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20" yWindow="120" windowWidth="15180" windowHeight="8835"/>
  </bookViews>
  <sheets>
    <sheet name="Hoja1" sheetId="1" r:id="rId1"/>
  </sheets>
  <calcPr calcId="145621"/>
</workbook>
</file>

<file path=xl/calcChain.xml><?xml version="1.0" encoding="utf-8"?>
<calcChain xmlns="http://schemas.openxmlformats.org/spreadsheetml/2006/main">
  <c r="G697" i="1" l="1"/>
  <c r="H697" i="1"/>
  <c r="E697" i="1"/>
  <c r="A697" i="1"/>
  <c r="H4" i="1"/>
  <c r="H6" i="1"/>
  <c r="H7" i="1"/>
  <c r="H5" i="1"/>
  <c r="H8" i="1"/>
  <c r="H9" i="1"/>
  <c r="H10" i="1"/>
  <c r="H11" i="1"/>
  <c r="H12" i="1"/>
  <c r="H14" i="1"/>
  <c r="H16" i="1"/>
  <c r="H15" i="1"/>
  <c r="H13" i="1"/>
  <c r="H17" i="1"/>
  <c r="H18" i="1"/>
  <c r="H19" i="1"/>
  <c r="H20" i="1"/>
  <c r="H21" i="1"/>
  <c r="H22" i="1"/>
  <c r="H23" i="1"/>
  <c r="H24" i="1"/>
  <c r="H25" i="1"/>
  <c r="H27" i="1"/>
  <c r="H26" i="1"/>
  <c r="H28" i="1"/>
  <c r="H29" i="1"/>
  <c r="H30" i="1"/>
  <c r="H31" i="1"/>
  <c r="H32" i="1"/>
  <c r="H33" i="1"/>
  <c r="H34" i="1"/>
  <c r="H35" i="1"/>
  <c r="H45" i="1"/>
  <c r="H46" i="1"/>
  <c r="H42" i="1"/>
  <c r="H36" i="1"/>
  <c r="H37" i="1"/>
  <c r="H44" i="1"/>
  <c r="H38" i="1"/>
  <c r="H39" i="1"/>
  <c r="H43" i="1"/>
  <c r="H40" i="1"/>
  <c r="H41" i="1"/>
  <c r="H47" i="1"/>
  <c r="H48" i="1"/>
  <c r="H49" i="1"/>
  <c r="H50" i="1"/>
  <c r="H51" i="1"/>
  <c r="H52" i="1"/>
  <c r="H53" i="1"/>
  <c r="H54" i="1"/>
  <c r="H63" i="1"/>
  <c r="H61" i="1"/>
  <c r="H55" i="1"/>
  <c r="H59" i="1"/>
  <c r="H62" i="1"/>
  <c r="H60" i="1"/>
  <c r="H56" i="1"/>
  <c r="H57" i="1"/>
  <c r="H58" i="1"/>
  <c r="H64" i="1"/>
  <c r="H66" i="1"/>
  <c r="H65" i="1"/>
  <c r="H67" i="1"/>
  <c r="H68" i="1"/>
  <c r="H69" i="1"/>
  <c r="H70" i="1"/>
  <c r="H71" i="1"/>
  <c r="H72" i="1"/>
  <c r="H73" i="1"/>
  <c r="H74" i="1"/>
  <c r="H75" i="1"/>
  <c r="H76" i="1"/>
  <c r="H77" i="1"/>
  <c r="H85" i="1"/>
  <c r="H99" i="1"/>
  <c r="H98" i="1"/>
  <c r="H95" i="1"/>
  <c r="H81" i="1"/>
  <c r="H92" i="1"/>
  <c r="H84" i="1"/>
  <c r="H89" i="1"/>
  <c r="H106" i="1"/>
  <c r="H88" i="1"/>
  <c r="H104" i="1"/>
  <c r="H83" i="1"/>
  <c r="H97" i="1"/>
  <c r="H96" i="1"/>
  <c r="H79" i="1"/>
  <c r="H93" i="1"/>
  <c r="H90" i="1"/>
  <c r="H105" i="1"/>
  <c r="H102" i="1"/>
  <c r="H78" i="1"/>
  <c r="H86" i="1"/>
  <c r="H87" i="1"/>
  <c r="H82" i="1"/>
  <c r="H101" i="1"/>
  <c r="H100" i="1"/>
  <c r="H80" i="1"/>
  <c r="H91" i="1"/>
  <c r="H94" i="1"/>
  <c r="H103" i="1"/>
  <c r="H110" i="1"/>
  <c r="H108" i="1"/>
  <c r="H111" i="1"/>
  <c r="H109" i="1"/>
  <c r="H107" i="1"/>
  <c r="H112" i="1"/>
  <c r="H113" i="1"/>
  <c r="H114" i="1"/>
  <c r="H115" i="1"/>
  <c r="H116" i="1"/>
  <c r="H117" i="1"/>
  <c r="H118" i="1"/>
  <c r="H119" i="1"/>
  <c r="H121" i="1"/>
  <c r="H120" i="1"/>
  <c r="H122" i="1"/>
  <c r="H123" i="1"/>
  <c r="H124" i="1"/>
  <c r="H125" i="1"/>
  <c r="H126" i="1"/>
  <c r="H129" i="1"/>
  <c r="H127" i="1"/>
  <c r="H128" i="1"/>
  <c r="H131" i="1"/>
  <c r="H130" i="1"/>
  <c r="H132" i="1"/>
  <c r="H133" i="1"/>
  <c r="H134" i="1"/>
  <c r="H135" i="1"/>
  <c r="H239" i="1"/>
  <c r="H187" i="1"/>
  <c r="H252" i="1"/>
  <c r="H179" i="1"/>
  <c r="H176" i="1"/>
  <c r="H198" i="1"/>
  <c r="H147" i="1"/>
  <c r="H240" i="1"/>
  <c r="H207" i="1"/>
  <c r="H158" i="1"/>
  <c r="H139" i="1"/>
  <c r="H193" i="1"/>
  <c r="H223" i="1"/>
  <c r="H163" i="1"/>
  <c r="H209" i="1"/>
  <c r="H184" i="1"/>
  <c r="H221" i="1"/>
  <c r="H219" i="1"/>
  <c r="H183" i="1"/>
  <c r="H192" i="1"/>
  <c r="H175" i="1"/>
  <c r="H167" i="1"/>
  <c r="H195" i="1"/>
  <c r="H208" i="1"/>
  <c r="H242" i="1"/>
  <c r="H231" i="1"/>
  <c r="H153" i="1"/>
  <c r="H142" i="1"/>
  <c r="H162" i="1"/>
  <c r="H238" i="1"/>
  <c r="H185" i="1"/>
  <c r="H251" i="1"/>
  <c r="H149" i="1"/>
  <c r="H177" i="1"/>
  <c r="H173" i="1"/>
  <c r="H150" i="1"/>
  <c r="H241" i="1"/>
  <c r="H205" i="1"/>
  <c r="H166" i="1"/>
  <c r="H141" i="1"/>
  <c r="H196" i="1"/>
  <c r="H212" i="1"/>
  <c r="H161" i="1"/>
  <c r="H211" i="1"/>
  <c r="H191" i="1"/>
  <c r="H218" i="1"/>
  <c r="H234" i="1"/>
  <c r="H215" i="1"/>
  <c r="H204" i="1"/>
  <c r="H174" i="1"/>
  <c r="H169" i="1"/>
  <c r="H186" i="1"/>
  <c r="H202" i="1"/>
  <c r="H243" i="1"/>
  <c r="H235" i="1"/>
  <c r="H154" i="1"/>
  <c r="H148" i="1"/>
  <c r="H140" i="1"/>
  <c r="H137" i="1"/>
  <c r="H152" i="1"/>
  <c r="H136" i="1"/>
  <c r="H181" i="1"/>
  <c r="H206" i="1"/>
  <c r="H197" i="1"/>
  <c r="H249" i="1"/>
  <c r="H145" i="1"/>
  <c r="H189" i="1"/>
  <c r="H138" i="1"/>
  <c r="H143" i="1"/>
  <c r="H151" i="1"/>
  <c r="H199" i="1"/>
  <c r="H216" i="1"/>
  <c r="H250" i="1"/>
  <c r="H200" i="1"/>
  <c r="H159" i="1"/>
  <c r="H171" i="1"/>
  <c r="H244" i="1"/>
  <c r="H227" i="1"/>
  <c r="H188" i="1"/>
  <c r="H144" i="1"/>
  <c r="H156" i="1"/>
  <c r="H201" i="1"/>
  <c r="H146" i="1"/>
  <c r="H172" i="1"/>
  <c r="H225" i="1"/>
  <c r="H203" i="1"/>
  <c r="H214" i="1"/>
  <c r="H237" i="1"/>
  <c r="H217" i="1"/>
  <c r="H253" i="1"/>
  <c r="H222" i="1"/>
  <c r="H178" i="1"/>
  <c r="H194" i="1"/>
  <c r="H165" i="1"/>
  <c r="H248" i="1"/>
  <c r="H236" i="1"/>
  <c r="H190" i="1"/>
  <c r="H160" i="1"/>
  <c r="H226" i="1"/>
  <c r="H246" i="1"/>
  <c r="H164" i="1"/>
  <c r="H224" i="1"/>
  <c r="H210" i="1"/>
  <c r="H228" i="1"/>
  <c r="H247" i="1"/>
  <c r="H213" i="1"/>
  <c r="H230" i="1"/>
  <c r="H182" i="1"/>
  <c r="H168" i="1"/>
  <c r="H229" i="1"/>
  <c r="H232" i="1"/>
  <c r="H245" i="1"/>
  <c r="H233" i="1"/>
  <c r="H155" i="1"/>
  <c r="H157" i="1"/>
  <c r="H180" i="1"/>
  <c r="H220" i="1"/>
  <c r="H170" i="1"/>
  <c r="H258" i="1"/>
  <c r="H254" i="1"/>
  <c r="H259" i="1"/>
  <c r="H256" i="1"/>
  <c r="H261" i="1"/>
  <c r="H255" i="1"/>
  <c r="H260" i="1"/>
  <c r="H257" i="1"/>
  <c r="H267" i="1"/>
  <c r="H262" i="1"/>
  <c r="H268" i="1"/>
  <c r="H266" i="1"/>
  <c r="H265" i="1"/>
  <c r="H263" i="1"/>
  <c r="H264" i="1"/>
  <c r="H269" i="1"/>
  <c r="H270" i="1"/>
  <c r="H272" i="1"/>
  <c r="H271" i="1"/>
  <c r="H273" i="1"/>
  <c r="H274" i="1"/>
  <c r="H276" i="1"/>
  <c r="H275" i="1"/>
  <c r="H279" i="1"/>
  <c r="H278" i="1"/>
  <c r="H277" i="1"/>
  <c r="H281" i="1"/>
  <c r="H280" i="1"/>
  <c r="H282" i="1"/>
  <c r="H283" i="1"/>
  <c r="H284" i="1"/>
  <c r="H285" i="1"/>
  <c r="H286" i="1"/>
  <c r="H293" i="1"/>
  <c r="H291" i="1"/>
  <c r="H292" i="1"/>
  <c r="H289" i="1"/>
  <c r="H294" i="1"/>
  <c r="H290" i="1"/>
  <c r="H288" i="1"/>
  <c r="H287" i="1"/>
  <c r="H295" i="1"/>
  <c r="H296" i="1"/>
  <c r="H298" i="1"/>
  <c r="H297" i="1"/>
  <c r="H299" i="1"/>
  <c r="H300" i="1"/>
  <c r="H301" i="1"/>
  <c r="H313" i="1"/>
  <c r="H321" i="1"/>
  <c r="H341" i="1"/>
  <c r="H312" i="1"/>
  <c r="H317" i="1"/>
  <c r="H306" i="1"/>
  <c r="H328" i="1"/>
  <c r="H342" i="1"/>
  <c r="H307" i="1"/>
  <c r="H336" i="1"/>
  <c r="H332" i="1"/>
  <c r="H322" i="1"/>
  <c r="H325" i="1"/>
  <c r="H329" i="1"/>
  <c r="H318" i="1"/>
  <c r="H305" i="1"/>
  <c r="H320" i="1"/>
  <c r="H338" i="1"/>
  <c r="H326" i="1"/>
  <c r="H323" i="1"/>
  <c r="H308" i="1"/>
  <c r="H309" i="1"/>
  <c r="H340" i="1"/>
  <c r="H333" i="1"/>
  <c r="H302" i="1"/>
  <c r="H339" i="1"/>
  <c r="H314" i="1"/>
  <c r="H303" i="1"/>
  <c r="H315" i="1"/>
  <c r="H319" i="1"/>
  <c r="H335" i="1"/>
  <c r="H310" i="1"/>
  <c r="H316" i="1"/>
  <c r="H304" i="1"/>
  <c r="H330" i="1"/>
  <c r="H331" i="1"/>
  <c r="H311" i="1"/>
  <c r="H337" i="1"/>
  <c r="H334" i="1"/>
  <c r="H324" i="1"/>
  <c r="H327" i="1"/>
  <c r="H345" i="1"/>
  <c r="H344" i="1"/>
  <c r="H343" i="1"/>
  <c r="H351" i="1"/>
  <c r="H350" i="1"/>
  <c r="H346" i="1"/>
  <c r="H353" i="1"/>
  <c r="H347" i="1"/>
  <c r="H352" i="1"/>
  <c r="H348" i="1"/>
  <c r="H354" i="1"/>
  <c r="H349" i="1"/>
  <c r="H355" i="1"/>
  <c r="H356" i="1"/>
  <c r="H357" i="1"/>
  <c r="H358" i="1"/>
  <c r="H359" i="1"/>
  <c r="H360" i="1"/>
  <c r="H361" i="1"/>
  <c r="H362" i="1"/>
  <c r="H363" i="1"/>
  <c r="H364" i="1"/>
  <c r="H366" i="1"/>
  <c r="H365" i="1"/>
  <c r="H368" i="1"/>
  <c r="H367" i="1"/>
  <c r="H369" i="1"/>
  <c r="H370" i="1"/>
  <c r="H371" i="1"/>
  <c r="H372" i="1"/>
  <c r="H373" i="1"/>
  <c r="H374" i="1"/>
  <c r="H375" i="1"/>
  <c r="H376" i="1"/>
  <c r="H377" i="1"/>
  <c r="H378" i="1"/>
  <c r="H379" i="1"/>
  <c r="H380" i="1"/>
  <c r="H381" i="1"/>
  <c r="H382" i="1"/>
  <c r="H385" i="1"/>
  <c r="H383" i="1"/>
  <c r="H384" i="1"/>
  <c r="H386" i="1"/>
  <c r="H387" i="1"/>
  <c r="H388" i="1"/>
  <c r="H389" i="1"/>
  <c r="H390" i="1"/>
  <c r="H391" i="1"/>
  <c r="H394" i="1"/>
  <c r="H392" i="1"/>
  <c r="H393" i="1"/>
  <c r="H397" i="1"/>
  <c r="H395" i="1"/>
  <c r="H396" i="1"/>
  <c r="H398" i="1"/>
  <c r="H399" i="1"/>
  <c r="H407" i="1"/>
  <c r="H401" i="1"/>
  <c r="H404" i="1"/>
  <c r="H405" i="1"/>
  <c r="H403" i="1"/>
  <c r="H402" i="1"/>
  <c r="H406" i="1"/>
  <c r="H400" i="1"/>
  <c r="H408" i="1"/>
  <c r="H409" i="1"/>
  <c r="H410" i="1"/>
  <c r="H411" i="1"/>
  <c r="H413" i="1"/>
  <c r="H412" i="1"/>
  <c r="H414" i="1"/>
  <c r="H415" i="1"/>
  <c r="H416" i="1"/>
  <c r="H417" i="1"/>
  <c r="H418" i="1"/>
  <c r="H419" i="1"/>
  <c r="H420" i="1"/>
  <c r="H421" i="1"/>
  <c r="H427" i="1"/>
  <c r="H424" i="1"/>
  <c r="H428" i="1"/>
  <c r="H422" i="1"/>
  <c r="H430" i="1"/>
  <c r="H423" i="1"/>
  <c r="H426" i="1"/>
  <c r="H429" i="1"/>
  <c r="H425" i="1"/>
  <c r="H432" i="1"/>
  <c r="H433" i="1"/>
  <c r="H431" i="1"/>
  <c r="H436" i="1"/>
  <c r="H434" i="1"/>
  <c r="H437" i="1"/>
  <c r="H435" i="1"/>
  <c r="H438" i="1"/>
  <c r="H439" i="1"/>
  <c r="H440" i="1"/>
  <c r="H445" i="1"/>
  <c r="H442" i="1"/>
  <c r="H441" i="1"/>
  <c r="H444" i="1"/>
  <c r="H443" i="1"/>
  <c r="H446" i="1"/>
  <c r="H449" i="1"/>
  <c r="H448" i="1"/>
  <c r="H452" i="1"/>
  <c r="H447" i="1"/>
  <c r="H451" i="1"/>
  <c r="H450" i="1"/>
  <c r="H454" i="1"/>
  <c r="H453" i="1"/>
  <c r="H455" i="1"/>
  <c r="H458" i="1"/>
  <c r="H457" i="1"/>
  <c r="H456" i="1"/>
  <c r="H459" i="1"/>
  <c r="H461" i="1"/>
  <c r="H460" i="1"/>
  <c r="H462" i="1"/>
  <c r="H463" i="1"/>
  <c r="H464" i="1"/>
  <c r="H467" i="1"/>
  <c r="H465" i="1"/>
  <c r="H466" i="1"/>
  <c r="H468" i="1"/>
  <c r="H469" i="1"/>
  <c r="H470" i="1"/>
  <c r="H471" i="1"/>
  <c r="H472" i="1"/>
  <c r="H473" i="1"/>
  <c r="H474" i="1"/>
  <c r="H475" i="1"/>
  <c r="H476" i="1"/>
  <c r="H477" i="1"/>
  <c r="H478" i="1"/>
  <c r="H479" i="1"/>
  <c r="H480" i="1"/>
  <c r="H481" i="1"/>
  <c r="H482" i="1"/>
  <c r="H483" i="1"/>
  <c r="H484" i="1"/>
  <c r="H485" i="1"/>
  <c r="H487" i="1"/>
  <c r="H488" i="1"/>
  <c r="H486" i="1"/>
  <c r="H489" i="1"/>
  <c r="H490" i="1"/>
  <c r="H491" i="1"/>
  <c r="H492" i="1"/>
  <c r="H493" i="1"/>
  <c r="H495" i="1"/>
  <c r="H494" i="1"/>
  <c r="H496" i="1"/>
  <c r="H497" i="1"/>
  <c r="H498" i="1"/>
  <c r="H499" i="1"/>
  <c r="H500" i="1"/>
  <c r="H501" i="1"/>
  <c r="H502" i="1"/>
  <c r="H503" i="1"/>
  <c r="H505" i="1"/>
  <c r="H504" i="1"/>
  <c r="H506" i="1"/>
  <c r="H507" i="1"/>
  <c r="H508" i="1"/>
  <c r="H510" i="1"/>
  <c r="H509" i="1"/>
  <c r="H518" i="1"/>
  <c r="H513" i="1"/>
  <c r="H517" i="1"/>
  <c r="H516" i="1"/>
  <c r="H514" i="1"/>
  <c r="H511" i="1"/>
  <c r="H515" i="1"/>
  <c r="H512" i="1"/>
  <c r="H519" i="1"/>
  <c r="H521" i="1"/>
  <c r="H520" i="1"/>
  <c r="H522" i="1"/>
  <c r="H527" i="1"/>
  <c r="H525" i="1"/>
  <c r="H523" i="1"/>
  <c r="H526" i="1"/>
  <c r="H524" i="1"/>
  <c r="H528" i="1"/>
  <c r="H529" i="1"/>
  <c r="H530" i="1"/>
  <c r="H531" i="1"/>
  <c r="H532" i="1"/>
  <c r="H533" i="1"/>
  <c r="H534" i="1"/>
  <c r="H535" i="1"/>
  <c r="H536" i="1"/>
  <c r="H537" i="1"/>
  <c r="H538" i="1"/>
  <c r="H539" i="1"/>
  <c r="H541" i="1"/>
  <c r="H540" i="1"/>
  <c r="H542" i="1"/>
  <c r="H545" i="1"/>
  <c r="H546" i="1"/>
  <c r="H543" i="1"/>
  <c r="H544" i="1"/>
  <c r="H547" i="1"/>
  <c r="H559" i="1"/>
  <c r="H555" i="1"/>
  <c r="H556" i="1"/>
  <c r="H551" i="1"/>
  <c r="H558" i="1"/>
  <c r="H550" i="1"/>
  <c r="H557" i="1"/>
  <c r="H548" i="1"/>
  <c r="H553" i="1"/>
  <c r="H554" i="1"/>
  <c r="H560" i="1"/>
  <c r="H552" i="1"/>
  <c r="H549" i="1"/>
  <c r="H564" i="1"/>
  <c r="H561" i="1"/>
  <c r="H562" i="1"/>
  <c r="H563" i="1"/>
  <c r="H565" i="1"/>
  <c r="H566" i="1"/>
  <c r="H567" i="1"/>
  <c r="H568" i="1"/>
  <c r="H569" i="1"/>
  <c r="H571" i="1"/>
  <c r="H570" i="1"/>
  <c r="H572" i="1"/>
  <c r="H573" i="1"/>
  <c r="H574" i="1"/>
  <c r="H575" i="1"/>
  <c r="H576" i="1"/>
  <c r="H577" i="1"/>
  <c r="H578" i="1"/>
  <c r="H579" i="1"/>
  <c r="H582" i="1"/>
  <c r="H581" i="1"/>
  <c r="H580" i="1"/>
  <c r="H583" i="1"/>
  <c r="H584" i="1"/>
  <c r="H585" i="1"/>
  <c r="H586" i="1"/>
  <c r="H587" i="1"/>
  <c r="H589" i="1"/>
  <c r="H588" i="1"/>
  <c r="H590" i="1"/>
  <c r="H591" i="1"/>
  <c r="H592" i="1"/>
  <c r="H593" i="1"/>
  <c r="H594" i="1"/>
  <c r="H595" i="1"/>
  <c r="H596" i="1"/>
  <c r="H597" i="1"/>
  <c r="H604" i="1"/>
  <c r="H626" i="1"/>
  <c r="H611" i="1"/>
  <c r="H615" i="1"/>
  <c r="H616" i="1"/>
  <c r="H601" i="1"/>
  <c r="H624" i="1"/>
  <c r="H606" i="1"/>
  <c r="H620" i="1"/>
  <c r="H612" i="1"/>
  <c r="H598" i="1"/>
  <c r="H621" i="1"/>
  <c r="H609" i="1"/>
  <c r="H603" i="1"/>
  <c r="H618" i="1"/>
  <c r="H613" i="1"/>
  <c r="H600" i="1"/>
  <c r="H619" i="1"/>
  <c r="H607" i="1"/>
  <c r="H625" i="1"/>
  <c r="H599" i="1"/>
  <c r="H622" i="1"/>
  <c r="H610" i="1"/>
  <c r="H617" i="1"/>
  <c r="H614" i="1"/>
  <c r="H608" i="1"/>
  <c r="H627" i="1"/>
  <c r="H623" i="1"/>
  <c r="H602" i="1"/>
  <c r="H605" i="1"/>
  <c r="H629" i="1"/>
  <c r="H630" i="1"/>
  <c r="H628" i="1"/>
  <c r="H646" i="1"/>
  <c r="H660" i="1"/>
  <c r="H632" i="1"/>
  <c r="H643" i="1"/>
  <c r="H650" i="1"/>
  <c r="H635" i="1"/>
  <c r="H639" i="1"/>
  <c r="H644" i="1"/>
  <c r="H655" i="1"/>
  <c r="H653" i="1"/>
  <c r="H648" i="1"/>
  <c r="H659" i="1"/>
  <c r="H631" i="1"/>
  <c r="H638" i="1"/>
  <c r="H651" i="1"/>
  <c r="H634" i="1"/>
  <c r="H640" i="1"/>
  <c r="H645" i="1"/>
  <c r="H654" i="1"/>
  <c r="H652" i="1"/>
  <c r="H649" i="1"/>
  <c r="H658" i="1"/>
  <c r="H633" i="1"/>
  <c r="H637" i="1"/>
  <c r="H641" i="1"/>
  <c r="H636" i="1"/>
  <c r="H642" i="1"/>
  <c r="H647" i="1"/>
  <c r="H657" i="1"/>
  <c r="H656" i="1"/>
  <c r="H661" i="1"/>
  <c r="H662" i="1"/>
  <c r="H663" i="1"/>
  <c r="H664" i="1"/>
  <c r="H665" i="1"/>
  <c r="H671" i="1"/>
  <c r="H669" i="1"/>
  <c r="H668" i="1"/>
  <c r="H667" i="1"/>
  <c r="H666" i="1"/>
  <c r="H670" i="1"/>
  <c r="H672" i="1"/>
  <c r="H675" i="1"/>
  <c r="H676" i="1"/>
  <c r="H673" i="1"/>
  <c r="H674" i="1"/>
  <c r="H677" i="1"/>
  <c r="H679" i="1"/>
  <c r="H678" i="1"/>
  <c r="H680" i="1"/>
  <c r="H681" i="1"/>
  <c r="H682" i="1"/>
  <c r="H683" i="1"/>
  <c r="H686" i="1"/>
  <c r="H684" i="1"/>
  <c r="H685" i="1"/>
  <c r="H687" i="1"/>
  <c r="H688" i="1"/>
  <c r="H689" i="1"/>
  <c r="H690" i="1"/>
  <c r="H691" i="1"/>
  <c r="H692" i="1"/>
  <c r="H693" i="1"/>
  <c r="H694" i="1"/>
  <c r="H695" i="1"/>
  <c r="H696" i="1"/>
  <c r="H3" i="1"/>
</calcChain>
</file>

<file path=xl/sharedStrings.xml><?xml version="1.0" encoding="utf-8"?>
<sst xmlns="http://schemas.openxmlformats.org/spreadsheetml/2006/main" count="2091" uniqueCount="991">
  <si>
    <t>Importe</t>
  </si>
  <si>
    <t>Num. Reg. Fac.</t>
  </si>
  <si>
    <t>Fecha Reg.</t>
  </si>
  <si>
    <t>Proveedor</t>
  </si>
  <si>
    <t>Descripción</t>
  </si>
  <si>
    <t>03/07/2023</t>
  </si>
  <si>
    <t>A79935607 DECATHLON S.A.</t>
  </si>
  <si>
    <t>FAC. 232300613 TARJETA ROPA PARA TRABAJADORA FAMILIAR</t>
  </si>
  <si>
    <t>B31261563 ARRASATE S.L.</t>
  </si>
  <si>
    <t>FAC. 2023/1092 SUMINISTRO PANADERIA JUNIO 2023</t>
  </si>
  <si>
    <t>15768232 GARCIA ERRO MIGUEL ANGEL</t>
  </si>
  <si>
    <t>FAC. A-344098 MATERIAL SUMINISTRADO EN JUNIO 2023</t>
  </si>
  <si>
    <t>G71361455 ASOCIACION EKOALDE ELKARTEA</t>
  </si>
  <si>
    <t>FAC. 2023000979 SUMINISTRO ALIMENTACION JUNIO 2023</t>
  </si>
  <si>
    <t>E71454367 ALCAZAR VERGARA AVELINA Y GARATEA CRELGO FERMIN SL</t>
  </si>
  <si>
    <t>FAC. A23/48 SUMINISTRO ALIMENTACION PERIODO JUNIO 2023</t>
  </si>
  <si>
    <t>B71372759 ALQUILER Y VENTA DE MAQUINARIA CORDOVILLA</t>
  </si>
  <si>
    <t>FAC. 1/003836 BEREJENO PVC</t>
  </si>
  <si>
    <t>01/07/2023</t>
  </si>
  <si>
    <t>A31118441 SERVICIOS DE LA COMARCA DE PAMPLONA</t>
  </si>
  <si>
    <t>FAC. AG2023308253 AGUA CONTRATO 445226 PERIODO JUNIO 2023</t>
  </si>
  <si>
    <t>FAC. AG2023308463 AGUA CONTRATO 445421 PERIODO JUNIO 2023</t>
  </si>
  <si>
    <t>FAC. AG2023308555 AGUA CONTRATO 464138 PERIODO JUNIO 2023</t>
  </si>
  <si>
    <t>FAC. AG202308218 AGUA CONTRATO 355597 PERIODO JUNIO 2023</t>
  </si>
  <si>
    <t>FAC. AG202308545 AGUA CONTRATO 362037 PERIODO JUNIO 2023</t>
  </si>
  <si>
    <t>FAC. AG2023308360 AGUA CONTRATO 134685 PERIODO JUNIO 2023</t>
  </si>
  <si>
    <t>FAC. AG202308569 AGUA CONTRATO 196876 PERIODO JUNIO 2023</t>
  </si>
  <si>
    <t>FAC. AG2023308380 AGUA CONTRATO 133473 PERIODO JUNIO 2023</t>
  </si>
  <si>
    <t>FAC. AG2023308417 AGUA CONTRATO 132851 PERIODO JUNIO 2023</t>
  </si>
  <si>
    <t>FAC. AG2023308382 AGUA CONTRATO 337641 PERIODO JUNIO 2023</t>
  </si>
  <si>
    <t>FAC. AG2023308461 AGUA CONTRATO 411867 PERIODO JUNIO 2023</t>
  </si>
  <si>
    <t>FAC. AG2023308406 AGUA CONTRATO 196875 PERIODO JUNIO 2023</t>
  </si>
  <si>
    <t>A82018474 TELEFONICA DE ESPAÑA S.A.</t>
  </si>
  <si>
    <t>FAC. TA74G0187466 TELEFONO 948383663 PERIODO REGULAR CUOTAS JULIO 2023</t>
  </si>
  <si>
    <t>FAC. TA74G0187467 TELEFONO 948148221 PERIODO REGULAR CUOTAS JULIO 2023</t>
  </si>
  <si>
    <t>FAC. TA74G0187463 TELEFONO 948136670 PERIODO REGULAR CUOTAS JULIO 2023</t>
  </si>
  <si>
    <t>FAC. TA74G0187461 TELEFONO 948130119 PERIODO REGULAR CUOTAS JULIO 2023</t>
  </si>
  <si>
    <t>FAC. TA74G0192558 TELEFONO 948517731 PERIODO REGULAR CUOTAS JULIO 2023</t>
  </si>
  <si>
    <t>FAC. TA74G0187462 TELEFONO 948131897 PERIODO REGULAR CUOTAS JULIO 2023</t>
  </si>
  <si>
    <t>FAC. TA74G0187464 TELEFONO 948355987 PERIODO REGULAR CUOTAS JULIO 2023</t>
  </si>
  <si>
    <t>FAC. TA74G0187469 TELEFONO 948334668 PERIODO REGULAR CUOTAS JULIO 2023</t>
  </si>
  <si>
    <t>FAC. TA74G0187470 TELEFONO 948123285 PERIODO REGULAR CUOTAS JULIO 2023</t>
  </si>
  <si>
    <t>FAC. TA74G0187473 TELEFONO 948570479 PERIODO REGULAR CUOTAS JULIO 2023</t>
  </si>
  <si>
    <t>FAC. TA74G0187471 TELEFONO 948591645 PERIODO REGULAR CUOTAS JULIO 2023</t>
  </si>
  <si>
    <t>FAC. TA74G0187468 TELEFONO 948334639 PERIODO REGULAR CUOTAS JULIO 2023</t>
  </si>
  <si>
    <t>FAC. TA74G0187465 TELEFONO 948382490 PERIODO REGULAR CUOTAS JULIO 2023</t>
  </si>
  <si>
    <t>FAC. TA74G0187472 TELEFONO 948570485 PERIODO REGULAR CUOTAS JULIO 2023</t>
  </si>
  <si>
    <t>A95554630 IBERDROLA COMERCIALIZACION DE ULTIMO RECURSO S.A.</t>
  </si>
  <si>
    <t>FAC. 09230629040000028 SERVICIOS PERIODO 10.05.2023 A 11.06.2023</t>
  </si>
  <si>
    <t>FAC. 092306290400000029 ALUMBRADO PUBLICO PERIODO 11.05.2023 A 12.06.2023</t>
  </si>
  <si>
    <t>FAC. 09230629040000030 ALUMBRADO PUBLICO PERIODO 10.05.2023 A 11.06.2023</t>
  </si>
  <si>
    <t>A48001648 SEGUROS BILBAO</t>
  </si>
  <si>
    <t>FAC. APSB000202300004241 POLIZA SEGURO DE VIDA COLECTIVO PERIODO 17.02.2022 A 17.02.2023</t>
  </si>
  <si>
    <t>B31090202 EREL S.L.</t>
  </si>
  <si>
    <t>FAC. 942353 FOTOCOPIAS COLOR FESTIVAL ORTIGA Y CARTELES CONQUISBONO</t>
  </si>
  <si>
    <t>72817217 CARIÑENA ASIAIN FERMIN</t>
  </si>
  <si>
    <t>RESOL 907/2022 FAC. 1 TALLER INFANTIL TEATRO AÑO 2022/2023</t>
  </si>
  <si>
    <t>B87893244 TELEDIFUSION SERVICIOS AUDIOVISUALES INTERNET</t>
  </si>
  <si>
    <t>FAC. 2023 2162 SERVICIO VIDEO ACTA JUNIO 2023</t>
  </si>
  <si>
    <t>A26106013 SECURITAS DIRECT ESPAÑA, S.A.U.</t>
  </si>
  <si>
    <t>FAC. 2307C00338964 CUOTA JULIO 2023</t>
  </si>
  <si>
    <t>FAC. AG2023308375 AGUA CONTRATO 80579 PERIODO JUNIO 2023</t>
  </si>
  <si>
    <t>FAC. AG2023308207 AGUA CONTRATO 196872 PERIODO JUNIO 2023</t>
  </si>
  <si>
    <t>FAC. AG2023308290 AGUA CONTRATO 148528 PERIODO JUNIO 2023</t>
  </si>
  <si>
    <t>FAC. AG2023308449 AGUA CONTRATO 678580 PERIODO JUNIO 2023</t>
  </si>
  <si>
    <t>FAC. AG2023308580 AGUA CONTRATO 72243 PERIODO JUNIO 2023</t>
  </si>
  <si>
    <t>FAC. AG2023308542 AGUA CONTRATO 486722 PERIODO JUNIO 2023</t>
  </si>
  <si>
    <t>FAC. AG2023308492 AGUA CONTRATO 132831 PERIODO JUNIO 2023</t>
  </si>
  <si>
    <t>FAC. AG2023308539 AGUA CONTRATO 344839 PERIODO JUNIO 2023</t>
  </si>
  <si>
    <t>FAC. AG2023308211 AGUA CONTRATO 80574 PERIODO JUNIO 2023</t>
  </si>
  <si>
    <t>FAC. AG2023308609 AGUA CONTRATO 198079 PERIODO JUNIO 2023</t>
  </si>
  <si>
    <t>FAC. AG2023308655 AGUA CONTRATO 280252 PERIODO JUNIO 2023</t>
  </si>
  <si>
    <t>FAC. AG2023308749 AGUA CONTRATO 466925 PERIODO JUNIO 2023</t>
  </si>
  <si>
    <t>FAC. AG2023308718 AGUA CONTRATO 135938 PERIODO JUNIO 2023</t>
  </si>
  <si>
    <t>FAC. AG2023308196 AGUA CONTRATO 337315 PERIODO JUNIO 2023</t>
  </si>
  <si>
    <t>FAC. AG2023308239 AGUA CONTRATO 196873 PERIODO JUNIO 2023</t>
  </si>
  <si>
    <t>FAC. AG2023308321 AGUA CONTRATO 466924 PERIODO JUNIO 2023</t>
  </si>
  <si>
    <t>FAC. AG2023308488 AGUA CONTRATO 421760 PERIODO JUNIO 2023</t>
  </si>
  <si>
    <t>B31807241 SERTECQ, MANTENIMIENTO INTEGRAL SL</t>
  </si>
  <si>
    <t>FAC. 01 00002797 MANTENIMIENTO PREVENTIVO CALDERAS; CLUB JUBILADOS, COMPLEJO ESCOLAR ATARGI, ALBERGUE Y GAZTELEKU</t>
  </si>
  <si>
    <t>FAC. 01 00002889 CLUB JUBILADOS SUSTITUCION DE MANGUITOS ANTIVIBRATORIOS EN CIRCUITO DE CALEFACCION</t>
  </si>
  <si>
    <t>B31567340 TECNI OFIS DE NAVARRA S.L.</t>
  </si>
  <si>
    <t>FAC. 23VE000815 MATERIAL OFICINA CASA CULTURA</t>
  </si>
  <si>
    <t>FAC. 23VE000886 MATERIAL OFICINA BIBLIOTECA</t>
  </si>
  <si>
    <t>F75074872 GOIENER, S. COOP.</t>
  </si>
  <si>
    <t>FAC. 2023 23133643 ELECTRICIDAD CONTRATO C2205791 PERIODO MAYO 2023</t>
  </si>
  <si>
    <t>FAC. 2023 23133651 ELECTRICIDAD CONTRATO C2205788 PERIODO MAYO 2023</t>
  </si>
  <si>
    <t>FAC. 2023 23133664 ELECTRICIDAD CONTRATO C2205789 PERIODO MAYO 2023</t>
  </si>
  <si>
    <t>FAC. 2023 23133653 ELECTRICIDAD CONTRATO C2205762 PERIODO MAYO 2023</t>
  </si>
  <si>
    <t>FAC. 2023 23133649 ELECTRICIDAD CONTRATO C2205790 PERIODO MAYO 2023</t>
  </si>
  <si>
    <t>FAC. 2023 23133644 ELECTRICIDAD CONTRATO C2205787 PERIODO MAYO 2023</t>
  </si>
  <si>
    <t>FAC. 2023 23133648 ELECTRICIDAD CONTRATO C2205783 PERIODO MAYO 2023</t>
  </si>
  <si>
    <t>FAC. 2023 23129142 ELECTRICIDAD CONTRATO C2205786 PERIODO MAYO 2023</t>
  </si>
  <si>
    <t>FAC. 2023 23133656 ELECTRICIDAD CONTRATO C2205784 PERIODO MAYO 2023</t>
  </si>
  <si>
    <t>FAC. 2023 23133652 ELECTRICIDAD CONTRATO C2205785 PERIODO MAYO 2023</t>
  </si>
  <si>
    <t>B71182000 PROYELECTRO</t>
  </si>
  <si>
    <t>FAC. 20418 TEMPO MULTIFUNCION</t>
  </si>
  <si>
    <t>B31235492 SEDENA S.L.</t>
  </si>
  <si>
    <t>FAC. 37818 JUBILOTEKA JUNIO 2023</t>
  </si>
  <si>
    <t>B71245005 KIROL MARTIKET 2015 S.L.</t>
  </si>
  <si>
    <t>FAC. FS20230088 PASES VERANO CONCEDIDOS SSB PARA TEMPORADA VERANO 2023</t>
  </si>
  <si>
    <t>B06290241 PREVING CONSULTORES SLU</t>
  </si>
  <si>
    <t>FAC. IFC2306-13604 DISCIPLINAS TECNICAS SERVICIO PREVENCION JUNIO 2023</t>
  </si>
  <si>
    <t>B31075203 ARATRANS S.L.</t>
  </si>
  <si>
    <t>FAC. 2023 P 061597 ALQUILER TIJERA ELECTRICA ELEVADORA PARA FESTIVAL ORTIGA</t>
  </si>
  <si>
    <t>B71406193 VALDORBA DISTRIBUCION DE PLANTAS SLUC</t>
  </si>
  <si>
    <t>FAC. A 896 VERBENA, COREOPSIS, SALVIA Y GAURA</t>
  </si>
  <si>
    <t>04/07/2023</t>
  </si>
  <si>
    <t>FAC. APSB000202300004328 POLIZA SEGURO VEHICULO INDUSTRIAL MATRICULA E-0765-BGD PERIODO 01.07.2023 A 01.07.2024</t>
  </si>
  <si>
    <t>B74139429 INTEGRACION ASTURIANA DE TELECOMUNICACIONES SL</t>
  </si>
  <si>
    <t>FAC. 202306IN0253 SERVICIO DE TELEMEDIDA (CUOTA DE JUNIO 2023)</t>
  </si>
  <si>
    <t>FAC. 1/004045 CONTRATO ALQUILER EXCAVADORA</t>
  </si>
  <si>
    <t>FAC. 1/004046 CONSUMIBLE Y BANDEJA COMPACTADORA</t>
  </si>
  <si>
    <t>FAC. 1/004047 CUBO DE HORMIGONADO DOBLE VERTIDO 750L</t>
  </si>
  <si>
    <t>A79206223 LYRECO ESPAÑA S.A.</t>
  </si>
  <si>
    <t>FAC. 7050363237 PAPEL, BOLIGRAFOS, DOSSIER, FUNDAS</t>
  </si>
  <si>
    <t>33415964 TANCO HUALDE IÑAKI</t>
  </si>
  <si>
    <t>FAC. 23/2023 HONORARIOS 2º TRIMESTRE 2023</t>
  </si>
  <si>
    <t>B31189335 ARTE VERDE NAVARRA S.L.</t>
  </si>
  <si>
    <t>FAC. 000607 JUDI GARRAFAL, OCIMUN, ALBAHACA</t>
  </si>
  <si>
    <t>B75232686 ARRIZABAL ELKARTEA S.L.</t>
  </si>
  <si>
    <t>FAC. SIN 1230700 REPARACION BARREDORA</t>
  </si>
  <si>
    <t>B31585177 UNZUE E HIJOS S.L.</t>
  </si>
  <si>
    <t>FAC. FV23 2620 PICCO MICRO MINI CADENA, CORREA ACCIONAMIENTO CORTE</t>
  </si>
  <si>
    <t>B95017562 PRODUCTOS GARBITU SL</t>
  </si>
  <si>
    <t>FAC. 23001798 MATERIAL LIMPIEZA SUMINISTRADO JUNIO 2023</t>
  </si>
  <si>
    <t>A50001726 SCHINDLER SA</t>
  </si>
  <si>
    <t>FAC. 3346164650 MANTENIMIENTO PERIODO JUNIO 2023</t>
  </si>
  <si>
    <t>B31649247 VIKARPIN S.L.</t>
  </si>
  <si>
    <t>FAC. 2023 4325 MATERIALES PROYECTO HAZIERA</t>
  </si>
  <si>
    <t>B71297907 ALFATARRABIA MANTENIMIENTOS S.L</t>
  </si>
  <si>
    <t>FAC. 23367 ALUMBRADO PUBLICO CASA CULTURA - CALLE MAYOR</t>
  </si>
  <si>
    <t>05/07/2023</t>
  </si>
  <si>
    <t>A08431090 NATURGY IBERIA, S.A</t>
  </si>
  <si>
    <t>FAC. FE23321430073995 ELECTRICIDAD CONTRATO 139476912 PERIODO 30/04/2023 A 31/05/2023</t>
  </si>
  <si>
    <t>FAC. FE23321430073996 ELECTRICIDAD CONTRATO 139541893 PERIODO 30/04/2023 A 31/05/2023</t>
  </si>
  <si>
    <t>A83052407 SOCIEDAD ESTATAL CORREOS Y TELEGRAFOS</t>
  </si>
  <si>
    <t>FAC. 4003731748 FACTURACION PERIODO JUNIO 2023</t>
  </si>
  <si>
    <t>FAC. FE23321431052129 ELECTRICIDAD CONTRATO 139867877 PERIODO 10.05.2023 3A 12.06.2023</t>
  </si>
  <si>
    <t>FAC. FE23321430545563 GAS CONTRATO 178177051 PERIODO 06/04/2023 A 05/06/2023</t>
  </si>
  <si>
    <t>FAC. FE23321430852634 ELECTRICIDAD CONTRATO 139656087 PERIODO 10.05.2023 A 11.06.2023</t>
  </si>
  <si>
    <t>FAC. FE23321430852635 ELECTRICIDAD CONTADOR 139978065 PERIODO 10.05.2023 A 11.06.2023</t>
  </si>
  <si>
    <t>FAC. FE23321430852633 ELECTRICIDAD CONTRATO 139332716 PERIODO 10.05.2023 A 11.06.2023</t>
  </si>
  <si>
    <t>FAC. FE23321430340673 GAS CONTRATO 177998320 PERIODO 05.04.2023 A 05.06.2023</t>
  </si>
  <si>
    <t>FAC. FE23321430150901 GAS CONTRATO 68627924 PERIODO 05.04.2023 A 05.06.2023</t>
  </si>
  <si>
    <t>FAC. FE23321430340674 GAS CONTRATO 178176933 PERIODO 04/04/202 3A 06/06/2023</t>
  </si>
  <si>
    <t>B31257041 CONTENEDORES IRUÑA S.L.</t>
  </si>
  <si>
    <t>FAC. 2023001861 TRANSPORTE Y GESTION CAMBIO CONTENEDOR MES JUNIO 2023</t>
  </si>
  <si>
    <t>B31665383 HUARTE-AN ENERGETICOS</t>
  </si>
  <si>
    <t>FAC. 37091757 GASOLINA 2º QUINCENA JUNIO 2023</t>
  </si>
  <si>
    <t>F20484549 GAZTEZULO KOOP. ELK. TXIKIA</t>
  </si>
  <si>
    <t>FAC. 2023000830 GAZTEZULO HARPIDETZA 2023</t>
  </si>
  <si>
    <t>FAC. FS20230091 PASES VERANO SSB PARA LA TEMPORADA VERANO 2023 JENNIFER MENDEZ (PASE ADULTO) Y PASE INFANTIL</t>
  </si>
  <si>
    <t>18201417 AHECHU AGARRABERES JOAQUIN</t>
  </si>
  <si>
    <t>FAC. 04562 PANTALLA X COLOR, CAMISETAS, IMPRESION, GORRA E IMPRESION</t>
  </si>
  <si>
    <t>06/07/2023</t>
  </si>
  <si>
    <t>FAC. APSB000202300004429 SEGURO VEHICULO MAQUINARIA AGRICOLA E-3895-BHR PERIODO 05.07.2023 A 05.07.2024</t>
  </si>
  <si>
    <t>72691962 TURRILLAS SABALZA MARIA</t>
  </si>
  <si>
    <t>FAC. 23/18 HONORARIOS JUNIO 2023</t>
  </si>
  <si>
    <t>FAC. 23/20 HONORARIOS ACCESIBILIDAD MOSTRADOR EN COLEGIO PUBLICO LORENZO GOICOA</t>
  </si>
  <si>
    <t>B31867187 STRELLA TAFALLA S.L.</t>
  </si>
  <si>
    <t>FAC. 150623 SERVICIO LAVANDERIA JUNIO 2023</t>
  </si>
  <si>
    <t>A65067332 GAS NATURAL S.U.R. SDG S.A.</t>
  </si>
  <si>
    <t>FAC. FE23137013325612 GAS CONTRATO OFL98626191 PERIODO 05.05.2023 A 05.06.2023</t>
  </si>
  <si>
    <t>B71098297 TCS SUMINISTROS Y EQUIPAMIENTO, S.L.</t>
  </si>
  <si>
    <t>FAC. FV23 00438 PANELES PROTECOP Y SERIGRAFIA ESCUDO MUNICIPIO TIPO SATINADO, TEXTOS Y DAMEROS</t>
  </si>
  <si>
    <t>B31182470 GRUAS ABAYA S.L.</t>
  </si>
  <si>
    <t>FAC. 202301963 SERVICIO RETIRADA DE VEHICULO PERIODO JUNIO 2023</t>
  </si>
  <si>
    <t>07/07/2023</t>
  </si>
  <si>
    <t>B95613642 SUMUN EQUIPAMIENTOS, S. COOP. P.</t>
  </si>
  <si>
    <t>FAC. 000297 POLO CREM NAVARRA MANGA LARGA, POLO CAMISERO, PANTALON PAMPLONA, CHALECO TRAFICO</t>
  </si>
  <si>
    <t>G59435180 ABD ASOCIACION BIENESTAR Y DESARROLLO</t>
  </si>
  <si>
    <t>FAC. 2023 1226 MUJERES Y DROGAS (100 UNIDADES)</t>
  </si>
  <si>
    <t>F55091367 SOM ENERGIA SCCL</t>
  </si>
  <si>
    <t>FAC. FE2300749512 ELECTRICIDAD CONTRATO 18254 PERIODO 12/05/2023 A 12/06/2023</t>
  </si>
  <si>
    <t>10/07/2023</t>
  </si>
  <si>
    <t>B58836321 SAGE SPAIN SL</t>
  </si>
  <si>
    <t>FAC. MTA-233005-061139 CUOTA ANUAL 1 3 SAGE 200C BMS P</t>
  </si>
  <si>
    <t>B31701253 TRANSPORTES Y GRUAS SANZ S.L.</t>
  </si>
  <si>
    <t>FAC. 11285 TM TODO UNO 1ª Y TM GRAVILLA 4/6</t>
  </si>
  <si>
    <t>B85294916 ARSYS INTERNET S.L.</t>
  </si>
  <si>
    <t>FAC. ES2023C18347 RENOVACION SSL WWW.ALBERGUEDEVILLAVA.COM (06/09/2023-05/09/2024)</t>
  </si>
  <si>
    <t>11/07/2023</t>
  </si>
  <si>
    <t>B31175227 SIGNOS VIALES S.L.</t>
  </si>
  <si>
    <t>FAC. FV3-149 ESPEJO EXTERIOR DIAMETRO 800MM</t>
  </si>
  <si>
    <t>B82080177 RICOH ESPAÑA S.L.U.</t>
  </si>
  <si>
    <t>FAC. 844298671 FACTURACION JULIO 2023</t>
  </si>
  <si>
    <t>FAC. 844299211 FOTOCOPIAS PERIODO 01/04/202 3A 30/06/2023</t>
  </si>
  <si>
    <t>FAC. 844299487 FACTURACION PERIODO 01/07/2023 A 30/09/2023</t>
  </si>
  <si>
    <t>FAC. 844300345 FACTURACION PERIODO 01/04/2023 A 30/06/2023</t>
  </si>
  <si>
    <t>12/07/2023</t>
  </si>
  <si>
    <t>F95222816 EUSKARAZ KOOP. E. 19-20</t>
  </si>
  <si>
    <t>FAC. B 22001804 EUSKARA MERKATARITZARA KANPAINAN AHOLKULARITZA ZERBITZUA 2023KO EKAINA</t>
  </si>
  <si>
    <t>B31397847 GESERLOCAL S.L.</t>
  </si>
  <si>
    <t>FAC. A0027/000857 RECARGO+PRINCIPAL+ANULACION (1.012,26 €)+COSTAS LEGALES (348,14 €) JUNIO 2023</t>
  </si>
  <si>
    <t>B31090822 CONSTRUCCIONES VALERIANO SANTESTEBAN SL</t>
  </si>
  <si>
    <t>FAC. 2023 75 IMPERMEABILIZACION CANAL DE ENTRADA EN PISCINAS MARTIKET</t>
  </si>
  <si>
    <t>A72466840 MADERAS PORTU</t>
  </si>
  <si>
    <t>FAC. G2304122 CANTEADO PVC ROBLE AURORA</t>
  </si>
  <si>
    <t>13/07/2023</t>
  </si>
  <si>
    <t>B31569890 GESTORIA ZUNZARREN S.L.</t>
  </si>
  <si>
    <t>FAC. 454128 REVISION ITV VEHICULO MATRICULA 4697FXH</t>
  </si>
  <si>
    <t>14/07/2023</t>
  </si>
  <si>
    <t>B31542129 BATEY EZCABA S.L.</t>
  </si>
  <si>
    <t>FAC. 23.03379 HABITACION DOBLE Y DESAYUNO POR ORTIGA</t>
  </si>
  <si>
    <t>72527711 HERNANDEZ LECUONA MARTA</t>
  </si>
  <si>
    <t>FAC. 4-2023 DIRECCION TECNICA Y DISEÑO Y DESARROLLO ESTUDIO SOBRE VIVIENDA Y JUVENTUD ABRIL 2023</t>
  </si>
  <si>
    <t>G71476212 ASOCIACION ORTIGA FEST</t>
  </si>
  <si>
    <t>FAC. 001 MATERIALES Y GESTION FESTIVAL ORTIGA</t>
  </si>
  <si>
    <t>B13577408 APLICACIONES TECNOLOGICAS ALCAZAR SL</t>
  </si>
  <si>
    <t>FAC. 000551 DOMINIO WEB WWW.BONOSVILLAVA-ATARRABIA.COM</t>
  </si>
  <si>
    <t>A31065915 REGENAUTO S.A.</t>
  </si>
  <si>
    <t>FAC. RR23007906 CAJA MECHAS, ESPEJO UNIVERSAL Y CORREA</t>
  </si>
  <si>
    <t>A31005986 CANTERAS Y HORMIGONES DEL NORTE S.A.</t>
  </si>
  <si>
    <t>FAC. 2023/459 TRANSPORTE EXCESO ESTANCIA CUARTOS HORA PERIODO JUNIO 2023</t>
  </si>
  <si>
    <t>18966957 SORIANO SEGURA MARIA LLEDO</t>
  </si>
  <si>
    <t>FAC. 10/07/2023 ACCION FORMATIVA DE SUELO PELVICO 10 HORAS</t>
  </si>
  <si>
    <t>B66613241 KARACHI 2015 SL</t>
  </si>
  <si>
    <t>FAC. 101 CAMBIAR PANTALLA MOVIL</t>
  </si>
  <si>
    <t>FAC. FE2300770809 ELECTRICIDAD CONTRATO 30649 PERIODO JUNIO 2023</t>
  </si>
  <si>
    <t>FAC. FE2300770796 ELECTRICIDAD CONTRATO 18255 PERIODO JUNIO 2023</t>
  </si>
  <si>
    <t>FAC. FE2300770962 ELECTRICIDAD CONTRATO 18253 PERIODO JUNIO 2023</t>
  </si>
  <si>
    <t>15/07/2023</t>
  </si>
  <si>
    <t>FAC. FE23321433934220 GAS CONTRATO 258499028 PERIODO 05.06.23 A 06.07.23</t>
  </si>
  <si>
    <t>16/07/2023</t>
  </si>
  <si>
    <t>A31076508 SALTOKI S.A.</t>
  </si>
  <si>
    <t>FAC. 55036 SUMINISTRO MATERIAL 1ª QUINCENA JULIO 2023</t>
  </si>
  <si>
    <t>17/07/2023</t>
  </si>
  <si>
    <t>44630719 SAN MIGUEL ARGUIÑARIZ IVAN</t>
  </si>
  <si>
    <t>FAC. 271 ACTIVIDADES VERANO GAZTE BIZI UDA</t>
  </si>
  <si>
    <t>B75055152 KOPARIA</t>
  </si>
  <si>
    <t>FAC. TB-2023-F226 MATERIALES DE SENSIBLIZACION VIOLENCIA</t>
  </si>
  <si>
    <t>Y5398389G NAPOLES MOLINA REINALDO JOSE</t>
  </si>
  <si>
    <t>FAC. C/63 SUMINISTRO PAPELERIA PERIODO JUNIO 2023</t>
  </si>
  <si>
    <t>FAC. 002 HONORARIOS ARTISTAS Y PAGOS 2º PAGO ORTIGA FESTIVAL</t>
  </si>
  <si>
    <t>FAC. A0027/000061 RECARGO+PRINCIPAL+ANULACION (1315,32 €)+COSTAS LEGALES (531,57 €) ENERO 2023</t>
  </si>
  <si>
    <t>FAC. A0027/000108 RECARGO+PRINCIPAL+ANULACION (690,75 €)+COSTAS LEGALES (327,81 €) FEBRERO 2023</t>
  </si>
  <si>
    <t>FAC. A0027/000299 RECARGO+PRINCIPAL+ANULACION (1.011,72 €)+COSTAS LEGALES (452,28 €) MARZO 2023</t>
  </si>
  <si>
    <t>FAC. A0027/000501 RECARGO+PRINCIPAL+ANULACION (1.048,87 €)+COSTAS LEGALES (577,46 €) ABRIL 2023</t>
  </si>
  <si>
    <t>FAC. A0027/000558 RECARGO+PRINCIPAL+ANULACION (962,65 €)+COSTAS LEGALES (386,54 €) MAYO 2023</t>
  </si>
  <si>
    <t>73138134 JOAO ARIZCUN IRENE</t>
  </si>
  <si>
    <t>FAC. 23/100 TALLER GRUPAL SOBRE MATERNIDAD Y CRIANZA</t>
  </si>
  <si>
    <t>73114370 ORIA HERRERA AINHOA</t>
  </si>
  <si>
    <t>FAC. 84/23 TALLER GRUPAL SOBRE MATERNIDAD Y CRIANZA</t>
  </si>
  <si>
    <t>B26412742 EQUALA INICIATIVA S.L.</t>
  </si>
  <si>
    <t>FAC. 69/2023 ELABORACION PLAN INTERNO DE IGUALDAD DE VILLAVA-ATARRABIA (2ª PARTE)</t>
  </si>
  <si>
    <t>18/07/2023</t>
  </si>
  <si>
    <t>FAC. 23371 GUARDERIA AMALUR PARTE 5340</t>
  </si>
  <si>
    <t>B31147838 JUPER IRU S.L.</t>
  </si>
  <si>
    <t>FAC. F23009624 GUANTES NITRILO EXTRA AZUL S/POLVO 7/M 100U</t>
  </si>
  <si>
    <t>B31839186 HECTOR NAGORE S.L. SOCIEDAD UNIPERSONAL</t>
  </si>
  <si>
    <t>FAC. 73/2023 PREPARACION 4 INFORMES MUNICIPALES CONVENTO SAN VALENTIN DE BERRIO OCHOA</t>
  </si>
  <si>
    <t>Q2826004J FNMT-RCM FABRICA NACIONAL DE MONEDA Y TIMBRE</t>
  </si>
  <si>
    <t>FAC. 9142302974 CERTIFICADO SITIOS WEB SSL ESTANDAR 1 AÑO</t>
  </si>
  <si>
    <t>FAC. 37098926 SUMINISTRO GASOLINA 1º QUINCENA JULIO 2023</t>
  </si>
  <si>
    <t>B31268675 TELIZSA S.L.</t>
  </si>
  <si>
    <t>FAC. FV FV23-0657 COMIDA GRUPO Y CONSUMICION EXTRA</t>
  </si>
  <si>
    <t>19/07/2023</t>
  </si>
  <si>
    <t>FAC. 2023-4625 PROYECTO HAZIERA. ACEITE LINAZA, PINCEL, FERRO FORJA NEGRO</t>
  </si>
  <si>
    <t>FAC. FE23137015815474 GAS CONTRATO OFL98645906 PERIODO 05.06.23 A 05.07.23</t>
  </si>
  <si>
    <t>F71131767 INITIA</t>
  </si>
  <si>
    <t>FAC. 118/2023 PROGRAMA HAZIERA PROGRAMA FORMACION PREPARACION DE LAS SESIONES GRUPALES Y MATERIAL NECESARIO. 10 HORAS IMPARTIDA</t>
  </si>
  <si>
    <t>FAC. 844308546 FACTURACION PERIODO 01/04/2023 A 30/06/2023</t>
  </si>
  <si>
    <t>44612839 MENENDEZ ALDABE BEATRIZ</t>
  </si>
  <si>
    <t>FAC. 062.2023 ADELANTO 25% DISEÑO PIEZAS DIAGNOSTICO PERSONAS MAYORES</t>
  </si>
  <si>
    <t>B71049456 IDM LIFE SAVING EQUIPMENT CORPORACION IBERICA SLU</t>
  </si>
  <si>
    <t>FAC. 0009222 SUMINISTRO Y MANTENIMIENTO EQUIPOS REANIMACION CARDIACA DESFIBRILADOR DESA DE COCHE PATRULLA</t>
  </si>
  <si>
    <t>B31582257 CONSULTORA NAVARRA DE TELECOMUNICACIONES S.L.</t>
  </si>
  <si>
    <t>FAC. C 232047 FACTURACION JUNIO 2023</t>
  </si>
  <si>
    <t>20/07/2023</t>
  </si>
  <si>
    <t>21/07/2023</t>
  </si>
  <si>
    <t>B31400807 NAVATRES S.L.</t>
  </si>
  <si>
    <t>FAC. A2023000476 MANO DE OBRA Y DESPLAZAMIENTO. CONECTAR BIEN CAMARA MICRO Y CAMBIO CONECTOR CAMARA 3</t>
  </si>
  <si>
    <t>B31827975 JAMI CHAPA Y PINTURA</t>
  </si>
  <si>
    <t>RECLA PATRIM 10/2023 FAC. 2023/A 498 REPARACION PINTURA VEHICULO</t>
  </si>
  <si>
    <t>B31386477 MONTAJES ELECTRICOS GAUSS S.L.</t>
  </si>
  <si>
    <t>FAC. 01 230366 MANTENIMIENTO SWITCH, MANTENIMIENTO PERIODO 24/07/2023 A 24/07/2024</t>
  </si>
  <si>
    <t>B86766938 SINGULAR WOD SPAIN SL</t>
  </si>
  <si>
    <t>FAC. SFV2201406 CUERDA PARA TREPAR</t>
  </si>
  <si>
    <t>B65272742 DEPORVILLAGE</t>
  </si>
  <si>
    <t>FAC. 104452696 PLATAFORMA STEP</t>
  </si>
  <si>
    <t>FAC. FE2300807195 ELECTRICIDAD CONTRATO 176472 PERIODO JUNIO 2023</t>
  </si>
  <si>
    <t>FAC. FE2300812950 ELECTRICIDAD CONTRATO 176471 PERIODO JUNIO 2023</t>
  </si>
  <si>
    <t>FAC. FE2300812937 ELECTRICIDAD CONTRATO 30647 PERIODO JUNIO 2023</t>
  </si>
  <si>
    <t>FAC. FE2300810216 ELECTRICIDAD CONTRATO 30650 PERIODO 12/06/2023 A 11/07/2023</t>
  </si>
  <si>
    <t>F20740767 AZTIKER KOOP. ELK. TXIKIA</t>
  </si>
  <si>
    <t>FAC. AZ23 69 NAFARROAKO BIZTANLERIAREN BILAKAERA ETA D EREDUAREN IRUDIARI BURUZKO AZTERKETA (1. ZATIA)</t>
  </si>
  <si>
    <t>A96854625 RECA HISPANIA S.A.U.</t>
  </si>
  <si>
    <t>FAC. 4613390547 BRIDA, DISCO DE CORTE</t>
  </si>
  <si>
    <t>22/07/2023</t>
  </si>
  <si>
    <t>FAC. 844312900 FOTOCOPIAS PERIODO JUNIO 2023 CONTADOR FINAL 56848</t>
  </si>
  <si>
    <t>FAC. SIN 1230760 REVISAR INSTALACIONES ELECTRICAS Y COMPONENTES. INSTALAR UN INTERRUPTOR AEREO PARA PODER ARRANCAR</t>
  </si>
  <si>
    <t>24/07/2023</t>
  </si>
  <si>
    <t>33417190 VENDEBICIS . .</t>
  </si>
  <si>
    <t>FAC. 2023000786 AJUSTE GENERAL Y REVISION, CAMBIAR CADENA Y PASTILLAS</t>
  </si>
  <si>
    <t>A31074594 VIZCAY MATERIALES DE CONSTRUCCION</t>
  </si>
  <si>
    <t>FAC. 2023/11/004018 MATERIALES SUMINISTRADOS EN JUNIO 2023</t>
  </si>
  <si>
    <t>FAC. 7050362175 PIZARRA Y BLOCS</t>
  </si>
  <si>
    <t>B31185192 CONFEIRUÑA S.L.</t>
  </si>
  <si>
    <t>FAC. 23FV004862 ROPA TRABAJO Y EPIS (PROYECTO HAZIERA)</t>
  </si>
  <si>
    <t>25/07/2023</t>
  </si>
  <si>
    <t>FAC. ES2023A286172 HOSTING AVANZADO LINUX ALBERGUEDEVILLAVA.COM (24/07/2023 - 23/08/2023)</t>
  </si>
  <si>
    <t>B45881828 IGOID-SPORTEC SL</t>
  </si>
  <si>
    <t>FAC. 2023-055 REALIZACION PRUEBAS IN SITU PARA VALORACION DE LA INTERACCION SUPERFICIE-JUGADOR</t>
  </si>
  <si>
    <t>26/07/2023</t>
  </si>
  <si>
    <t>34093340 LACUNZA URANGA MIREN GOIZARGI</t>
  </si>
  <si>
    <t>FAC. T/293 EMPODERAMIENTO Y SALUD. PRACTICAS DE EMPODERAMIENTO</t>
  </si>
  <si>
    <t>E71316863 SANDUA MARTINEZ M. ISABEL Y M. YOLANDA</t>
  </si>
  <si>
    <t>FAC. 950 GERANIO PARA FACHADA AYUNTAMIENTO</t>
  </si>
  <si>
    <t>B31556640 AMABLE FERNANDEZ MARTINEZ S.L.</t>
  </si>
  <si>
    <t>FAC. 232391 BOLSA BASURA, MOPA AZUL, TOALLITAS SECAMANOS</t>
  </si>
  <si>
    <t>B95238051 BANATZAILEA ELERTZAILE</t>
  </si>
  <si>
    <t>FAC. 19085 NOR NAIZ NI? ANIMALIEN KUMEAK AMERIKA, ...</t>
  </si>
  <si>
    <t>72699554 GARCES LARREA LETICIA</t>
  </si>
  <si>
    <t>FAC. 2023-0099 PADRES FORMADOS, HIJOS EDUCADOS. LETICIA GARCES</t>
  </si>
  <si>
    <t>27/07/2023</t>
  </si>
  <si>
    <t>FAC. 23375 ALUMBRADO PUBLICO AVISO URGENTE POR FALLO ALIMENTACION</t>
  </si>
  <si>
    <t>A31216393 IDAZLUMA S.A.</t>
  </si>
  <si>
    <t>FAC. A 8310 DIPTICOS TALLERES INFANTILES CURSO 2023-2024</t>
  </si>
  <si>
    <t>FAC. 301 FOLLETOS BELDUR BARIK</t>
  </si>
  <si>
    <t>28/07/2023</t>
  </si>
  <si>
    <t>B71035893 BAG DISTRIBUCIONES PUBLICITARIAS S.L.</t>
  </si>
  <si>
    <t>FAC. 23243 REPARTO BIM DIA 30.06.2023</t>
  </si>
  <si>
    <t>A31078140 HUMICLIMA NORTE S.A.</t>
  </si>
  <si>
    <t>FAC. FV23/1717 MANTENIMIENTO JULIO 2023</t>
  </si>
  <si>
    <t>FAC. 23245 REPARTO REVISTAS ZE BERRI DIA 19.06.2023</t>
  </si>
  <si>
    <t>FAC. FE2300843637 ELECTRICIDAD CONTRATO 132747 PERIODO 13/06/2023 A 12/07/2023</t>
  </si>
  <si>
    <t>FAC. FE2300843780 ELECTRICIDAD CONTRATO 18254 PERIODO 13/06/2023 A 12/07/2023</t>
  </si>
  <si>
    <t>29/07/2023</t>
  </si>
  <si>
    <t>FAC. APSB000202300004642 SEGURO ACCIDENTE COLECTIVOS PERIODO 28.07.2023 A 28.07.2023</t>
  </si>
  <si>
    <t>FAC. APSB000202300004643 SEGURO ACCIDENTE COLECTIVO PERIODO 28.07.2023 A 28.07.2024</t>
  </si>
  <si>
    <t>30/07/2023</t>
  </si>
  <si>
    <t>FAC. 09230728040000027 SERVICIOS PERIODO 11/06/2023 A 11/07/2023</t>
  </si>
  <si>
    <t>FAC. 09230728040000028 ALUMBRADO PUBLICO PERIODO 11/06/2023 A 12/07/2023</t>
  </si>
  <si>
    <t>B31515547 SANMIGRAFIC S.L.</t>
  </si>
  <si>
    <t>FAC. 624/23 RECIBOS CONTRIBUCION</t>
  </si>
  <si>
    <t>31/07/2023</t>
  </si>
  <si>
    <t>FAC. 000694 FUNGICIDA, PORTULACA</t>
  </si>
  <si>
    <t>FAC. 23407 ATARGI REVISION ILUMINACION</t>
  </si>
  <si>
    <t>E31670334 FERNANDEZ COLOMO ANTONIO, GASTON GONZALEZ DIEGO SL</t>
  </si>
  <si>
    <t>FAC. 110-07/23 ASESORAMIENTO VIVIENDA PERIODO JULIO 2023</t>
  </si>
  <si>
    <t>FAC. 01 00002938 MANTENIMIENTO PREVENTIVO CONTROL LEGIONELA</t>
  </si>
  <si>
    <t>B71407746 AHORA CLIMA</t>
  </si>
  <si>
    <t>FAC. 2023-27 ASESORIA TECNICA JARDINERIA Y SOSTENIBILIDAD JULIO 2023</t>
  </si>
  <si>
    <t>01/08/2023</t>
  </si>
  <si>
    <t>FAC. AG2023358128 AGUA CONTRATO 240190 PERIODO 2º CUATRIMESTRE 2023</t>
  </si>
  <si>
    <t>FAC. AG2023369516 AGUA CONTRATO 233785 PERIODO 2º CUATRIMESTRE 2023</t>
  </si>
  <si>
    <t>FAC. AG2023363617 AGUA CONTRATO 488825 PERIODO 2º CUATRIMESTRE 2023</t>
  </si>
  <si>
    <t>FAC. AG2023367738 AGUA CONTRATO 84707 PERIODO 2º CUATRIMESTRE 2023</t>
  </si>
  <si>
    <t>FAC. AG2023371410 AGUA CONTRATO 80574 PERIODO JULIO 2023</t>
  </si>
  <si>
    <t>FAC. AG2023364840 AGUA CONTRATO 80577 PERIODO 2º CUATRIMESTRE 2023</t>
  </si>
  <si>
    <t>FAC. AG202371716 AGUA CONTRATO 132851 PERIODO JULIO 2023</t>
  </si>
  <si>
    <t>FAC. AG2023370298 AGUA CONTRATO 80570 PERIODO 2º CUATRIMESTRE 2023</t>
  </si>
  <si>
    <t>FAC. AG2023360038 AGUA CONTRATO 685505 PERIODO JULIO 2023</t>
  </si>
  <si>
    <t>FAC. AG2023364369 AGUA CONTRATO 182262 PERIODO 2º CUATRIMESTRE 2023</t>
  </si>
  <si>
    <t>FAC. AG2023371648 AGUA CONTRATO 362037 PERIODO JULIO 2023</t>
  </si>
  <si>
    <t>FAC. AG2023364140 AGUA CONTRATO 694935 PERIODO 2º CUATRIMESTRE 2023</t>
  </si>
  <si>
    <t>FAC. AG2023371339 AGUA CONTRATO 337315 PERIODO JULIO 2023</t>
  </si>
  <si>
    <t>FAC. AG2023368290 AGUA CONTRATO 400924 PERIODO 2º CUATRIMESTRE 2023</t>
  </si>
  <si>
    <t>FAC. AG2023371717 AGUA CONTRATO 133473 PERIODO JULIO 2023</t>
  </si>
  <si>
    <t>FAC. AG2023371727 AGUA CONTRATO 337641 PERIODO JULIO 2023</t>
  </si>
  <si>
    <t>FAC. AG2023371561 AGUA CONTRATO 280252 PERIODO JULIO 2023</t>
  </si>
  <si>
    <t>FAC. AG2023371310 AGUA CONTRATO 678580 PERIODO JULIO 2023</t>
  </si>
  <si>
    <t>FAC. AG2023368358 AGUA CONTRATO 511516 PERIODO 2º CUATRIMESTRE 2023</t>
  </si>
  <si>
    <t>FAC. AG2023371663 AGUA CONTRATO 134685 PERIODO JULIO 2023</t>
  </si>
  <si>
    <t>FAC. AG2023370595 AGUA CONTRATO 139020 PERIODO 2º CUATRIMESTRE 2023</t>
  </si>
  <si>
    <t>FAC. AG2023371379 AGUA CONTRATO 198079 PERIODO JULIO 2023</t>
  </si>
  <si>
    <t>FAC. AG2023358804 AGUA CONTRATO 101338 PERIODO 2º CUATRIMESTRE 2023</t>
  </si>
  <si>
    <t>FAC. AG2023365154 AGUA CONTRATO 694780 PERIODO JULIO 2023</t>
  </si>
  <si>
    <t>FAC. AG2023364601 AGUA CONTRATO 240191 PERIODO 2º CUATRIMESTRE 2023</t>
  </si>
  <si>
    <t>FAC. AG2023371332 AGUA CONTRATO 196873 PERIODO JULIO 2023</t>
  </si>
  <si>
    <t>FAC. AG2023360514 AGUA CONTRATO 106888 PERIODO 2º CUATRIMESTRE 2023</t>
  </si>
  <si>
    <t>FAC. AG2023365301 AGUA CONTRATO 678572 PERIODO JULIO 2023</t>
  </si>
  <si>
    <t>FAC. AG2023359318 AGUA CONTRATO 489477 PERIODO 2º CUATRIMESTRE 2023</t>
  </si>
  <si>
    <t>FAC. AG2023371461 AGUA CONTRATO 466924 PERIODO JULIO 2023</t>
  </si>
  <si>
    <t>FAC. AG2023371377 AGUA CONTRATO 445226 PERIODO JULIO 2023</t>
  </si>
  <si>
    <t>FAC. AG2023371645 AGUA CONTRATO 486722 PERIODO JULIO 2023</t>
  </si>
  <si>
    <t>FAC. AG2023362115 AGUA CONTRATO 266567 PERIODO 2º CUATRIMESTRE 2023</t>
  </si>
  <si>
    <t>FAC. AG2023371853 AGUA CONTRATO 466925 PERIODO JULIO 2023</t>
  </si>
  <si>
    <t>FAC. AG2023371709 AGUA CONTRATO 80579 PERIODO JULIO 2023</t>
  </si>
  <si>
    <t>FAC. AG2023371738 AGUA CONTRATO 135938 PERIODO JULIO 2023</t>
  </si>
  <si>
    <t>FAC. AG2023367716 AGUA CONTRATO 210576 PERIODO 2º CUATRIMESTRE 2023</t>
  </si>
  <si>
    <t>FAC. AG2023365345 AGUA CONTRATO 84706 PERIODO 2º CUATRIMESTRE 2023</t>
  </si>
  <si>
    <t>FAC. AG2023369987 AGUA CONTRATO 464139 PERIODO 2º CUATRIMESTRE 2023</t>
  </si>
  <si>
    <t>FAC. AG2023365055 AGUA CONTRATO 629279 PERIODO 2º CUATRIMESTRE 2023</t>
  </si>
  <si>
    <t>FAC. AG2023365710 AGUA CONTRATO 80581 PERIODO 2º CUATRIMESTRE 2023</t>
  </si>
  <si>
    <t>FAC. AG2023371580 AGUA CONTRATO 148528 PERIODO JULIO 2023</t>
  </si>
  <si>
    <t>FAC. AG2023371778 AGUA CONTRATO 196876 PERIODO JULIO 2023</t>
  </si>
  <si>
    <t>FAC. AG2023356999 AGUA CONTRATO 431615 PERIODO 2º CUATRIMESTRE 2023</t>
  </si>
  <si>
    <t>FAC. AG2023371393 AGUA CONTRATO 445421 PERIODO JULIO 2023</t>
  </si>
  <si>
    <t>FAC. AG2023371368 AGUA CONTRATO 196872 PERIODO JULIO 2023</t>
  </si>
  <si>
    <t>FAC. AG2023371388 AGUA CONTRATO 411867 PERIODO JULIO 2023</t>
  </si>
  <si>
    <t>FAC. AG2023371639 AGUA CONTRATO 344839 PERIODO JULIO 2023</t>
  </si>
  <si>
    <t>FAC. AG2023370248 AGUA CONTRATO 643837 PERIODO JULIO 2023</t>
  </si>
  <si>
    <t>FAC. AG2023364644 AGUA CONTRATO 101339 PERIODO 2º CUATRIMESTRE 2023</t>
  </si>
  <si>
    <t>FAC. AG2023364710 AGUA CONTRATO 138955 PERIODO 2º CUATRIMESTRE 2023</t>
  </si>
  <si>
    <t>FAC. AG2023371345 AGUA CONTRATO 355597 PERIODO JULIO 2023</t>
  </si>
  <si>
    <t>FAC. AG2023371842 AGUA CONTRATO 421760 PERIODO JULIO 2023</t>
  </si>
  <si>
    <t>FAC. AG2023371811 AGUA CONTRATO 72243 PERIODO JULIO 2023</t>
  </si>
  <si>
    <t>FAC. AG2023371674 AGUA CONTRATO 196875 PERIODO JULIO 2023</t>
  </si>
  <si>
    <t>FAC. AG2023364360 AGUA CONTRATO 139093 PERIODO 2º CUATRIMESTRE 2023</t>
  </si>
  <si>
    <t>FAC. AG2023371744 AGUA CONTRATO 464138 PERIODO JULIO 2023</t>
  </si>
  <si>
    <t>FAC. AG2023371860 AGUA CONTRATO 132831 PERIODO JULIO 2023</t>
  </si>
  <si>
    <t>A08472276 WURTH ESPAÑA S.A.</t>
  </si>
  <si>
    <t>FAC. 4050884777 FONDO PROTEX Y ACABADO</t>
  </si>
  <si>
    <t>FAC. 3346235987 MANTENIMIENTO JULIO 2023</t>
  </si>
  <si>
    <t>FAC. 1230782 MOTOR CEPILLO HAKO</t>
  </si>
  <si>
    <t>FAC. 1230777 REVISAR INSTALACION Y SOLUCION</t>
  </si>
  <si>
    <t>A28002335 SOCIEDAD IBERICA DE CNS. ELECTRICAS S.A.</t>
  </si>
  <si>
    <t>FAC. FA9 F9-0-16379 MANTENIMIENTO JULIO 2023</t>
  </si>
  <si>
    <t>FAC. A 345415 SUMINISTRO MATERIAL JULIO 2023</t>
  </si>
  <si>
    <t>E71269310 LESMES ZABALEGUI SANTIAGO Y RINCON BOROB</t>
  </si>
  <si>
    <t>FAC. A 2300415 BERZA, PELLA, BROCOLI, COL, ROMANESKO, BORRAJA</t>
  </si>
  <si>
    <t>B31916927 HORTALIZAS ETXEBERRIA SL</t>
  </si>
  <si>
    <t>FAC</t>
  </si>
  <si>
    <t>FAC. 2023 23150252 ELECTRIICDAD CONTRATO C2205784 PERIODO JUNIO 2023</t>
  </si>
  <si>
    <t>FAC. 2023 23153948 ELECTRIICDAD CONTRATO C2205787 PERIODO JUNIO 2023</t>
  </si>
  <si>
    <t>FAC. 2023 23149796 ELECTRIICDAD CONTRATO C2205786 PERIODO JUNIO 2023</t>
  </si>
  <si>
    <t>FAC. 2023 23153923 ELECTRIICDAD CONTRATO C2205783 PERIODO JUNIO 2023</t>
  </si>
  <si>
    <t>FAC. 2023 23153944 ELECTRIICDAD CONTRATO C2205789 PERIODO JUNIO 2023</t>
  </si>
  <si>
    <t>FAC. 2023 23150248 ELECTRIICDAD CONTRATO C2205791 PERIODO JUNIO 2023</t>
  </si>
  <si>
    <t>FAC. 2023 23153963 ELECTRIICDAD CONTRATO C2205788 PERIODO JUNIO 2023</t>
  </si>
  <si>
    <t>FAC. 2023 23150254 ELECTRIICDAD CONTRATO C2205762 PERIODO JUNIO 2023</t>
  </si>
  <si>
    <t>FAC. 2023 23149797 ELECTRIICDAD CONTRATO C2205785 PERIODO JUNIO 2023</t>
  </si>
  <si>
    <t>FAC. 2023 23153949 ELECTRIICDAD CONTRATO C2205790 PERIODO JUNIO 2023</t>
  </si>
  <si>
    <t>FAC. 2023 4984 EMULSION HIDROFUGA</t>
  </si>
  <si>
    <t>FAC. 2023 2189 SERVICIO VIDEO ACTA DIGITAL JULIO 2023</t>
  </si>
  <si>
    <t>FAC. FV23 2870 RODILLO CESPED</t>
  </si>
  <si>
    <t>02/08/2023</t>
  </si>
  <si>
    <t>FAC. TA74H0188531 TELEFONO 948383663 PERIODO REGULAR CUOTAS AGOSTO 2023</t>
  </si>
  <si>
    <t>FAC. TA74H0188526 TELEFONO 948130119  PERIODO REGULAR CUOTAS AGOSTO 2023</t>
  </si>
  <si>
    <t>FAC. TA74H0188538 TELEFONO 948570479 PERIODO REGULAR CUOTAS AGOSTO 2023</t>
  </si>
  <si>
    <t>FAC. TA74H0188527 TELEFONO 948131897 PERIODO REGULAR CUOTAS AGOSTO 2023</t>
  </si>
  <si>
    <t>FAC. TA74H0188529 TELEFONO 948355987 PERIODO REGULAR CUOTAS AGOSTO 2023</t>
  </si>
  <si>
    <t>FAC. TA74H0188533 TELEFONO 948334639 PERIODO REGULAR CUOTAS AGOSTO 2023</t>
  </si>
  <si>
    <t>FAC. TA74H0188528 TELEFONO 948136670 PERIODO REGULAR CUOTAS AGOSTO 2023</t>
  </si>
  <si>
    <t>FAC. TA74H0188535 TELEFONO 948123285 PERIODO REGULAR CUOTAS AGOSTO 2023</t>
  </si>
  <si>
    <t>FAC. TA74H0188530 TELEFONO 948382490 PERIODO REGULAR CUOTAS AGOSTO 2023</t>
  </si>
  <si>
    <t>FAC. TA74H0188536 TELEFONO 948591645 PERIODO REGULAR CUOTAS AGOSTO 2023</t>
  </si>
  <si>
    <t>FAC. TA74H0188537 TELEFONO 948570485 PERIODO REGULAR CUOTAS AGOSTO 2023</t>
  </si>
  <si>
    <t>FAC. TA74H0188532 TELEFONO 948148221 PERIODO REGULAR CUOTAS AGOSTO 2023</t>
  </si>
  <si>
    <t>FAC. TA74H0193623 TELEFONO 948517731 PERIODO REGULAR CUOTAS AGOSTO 2023</t>
  </si>
  <si>
    <t>FAC. TA74H0188534 TELEFONO 948334668 PERIODO REGULAR CUOTAS AGOSTO 2023</t>
  </si>
  <si>
    <t>FAC. 202307IN0252 SERVICIO TELEMEDIDA (CUOTA JULIO 2023)</t>
  </si>
  <si>
    <t>FAC. 2308C00340447 ALARMA AGOSTO 2023</t>
  </si>
  <si>
    <t>FAC. 2023002249 TRANSPORTE Y CAMBIO CONTENDOR PERIODO JULIO 2023</t>
  </si>
  <si>
    <t>15777997 FERNANDEZ BEAUMONT FELIPE</t>
  </si>
  <si>
    <t>FAC. 231825 MALLA ANTIGERMINANTE</t>
  </si>
  <si>
    <t>B31975139 ANALISIS DE LOS CUERPOS EN MOVIMIENTO, S.L.</t>
  </si>
  <si>
    <t>RESOL 648/2023 FAC. E01 FESTIVAL DANZA FUERADELEJE 2023</t>
  </si>
  <si>
    <t>FAC. IFC2307-16617 DISCIPLINA TECNICA PREVENCION</t>
  </si>
  <si>
    <t>B99099095 ARGAEX PIRAMIDE 2006 SL</t>
  </si>
  <si>
    <t>FAC. FCN 23/3.499 LIMPIADOR DE GRASAS DESODORIZANTE</t>
  </si>
  <si>
    <t>03/08/2023</t>
  </si>
  <si>
    <t>FAC. 4003760752 FACTURACION JULIO 2023</t>
  </si>
  <si>
    <t>FAC. 23/23 HONORARIOS DIRECCION EJECUCION OBRA Y MEMORIA TECNICA PARA PROTECCION DE VENTANALES Y LUCERNARIO EN EL POLIDEPORTIVO</t>
  </si>
  <si>
    <t>FAC. 37107470 SUMINISTRO GASOLINA 2ª QUINCENA JULIO 2023</t>
  </si>
  <si>
    <t>FAC. 4755 CONSUMIBLE EXCAVADORA</t>
  </si>
  <si>
    <t>FAC. 4756 BANDEJA COMPACTADORA</t>
  </si>
  <si>
    <t>B75222950 KABIRA SOLUTIONS, S.L.</t>
  </si>
  <si>
    <t>FAC. 347 MOSTRADOR LORENZO GOICOA</t>
  </si>
  <si>
    <t>04/08/2023</t>
  </si>
  <si>
    <t>FAC. FE23321433452874 ELECTRICIDAD CONTRATO 139541893 PERIODO 31.05.2023 A 30.06.2023</t>
  </si>
  <si>
    <t>FAC. FE23321434303619 ELECTRICIDAD CONTRATO 139867877 PERIODO 12.06.23 A 11.07.23</t>
  </si>
  <si>
    <t>FAC. FE23321434303620 ELECTRICIDAD CONTRATO 139332716 PERIODO 11.06.23 A 11.07.23</t>
  </si>
  <si>
    <t>FAC. FE23321433452848 GAS CONTRATO 68627924 PERIODO 05.06.2023 A 05.07.2023</t>
  </si>
  <si>
    <t>FAC. FE23321434303622 ELECTRICIDAD CONTRATO 139978065 PERIODO 11.06.23 A 11.07.23</t>
  </si>
  <si>
    <t>FAC. FE23321434303621 ELECTRICIDAD CONTRATO 139656087 PERIODO 11.06.2023</t>
  </si>
  <si>
    <t>FAC. FE23321433506384 ELECTRICIDAD CONTRATO 139476912 PERIODO 31.05.2023 A 30.06.2023</t>
  </si>
  <si>
    <t>FAC. 112/2023 PROGRAMA HAZIERA. FASE ENTREVISTAS</t>
  </si>
  <si>
    <t>B71335244 MEGAOCIO AVENTURA SLU</t>
  </si>
  <si>
    <t>FAC. 472 ACTIVIDADES AVENTURA</t>
  </si>
  <si>
    <t>FAC. 150723 SERVICIO LAVANDERIA JULIO 2023 (241 KG)</t>
  </si>
  <si>
    <t>FAC. FE2300861873 ELECTRICIDAD CONTRATO 185542 PERIODO 20/06/2023 A 19/07/2023</t>
  </si>
  <si>
    <t>B31071350 DENDA BRICOLAJE S.L.</t>
  </si>
  <si>
    <t>FAC. 2301 57623 ENLACE, ABRAZADERA, PROGRAMADOR, PINCHO, MANGUERA</t>
  </si>
  <si>
    <t>FAC. 37999 JUBILOTEKA JULIO 2023</t>
  </si>
  <si>
    <t>B71059943 ARANKOA ZERBITZUAK SLP</t>
  </si>
  <si>
    <t>FAC. 23 410 ALEGACIONES PARQUE FOTOVOLTAICO CRISTOBA</t>
  </si>
  <si>
    <t>06/08/2023</t>
  </si>
  <si>
    <t>A58226689 DTI SOLAR PROTECTION SOLUTIONS SA</t>
  </si>
  <si>
    <t>FAC. I 230179 SUMINISTRO E INSTALACION DE LAMINAS DE PROTECCION SOLAR</t>
  </si>
  <si>
    <t>07/08/2023</t>
  </si>
  <si>
    <t>FAC. 11357 TM TODO UNO 2ª</t>
  </si>
  <si>
    <t>09/08/2023</t>
  </si>
  <si>
    <t>B31575590 HEDA COMUNICACION S.L.</t>
  </si>
  <si>
    <t>FAC. 23/0348 CURSOS Y TALLERES CREATIVOS CASA CULTURA VILLAVA CURSO 2023/2024</t>
  </si>
  <si>
    <t>FAC. 23/0352 GESTION, REDACCION, EMISION, FACEBOOK E INSTAGRAM INSTITUCIONAL PARA SERVICIO DEPORTES</t>
  </si>
  <si>
    <t>FAC. 844334164 FOTOCOPIAS PERIODO AGOSTO 2023</t>
  </si>
  <si>
    <t>FAC. 844334399 FOTOCOPIAS PERIODO 01/05/2023 A 31/07/2023</t>
  </si>
  <si>
    <t>FAC. 844335112 FOTOCOPIAS PERIODO AGOSTO 2023</t>
  </si>
  <si>
    <t>FAC. 844335575 FOTOCOPIAS PERIODO JULIO 2023</t>
  </si>
  <si>
    <t>10/08/2023</t>
  </si>
  <si>
    <t>FAC. FV23/1845 MANTENIMIENTO PERIODO AGOSTO 2023</t>
  </si>
  <si>
    <t>B31911340 MURO PAPEL-BENTAPEA S.L.</t>
  </si>
  <si>
    <t>FAC. 2023//2183 MATERIAL LIBRERIA</t>
  </si>
  <si>
    <t>FAC. 23434 ATARGI AVERIA EN CAMPO BALONCESTO</t>
  </si>
  <si>
    <t>FAC. 312 CARTELERA CURSO 2023-2024 CURSO ESCUELA DE EMPODERAMIENTO</t>
  </si>
  <si>
    <t>FAC. 314 DISEÑO PANEL EZKABA NATURA</t>
  </si>
  <si>
    <t>FAC. 315 CARTELERA CURSO 2023-2024 NUEVO PLAZO CURSO ANTIRUMORES</t>
  </si>
  <si>
    <t>F20033361 EROSKI SOCIEDAD COOPERATIVA</t>
  </si>
  <si>
    <t>FAC. 4523000307 50 TARJETAS 1ER SEMESTRE 2023</t>
  </si>
  <si>
    <t>11/08/2023</t>
  </si>
  <si>
    <t>A31152150 ASOCIACION NAVARRA DE INFORMATICA MUNICI PAL</t>
  </si>
  <si>
    <t>FAC. SCA 312 MANTENIMIENTO APLICACIONES PERIODO 01/07/2023 A 30/09/2023</t>
  </si>
  <si>
    <t>Q3119304H FEDERACION NAVARRA DE PELOTA VASCA</t>
  </si>
  <si>
    <t>FAC. 23FA000164 AFILIACION C.D. ATARRABIA TEMPORADA 2023/2024</t>
  </si>
  <si>
    <t>12/08/2023</t>
  </si>
  <si>
    <t>FAC. FE23321436798720 GAS CONTRATO 258499028 PERIODO 06.0723 A 04.08.23</t>
  </si>
  <si>
    <t>FAC. 202302268 SERVICIO RETIRADA VEHICULOS JULIO 2023</t>
  </si>
  <si>
    <t>33417356 LARREA SALINAS PATXI</t>
  </si>
  <si>
    <t>RESOL 446/2023 FAC. 26-23 26 FUNCION TEATRO SIROKO</t>
  </si>
  <si>
    <t>16/08/2023</t>
  </si>
  <si>
    <t>FAC. 20848 DETECTOR</t>
  </si>
  <si>
    <t>FAC. C 232361 FACTURACION JULIO 2023</t>
  </si>
  <si>
    <t>FAC. FV23 3050 EMBRAGUE, TAMBOR ARRANQUE, FILTRO AIRE</t>
  </si>
  <si>
    <t>A31232804 MATERIALES DE CONSTRUCCION CUPE S.A.</t>
  </si>
  <si>
    <t>FAC. A2023/A/1663 BORDILLO</t>
  </si>
  <si>
    <t>B31878366 MARMOLES ARTISTICOS SANTOS S.L.</t>
  </si>
  <si>
    <t>FAC. 2704 SUMINISTRO 100 PIEZAS DE GRANITO GRIS QUINTANA</t>
  </si>
  <si>
    <t>17/08/2023</t>
  </si>
  <si>
    <t>24406213 UGALDE URIARTE SANTIAGO</t>
  </si>
  <si>
    <t>RESOL 446/2023 FAC. 46 ACTUACION 17.08 CON DALE RAMON</t>
  </si>
  <si>
    <t>FAC. 23002159 MATERIAL LIMPIEZA SUMINISTRADO JULIO 2023</t>
  </si>
  <si>
    <t>FAC. 001099 SUMINISTRO Y MANTENIMIENTO EQUIPOS REANIMACION CARDIACA DESFIBRILADOR DESA COCHE PATRULLA</t>
  </si>
  <si>
    <t>B62755251 IXOS OCHOA-LACAR AGUSTINOS</t>
  </si>
  <si>
    <t>FAC. FVT23 FVT23-50809 VALCULA REDUCTORA Y MANOMETRO</t>
  </si>
  <si>
    <t>FAC. 2023 5321 MATERIAL PARA CASA CULTURA</t>
  </si>
  <si>
    <t>18/08/2023</t>
  </si>
  <si>
    <t>F31005358 COOPERATIVA DE HOSTELERIA DE NAVARRA LD</t>
  </si>
  <si>
    <t>FAC. Z23 78803 LECHE, CAFE Y ROLLO PLASTICO</t>
  </si>
  <si>
    <t>FAC. FE2300921658 ELECTRICIDAD CONTRATO 30649 PERIODO JULIO 2023</t>
  </si>
  <si>
    <t>FAC. FE2300921793 ELECTRICIDAD CONTRATO 18253 PERIODO JULIO 2023</t>
  </si>
  <si>
    <t>FAC. FE2300921646 ELECTRICIDAD CONTRATO 18255 PERIODO JULIO 2023</t>
  </si>
  <si>
    <t>FAC. FE2300929440 ELECTRICIDAD CONTRATO 30650 PERIODO 12/07/2023 A 09/08/2023</t>
  </si>
  <si>
    <t>FAC. FE2300926786 ELECTRICIDAD CONTRATO 176472 PERIODO JULIO 2023</t>
  </si>
  <si>
    <t>FAC. FE2300937928 ELECTRICIDAD CONTRATO 30647 PERIODO JULIO 2023</t>
  </si>
  <si>
    <t>FAC. FE2300931737 ELECTRICIDAD CONTRATO 132747 PERIODO 13/07/2023 A 09/08/2023</t>
  </si>
  <si>
    <t>21/08/2023</t>
  </si>
  <si>
    <t>B31850035 COMERCIAL LIZARBE</t>
  </si>
  <si>
    <t>FAC. 2023-807 FABRICADOR HIELO CAMBIO PIEZAS, GAS, ...</t>
  </si>
  <si>
    <t>FAC. A0027/000880 PERIODO JULIO 2023 RECARGO+PRINCIPAL+ANULACION (1.277,47 €) + COSTAS LEGALES (574,77 €)</t>
  </si>
  <si>
    <t>22/08/2023</t>
  </si>
  <si>
    <t>FAC. 37114670 SUMINISTRO GASOLINA 1ª QUINCENA AGOSTO 2023</t>
  </si>
  <si>
    <t>B31917370 GASOLEOS ARTAJONA S.L.U</t>
  </si>
  <si>
    <t>FAC. 23 4613 SUMINISTRO GASOLEO C</t>
  </si>
  <si>
    <t>73437111 BAZTAN BIURRUN IBAI</t>
  </si>
  <si>
    <t>FAC. 202313 GRABACION Y EDICION VIDEO SOBRE PROYECTO DE INICIACION LABORAL HAZIERA</t>
  </si>
  <si>
    <t>24/08/2023</t>
  </si>
  <si>
    <t>FAC. 2023/11/004867 MATERIALES SUMINISTRADO EN JULIO 2023</t>
  </si>
  <si>
    <t>M15193392 SOLUTIONS HEXFORMS INC HEXFIT SOLUTIONS</t>
  </si>
  <si>
    <t>FAC. 47933573E-0001 ABONO HEXFIT 8 AÑOS</t>
  </si>
  <si>
    <t>25/08/2023</t>
  </si>
  <si>
    <t>FAC. 325 CARTELES ANTIRUMORES</t>
  </si>
  <si>
    <t>FAC. FE2300953357 ELECTRICIDAD CONTRATO 18254 PERIODO 13/07/2023 A 10/08/2023</t>
  </si>
  <si>
    <t>FAC. FE2300953666 ELECTRICIDAD CONTRATO 176471 PERIODO JULIO 2023</t>
  </si>
  <si>
    <t>FAC. ES2023A325909 HOSTING AVANZADO LINUX ALBERGUEDEVILLAVA.COM (24/08/2023 - 23/09/2023)</t>
  </si>
  <si>
    <t>FAC. 23/0375 DIFUSION REDES SOCIALES PLAN SALUD LOCAL DEL AYUNTAMIENTO DE VILLAVA</t>
  </si>
  <si>
    <t>FAC. 23/0376 OFERTA DEPORTIVA MUNICIPAL (50%) DISEÑO Y MAQUETACION DEL FOLLETO</t>
  </si>
  <si>
    <t>28/08/2023</t>
  </si>
  <si>
    <t>72823948 ROJAS GONZALES OLGA</t>
  </si>
  <si>
    <t>COLOCACION CARTELES DE ESCUELA DE EMPODERAMIENTO</t>
  </si>
  <si>
    <t>FAC. 2023/1312 SUMINISTRO PANADERIA JULIO 2023</t>
  </si>
  <si>
    <t>72701228 OLAVERRI IGARTUA MARIA DEL CARMEN</t>
  </si>
  <si>
    <t>FAC. 6/2023 SUMINISTRO PESCADERIA JUNIO 2023</t>
  </si>
  <si>
    <t>B31761208 ARTWORKS COMUNICACION S.L.</t>
  </si>
  <si>
    <t>FAC. A209262 ANUNCIOS ESTUDIO PARCELA 155</t>
  </si>
  <si>
    <t>B71458756 ACEITES ARONE</t>
  </si>
  <si>
    <t>FAC. 8/25162 ACEITE</t>
  </si>
  <si>
    <t>E71374722 MENENDEZ PEREZ ALBERTO Y MIGUEL</t>
  </si>
  <si>
    <t>FAC. 946540 TIRITAS, COMPRESAS EVAX, PARACETAMOL, IBUPROFENO, ALCOHOL</t>
  </si>
  <si>
    <t>FAC. 2023//2242 MATERIAL SUMINISTRADO EN AGOSTO 2023</t>
  </si>
  <si>
    <t>29141726 ILARRAZ MENDOZA FELIX MARIA</t>
  </si>
  <si>
    <t>FAC. FIM-23054 SUMINISTRO CARNICERIA JUNIO 2023</t>
  </si>
  <si>
    <t>FAC. 958 CENTRO PARA "TXUBI FABO"</t>
  </si>
  <si>
    <t>15831059 IZCO SOLA JOSE RAMON</t>
  </si>
  <si>
    <t>FAC. 202301202 VEHICULO MATRICULA 1360JZV CAMBIAR LAMPARA DERECHA</t>
  </si>
  <si>
    <t>FAC. RR23009053 SUMINISTRO MATERIAL ELECTRICO JULIO 2023</t>
  </si>
  <si>
    <t>A4044753 VERDEZOTO ABRIL TANIA MICHELLE</t>
  </si>
  <si>
    <t>REPARTO CURSOS SOCIOCULTURALES Y TALLERES INFANTILES CURSO 2023/2024</t>
  </si>
  <si>
    <t>FAC. A 104\2023 ACOFARDEM LOCION PIELES ATOPICAS</t>
  </si>
  <si>
    <t>FAC. FA9 F9-0-16488 MANTENIMIENTO AGOSTO 2023</t>
  </si>
  <si>
    <t>B71431126 ESTUDIO MOMAK SL</t>
  </si>
  <si>
    <t>FAC. 41 23 ADECUACION DE ESPACIO EN POLIDEPORTIVO HERMANOS INDURAIN</t>
  </si>
  <si>
    <t>29/08/2023</t>
  </si>
  <si>
    <t>B31077746 TOLDOS Y TAPICERIAS URCA SL</t>
  </si>
  <si>
    <t>FAC. 202300155 JUEGO SOPORTES ONYX DE 3.25 BLANCO</t>
  </si>
  <si>
    <t>B31837677 EUROTECNIC NAVARRA S.L.</t>
  </si>
  <si>
    <t>FAC. 18153 PUNTO DE ACCESO</t>
  </si>
  <si>
    <t>FAC. 23/22 HONORARIOS JULIO 2023</t>
  </si>
  <si>
    <t>FAC. 23/24 HONORARIOS ACCESIBILIDAD MOSTRADOR EN COLEGIO PUBLICO LORENZO GOICOA</t>
  </si>
  <si>
    <t>FAC. 23/25 HONORARIOS ADECUACION ESPACIO MODO OFICINA EN POLIDEPORTIVO HNOS INDURAIN</t>
  </si>
  <si>
    <t>FAC. 23/26 HONORARIOS ACCESIBILIDAD RECORRIDO COLEGIO PUBLICO LORENZO GOICOA</t>
  </si>
  <si>
    <t>33440823 AZKONA BIURRUN JESUS</t>
  </si>
  <si>
    <t>FAC. 25 COLOCACION PUERTAS CON SISTEMA ANTIATRAPADOS</t>
  </si>
  <si>
    <t>G71101281 ASOCIACIÓN GRUPO MUSICAL EPSILON-GM</t>
  </si>
  <si>
    <t>RESOL 446/2023 FAC. 18/2023 ACTUACION 25.08.2023</t>
  </si>
  <si>
    <t>A31098064 NAVARRA DE SERVICIOS Y TECNOLOGIAS S.A.</t>
  </si>
  <si>
    <t>FAC. FV23/2908 ANALISIS DE SUSTANCIAS DE ABUSO EN FLUIDO ORAL PERIODO JULIO 2023</t>
  </si>
  <si>
    <t>A31236128 TUVRHEINLAD NAVARRA S.A.</t>
  </si>
  <si>
    <t>FAC. 3111FD000001144 REVISION ITV MATRICULA 3639BTC Y NA9498AT</t>
  </si>
  <si>
    <t>FAC. 23FV005445 ROPA TRABAJO Y EPIS PERIODO JULIO 2023</t>
  </si>
  <si>
    <t>B31924806 TINTORERIAS SAN JUAN-BAZTAN</t>
  </si>
  <si>
    <t>FAC. 003/23T001130 LIMPIEZA GIGANTES Y FUNDAS GIGANTES VILLAVA</t>
  </si>
  <si>
    <t>FAC. 18193 ECO FRIENDLY 1500MA</t>
  </si>
  <si>
    <t>30/08/2023</t>
  </si>
  <si>
    <t>33443435 CATALAN URRUTIA ARITZ</t>
  </si>
  <si>
    <t>FAC. 021/23 GRABACION Y EDICION CONQUIS 3 HERRI 2023</t>
  </si>
  <si>
    <t>73464255 EKIZA OCHOA IBAI</t>
  </si>
  <si>
    <t>FAC. 0024 GRABACION Y EDICION DE CONQUIS 3 HERRI 2023</t>
  </si>
  <si>
    <t>FAC. RE23137000152975 GAS NATURAL CONTRATO OFL98645906 PERIODO 06.04.2023 A 05.05.2023</t>
  </si>
  <si>
    <t>FAC. RE23137000153002 GAS CONTRATO OFL98645906 PERIODO 06.06.2023 A 05.07.2023</t>
  </si>
  <si>
    <t>FAC. RE23137000152960 GAS CONTRATO OFL98645906 PERIODO 07.03.2023 A 05.04.2023</t>
  </si>
  <si>
    <t>FAC. RE23137000152989 GAS CONTRATO OFL98645906 PERIODO 06.05.2023 A 05.06.2023</t>
  </si>
  <si>
    <t>B71342943 ORNITOLAN SERVICIOS AMBIENTALES SLU</t>
  </si>
  <si>
    <t>FAC. 39 REALIZACION ACTIVIDAD MEDIO AMBIENTAL Y TALLER DE CAJAS NIDO EN EL MARCO DEL CONQUIS HIRU HERRI</t>
  </si>
  <si>
    <t>FAC. 40 REALIZACION COMPRA DE 4 CAJAS NIDO PARA AVES PARA SER UTILIZADAS EN EL TALLER MEDIOAMBIENTAL DEL CONQUIS HIRU HERRI</t>
  </si>
  <si>
    <t>B71474928 ATARRABIA 2023 SL</t>
  </si>
  <si>
    <t>FAC. 2023/0123001211 TARJETA REGALO CONQUIS 3HERRI</t>
  </si>
  <si>
    <t>G31264153 NAFARROAKO BERTSOZA ELKARTEA</t>
  </si>
  <si>
    <t>FAC. 2023-0034 BERTSOLARITZA IRAKASKUNTZAN 2022/2023 ATARGI IKASTETXEAN ETA PAZ DE ZIGANDA IKASTOLAN APIRILETIK EKAINERA ARTE</t>
  </si>
  <si>
    <t>31/08/2023</t>
  </si>
  <si>
    <t>FAC. FE23137018661834 GAS CONTRATO OFL98645906 PERIODO 05.07.2023 A 04.08.2023</t>
  </si>
  <si>
    <t>FAC. MTA-233005-071628 CUOTA SAGE200 ADV NOMINA EXTRA</t>
  </si>
  <si>
    <t>B71051445 IZ4 PAMPLONA PATOLOGIAS SL</t>
  </si>
  <si>
    <t>FAC. 23.064 TRABAJOS RECORRIDOS ACCESIBLES Y ESCALERAS CP LORENZO GOICOA</t>
  </si>
  <si>
    <t>FAC. IFC2308-09919 DISCIPLINAS TECNICAS SERVICIO PREVENCION AGOSTO 2023</t>
  </si>
  <si>
    <t>FAC. 202301165 VEHICULO TORO CAMBIAR CUBIERTAS DELANTERAS</t>
  </si>
  <si>
    <t>FAC. 202301212 MATRICULA NA4516AV DESMONTAR Y CAMBIAR SIRGA DE EMBRAGUE</t>
  </si>
  <si>
    <t>PUESTA DE CARTELES SOBRE PROGRAMACION CULTURAL DEL VERANO, CONCIERTO DE MARIACHIS</t>
  </si>
  <si>
    <t>FAC. 2 001313 SUMINISTRO Y MANTENIMIENTO EQUIPOS REANIMACION CARDIACA DESFIBRILADOR DESA DEL COCHE PATRULLA</t>
  </si>
  <si>
    <t>FAC. A 253 TONER HP NEGRO</t>
  </si>
  <si>
    <t>FAC. A 254 TONER NEGRO Y DE COLORES</t>
  </si>
  <si>
    <t>FAC. 2023-28 ASISTENCIA TECNICA JARDINERIA Y SOSTENIBILIDAD AGOSTO 2023</t>
  </si>
  <si>
    <t>FAC. A 346721 MATERIAL SUMINISTRADO EN AGOSTO 2023</t>
  </si>
  <si>
    <t>16029079 SUTIL LLONA FULGENCIO</t>
  </si>
  <si>
    <t>FAC. VIV-470-154 PRODUCTOS JARDINERIA</t>
  </si>
  <si>
    <t>01/09/2023</t>
  </si>
  <si>
    <t>FAC. AG2023433218 AGUA CONTRATO 198079 PERIODO AGOSTO 2023</t>
  </si>
  <si>
    <t>FAC. AG2023433153 AGUA CONTRATO 196873 PERIODO AGOSTO 2023</t>
  </si>
  <si>
    <t>FAC. AG2023433202 AGUA CONTRATO 196872 PERIODO AGOSTO 2023</t>
  </si>
  <si>
    <t>FAC. AG2023433657 AGUA CONTRATO 362037 PERIODO AGOSTO 2023</t>
  </si>
  <si>
    <t>FAC. AG2023433237 AGUA CONTRATO 445421 PERIODO AGOSTO 2023</t>
  </si>
  <si>
    <t>FAC. AG2023433796 AGUA CONTRATO 337641 PERIODO AGOSTO 2023</t>
  </si>
  <si>
    <t>FAC. AG2023433124 AGUA CONTRATO 678580 PERIODO AGOSTO 2023</t>
  </si>
  <si>
    <t>FAC. AG2023433889 AGUA CONTRATO 196876 PERIODO AGOSTO 2023</t>
  </si>
  <si>
    <t>FAC. AG2023433499 AGUA CONTRATO 280252 PERIODO AGOSTO 2023</t>
  </si>
  <si>
    <t>FAC. AG2023433639 AGUA CONTRATO 344839 PERIODO AGOSTO 2023</t>
  </si>
  <si>
    <t>FAC. AG2023433651 AGUA CONTRATO 486722 PERIODO AGOSTO 2023</t>
  </si>
  <si>
    <t>FAC. AG2023433170 AGUA CONTRATO 355597 PERIODO AGOSTO 2023</t>
  </si>
  <si>
    <t>FAC. AG2023433816 AGUA CONTRATO 135938 PERIODO AGOSTO 2023</t>
  </si>
  <si>
    <t>FAC. AG2023433946 AGUA CONTRATO 72243 PERIODO AGOSTO 2023</t>
  </si>
  <si>
    <t>FAC. AG2023434024 AGUA CONTRATO 466925 PERIODO AGOSTO 2023</t>
  </si>
  <si>
    <t>FAC. AG2023433216 AGUA CONTRATO 445226 PERIODO AGOSTO 2023</t>
  </si>
  <si>
    <t>FAC. AG2023433333 AGUA CONTRATO 466924 PERIODO AGOSTO 2023</t>
  </si>
  <si>
    <t>FAC. AG2023433163 AGUA CONTRATO 337315 PERIODO AGOSTO 2023</t>
  </si>
  <si>
    <t>FAC. TA74I0187329 TELEFONO 948591645 PERIODO REGULAR CUOTAS SEPTIEMBRE 2023</t>
  </si>
  <si>
    <t>FAC. TA74I0187319 TELEFONO 948130119 PERIODO REGULAR CUOTAS SEPTIEMBRE 2023</t>
  </si>
  <si>
    <t>FAC. TA74I0187330 TELEFONO 948570485 PERIODO REGULAR CUOTAS SEPTIEMBRE 2023</t>
  </si>
  <si>
    <t>FAC. TA74I0187321 TELEFONO 948136670 PERIODO REGULAR CUOTAS SEPTIEMBRE 2023</t>
  </si>
  <si>
    <t>FAC. TA74I0192356 TELEFONO 948517731 PERIODO REGULAR CUOTAS SEPTIEMBRE 2023</t>
  </si>
  <si>
    <t>FAC. TA74I0187328 TELEFONO 948123285 PERIODO REGULAR CUOTAS SEPTIEMBRE 2023</t>
  </si>
  <si>
    <t>FAC. TA74I0187320 TELEFONO 948131897 PERIODO REGULAR CUOTAS SEPTIEMBRE 2023</t>
  </si>
  <si>
    <t>FAC. TA74I0187327 TELEFONO 948334668 PERIODO REGULAR CUOTAS SEPTIEMBRE 2023</t>
  </si>
  <si>
    <t>FAC. TA74I0187325 TELEFONO 948148221 PERIODO REGULAR CUOTAS SEPTIEMBRE 2023</t>
  </si>
  <si>
    <t>FAC. TA74I0187323 TELEFONO 948382490 PERIODO REGULAR CUOTAS SEPTIEMBRE 2023</t>
  </si>
  <si>
    <t>FAC. TA74I0187331 TELEFONO 948570479 PERIODO REGULAR CUOTAS SEPTIEMBRE 2023</t>
  </si>
  <si>
    <t>FAC. TA74I0187324 TELEFONO 948383663 PERIODO REGULAR CUOTAS SEPTIEMBRE 2023</t>
  </si>
  <si>
    <t>FAC. TA74I0187322 TELEFONO 948355987 PERIODO REGULAR CUOTAS SEPTIEMBRE 2023</t>
  </si>
  <si>
    <t>FAC. TA74I0187326 TELEFONO 948334639 PERIODO REGULAR CUOTAS SEPTIEMBRE 2023</t>
  </si>
  <si>
    <t>FAC. AG2023433771 AGUA CONTRATO 80579 PERIODO AGOSTO 2023</t>
  </si>
  <si>
    <t>FAC. AG2023434005 AGUA CONTRATO 421760 PERIODO AGOSTO 2023</t>
  </si>
  <si>
    <t>FAC. AG2023433684 AGUA CONTRATO 134685 PERIODO AGOSTO 2023</t>
  </si>
  <si>
    <t>FAC. AG2023433751 AGUA CONTRATO 133473 PERIODO AGOSTO 2023</t>
  </si>
  <si>
    <t>FAC. AG2023433828 AGUA CONTRATO 464138 PERIODO AGOSTO 2023</t>
  </si>
  <si>
    <t>FAC. AG2023433701 AGUA CONTRATO 196875 PERIODO AGOSTO 2023</t>
  </si>
  <si>
    <t>FAC. AG2023433536 AGUA CONTRATO 148528 PERIODO AGOSTO 2023</t>
  </si>
  <si>
    <t>FAC. AG2023433261 AGUA CONTRATO 80574 PERIODO AGOSTO 2023</t>
  </si>
  <si>
    <t>FAC. AG2023434037 AGUA CONTRATO 132831 PERIODO AGOSTO 2023</t>
  </si>
  <si>
    <t>FAC. AG2023433229 AGUA CONTRATO 411867 PERIODO AGOSTO 2023</t>
  </si>
  <si>
    <t>FAC. AG2023433780 AGUA CONTRATO 132851 PERIODO AGOSTO 2023</t>
  </si>
  <si>
    <t>FAC. FV23 3310 NEUMATICO, CUCHILLA, FILTRO, ACEITE, ...</t>
  </si>
  <si>
    <t>FAC. 2023 23172813 ELECTRICIDAD CONTRATO C2205784 PERIODO JULIO 2023</t>
  </si>
  <si>
    <t>FAC. 2023 23172777 ELECTRICIDAD CONTRATO C2205788 PERIODO JULIO 2023</t>
  </si>
  <si>
    <t>FAC. 2023 23172771 ELECTRICIDAD CONTRATO C2205785 PERIODO JULIO 2023</t>
  </si>
  <si>
    <t>FAC. 2023 23172787 ELECTRICIDAD CONTRATO C2205786 PERIODO JULIO 2023</t>
  </si>
  <si>
    <t>FAC. 2023 23172819 ELECTRICIDAD CONTRATO C2205787 PERIODO JULIO 2023</t>
  </si>
  <si>
    <t>FAC. 2023 23172792 ELECTRICIDAD CONTRATO C2205783 PERIODO JULIO 2023</t>
  </si>
  <si>
    <t>FAC. 2023 23172801 ELECTRICIDAD CONTRATO C2205789 PERIODO JULIO 2023</t>
  </si>
  <si>
    <t>FAC. 2023 23172794 ELECTRICIDAD CONTRATO C2205790 PERIODO JULIO 2023</t>
  </si>
  <si>
    <t>FAC. 2023 23172788 ELECTRICIDAD CONTRATO C2205791 PERIODO JULIO 2023</t>
  </si>
  <si>
    <t>FAC. 2023 13172778 ELECTRICIDAD CONTRATO C2205762 PERIODO JULIO 2023</t>
  </si>
  <si>
    <t>FAC. A 191 CARTUCHOS VARIOS</t>
  </si>
  <si>
    <t>FAC. A 192 CARTUCHO NEGRO</t>
  </si>
  <si>
    <t>B31558554 FONSECA BUS S.L</t>
  </si>
  <si>
    <t>FAC. 20230941 DIA 08/08/2023 SERVICIO AUTOBUS VILLAVA-ARTETA-VILLAVA</t>
  </si>
  <si>
    <t>FAC. 118-08/23 HONORARIOS ASESORAMIENTO VIVIENDA PERIODO AGOSTO 2023</t>
  </si>
  <si>
    <t>FAC. 3346261027 MANTENIMIENTO PERIODO AGOSTO 2023</t>
  </si>
  <si>
    <t>FAC. FE230098403 ELECTRICIDAD CONTRATO 185542 PERIODO 20/07/2023 A 18/08/2023</t>
  </si>
  <si>
    <t>FAC. 2023-2240 SERVICIO VIDEO ACTA AGOSTO 2023</t>
  </si>
  <si>
    <t>FAC. 09230830040000028 ALUMBRADO PUBLICO PERIODO 11/07/2023 A 10/08/2023</t>
  </si>
  <si>
    <t>FAC. 09230830040000027 SERVICIOS PERIODO 11/07/2023 A 09/08/2023</t>
  </si>
  <si>
    <t>02/09/2023</t>
  </si>
  <si>
    <t>FAC. 2309C00344064 CUOTA SEPTIEMBRE 2023</t>
  </si>
  <si>
    <t>03/09/2023</t>
  </si>
  <si>
    <t>FAC. 4003771479 FACTURACION PERIODO AGOSTO 2023</t>
  </si>
  <si>
    <t>04/09/2023</t>
  </si>
  <si>
    <t>FAC. 202308IN0250 SERVICIO TELEMEDIDA (CUOTA AGOSTO 2023)</t>
  </si>
  <si>
    <t>FAC. 23/29 HONORARIOS AGOSTO 2023</t>
  </si>
  <si>
    <t>FAC. C 232674 FACTURACION AGOSTO 2023</t>
  </si>
  <si>
    <t>B31150014 TALLERES ANCIZU S.L.</t>
  </si>
  <si>
    <t>FAC. FR01+231808 MATRICULA 1360JZV CAMBIO PASTILLAS FRENO</t>
  </si>
  <si>
    <t>FAC. B 2022/B/22001910 10-EUSKARA MERKATARITZARA KANPAINAN AHOLKULARITZA</t>
  </si>
  <si>
    <t>72824248 GORRITI ALDAZ NOEMI</t>
  </si>
  <si>
    <t>KILOMETRAJE AGOSTO 2023</t>
  </si>
  <si>
    <t>FAC. F/480770 SERVICIO LAVANDERIA AGOSTO 2023</t>
  </si>
  <si>
    <t>FAC. A0027/000982 PERIODO AGOSTO 2023 RECARGO+PRINCIPAL+ANULACION (598,19 €) Y COSTAS LEGALES (240,25 €)</t>
  </si>
  <si>
    <t>FAC. 2023002549 TRANSPORTE Y GESTION CONTENEDOR PERIODO AGOSTO 2023</t>
  </si>
  <si>
    <t>05/09/2023</t>
  </si>
  <si>
    <t>FAC. FE23321436635565 ELECTRICIDAD CONTRATO 139541893 PERIODO JULIO 2023</t>
  </si>
  <si>
    <t>FAC. FE23321436635564 ELECTRICIDAD CONTRATO 139476912 PERIODO JULIO 2023</t>
  </si>
  <si>
    <t>FAC. FE23321437463228 ELECTRICIDAD CONTRATO 139332716 PERIODO 11.07.23 A 09.08.23</t>
  </si>
  <si>
    <t>FAC. FE23321437111087 GAS CONTRATO 178176933 PERIODO 06.06.23 A 04.08.23</t>
  </si>
  <si>
    <t>FAC. FE23321437463229 ELECTRICIDAD CONTRATO 139655087 PERIODO 11.06.23 A 09.08.23</t>
  </si>
  <si>
    <t>FAC. FE23321437463230 ELECTRICIDAD CONTRATO 139978065 PERIODO 11.07.23 A 09.08.23</t>
  </si>
  <si>
    <t>FAC. FE23321437463227 ELECTRICIDAD CONTRATO 139867877 PERIODO 11.07.23 A 09.08.23</t>
  </si>
  <si>
    <t>FAC. FE23321436921023 GAS CONTRATO 177998320 PERIODO 05.06.23 A 07.08.23</t>
  </si>
  <si>
    <t>FAC. FE23321436921022 GAS CONTRATO 178177051 PERIODO 05.06.23 A 07.08.23</t>
  </si>
  <si>
    <t>FAC. FE23321436920885 GAS CONTRATO 68627924 PERIODO 05.07.23 A 04.08.23</t>
  </si>
  <si>
    <t>E71430169 MANAUTO</t>
  </si>
  <si>
    <t>FAC. 1290 MATRICULA 6372GHM CAMBIO PINCHAZO Y LAMPARA IZQUIERDA</t>
  </si>
  <si>
    <t>B31148968 TALLERES ASTIZ SL</t>
  </si>
  <si>
    <t>FAC. 231194 MATRICULA 4697FXH CAMBIAR FILTRO AIRE Y ACEITE</t>
  </si>
  <si>
    <t>A28767671 RENTOKIL INITIAL ESPAÑA S.A.</t>
  </si>
  <si>
    <t>FAC. 940 200868869 BACTERIOSTATICOS, AMBIENTADOR Y CONTENEDOR HIGIENICO</t>
  </si>
  <si>
    <t>FAC. 23461 POLIDEPORTIVO HNOS INDURAIN AVISO MANIOBRAS PARTE 5116</t>
  </si>
  <si>
    <t>FAC. 000772 SUMINISTRO PRODUCTO JARDINERIA PERIODO AGOSTO 2023</t>
  </si>
  <si>
    <t>B64610389 RBA REVISTAS SL</t>
  </si>
  <si>
    <t>FAC. 1072306237 SUSCRIPCION CUERPO MENTE PERIODO 01.10.2023 A 01.09.2024</t>
  </si>
  <si>
    <t>FAC. 1072306238 SUSCRIPCION EL MUELLE PERIODO 01.10.2023 A 01.09.2024</t>
  </si>
  <si>
    <t>FAC. 1072306239 SUSCRIPCION REVISTA  HISTORIA PERIODO 01.10.2023 A 01.09.2024</t>
  </si>
  <si>
    <t>FAC. 1072306240 SUSCRIPCION REVISTA NATIONAL GEOGRAPHIC PERIODO 01.10.2023 A 01.09.2024</t>
  </si>
  <si>
    <t>FAC. 1072306242 SUSCRIPCION REVISTA SPEAK UP PERIODO 01.10.2023 A 01.09.2024</t>
  </si>
  <si>
    <t>FAC. 2023/1500 SUMINISTRO PANADERIA PERIODO AGOSTO 2023</t>
  </si>
  <si>
    <t>FAC. A 347013 SUMINISTRO MATERIAL PERIODO AGOSTO 2023</t>
  </si>
  <si>
    <t>FAC. 23002292 MATERIAL LIMPIEZA SUMINISTRADO AGOSTO 2023</t>
  </si>
  <si>
    <t>FAC. 37123830RI00099 SUMINISTRO GASOLINA 2ª QUINCENA AGOSTO 2023</t>
  </si>
  <si>
    <t>FAC. 23FV006084 ROPA TRABAJO Y EPIS PERIODO AGOSTO 2023</t>
  </si>
  <si>
    <t>15829845 MADURGA GIL ANTONIO</t>
  </si>
  <si>
    <t>FAC. 30/23A ASESORAMIENTO EXPEDIENTE EJECUCION DEL SG-2 PLAN MUNICIPAL AGOSTO 2023</t>
  </si>
  <si>
    <t>06/09/2023</t>
  </si>
  <si>
    <t>P5100001F INSTITUTO FORAL DE LA JUVENTUD</t>
  </si>
  <si>
    <t>FAC. 2023-409/000 PAGO ALBERGUE DE ZUHATZA</t>
  </si>
  <si>
    <t>FAC. 38153 JUBILOTEKA AGOSTO 2023</t>
  </si>
  <si>
    <t>E71440275 GALKIDEA SI</t>
  </si>
  <si>
    <t>FAC. 202300172 TALLER CIERRE GAZTELEKU</t>
  </si>
  <si>
    <t>FAC. 2023001952 SUMINISTRO ALIMENTACION PERIODO AGOSTO 2023</t>
  </si>
  <si>
    <t>FAC. 2023/23 005560 SUMINISTRO GASOLEO A</t>
  </si>
  <si>
    <t>B66629494 HERMEX IBERICA S.L.</t>
  </si>
  <si>
    <t>FAC. 2023/113434 FRIGORIFICO, TRIO COCINITA, ORDENADOR DE ESQUINA, MUEBLE DE ESQUINA</t>
  </si>
  <si>
    <t>B31454549 FERRETERIA IRIGARAY S.L.</t>
  </si>
  <si>
    <t>FAC. 23-21959 COLGADOR, TORNILLO</t>
  </si>
  <si>
    <t>B31521719 FIRA S.L.</t>
  </si>
  <si>
    <t>FAC. 42/2023 FACTURA 1/3 PROGRAMA ANIMACION LECTURA CURSO 2023/2024</t>
  </si>
  <si>
    <t>FAC. G2305114 LISTON PINO, PLAST BLANCO, TABLERO ABEDUL, ..</t>
  </si>
  <si>
    <t>07/09/2023</t>
  </si>
  <si>
    <t>G31238199 ASOCIACION CULTURAL GAUESKOLA</t>
  </si>
  <si>
    <t>FAC. 210/01 2022-2023 IKASTURTEAN ENRIQUE SANCHEZ MARTINEZEK EGINDAKO EUSKARA IKASTAROA</t>
  </si>
  <si>
    <t>FAC. 2010/02 2022-2023 IKASTURTEAN JOSE JAVIER FABO LEGARDAK EGINDAKO EUSKARA IKASTAROA</t>
  </si>
  <si>
    <t>FAC. 210/03 2022-2023 IKASTURTEAN MAITE OCHOA ARELLANOK EGINDAKO EUSKARA IKASTAROA</t>
  </si>
  <si>
    <t>FAC. 210/04 2022-2023 IKASTURTEAN YOLANDA ALCATE SAINZEK EGINDAKO EUSKARA IKASTAROA</t>
  </si>
  <si>
    <t>FAC. A23/72 SUMINISTRO FRUTERIA PERIODO AGOSTO 2023</t>
  </si>
  <si>
    <t>18209691 HARO ZARRANZ CARLOS</t>
  </si>
  <si>
    <t>FAC. NA 23107 REVISION ABATIDOR</t>
  </si>
  <si>
    <t>B31884778 LLAVES ENDERIZ S.L.</t>
  </si>
  <si>
    <t>FAC. 2300-649 LLAVE SERRETA</t>
  </si>
  <si>
    <t>15829963 JAREÑO ZUAZU RODOLFO</t>
  </si>
  <si>
    <t>FAC. 33/23R ASISTENCIA LETRADA EXPEDIENTE DE IONGRAF CONTRA EL PLAN GENERAL MUNICIPAL</t>
  </si>
  <si>
    <t>29156690 DIEZ HERNANDEZ LOURDES</t>
  </si>
  <si>
    <t>FAC. 23/2023 CHARLA EL PROCESO DE ADAPTACION PARA NIÑO@S Y FAMILIAS</t>
  </si>
  <si>
    <t>FAC. 2023-5701 MATERIAL PROGRAMA HAZIERA</t>
  </si>
  <si>
    <t>FAC. B 2022/B/22001973 EUSKARA MERKATARITZARA KANPAINAN AHOLKULARITZA 2023KO ABUZTUA</t>
  </si>
  <si>
    <t>08/09/2023</t>
  </si>
  <si>
    <t>FAC. FV23/2068 MANTENIMIENTO SEPTIEMBRE 2023</t>
  </si>
  <si>
    <t>15847240 AGUERRE ARA MARIA GUADALUPE</t>
  </si>
  <si>
    <t>FAC. 21 TALLER ACERCAMIENTO AL CABALLO</t>
  </si>
  <si>
    <t>B31912611 ESNAVELA SL</t>
  </si>
  <si>
    <t>FAC. 28/2023 SESION PADDLE SUP 16/08</t>
  </si>
  <si>
    <t>FAC. 961 ABONO LIQUIDO PARA PLANTAS</t>
  </si>
  <si>
    <t>FAC. 202302609 SERVICIO RETIRADA DE VEHICULOS PERIODO AGOSTO 2023</t>
  </si>
  <si>
    <t>10/09/2023</t>
  </si>
  <si>
    <t>FAC. 70712 MATERIAL SUMINISTRADO EN AGOSTO 2023</t>
  </si>
  <si>
    <t>11/09/2023</t>
  </si>
  <si>
    <t>B31084239 NAVARRA DE INSTALADORES S.L.</t>
  </si>
  <si>
    <t>FAC. 158\23 OBRA ATARGI REFORMA CALEFACCION VALVULAS TERMOSTATICAS</t>
  </si>
  <si>
    <t>73507853 LIMPIEZAS G&amp;H NAVARRA</t>
  </si>
  <si>
    <t>FAC. 230074 LIMPIEZA INTEGRAL DE COCINA INDUSTRIAL Y DE BARRA</t>
  </si>
  <si>
    <t>FAC. 1/005469 CONTRATO ALQUILER EXCAVADORA Y MARTILLO</t>
  </si>
  <si>
    <t>FAC. 2023 P 062012 TIJERA 29/08/2023 Y 30/08/2023</t>
  </si>
  <si>
    <t>A31829203 IRUÑAMOVIL SAU</t>
  </si>
  <si>
    <t>FAC. T23 2279 REPARACION VEHICULO MATRICULA 4715DZC</t>
  </si>
  <si>
    <t>B31651433 SERVE MAQUINARIA S.L.</t>
  </si>
  <si>
    <t>FAC. X-23246 REPARACION PEINADORA DE CESPED Y MANO DE OBRA</t>
  </si>
  <si>
    <t>B01939800 CEPILLERIA INDUSTRIAL ALAVESA S.L.</t>
  </si>
  <si>
    <t>FAC. A 63339 MEZCLA PLP ACE</t>
  </si>
  <si>
    <t>FAC. RR23010232 FILTRO, TULIPA, FUSIBLES, CORREA VENTILADOR</t>
  </si>
  <si>
    <t>B31162910 ACUMULADORES NAVARRA S.L.</t>
  </si>
  <si>
    <t>FAC. AA23004315 AD XTD 15W</t>
  </si>
  <si>
    <t>FAC. 2023-1169 FABRICADOR DE HIELO, CAMBIO DE PIEZAS</t>
  </si>
  <si>
    <t>FAC. 4613399192 BRIDA CIERRE, GUANTES</t>
  </si>
  <si>
    <t>12/09/2023</t>
  </si>
  <si>
    <t>FAC. 4051018180 FONDO PROTEX BASE AGUA ROBLE</t>
  </si>
  <si>
    <t>FAC. 4051018181 TIJERA PODA Y ESPARADRAPO</t>
  </si>
  <si>
    <t>B71083513 RELOJERIA INDUSTRIAL SAN MARTIN SL</t>
  </si>
  <si>
    <t>FAC. A2023000394 PROGRAMAR CAMBIO DE HORA OFICIAL. INSTALAR CINTA Y DESPLAZAMIENTO</t>
  </si>
  <si>
    <t>FAC. 844364159 FOTOCOPIAS PERIODO SEPTIEMBRE 2023</t>
  </si>
  <si>
    <t>FAC. 844364160 FOTOCOPIAS PERIODO 01/06/2023 A 31/08/2023</t>
  </si>
  <si>
    <t>FAC. 23/0426 ZE BERRI? 161. 4.000 ALEKO EDIZIOA</t>
  </si>
  <si>
    <t>G26269456 SOCIEDAD MUSICAL DE PULSO Y PUA ESMERALD</t>
  </si>
  <si>
    <t>RESOL 446/2023 FAC. 36 COLABORACION CON LA SOCIEDAD MUSICAL ESMERALDA</t>
  </si>
  <si>
    <t>B71054282 CRISTALERIA ORCOYEN</t>
  </si>
  <si>
    <t>FAC. 95/2023 ESPEJOS PARA LAS SALAS DE ACTIVIDADES POR LAS OBRAS EN MARTIKET</t>
  </si>
  <si>
    <t>FAC. 2301 57732 ARQUETA TORO REDONDA</t>
  </si>
  <si>
    <t>B31594567 MOVILCINE S.L.</t>
  </si>
  <si>
    <t>RESOL 446/2023 FAC. 197/23 PROYECCION 3 PELICULAS (VERANO 2023)</t>
  </si>
  <si>
    <t>B31642143 ANTONIO ONECA S.L.</t>
  </si>
  <si>
    <t>FAC. AVE 231. 750 427 REPARACION PERSIANA CLUB JUBILADOS VILLAVA</t>
  </si>
  <si>
    <t>G31166424 ASOCIACION ESP.DE DIRECC.PERSONAL-AEDIPE</t>
  </si>
  <si>
    <t>FAC. 23FA000020 CUOTA ASOCIATIVA AEDIPE 2023</t>
  </si>
  <si>
    <t>13/09/2023</t>
  </si>
  <si>
    <t>FAC. A2023000595 MANO DE OBRA Y DESPLAZAMIENTO, REINICIAR SWITCH POR TORMENTA DIA 01/09/2023</t>
  </si>
  <si>
    <t>15705025 PASTOR ELGORRIAGA JOSE M.</t>
  </si>
  <si>
    <t>RESOL 352/2023 PARTICIPACION COMO VOCAL ARTISTICO EN LA REUNION DEL JURADO DEL CONCURSO DEL CARTEL DE FIESTAS 2023</t>
  </si>
  <si>
    <t>72642960 OCAÑA AGUIRRE FRANCISCO ANTONIO</t>
  </si>
  <si>
    <t>RESOL 678/2023 DIGITALIZACION DE LOS CARTELES FINALISTAS Y CARTEL TXIKI FIESTAS 2023</t>
  </si>
  <si>
    <t>FAC. 2023/11/005530 MATERIALES SUMINISTRADO EN AGOSTO 2023</t>
  </si>
  <si>
    <t>B67390310 FACTURA EASY SL</t>
  </si>
  <si>
    <t>FAC. FEY224452 ERA.EUS ARGAZKI SAIOA</t>
  </si>
  <si>
    <t>14/09/2023</t>
  </si>
  <si>
    <t>E71406169 BERASTEGUI ZABALZA IZASKUN Y JUANIZ ZURBANO ISABEL</t>
  </si>
  <si>
    <t>FAC. 323 AJUSTE MENUS CURSO 2022-2023 ESCUELA INFANTIL AMALUR</t>
  </si>
  <si>
    <t>A43501352 TQ TECNOL S.A.U.</t>
  </si>
  <si>
    <t>FAC. FV2317023 RECOGEDOR PLASTICO, MANGO RECOGEDOR, PROTECTOR, MORTEC INDUSTRIAL, MUESTRAS</t>
  </si>
  <si>
    <t>FAC. Z23 85968 SAL, NESCAFE, REGALIZ POMPADOUR, OREGANO, PEREJIL, AZUCAR, LECHE Y CAFE MOLIDO</t>
  </si>
  <si>
    <t>72689489 IZCO SADABA FERMIN</t>
  </si>
  <si>
    <t>RESOL 742/2023 FAC. 23-032 3DANCE JAIALDIAN SOINU TEKNIKARIA</t>
  </si>
  <si>
    <t>FAC. A2023000600 MANO DE OBRA Y DESPLAZAMIENTO. CAMARA 1 DESCONECTADA FISICAMENTE DEL SWITCH. GAZTELEKU</t>
  </si>
  <si>
    <t>B31621790 FOTO ESTUDIO TURGEL</t>
  </si>
  <si>
    <t>FAC- 07387-23 5 COPIAS REPETICION HUMEDAD</t>
  </si>
  <si>
    <t>18205701 BERASAIN ELOLA JUAN JOSE</t>
  </si>
  <si>
    <t>FAC. FC-02-0004911 REVISTAS COMPRADAS EL 15/07/2023 PARA EL PROGRAMA VERANO 2023</t>
  </si>
  <si>
    <t>FAC. FIM-23068 SUMINISTRO CARNICERIA PERIODO AGOSTO 2023</t>
  </si>
  <si>
    <t>FAC. 23/0465 REDACCION Y EDICION BIM Nº 175</t>
  </si>
  <si>
    <t>FAC. 940 200885983 LIMPIEZA DE ALFOMBRA MEDIANA, BACTERIOSTATICO, CONTENEDOR HIGIENICO</t>
  </si>
  <si>
    <t>15/09/2023</t>
  </si>
  <si>
    <t>FAC. FE2301033932 ELECTRICIDAD CONTRATO 18255 PERIODO AGOSTO 2023</t>
  </si>
  <si>
    <t>FAC. FE2301033942 ELECTRICIAD CONTRATO 30649 PERIODO AGOSTO 2023</t>
  </si>
  <si>
    <t>FAC. FE2301034067 ELECTRICIDAD CONTRATO 18253 PERIODO AGOSTO 2023</t>
  </si>
  <si>
    <t>FAC. FE23010355494 ELECTRICIDAD CONTRATO 176472 PERIODO AGOSTO 2023</t>
  </si>
  <si>
    <t>FAC. FE2301037723 ELECTRICIDAD CONTRATO 30647 PERIODO AGOSTO 2023</t>
  </si>
  <si>
    <t>B31944002 IMAGINASCENE EVENTOS Y COMUNICACION S.L.</t>
  </si>
  <si>
    <t>FAC. 142 CONCIERTO DE LOS MOONSTERS EN CASA CULTURA DE VILLAVA</t>
  </si>
  <si>
    <t>FAC. B 2022/B/22001989 MERKATARITZA KANPAINA SUSTATZEKO ZERBITZUA. 2023KP IRAILA</t>
  </si>
  <si>
    <t>FAC. 7/2023 SUMINISTRO PESCADERIA AGOSTO 2023</t>
  </si>
  <si>
    <t>72691388 MALAGUILLA RODRIGUEZ ELENA</t>
  </si>
  <si>
    <t>FAC. 01/2023 DOCENCIA AUTODEFENSA FEMINISTA Y EMPODERAMIENTO INDIVIDUAL Y COLECTIVO PARA CHICAS DEL BETI ONAK DE BALONMANO</t>
  </si>
  <si>
    <t>18/09/2023</t>
  </si>
  <si>
    <t>G31428303 ASOCIACION LANDARE</t>
  </si>
  <si>
    <t>FAC. A 35312 LUNCH PRESENTACIÓN PROYECTO CRISTALES</t>
  </si>
  <si>
    <t>FAC. 350 CARTELES Y DIPTICOS ACTIVIDADES OTOÑO</t>
  </si>
  <si>
    <t>FAC. 21171 MATERIAL ELECTRICO 1ER QUINCENA SEPTIEMBRE 2023</t>
  </si>
  <si>
    <t>FAC. A 35313 CEBADA GRANO, CUSCUS INTEGRAL, BOLSA PAPEL Y HARINA GARBANZO</t>
  </si>
  <si>
    <t>B31068695 AB S.L.</t>
  </si>
  <si>
    <t>RESOL 684/2023 FAC. 64 PAÑUELOS 50X50 CUADROS ESCUDO DE VILLAVA Y EMBOLSADO</t>
  </si>
  <si>
    <t>FAC. 23502 AVISO URGENTE DISPARO GENERAL Y SUSTITUCION ENCHUFES COCINA</t>
  </si>
  <si>
    <t>19/09/2023</t>
  </si>
  <si>
    <t>FAC. A 2023/A/1915 BALDOSA GRIS Y PALET MADERA TERRAZOS</t>
  </si>
  <si>
    <t>FAC. 37130324 SUMINISTRO GASOLINA 1ª QUINCENA SEPTIEMBRE 2023</t>
  </si>
  <si>
    <t>B31149180 COMERCIAL TUBOFERRO S.L.</t>
  </si>
  <si>
    <t>FAC. 2023 002400 PERFILES Y LLANTAS</t>
  </si>
  <si>
    <t>20/09/2023</t>
  </si>
  <si>
    <t>FAC. FE23137020863395 GAS CONTRATO OFL98645906 PERIODO 04.08.2023 A 05.09.2023</t>
  </si>
  <si>
    <t>FAC. FV2317337 HITO ABATIBLE NEGRO</t>
  </si>
  <si>
    <t>FAC. 119/2023 CERTIFICADO DE PROFESIONALIDAD NIVEL 1 RESTAURANTE Y BAR. COMPETENCIAS PERSONALES Y PROFESIONALES. COORDINACION Y</t>
  </si>
  <si>
    <t>FAC. 4051062251 RODILLERAS Y ACABADO PROTEX AGUA INCOLORO</t>
  </si>
  <si>
    <t>FAC. 4051062252 BRIDA RECUPERABLE</t>
  </si>
  <si>
    <t>FAC. 23/0473 DIFUSION EN REDES SOCIALES PROGRAMA MULTIDEPORTE EN ESCUELAS DEPORTIVAS MUNICIPALES</t>
  </si>
  <si>
    <t>FAC. 23/0474 AGENDA CULTURAL VILLAVA (SEPTIEMBRE-OCTUBRE 2023)</t>
  </si>
  <si>
    <t>FAC. 232300860 TARJETAS REGALO PARA VESTUARIO</t>
  </si>
  <si>
    <t>FAC. 1195 SOBRE Y BOLSAS SOBRE</t>
  </si>
  <si>
    <t>F20869053 IZT, KOOP. E</t>
  </si>
  <si>
    <t>FAC. 2023//1592 ELAIDE.EUS 2023</t>
  </si>
  <si>
    <t>FAC. 6/35612 ACEITE AOVE ECO 5L HOJIBLANCA</t>
  </si>
  <si>
    <t>21/09/2023</t>
  </si>
  <si>
    <t>FAC. 202301089 MATRICULA 1360JZV REPARAR PINCHAZO TRASERO IZQUIERDO</t>
  </si>
  <si>
    <t>FAC. 23304 REPARTO FOLLETO ACTIVIDADES DEPORTIVAS DE VILLAVA DIA 17.08.2023</t>
  </si>
  <si>
    <t>B31534555 PAPELERIA SANCHO S.L.</t>
  </si>
  <si>
    <t>FAC. 23001018 CAJAS ARCHIVO DEFINITIVO</t>
  </si>
  <si>
    <t>72815623 OROZKO ETXEBERRIA MIREN</t>
  </si>
  <si>
    <t>FAC. 7 SESIONES PROTOCOLO AGRESIONES SEXISTAS PERSONAL DE BARES DROGAS Y VIOLENCIA DE GENERO EN ESPACIOS FESTIVOS</t>
  </si>
  <si>
    <t>B86666344 PLASTICOS RESOPAL, S.L.</t>
  </si>
  <si>
    <t>FAC. 262 METACRILATO Y PORTES</t>
  </si>
  <si>
    <t>22/09/2023</t>
  </si>
  <si>
    <t>A31033624 CANTERAS DE ALAIZ S.A.</t>
  </si>
  <si>
    <t>FAC. 6500021702 VIAJE DE TODO UNO SEGUNDA</t>
  </si>
  <si>
    <t>72689035 NAPAL ALFARO JUAN</t>
  </si>
  <si>
    <t>KILOMETRAJE SEPTIEMBRE 2023</t>
  </si>
  <si>
    <t>G28029643 SOCIEDAD GENERAL DE AUTORES DE ESPAÑA</t>
  </si>
  <si>
    <t>FAC. 1230460770 REPRESENTACION 17/08/2023 DALE RAMON, SANTIAGO UGALDE</t>
  </si>
  <si>
    <t>FAC. FE2301052457 ELECTRICIDAD CONTRATO 30650 PERIODO 10.08.2023 A 11.09.2023</t>
  </si>
  <si>
    <t>FAC. FE2301053582 ELECTRICIDAD CONTRATO 132747 PERIODO 10.08.2023 A 12.09.2023</t>
  </si>
  <si>
    <t>FAC. FE2301050825 ELECTRICIDAD 176471 PERIODO AGOSTO 2023</t>
  </si>
  <si>
    <t>FAC. FV23 00536 ALCOHOLIMETRO</t>
  </si>
  <si>
    <t>FAC. A 8366 TIKETS INVITACION TXUPINAZO FIESTAS Y TIKETS COMIDA JUBILADOS FIESTAS 2023</t>
  </si>
  <si>
    <t>FAC. A 8365 CARTEL FIESTAS 2023 Y PROGRAMA FIESTAS 2023</t>
  </si>
  <si>
    <t>FAC. A 8367 CATALOGO EXPOSICION FOTO 67 "VIDA-BIZI"</t>
  </si>
  <si>
    <t>FAC. A 8368 LAMINAS BASES CONCURSO FOTOGRAFIA BESTA JIRA 2023</t>
  </si>
  <si>
    <t>23/09/2023</t>
  </si>
  <si>
    <t>FAC. 844374962 FOTOCOPIAS PERIODO SEPTIEMBRE 2023 (OBRAS)</t>
  </si>
  <si>
    <t>FAC. 844374963 FOTOCOPIAS PERIODO AGOSTO 2023 CONTDOR FINAL 57364</t>
  </si>
  <si>
    <t>16300039 FUENTES MENDIZABAL OIER</t>
  </si>
  <si>
    <t>FAC. IE23-2330 JOLASAK ETA SOLASAK 2023</t>
  </si>
  <si>
    <t>25/09/2023</t>
  </si>
  <si>
    <t>N1081152I AMAZON EU SARL</t>
  </si>
  <si>
    <t>FAC. DS-ASE-INV-ES-2023-72097886 CAMRY ELECTRONICA DINAMÓMETRO FUERZA</t>
  </si>
  <si>
    <t>FAC. 23510 REEMPLAZO PANTALLA Y CONMUTADOR PARTE 4616</t>
  </si>
  <si>
    <t>FAC. 231930 MANTILLO COMPOST, MALLA ANTIGERMINANTE, GRAPA PUNZON</t>
  </si>
  <si>
    <t>FAC. 23/31 MEMORIA EJECUCION ACONDICIONAMIENTO PATIO COLEGIO PUBLICO LORENZO GOICOA</t>
  </si>
  <si>
    <t>G31503626 NAFARROAKO EUSKAL DANTZARIEN BILTZARRA</t>
  </si>
  <si>
    <t>RESOL 792/2023 FAC. 2023041 IRAILAREN 17AN IRUÑERRIA DANTZABIRA ANTOLATZEAGATIK</t>
  </si>
  <si>
    <t>26/09/2023</t>
  </si>
  <si>
    <t>FAC. F23012808 GUANTES NITRILO EXTRA AZUL S/POLVO 7/M 100UNIDADES</t>
  </si>
  <si>
    <t>A28011153 ZARDOYA OTIS S.A.</t>
  </si>
  <si>
    <t>FAC. 1B21524 M MANTENIMIENTO CLUB JUBILADOS PERIODO 01-10-2023 A 31-12-2023</t>
  </si>
  <si>
    <t>FAC. ES2023A367670 HOSTING AVANZADO LINUX ALBERGUEDEVILLAVA.COM (24/09/2023-23/10/2023)</t>
  </si>
  <si>
    <t>F48230908 MARKELINE</t>
  </si>
  <si>
    <t>RESOL 805/2023 FAC. 22023 63 "CARBON CLUB" CIA. MARKELIÑE EN VILLAVA 22.09.2023</t>
  </si>
  <si>
    <t>27/09/2023</t>
  </si>
  <si>
    <t>FAC. 3111FD000001168 REVISION ITV VEHICULO MATRICULA 1360JZV</t>
  </si>
  <si>
    <t>FAC. NA 23123 REPARACION BATIDORA SAMMIC. LIMPIEZA DE COMPONENTES CON DIALECTRICO</t>
  </si>
  <si>
    <t>15812814 BELOKI NAPAL JUAN CRUZ</t>
  </si>
  <si>
    <t>FAC. 23_117 JUEGO FICHAS REGISTROS</t>
  </si>
  <si>
    <t>FAC. 23/0515 MATERIALES DE IGUALDAD PARA FIESTAS 2023. MARQUESINA, DIPTICOS Y PEGATINAS</t>
  </si>
  <si>
    <t>FAC. 2023 2.707 CARTULINA, ROLLO GOMETS, CLIP, CARPETA CON PINZA, AFILALAPIZ</t>
  </si>
  <si>
    <t>28/09/2023</t>
  </si>
  <si>
    <t>FAC. CO2023002468 CUOTA POR CONTRATACION DE SERVICIOS</t>
  </si>
  <si>
    <t>FAC. RE202300719 CUOTA FIJA ABASTECIMIENTO DESDE EL 14.03.2023 A 14.09.2023</t>
  </si>
  <si>
    <t>B12344743 FITO AGRICOLA</t>
  </si>
  <si>
    <t>FAC. WE 5645 SEMILLAS</t>
  </si>
  <si>
    <t>FAC. 1230461910 TEATRO REPRESENTACION 30.04.2023 EVERYONE. REBECA LOUISE SIEGEL, KON MOCION</t>
  </si>
  <si>
    <t>FAC. 1230461908 REPRESENTACION VARIEDADES 25/08/2023</t>
  </si>
  <si>
    <t>FAC. 1230461911 SINFONICOS CORAL SAN ANDRES</t>
  </si>
  <si>
    <t>FAC. 1230461909 CINE 13/08/2023 PADRE NO HAY MAS QUE UNO 3</t>
  </si>
  <si>
    <t>FAC. 1230461907 VARIEDADES MARIACHI MEXICO LINDO 24/08/2023</t>
  </si>
  <si>
    <t>FAC. 401 LONA BERTIKALA, LONA HORIZONTALA ETA BIDALKETA GASTUAK</t>
  </si>
  <si>
    <t>FAC. 376 LOGO PEGATINAS GAZTELAGUNA Y CARTEL LIGOTEO</t>
  </si>
  <si>
    <t>FAC. 378 DIPTICOS FIESTAS VILLAVA</t>
  </si>
  <si>
    <t>FAC. 379 CARTEL JAIAK ATARRABIA</t>
  </si>
  <si>
    <t>FAC. 381 CARTELES GAZTE FESTA</t>
  </si>
  <si>
    <t>A63735815 MEDIA MARKT CORDOVILLA-PAMPLONA VI</t>
  </si>
  <si>
    <t>FAC. E264-60574366 APPLE PENCIL</t>
  </si>
  <si>
    <t>FAC. F23/113404 LUNCH PARA EL SABADO DIA 30.09.2023 FIESTAS VILLAVA 2023</t>
  </si>
  <si>
    <t>FAC. FE2301077054 ELECTRICIDAD CONTRATO 18254 PERIODO 11/08/2023 A 12/09/2023</t>
  </si>
  <si>
    <t>FAC. 4051106689 ASFALTO EN FRIO</t>
  </si>
  <si>
    <t>73125824 CHURO VALLEJO CRISTIAN</t>
  </si>
  <si>
    <t>JAIAK CAPITULO 8 ACTOS INFANTILES Y AYTO TXIKI FAC. 00004 MINI ZUMOS CRISTAL PICTOLIN</t>
  </si>
  <si>
    <t>FAC. A 8377 SOBRES TAMAÑO 115X225MM ECOSAM IMPRESOS A 4 TINTAS</t>
  </si>
  <si>
    <t>FAC. A 8378 PROGRAMA CONCIERTO FIESTAS 2023</t>
  </si>
  <si>
    <t>29/09/2023</t>
  </si>
  <si>
    <t>72682596 MACHIN ORTEGA SUSANA</t>
  </si>
  <si>
    <t>FAC. 2512023 VINILO PARA VIDRIOS LATERALES DE LA PUERTA DEL 2º PISO DEL AYUNTAMIENTO</t>
  </si>
  <si>
    <t>FAC. 2023-33 ASISTENCIA TECNICA DE JARDINERIA Y SOSTENIBILIDAD PERIODO SEPTIEMBRE 2023</t>
  </si>
  <si>
    <t>G31595473 TTIPI-TTAPA FUNDAZIOA</t>
  </si>
  <si>
    <t>FAC. K2023000798 MUSIKAZ BLAO 2023 PARTE-HARTZAILEEN ARGAZKI ETA TESTUEKIN, KARATULAK SORTZEA 2023AN 28 KARATULA</t>
  </si>
  <si>
    <t>N0072469J APPLE DISTRIBUTION INTERNATIONAL LTD</t>
  </si>
  <si>
    <t>FAC. UA03762241 IPAD PRO</t>
  </si>
  <si>
    <t>B65869273 RSM GASSÓ CIMME ENERGY, SL</t>
  </si>
  <si>
    <t>FAC. 23-467 GESTION GLOBAL SIE PERIODO 3ER TRIMESTRE 2023</t>
  </si>
  <si>
    <t>FAC. 132-09/23 ASESORAMIENTO EN MATERIA DE VIVIENDA SEPTIEMBRE 2023</t>
  </si>
  <si>
    <t>FAC. A 280 TONER HP NEGRO</t>
  </si>
  <si>
    <t>FAC. A 281 ORDENADORES</t>
  </si>
  <si>
    <t>FAC. A 282 IMPRESORA PARA SECRETARIA</t>
  </si>
  <si>
    <t>FAC. 2023002021 SUMINISTRO ALIMENTACION PERIODO SEPTIEMBRE 2023</t>
  </si>
  <si>
    <t>FAC. FA9 F9-0-16546 MANTENIMIENTO Y CONSERVACION INSTALACIONES SEMAFORICAS SEPTIEMBRE 2023</t>
  </si>
  <si>
    <t>30/09/2023</t>
  </si>
  <si>
    <t>FAC. 09230928040000024 SERVICIOS PERIODO 09.08.2023 A 11.09.2023</t>
  </si>
  <si>
    <t>FAC. 09230928040000025 ALUMBRADO PUBLICO PERIODO 09.08.2023 A 12.09.2023</t>
  </si>
  <si>
    <t>CONTRATOS MENORES 3. TRIMESTRE 2023</t>
  </si>
  <si>
    <t>% IVA</t>
  </si>
  <si>
    <t>Cuota IVA</t>
  </si>
  <si>
    <t>Importe sin IVA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</si>
</sst>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4" formatCode="#,##0.00\ &quot;€&quot;"/>
  </numFmts>
  <fonts count="8" x14ac:knownFonts="1">
    <font>
      <sz val="10"/>
      <name val="Arial"/>
    </font>
    <font>
      <sz val="8"/>
      <name val="Arial"/>
      <family val="2"/>
    </font>
    <font>
      <b/>
      <sz val="9"/>
      <name val="Arial"/>
      <family val="2"/>
    </font>
    <font>
      <b/>
      <sz val="8"/>
      <name val="Arial"/>
      <family val="2"/>
    </font>
    <font>
      <sz val="8"/>
      <name val="Arial"/>
    </font>
    <font>
      <b/>
      <sz val="8"/>
      <name val="Arial"/>
    </font>
    <font>
      <b/>
      <sz val="12"/>
      <name val="Arial"/>
      <family val="2"/>
    </font>
    <font>
      <sz val="12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4" fontId="1" fillId="0" borderId="0" xfId="0" applyNumberFormat="1" applyFont="1" applyAlignment="1">
      <alignment horizontal="center"/>
    </xf>
    <xf numFmtId="4" fontId="1" fillId="0" borderId="0" xfId="0" applyNumberFormat="1" applyFont="1"/>
    <xf numFmtId="0" fontId="2" fillId="0" borderId="1" xfId="0" applyNumberFormat="1" applyFont="1" applyBorder="1" applyAlignment="1">
      <alignment horizontal="center" vertical="center" wrapText="1"/>
    </xf>
    <xf numFmtId="4" fontId="2" fillId="0" borderId="1" xfId="0" applyNumberFormat="1" applyFont="1" applyBorder="1" applyAlignment="1">
      <alignment horizontal="center" vertical="center" wrapText="1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right"/>
    </xf>
    <xf numFmtId="174" fontId="1" fillId="0" borderId="0" xfId="0" applyNumberFormat="1" applyFont="1" applyAlignment="1">
      <alignment horizontal="right"/>
    </xf>
    <xf numFmtId="174" fontId="3" fillId="0" borderId="0" xfId="0" applyNumberFormat="1" applyFont="1" applyAlignment="1">
      <alignment horizontal="right"/>
    </xf>
    <xf numFmtId="174" fontId="2" fillId="0" borderId="1" xfId="0" applyNumberFormat="1" applyFont="1" applyBorder="1" applyAlignment="1">
      <alignment horizontal="right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49" fontId="1" fillId="0" borderId="0" xfId="0" applyNumberFormat="1" applyFont="1" applyAlignment="1">
      <alignment horizontal="right"/>
    </xf>
    <xf numFmtId="49" fontId="2" fillId="0" borderId="1" xfId="0" applyNumberFormat="1" applyFont="1" applyBorder="1" applyAlignment="1">
      <alignment horizontal="left" vertical="center" wrapText="1"/>
    </xf>
    <xf numFmtId="49" fontId="1" fillId="0" borderId="0" xfId="0" applyNumberFormat="1" applyFont="1" applyAlignment="1"/>
    <xf numFmtId="49" fontId="1" fillId="0" borderId="0" xfId="0" applyNumberFormat="1" applyFont="1" applyAlignment="1">
      <alignment horizontal="left"/>
    </xf>
    <xf numFmtId="2" fontId="4" fillId="0" borderId="0" xfId="0" applyNumberFormat="1" applyFont="1" applyAlignment="1">
      <alignment horizontal="center"/>
    </xf>
    <xf numFmtId="2" fontId="5" fillId="0" borderId="1" xfId="0" applyNumberFormat="1" applyFont="1" applyBorder="1" applyAlignment="1">
      <alignment horizontal="center" vertical="center" wrapText="1"/>
    </xf>
    <xf numFmtId="0" fontId="6" fillId="0" borderId="0" xfId="0" applyNumberFormat="1" applyFont="1" applyAlignment="1">
      <alignment horizontal="left"/>
    </xf>
    <xf numFmtId="0" fontId="7" fillId="0" borderId="0" xfId="0" applyFont="1" applyAlignment="1">
      <alignment horizontal="left"/>
    </xf>
    <xf numFmtId="0" fontId="1" fillId="0" borderId="1" xfId="0" applyNumberFormat="1" applyFont="1" applyBorder="1" applyAlignment="1">
      <alignment horizontal="right"/>
    </xf>
    <xf numFmtId="49" fontId="1" fillId="0" borderId="1" xfId="0" applyNumberFormat="1" applyFont="1" applyBorder="1" applyAlignment="1">
      <alignment horizontal="right"/>
    </xf>
    <xf numFmtId="49" fontId="1" fillId="0" borderId="1" xfId="0" applyNumberFormat="1" applyFont="1" applyBorder="1" applyAlignment="1">
      <alignment horizontal="left"/>
    </xf>
    <xf numFmtId="174" fontId="1" fillId="0" borderId="1" xfId="0" applyNumberFormat="1" applyFont="1" applyBorder="1" applyAlignment="1">
      <alignment horizontal="right"/>
    </xf>
    <xf numFmtId="2" fontId="4" fillId="0" borderId="1" xfId="0" applyNumberFormat="1" applyFont="1" applyBorder="1" applyAlignment="1">
      <alignment horizontal="center"/>
    </xf>
    <xf numFmtId="0" fontId="3" fillId="0" borderId="0" xfId="0" applyNumberFormat="1" applyFont="1" applyAlignment="1">
      <alignment horizontal="right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"/>
  <dimension ref="A1:K697"/>
  <sheetViews>
    <sheetView tabSelected="1" workbookViewId="0">
      <pane ySplit="2" topLeftCell="A676" activePane="bottomLeft" state="frozen"/>
      <selection pane="bottomLeft" activeCell="E2" sqref="E2:H2"/>
    </sheetView>
  </sheetViews>
  <sheetFormatPr baseColWidth="10" defaultColWidth="15.5703125" defaultRowHeight="11.25" x14ac:dyDescent="0.2"/>
  <cols>
    <col min="1" max="1" width="12.85546875" style="6" bestFit="1" customWidth="1"/>
    <col min="2" max="2" width="12.85546875" style="11" customWidth="1"/>
    <col min="3" max="3" width="30.5703125" style="14" customWidth="1"/>
    <col min="4" max="4" width="62.42578125" style="14" customWidth="1"/>
    <col min="5" max="5" width="16.5703125" style="7" customWidth="1"/>
    <col min="6" max="6" width="7.140625" style="15" customWidth="1"/>
    <col min="7" max="7" width="15.5703125" style="7" customWidth="1"/>
    <col min="8" max="8" width="17.28515625" style="7" customWidth="1"/>
    <col min="9" max="11" width="15.5703125" style="5" customWidth="1"/>
    <col min="12" max="16384" width="15.5703125" style="2"/>
  </cols>
  <sheetData>
    <row r="1" spans="1:11" ht="20.25" customHeight="1" x14ac:dyDescent="0.25">
      <c r="A1" s="17" t="s">
        <v>987</v>
      </c>
      <c r="B1" s="18"/>
      <c r="C1" s="18"/>
      <c r="D1" s="18"/>
      <c r="E1" s="8"/>
      <c r="G1" s="8"/>
      <c r="H1" s="8"/>
    </row>
    <row r="2" spans="1:11" s="4" customFormat="1" ht="17.25" customHeight="1" x14ac:dyDescent="0.2">
      <c r="A2" s="3" t="s">
        <v>1</v>
      </c>
      <c r="B2" s="10" t="s">
        <v>2</v>
      </c>
      <c r="C2" s="12" t="s">
        <v>3</v>
      </c>
      <c r="D2" s="12" t="s">
        <v>4</v>
      </c>
      <c r="E2" s="9" t="s">
        <v>0</v>
      </c>
      <c r="F2" s="16" t="s">
        <v>988</v>
      </c>
      <c r="G2" s="9" t="s">
        <v>989</v>
      </c>
      <c r="H2" s="9" t="s">
        <v>990</v>
      </c>
      <c r="I2" s="3"/>
      <c r="J2" s="3"/>
      <c r="K2" s="3"/>
    </row>
    <row r="3" spans="1:11" s="1" customFormat="1" x14ac:dyDescent="0.2">
      <c r="A3" s="6">
        <v>2285</v>
      </c>
      <c r="B3" s="11" t="s">
        <v>829</v>
      </c>
      <c r="C3" s="14" t="s">
        <v>831</v>
      </c>
      <c r="D3" s="14" t="s">
        <v>832</v>
      </c>
      <c r="E3" s="7">
        <v>90</v>
      </c>
      <c r="F3" s="15">
        <v>0</v>
      </c>
      <c r="G3" s="7">
        <v>0</v>
      </c>
      <c r="H3" s="7">
        <f>+E3-G3</f>
        <v>90</v>
      </c>
      <c r="I3" s="5"/>
      <c r="J3" s="5"/>
      <c r="K3" s="5"/>
    </row>
    <row r="4" spans="1:11" x14ac:dyDescent="0.2">
      <c r="A4" s="6">
        <v>1675</v>
      </c>
      <c r="B4" s="11" t="s">
        <v>5</v>
      </c>
      <c r="C4" s="14" t="s">
        <v>10</v>
      </c>
      <c r="D4" s="14" t="s">
        <v>11</v>
      </c>
      <c r="E4" s="7">
        <v>85.84</v>
      </c>
      <c r="F4" s="15">
        <v>21</v>
      </c>
      <c r="G4" s="7">
        <v>18.03</v>
      </c>
      <c r="H4" s="7">
        <f>+E4-G4</f>
        <v>67.81</v>
      </c>
    </row>
    <row r="5" spans="1:11" x14ac:dyDescent="0.2">
      <c r="A5" s="6">
        <v>2230</v>
      </c>
      <c r="B5" s="11" t="s">
        <v>718</v>
      </c>
      <c r="C5" s="14" t="s">
        <v>10</v>
      </c>
      <c r="D5" s="14" t="s">
        <v>744</v>
      </c>
      <c r="E5" s="7">
        <v>151</v>
      </c>
      <c r="F5" s="15">
        <v>21</v>
      </c>
      <c r="G5" s="7">
        <v>31.71</v>
      </c>
      <c r="H5" s="7">
        <f>+E5-G5</f>
        <v>119.28999999999999</v>
      </c>
    </row>
    <row r="6" spans="1:11" x14ac:dyDescent="0.2">
      <c r="A6" s="6">
        <v>1964</v>
      </c>
      <c r="B6" s="11" t="s">
        <v>344</v>
      </c>
      <c r="C6" s="14" t="s">
        <v>10</v>
      </c>
      <c r="D6" s="14" t="s">
        <v>410</v>
      </c>
      <c r="E6" s="7">
        <v>505.68</v>
      </c>
      <c r="F6" s="15">
        <v>21</v>
      </c>
      <c r="G6" s="7">
        <v>106.19</v>
      </c>
      <c r="H6" s="7">
        <f>+E6-G6</f>
        <v>399.49</v>
      </c>
    </row>
    <row r="7" spans="1:11" x14ac:dyDescent="0.2">
      <c r="A7" s="6">
        <v>2131</v>
      </c>
      <c r="B7" s="11" t="s">
        <v>621</v>
      </c>
      <c r="C7" s="14" t="s">
        <v>10</v>
      </c>
      <c r="D7" s="14" t="s">
        <v>634</v>
      </c>
      <c r="E7" s="7">
        <v>605.45000000000005</v>
      </c>
      <c r="F7" s="15">
        <v>21</v>
      </c>
      <c r="G7" s="7">
        <v>127.14</v>
      </c>
      <c r="H7" s="7">
        <f>+E7-G7</f>
        <v>478.31000000000006</v>
      </c>
    </row>
    <row r="8" spans="1:11" x14ac:dyDescent="0.2">
      <c r="A8" s="6">
        <v>1997</v>
      </c>
      <c r="B8" s="11" t="s">
        <v>428</v>
      </c>
      <c r="C8" s="14" t="s">
        <v>446</v>
      </c>
      <c r="D8" s="14" t="s">
        <v>447</v>
      </c>
      <c r="E8" s="7">
        <v>62</v>
      </c>
      <c r="F8" s="15">
        <v>10</v>
      </c>
      <c r="G8" s="7">
        <v>6.2</v>
      </c>
      <c r="H8" s="7">
        <f>+E8-G8</f>
        <v>55.8</v>
      </c>
    </row>
    <row r="9" spans="1:11" x14ac:dyDescent="0.2">
      <c r="A9" s="6">
        <v>2355</v>
      </c>
      <c r="B9" s="11" t="s">
        <v>922</v>
      </c>
      <c r="C9" s="14" t="s">
        <v>446</v>
      </c>
      <c r="D9" s="14" t="s">
        <v>926</v>
      </c>
      <c r="E9" s="7">
        <v>62</v>
      </c>
      <c r="F9" s="15">
        <v>10</v>
      </c>
      <c r="G9" s="7">
        <v>6.2</v>
      </c>
      <c r="H9" s="7">
        <f>+E9-G9</f>
        <v>55.8</v>
      </c>
    </row>
    <row r="10" spans="1:11" x14ac:dyDescent="0.2">
      <c r="A10" s="6">
        <v>2366</v>
      </c>
      <c r="B10" s="11" t="s">
        <v>937</v>
      </c>
      <c r="C10" s="14" t="s">
        <v>940</v>
      </c>
      <c r="D10" s="14" t="s">
        <v>941</v>
      </c>
      <c r="E10" s="7">
        <v>124</v>
      </c>
      <c r="F10" s="15">
        <v>21</v>
      </c>
      <c r="G10" s="7">
        <v>26.0399999999999</v>
      </c>
      <c r="H10" s="7">
        <f>+E10-G10</f>
        <v>97.960000000000093</v>
      </c>
    </row>
    <row r="11" spans="1:11" x14ac:dyDescent="0.2">
      <c r="A11" s="6">
        <v>2234</v>
      </c>
      <c r="B11" s="11" t="s">
        <v>718</v>
      </c>
      <c r="C11" s="14" t="s">
        <v>748</v>
      </c>
      <c r="D11" s="14" t="s">
        <v>749</v>
      </c>
      <c r="E11" s="7">
        <v>165</v>
      </c>
      <c r="F11" s="15">
        <v>21</v>
      </c>
      <c r="G11" s="7">
        <v>34.649999999999899</v>
      </c>
      <c r="H11" s="7">
        <f>+E11-G11</f>
        <v>130.35000000000011</v>
      </c>
    </row>
    <row r="12" spans="1:11" x14ac:dyDescent="0.2">
      <c r="A12" s="6">
        <v>2251</v>
      </c>
      <c r="B12" s="11" t="s">
        <v>765</v>
      </c>
      <c r="C12" s="14" t="s">
        <v>776</v>
      </c>
      <c r="D12" s="14" t="s">
        <v>777</v>
      </c>
      <c r="E12" s="7">
        <v>1150</v>
      </c>
      <c r="F12" s="15">
        <v>21</v>
      </c>
      <c r="G12" s="7">
        <v>241.5</v>
      </c>
      <c r="H12" s="7">
        <f>+E12-G12</f>
        <v>908.5</v>
      </c>
    </row>
    <row r="13" spans="1:11" x14ac:dyDescent="0.2">
      <c r="A13" s="6">
        <v>2331</v>
      </c>
      <c r="B13" s="11" t="s">
        <v>893</v>
      </c>
      <c r="C13" s="14" t="s">
        <v>575</v>
      </c>
      <c r="D13" s="14" t="s">
        <v>894</v>
      </c>
      <c r="E13" s="7">
        <v>15</v>
      </c>
      <c r="F13" s="15">
        <v>21</v>
      </c>
      <c r="G13" s="7">
        <v>3.1499999999999901</v>
      </c>
      <c r="H13" s="7">
        <f>+E13-G13</f>
        <v>11.85000000000001</v>
      </c>
    </row>
    <row r="14" spans="1:11" x14ac:dyDescent="0.2">
      <c r="A14" s="6">
        <v>2089</v>
      </c>
      <c r="B14" s="11" t="s">
        <v>559</v>
      </c>
      <c r="C14" s="14" t="s">
        <v>575</v>
      </c>
      <c r="D14" s="14" t="s">
        <v>576</v>
      </c>
      <c r="E14" s="7">
        <v>18.25</v>
      </c>
      <c r="F14" s="15">
        <v>21</v>
      </c>
      <c r="G14" s="7">
        <v>3.83</v>
      </c>
      <c r="H14" s="7">
        <f>+E14-G14</f>
        <v>14.42</v>
      </c>
    </row>
    <row r="15" spans="1:11" x14ac:dyDescent="0.2">
      <c r="A15" s="6">
        <v>2125</v>
      </c>
      <c r="B15" s="11" t="s">
        <v>621</v>
      </c>
      <c r="C15" s="14" t="s">
        <v>575</v>
      </c>
      <c r="D15" s="14" t="s">
        <v>628</v>
      </c>
      <c r="E15" s="7">
        <v>79.099999999999895</v>
      </c>
      <c r="F15" s="15">
        <v>21</v>
      </c>
      <c r="G15" s="7">
        <v>16.6099999999999</v>
      </c>
      <c r="H15" s="7">
        <f>+E15-G15</f>
        <v>62.489999999999995</v>
      </c>
    </row>
    <row r="16" spans="1:11" x14ac:dyDescent="0.2">
      <c r="A16" s="6">
        <v>2124</v>
      </c>
      <c r="B16" s="11" t="s">
        <v>621</v>
      </c>
      <c r="C16" s="14" t="s">
        <v>575</v>
      </c>
      <c r="D16" s="14" t="s">
        <v>627</v>
      </c>
      <c r="E16" s="7">
        <v>367.27999999999901</v>
      </c>
      <c r="F16" s="15">
        <v>21</v>
      </c>
      <c r="G16" s="7">
        <v>77.129999999999896</v>
      </c>
      <c r="H16" s="7">
        <f>+E16-G16</f>
        <v>290.14999999999912</v>
      </c>
    </row>
    <row r="17" spans="1:8" x14ac:dyDescent="0.2">
      <c r="A17" s="6">
        <v>2256</v>
      </c>
      <c r="B17" s="11" t="s">
        <v>782</v>
      </c>
      <c r="C17" s="14" t="s">
        <v>784</v>
      </c>
      <c r="D17" s="14" t="s">
        <v>785</v>
      </c>
      <c r="E17" s="7">
        <v>140</v>
      </c>
      <c r="F17" s="15">
        <v>10</v>
      </c>
      <c r="G17" s="7">
        <v>14</v>
      </c>
      <c r="H17" s="7">
        <f>+E17-G17</f>
        <v>126</v>
      </c>
    </row>
    <row r="18" spans="1:8" x14ac:dyDescent="0.2">
      <c r="A18" s="6">
        <v>2132</v>
      </c>
      <c r="B18" s="11" t="s">
        <v>621</v>
      </c>
      <c r="C18" s="14" t="s">
        <v>635</v>
      </c>
      <c r="D18" s="14" t="s">
        <v>636</v>
      </c>
      <c r="E18" s="7">
        <v>680</v>
      </c>
      <c r="F18" s="15">
        <v>10</v>
      </c>
      <c r="G18" s="7">
        <v>68</v>
      </c>
      <c r="H18" s="7">
        <f>+E18-G18</f>
        <v>612</v>
      </c>
    </row>
    <row r="19" spans="1:8" x14ac:dyDescent="0.2">
      <c r="A19" s="6">
        <v>2352</v>
      </c>
      <c r="B19" s="11" t="s">
        <v>917</v>
      </c>
      <c r="C19" s="14" t="s">
        <v>920</v>
      </c>
      <c r="D19" s="14" t="s">
        <v>921</v>
      </c>
      <c r="E19" s="7">
        <v>128.83000000000001</v>
      </c>
      <c r="F19" s="15">
        <v>21</v>
      </c>
      <c r="G19" s="7">
        <v>27.05</v>
      </c>
      <c r="H19" s="7">
        <f>+E19-G19</f>
        <v>101.78000000000002</v>
      </c>
    </row>
    <row r="20" spans="1:8" x14ac:dyDescent="0.2">
      <c r="A20" s="6">
        <v>1785</v>
      </c>
      <c r="B20" s="11" t="s">
        <v>132</v>
      </c>
      <c r="C20" s="14" t="s">
        <v>153</v>
      </c>
      <c r="D20" s="14" t="s">
        <v>154</v>
      </c>
      <c r="E20" s="7">
        <v>634</v>
      </c>
      <c r="F20" s="15">
        <v>21</v>
      </c>
      <c r="G20" s="7">
        <v>133.13999999999899</v>
      </c>
      <c r="H20" s="7">
        <f>+E20-G20</f>
        <v>500.86000000000104</v>
      </c>
    </row>
    <row r="21" spans="1:8" x14ac:dyDescent="0.2">
      <c r="A21" s="6">
        <v>2296</v>
      </c>
      <c r="B21" s="11" t="s">
        <v>838</v>
      </c>
      <c r="C21" s="14" t="s">
        <v>849</v>
      </c>
      <c r="D21" s="14" t="s">
        <v>850</v>
      </c>
      <c r="E21" s="7">
        <v>112.43</v>
      </c>
      <c r="F21" s="15">
        <v>0</v>
      </c>
      <c r="G21" s="7">
        <v>0</v>
      </c>
      <c r="H21" s="7">
        <f>+E21-G21</f>
        <v>112.43</v>
      </c>
    </row>
    <row r="22" spans="1:8" x14ac:dyDescent="0.2">
      <c r="A22" s="6">
        <v>2249</v>
      </c>
      <c r="B22" s="11" t="s">
        <v>765</v>
      </c>
      <c r="C22" s="14" t="s">
        <v>772</v>
      </c>
      <c r="D22" s="14" t="s">
        <v>773</v>
      </c>
      <c r="E22" s="7">
        <v>72</v>
      </c>
      <c r="F22" s="15">
        <v>21</v>
      </c>
      <c r="G22" s="7">
        <v>15.1199999999999</v>
      </c>
      <c r="H22" s="7">
        <f>+E22-G22</f>
        <v>56.880000000000102</v>
      </c>
    </row>
    <row r="23" spans="1:8" x14ac:dyDescent="0.2">
      <c r="A23" s="6">
        <v>2365</v>
      </c>
      <c r="B23" s="11" t="s">
        <v>937</v>
      </c>
      <c r="C23" s="14" t="s">
        <v>772</v>
      </c>
      <c r="D23" s="14" t="s">
        <v>939</v>
      </c>
      <c r="E23" s="7">
        <v>85.5</v>
      </c>
      <c r="F23" s="15">
        <v>21</v>
      </c>
      <c r="G23" s="7">
        <v>17.96</v>
      </c>
      <c r="H23" s="7">
        <f>+E23-G23</f>
        <v>67.539999999999992</v>
      </c>
    </row>
    <row r="24" spans="1:8" x14ac:dyDescent="0.2">
      <c r="A24" s="6">
        <v>1819</v>
      </c>
      <c r="B24" s="11" t="s">
        <v>202</v>
      </c>
      <c r="C24" s="14" t="s">
        <v>215</v>
      </c>
      <c r="D24" s="14" t="s">
        <v>216</v>
      </c>
      <c r="E24" s="7">
        <v>1200</v>
      </c>
      <c r="F24" s="15">
        <v>0</v>
      </c>
      <c r="G24" s="7">
        <v>0</v>
      </c>
      <c r="H24" s="7">
        <f>+E24-G24</f>
        <v>1200</v>
      </c>
    </row>
    <row r="25" spans="1:8" x14ac:dyDescent="0.2">
      <c r="A25" s="6">
        <v>2050</v>
      </c>
      <c r="B25" s="11" t="s">
        <v>520</v>
      </c>
      <c r="C25" s="14" t="s">
        <v>521</v>
      </c>
      <c r="D25" s="14" t="s">
        <v>522</v>
      </c>
      <c r="E25" s="7">
        <v>2100</v>
      </c>
      <c r="F25" s="15">
        <v>10</v>
      </c>
      <c r="G25" s="7">
        <v>210</v>
      </c>
      <c r="H25" s="7">
        <f>+E25-G25</f>
        <v>1890</v>
      </c>
    </row>
    <row r="26" spans="1:8" x14ac:dyDescent="0.2">
      <c r="A26" s="6">
        <v>2297</v>
      </c>
      <c r="B26" s="11" t="s">
        <v>838</v>
      </c>
      <c r="C26" s="14" t="s">
        <v>572</v>
      </c>
      <c r="D26" s="14" t="s">
        <v>851</v>
      </c>
      <c r="E26" s="7">
        <v>86.599999999999895</v>
      </c>
      <c r="F26" s="15">
        <v>10</v>
      </c>
      <c r="G26" s="7">
        <v>8.66</v>
      </c>
      <c r="H26" s="7">
        <f>+E26-G26</f>
        <v>77.939999999999898</v>
      </c>
    </row>
    <row r="27" spans="1:8" x14ac:dyDescent="0.2">
      <c r="A27" s="6">
        <v>2087</v>
      </c>
      <c r="B27" s="11" t="s">
        <v>559</v>
      </c>
      <c r="C27" s="14" t="s">
        <v>572</v>
      </c>
      <c r="D27" s="14" t="s">
        <v>573</v>
      </c>
      <c r="E27" s="7">
        <v>234.38</v>
      </c>
      <c r="F27" s="15">
        <v>10</v>
      </c>
      <c r="G27" s="7">
        <v>23.44</v>
      </c>
      <c r="H27" s="7">
        <f>+E27-G27</f>
        <v>210.94</v>
      </c>
    </row>
    <row r="28" spans="1:8" x14ac:dyDescent="0.2">
      <c r="A28" s="6">
        <v>2252</v>
      </c>
      <c r="B28" s="11" t="s">
        <v>765</v>
      </c>
      <c r="C28" s="14" t="s">
        <v>778</v>
      </c>
      <c r="D28" s="14" t="s">
        <v>779</v>
      </c>
      <c r="E28" s="7">
        <v>300</v>
      </c>
      <c r="F28" s="15">
        <v>0</v>
      </c>
      <c r="G28" s="7">
        <v>0</v>
      </c>
      <c r="H28" s="7">
        <f>+E28-G28</f>
        <v>300</v>
      </c>
    </row>
    <row r="29" spans="1:8" x14ac:dyDescent="0.2">
      <c r="A29" s="6">
        <v>1759</v>
      </c>
      <c r="B29" s="11" t="s">
        <v>107</v>
      </c>
      <c r="C29" s="14" t="s">
        <v>116</v>
      </c>
      <c r="D29" s="14" t="s">
        <v>117</v>
      </c>
      <c r="E29" s="7">
        <v>3737</v>
      </c>
      <c r="F29" s="15">
        <v>21</v>
      </c>
      <c r="G29" s="7">
        <v>784.76999999999896</v>
      </c>
      <c r="H29" s="7">
        <f>+E29-G29</f>
        <v>2952.2300000000009</v>
      </c>
    </row>
    <row r="30" spans="1:8" x14ac:dyDescent="0.2">
      <c r="A30" s="6">
        <v>1867</v>
      </c>
      <c r="B30" s="11" t="s">
        <v>292</v>
      </c>
      <c r="C30" s="14" t="s">
        <v>293</v>
      </c>
      <c r="D30" s="14" t="s">
        <v>294</v>
      </c>
      <c r="E30" s="7">
        <v>82.64</v>
      </c>
      <c r="F30" s="15">
        <v>21</v>
      </c>
      <c r="G30" s="7">
        <v>17.350000000000001</v>
      </c>
      <c r="H30" s="7">
        <f>+E30-G30</f>
        <v>65.289999999999992</v>
      </c>
    </row>
    <row r="31" spans="1:8" x14ac:dyDescent="0.2">
      <c r="A31" s="6">
        <v>2043</v>
      </c>
      <c r="B31" s="11" t="s">
        <v>507</v>
      </c>
      <c r="C31" s="14" t="s">
        <v>510</v>
      </c>
      <c r="D31" s="14" t="s">
        <v>511</v>
      </c>
      <c r="E31" s="7">
        <v>1200</v>
      </c>
      <c r="F31" s="15">
        <v>21</v>
      </c>
      <c r="G31" s="7">
        <v>252</v>
      </c>
      <c r="H31" s="7">
        <f>+E31-G31</f>
        <v>948</v>
      </c>
    </row>
    <row r="32" spans="1:8" x14ac:dyDescent="0.2">
      <c r="A32" s="6">
        <v>2102</v>
      </c>
      <c r="B32" s="11" t="s">
        <v>584</v>
      </c>
      <c r="C32" s="14" t="s">
        <v>593</v>
      </c>
      <c r="D32" s="14" t="s">
        <v>594</v>
      </c>
      <c r="E32" s="7">
        <v>2462</v>
      </c>
      <c r="F32" s="15">
        <v>21</v>
      </c>
      <c r="G32" s="7">
        <v>517.01999999999896</v>
      </c>
      <c r="H32" s="7">
        <f>+E32-G32</f>
        <v>1944.9800000000009</v>
      </c>
    </row>
    <row r="33" spans="1:8" x14ac:dyDescent="0.2">
      <c r="A33" s="6">
        <v>2109</v>
      </c>
      <c r="B33" s="11" t="s">
        <v>605</v>
      </c>
      <c r="C33" s="14" t="s">
        <v>606</v>
      </c>
      <c r="D33" s="14" t="s">
        <v>607</v>
      </c>
      <c r="E33" s="7">
        <v>500</v>
      </c>
      <c r="F33" s="15">
        <v>21</v>
      </c>
      <c r="G33" s="7">
        <v>105</v>
      </c>
      <c r="H33" s="7">
        <f>+E33-G33</f>
        <v>395</v>
      </c>
    </row>
    <row r="34" spans="1:8" x14ac:dyDescent="0.2">
      <c r="A34" s="6">
        <v>1873</v>
      </c>
      <c r="B34" s="11" t="s">
        <v>304</v>
      </c>
      <c r="C34" s="14" t="s">
        <v>305</v>
      </c>
      <c r="D34" s="14" t="s">
        <v>306</v>
      </c>
      <c r="E34" s="7">
        <v>375</v>
      </c>
      <c r="F34" s="15">
        <v>0</v>
      </c>
      <c r="G34" s="7">
        <v>0</v>
      </c>
      <c r="H34" s="7">
        <f>+E34-G34</f>
        <v>375</v>
      </c>
    </row>
    <row r="35" spans="1:8" x14ac:dyDescent="0.2">
      <c r="A35" s="6">
        <v>1850</v>
      </c>
      <c r="B35" s="11" t="s">
        <v>257</v>
      </c>
      <c r="C35" s="14" t="s">
        <v>263</v>
      </c>
      <c r="D35" s="14" t="s">
        <v>264</v>
      </c>
      <c r="E35" s="7">
        <v>606.25</v>
      </c>
      <c r="F35" s="15">
        <v>21</v>
      </c>
      <c r="G35" s="7">
        <v>127.31</v>
      </c>
      <c r="H35" s="7">
        <f>+E35-G35</f>
        <v>478.94</v>
      </c>
    </row>
    <row r="36" spans="1:8" x14ac:dyDescent="0.2">
      <c r="A36" s="6">
        <v>2072</v>
      </c>
      <c r="B36" s="11" t="s">
        <v>552</v>
      </c>
      <c r="C36" s="14" t="s">
        <v>228</v>
      </c>
      <c r="D36" s="14" t="s">
        <v>553</v>
      </c>
      <c r="E36" s="7">
        <v>35</v>
      </c>
      <c r="F36" s="15">
        <v>21</v>
      </c>
      <c r="G36" s="7">
        <v>7.3499999999999899</v>
      </c>
      <c r="H36" s="7">
        <f>+E36-G36</f>
        <v>27.650000000000009</v>
      </c>
    </row>
    <row r="37" spans="1:8" x14ac:dyDescent="0.2">
      <c r="A37" s="6">
        <v>2035</v>
      </c>
      <c r="B37" s="11" t="s">
        <v>492</v>
      </c>
      <c r="C37" s="14" t="s">
        <v>228</v>
      </c>
      <c r="D37" s="14" t="s">
        <v>498</v>
      </c>
      <c r="E37" s="7">
        <v>60</v>
      </c>
      <c r="F37" s="15">
        <v>21</v>
      </c>
      <c r="G37" s="7">
        <v>12.6</v>
      </c>
      <c r="H37" s="7">
        <f>+E37-G37</f>
        <v>47.4</v>
      </c>
    </row>
    <row r="38" spans="1:8" x14ac:dyDescent="0.2">
      <c r="A38" s="6">
        <v>2378</v>
      </c>
      <c r="B38" s="11" t="s">
        <v>944</v>
      </c>
      <c r="C38" s="14" t="s">
        <v>228</v>
      </c>
      <c r="D38" s="14" t="s">
        <v>955</v>
      </c>
      <c r="E38" s="7">
        <v>65</v>
      </c>
      <c r="F38" s="15">
        <v>21</v>
      </c>
      <c r="G38" s="7">
        <v>13.65</v>
      </c>
      <c r="H38" s="7">
        <f>+E38-G38</f>
        <v>51.35</v>
      </c>
    </row>
    <row r="39" spans="1:8" x14ac:dyDescent="0.2">
      <c r="A39" s="6">
        <v>2381</v>
      </c>
      <c r="B39" s="11" t="s">
        <v>944</v>
      </c>
      <c r="C39" s="14" t="s">
        <v>228</v>
      </c>
      <c r="D39" s="14" t="s">
        <v>958</v>
      </c>
      <c r="E39" s="7">
        <v>80</v>
      </c>
      <c r="F39" s="15">
        <v>21</v>
      </c>
      <c r="G39" s="7">
        <v>16.8</v>
      </c>
      <c r="H39" s="7">
        <f>+E39-G39</f>
        <v>63.2</v>
      </c>
    </row>
    <row r="40" spans="1:8" x14ac:dyDescent="0.2">
      <c r="A40" s="6">
        <v>2380</v>
      </c>
      <c r="B40" s="11" t="s">
        <v>944</v>
      </c>
      <c r="C40" s="14" t="s">
        <v>228</v>
      </c>
      <c r="D40" s="14" t="s">
        <v>957</v>
      </c>
      <c r="E40" s="7">
        <v>93</v>
      </c>
      <c r="F40" s="15">
        <v>21</v>
      </c>
      <c r="G40" s="7">
        <v>19.53</v>
      </c>
      <c r="H40" s="7">
        <f>+E40-G40</f>
        <v>73.47</v>
      </c>
    </row>
    <row r="41" spans="1:8" x14ac:dyDescent="0.2">
      <c r="A41" s="6">
        <v>2036</v>
      </c>
      <c r="B41" s="11" t="s">
        <v>492</v>
      </c>
      <c r="C41" s="14" t="s">
        <v>228</v>
      </c>
      <c r="D41" s="14" t="s">
        <v>499</v>
      </c>
      <c r="E41" s="7">
        <v>100</v>
      </c>
      <c r="F41" s="15">
        <v>21</v>
      </c>
      <c r="G41" s="7">
        <v>21</v>
      </c>
      <c r="H41" s="7">
        <f>+E41-G41</f>
        <v>79</v>
      </c>
    </row>
    <row r="42" spans="1:8" x14ac:dyDescent="0.2">
      <c r="A42" s="6">
        <v>2034</v>
      </c>
      <c r="B42" s="11" t="s">
        <v>492</v>
      </c>
      <c r="C42" s="14" t="s">
        <v>228</v>
      </c>
      <c r="D42" s="14" t="s">
        <v>497</v>
      </c>
      <c r="E42" s="7">
        <v>222.06</v>
      </c>
      <c r="F42" s="15">
        <v>21</v>
      </c>
      <c r="G42" s="7">
        <v>46.63</v>
      </c>
      <c r="H42" s="7">
        <f>+E42-G42</f>
        <v>175.43</v>
      </c>
    </row>
    <row r="43" spans="1:8" x14ac:dyDescent="0.2">
      <c r="A43" s="6">
        <v>2379</v>
      </c>
      <c r="B43" s="11" t="s">
        <v>944</v>
      </c>
      <c r="C43" s="14" t="s">
        <v>228</v>
      </c>
      <c r="D43" s="14" t="s">
        <v>956</v>
      </c>
      <c r="E43" s="7">
        <v>255</v>
      </c>
      <c r="F43" s="15">
        <v>21</v>
      </c>
      <c r="G43" s="7">
        <v>53.549999999999898</v>
      </c>
      <c r="H43" s="7">
        <f>+E43-G43</f>
        <v>201.4500000000001</v>
      </c>
    </row>
    <row r="44" spans="1:8" x14ac:dyDescent="0.2">
      <c r="A44" s="6">
        <v>2311</v>
      </c>
      <c r="B44" s="11" t="s">
        <v>866</v>
      </c>
      <c r="C44" s="14" t="s">
        <v>228</v>
      </c>
      <c r="D44" s="14" t="s">
        <v>869</v>
      </c>
      <c r="E44" s="7">
        <v>482</v>
      </c>
      <c r="F44" s="15">
        <v>21</v>
      </c>
      <c r="G44" s="7">
        <v>101.22</v>
      </c>
      <c r="H44" s="7">
        <f>+E44-G44</f>
        <v>380.78</v>
      </c>
    </row>
    <row r="45" spans="1:8" x14ac:dyDescent="0.2">
      <c r="A45" s="6">
        <v>1827</v>
      </c>
      <c r="B45" s="11" t="s">
        <v>227</v>
      </c>
      <c r="C45" s="14" t="s">
        <v>228</v>
      </c>
      <c r="D45" s="14" t="s">
        <v>229</v>
      </c>
      <c r="E45" s="7">
        <v>558</v>
      </c>
      <c r="F45" s="15">
        <v>21</v>
      </c>
      <c r="G45" s="7">
        <v>117.18</v>
      </c>
      <c r="H45" s="7">
        <f>+E45-G45</f>
        <v>440.82</v>
      </c>
    </row>
    <row r="46" spans="1:8" x14ac:dyDescent="0.2">
      <c r="A46" s="6">
        <v>1883</v>
      </c>
      <c r="B46" s="11" t="s">
        <v>315</v>
      </c>
      <c r="C46" s="14" t="s">
        <v>228</v>
      </c>
      <c r="D46" s="14" t="s">
        <v>319</v>
      </c>
      <c r="E46" s="7">
        <v>872</v>
      </c>
      <c r="F46" s="15">
        <v>21</v>
      </c>
      <c r="G46" s="7">
        <v>183.12</v>
      </c>
      <c r="H46" s="7">
        <f>+E46-G46</f>
        <v>688.88</v>
      </c>
    </row>
    <row r="47" spans="1:8" x14ac:dyDescent="0.2">
      <c r="A47" s="6">
        <v>1814</v>
      </c>
      <c r="B47" s="11" t="s">
        <v>202</v>
      </c>
      <c r="C47" s="14" t="s">
        <v>205</v>
      </c>
      <c r="D47" s="14" t="s">
        <v>206</v>
      </c>
      <c r="E47" s="7">
        <v>2500</v>
      </c>
      <c r="F47" s="15">
        <v>21</v>
      </c>
      <c r="G47" s="7">
        <v>525</v>
      </c>
      <c r="H47" s="7">
        <f>+E47-G47</f>
        <v>1975</v>
      </c>
    </row>
    <row r="48" spans="1:8" x14ac:dyDescent="0.2">
      <c r="A48" s="6">
        <v>2286</v>
      </c>
      <c r="B48" s="11" t="s">
        <v>829</v>
      </c>
      <c r="C48" s="14" t="s">
        <v>833</v>
      </c>
      <c r="D48" s="14" t="s">
        <v>832</v>
      </c>
      <c r="E48" s="7">
        <v>90</v>
      </c>
      <c r="F48" s="15">
        <v>0</v>
      </c>
      <c r="G48" s="7">
        <v>0</v>
      </c>
      <c r="H48" s="7">
        <f>+E48-G48</f>
        <v>90</v>
      </c>
    </row>
    <row r="49" spans="1:8" x14ac:dyDescent="0.2">
      <c r="A49" s="6">
        <v>2287</v>
      </c>
      <c r="B49" s="11" t="s">
        <v>829</v>
      </c>
      <c r="C49" s="14" t="s">
        <v>833</v>
      </c>
      <c r="D49" s="14" t="s">
        <v>834</v>
      </c>
      <c r="E49" s="7">
        <v>130</v>
      </c>
      <c r="F49" s="15">
        <v>0</v>
      </c>
      <c r="G49" s="7">
        <v>0</v>
      </c>
      <c r="H49" s="7">
        <f>+E49-G49</f>
        <v>130</v>
      </c>
    </row>
    <row r="50" spans="1:8" x14ac:dyDescent="0.2">
      <c r="A50" s="6">
        <v>2391</v>
      </c>
      <c r="B50" s="11" t="s">
        <v>968</v>
      </c>
      <c r="C50" s="14" t="s">
        <v>969</v>
      </c>
      <c r="D50" s="14" t="s">
        <v>970</v>
      </c>
      <c r="E50" s="7">
        <v>345</v>
      </c>
      <c r="F50" s="15">
        <v>21</v>
      </c>
      <c r="G50" s="7">
        <v>72.45</v>
      </c>
      <c r="H50" s="7">
        <f>+E50-G50</f>
        <v>272.55</v>
      </c>
    </row>
    <row r="51" spans="1:8" x14ac:dyDescent="0.2">
      <c r="A51" s="6">
        <v>2337</v>
      </c>
      <c r="B51" s="11" t="s">
        <v>902</v>
      </c>
      <c r="C51" s="14" t="s">
        <v>905</v>
      </c>
      <c r="D51" s="14" t="s">
        <v>906</v>
      </c>
      <c r="E51" s="7">
        <v>126.72</v>
      </c>
      <c r="F51" s="15">
        <v>0</v>
      </c>
      <c r="G51" s="7">
        <v>0</v>
      </c>
      <c r="H51" s="7">
        <f>+E51-G51</f>
        <v>126.72</v>
      </c>
    </row>
    <row r="52" spans="1:8" x14ac:dyDescent="0.2">
      <c r="A52" s="6">
        <v>2293</v>
      </c>
      <c r="B52" s="11" t="s">
        <v>838</v>
      </c>
      <c r="C52" s="14" t="s">
        <v>844</v>
      </c>
      <c r="D52" s="14" t="s">
        <v>845</v>
      </c>
      <c r="E52" s="7">
        <v>200</v>
      </c>
      <c r="F52" s="15">
        <v>21</v>
      </c>
      <c r="G52" s="7">
        <v>42</v>
      </c>
      <c r="H52" s="7">
        <f>+E52-G52</f>
        <v>158</v>
      </c>
    </row>
    <row r="53" spans="1:8" x14ac:dyDescent="0.2">
      <c r="A53" s="6">
        <v>2308</v>
      </c>
      <c r="B53" s="11" t="s">
        <v>854</v>
      </c>
      <c r="C53" s="14" t="s">
        <v>864</v>
      </c>
      <c r="D53" s="14" t="s">
        <v>865</v>
      </c>
      <c r="E53" s="7">
        <v>882</v>
      </c>
      <c r="F53" s="15">
        <v>0</v>
      </c>
      <c r="G53" s="7">
        <v>0</v>
      </c>
      <c r="H53" s="7">
        <f>+E53-G53</f>
        <v>882</v>
      </c>
    </row>
    <row r="54" spans="1:8" x14ac:dyDescent="0.2">
      <c r="A54" s="6">
        <v>1789</v>
      </c>
      <c r="B54" s="11" t="s">
        <v>155</v>
      </c>
      <c r="C54" s="14" t="s">
        <v>157</v>
      </c>
      <c r="D54" s="14" t="s">
        <v>159</v>
      </c>
      <c r="E54" s="7">
        <v>183.43</v>
      </c>
      <c r="F54" s="15">
        <v>21</v>
      </c>
      <c r="G54" s="7">
        <v>38.520000000000003</v>
      </c>
      <c r="H54" s="7">
        <f>+E54-G54</f>
        <v>144.91</v>
      </c>
    </row>
    <row r="55" spans="1:8" x14ac:dyDescent="0.2">
      <c r="A55" s="6">
        <v>2098</v>
      </c>
      <c r="B55" s="11" t="s">
        <v>584</v>
      </c>
      <c r="C55" s="14" t="s">
        <v>157</v>
      </c>
      <c r="D55" s="14" t="s">
        <v>590</v>
      </c>
      <c r="E55" s="7">
        <v>183.43</v>
      </c>
      <c r="F55" s="15">
        <v>21</v>
      </c>
      <c r="G55" s="7">
        <v>38.520000000000003</v>
      </c>
      <c r="H55" s="7">
        <f>+E55-G55</f>
        <v>144.91</v>
      </c>
    </row>
    <row r="56" spans="1:8" x14ac:dyDescent="0.2">
      <c r="A56" s="6">
        <v>2099</v>
      </c>
      <c r="B56" s="11" t="s">
        <v>584</v>
      </c>
      <c r="C56" s="14" t="s">
        <v>157</v>
      </c>
      <c r="D56" s="14" t="s">
        <v>591</v>
      </c>
      <c r="E56" s="7">
        <v>481.92</v>
      </c>
      <c r="F56" s="15">
        <v>21</v>
      </c>
      <c r="G56" s="7">
        <v>101.2</v>
      </c>
      <c r="H56" s="7">
        <f>+E56-G56</f>
        <v>380.72</v>
      </c>
    </row>
    <row r="57" spans="1:8" x14ac:dyDescent="0.2">
      <c r="A57" s="6">
        <v>2100</v>
      </c>
      <c r="B57" s="11" t="s">
        <v>584</v>
      </c>
      <c r="C57" s="14" t="s">
        <v>157</v>
      </c>
      <c r="D57" s="14" t="s">
        <v>592</v>
      </c>
      <c r="E57" s="7">
        <v>532.62</v>
      </c>
      <c r="F57" s="15">
        <v>21</v>
      </c>
      <c r="G57" s="7">
        <v>111.849999999999</v>
      </c>
      <c r="H57" s="7">
        <f>+E57-G57</f>
        <v>420.770000000001</v>
      </c>
    </row>
    <row r="58" spans="1:8" x14ac:dyDescent="0.2">
      <c r="A58" s="6">
        <v>2101</v>
      </c>
      <c r="B58" s="11" t="s">
        <v>584</v>
      </c>
      <c r="C58" s="14" t="s">
        <v>157</v>
      </c>
      <c r="D58" s="14" t="s">
        <v>589</v>
      </c>
      <c r="E58" s="7">
        <v>532.62</v>
      </c>
      <c r="F58" s="15">
        <v>21</v>
      </c>
      <c r="G58" s="7">
        <v>111.849999999999</v>
      </c>
      <c r="H58" s="7">
        <f>+E58-G58</f>
        <v>420.770000000001</v>
      </c>
    </row>
    <row r="59" spans="1:8" x14ac:dyDescent="0.2">
      <c r="A59" s="6">
        <v>2200</v>
      </c>
      <c r="B59" s="11" t="s">
        <v>706</v>
      </c>
      <c r="C59" s="14" t="s">
        <v>157</v>
      </c>
      <c r="D59" s="14" t="s">
        <v>708</v>
      </c>
      <c r="E59" s="7">
        <v>646.99</v>
      </c>
      <c r="F59" s="15">
        <v>21</v>
      </c>
      <c r="G59" s="7">
        <v>135.87</v>
      </c>
      <c r="H59" s="7">
        <f>+E59-G59</f>
        <v>511.12</v>
      </c>
    </row>
    <row r="60" spans="1:8" x14ac:dyDescent="0.2">
      <c r="A60" s="6">
        <v>2002</v>
      </c>
      <c r="B60" s="11" t="s">
        <v>453</v>
      </c>
      <c r="C60" s="14" t="s">
        <v>157</v>
      </c>
      <c r="D60" s="14" t="s">
        <v>455</v>
      </c>
      <c r="E60" s="7">
        <v>669.54999999999905</v>
      </c>
      <c r="F60" s="15">
        <v>21</v>
      </c>
      <c r="G60" s="7">
        <v>140.61000000000001</v>
      </c>
      <c r="H60" s="7">
        <f>+E60-G60</f>
        <v>528.93999999999903</v>
      </c>
    </row>
    <row r="61" spans="1:8" x14ac:dyDescent="0.2">
      <c r="A61" s="6">
        <v>2097</v>
      </c>
      <c r="B61" s="11" t="s">
        <v>584</v>
      </c>
      <c r="C61" s="14" t="s">
        <v>157</v>
      </c>
      <c r="D61" s="14" t="s">
        <v>589</v>
      </c>
      <c r="E61" s="7">
        <v>1319.19</v>
      </c>
      <c r="F61" s="15">
        <v>21</v>
      </c>
      <c r="G61" s="7">
        <v>277.02999999999901</v>
      </c>
      <c r="H61" s="7">
        <f>+E61-G61</f>
        <v>1042.160000000001</v>
      </c>
    </row>
    <row r="62" spans="1:8" x14ac:dyDescent="0.2">
      <c r="A62" s="6">
        <v>2356</v>
      </c>
      <c r="B62" s="11" t="s">
        <v>922</v>
      </c>
      <c r="C62" s="14" t="s">
        <v>157</v>
      </c>
      <c r="D62" s="14" t="s">
        <v>927</v>
      </c>
      <c r="E62" s="7">
        <v>1780.14</v>
      </c>
      <c r="F62" s="15">
        <v>21</v>
      </c>
      <c r="G62" s="7">
        <v>373.82999999999902</v>
      </c>
      <c r="H62" s="7">
        <f>+E62-G62</f>
        <v>1406.3100000000011</v>
      </c>
    </row>
    <row r="63" spans="1:8" x14ac:dyDescent="0.2">
      <c r="A63" s="6">
        <v>1788</v>
      </c>
      <c r="B63" s="11" t="s">
        <v>155</v>
      </c>
      <c r="C63" s="14" t="s">
        <v>157</v>
      </c>
      <c r="D63" s="14" t="s">
        <v>158</v>
      </c>
      <c r="E63" s="7">
        <v>1798.13</v>
      </c>
      <c r="F63" s="15">
        <v>21</v>
      </c>
      <c r="G63" s="7">
        <v>377.61</v>
      </c>
      <c r="H63" s="7">
        <f>+E63-G63</f>
        <v>1420.52</v>
      </c>
    </row>
    <row r="64" spans="1:8" x14ac:dyDescent="0.2">
      <c r="A64" s="6">
        <v>1879</v>
      </c>
      <c r="B64" s="11" t="s">
        <v>304</v>
      </c>
      <c r="C64" s="14" t="s">
        <v>313</v>
      </c>
      <c r="D64" s="14" t="s">
        <v>314</v>
      </c>
      <c r="E64" s="7">
        <v>38.259999999999899</v>
      </c>
      <c r="F64" s="15">
        <v>4</v>
      </c>
      <c r="G64" s="7">
        <v>1.53</v>
      </c>
      <c r="H64" s="7">
        <f>+E64-G64</f>
        <v>36.729999999999897</v>
      </c>
    </row>
    <row r="65" spans="1:8" x14ac:dyDescent="0.2">
      <c r="A65" s="6">
        <v>2307</v>
      </c>
      <c r="B65" s="11" t="s">
        <v>854</v>
      </c>
      <c r="C65" s="14" t="s">
        <v>563</v>
      </c>
      <c r="D65" s="14" t="s">
        <v>863</v>
      </c>
      <c r="E65" s="7">
        <v>139.19</v>
      </c>
      <c r="F65" s="15">
        <v>10</v>
      </c>
      <c r="G65" s="7">
        <v>13.92</v>
      </c>
      <c r="H65" s="7">
        <f>+E65-G65</f>
        <v>125.27</v>
      </c>
    </row>
    <row r="66" spans="1:8" x14ac:dyDescent="0.2">
      <c r="A66" s="6">
        <v>2082</v>
      </c>
      <c r="B66" s="11" t="s">
        <v>559</v>
      </c>
      <c r="C66" s="14" t="s">
        <v>563</v>
      </c>
      <c r="D66" s="14" t="s">
        <v>564</v>
      </c>
      <c r="E66" s="7">
        <v>485.5</v>
      </c>
      <c r="F66" s="15">
        <v>10</v>
      </c>
      <c r="G66" s="7">
        <v>48.549999999999898</v>
      </c>
      <c r="H66" s="7">
        <f>+E66-G66</f>
        <v>436.9500000000001</v>
      </c>
    </row>
    <row r="67" spans="1:8" x14ac:dyDescent="0.2">
      <c r="A67" s="6">
        <v>2334</v>
      </c>
      <c r="B67" s="11" t="s">
        <v>893</v>
      </c>
      <c r="C67" s="14" t="s">
        <v>898</v>
      </c>
      <c r="D67" s="14" t="s">
        <v>899</v>
      </c>
      <c r="E67" s="7">
        <v>720.89999999999895</v>
      </c>
      <c r="F67" s="15">
        <v>21</v>
      </c>
      <c r="G67" s="7">
        <v>151.38999999999899</v>
      </c>
      <c r="H67" s="7">
        <f>+E67-G67</f>
        <v>569.51</v>
      </c>
    </row>
    <row r="68" spans="1:8" x14ac:dyDescent="0.2">
      <c r="A68" s="6">
        <v>1711</v>
      </c>
      <c r="B68" s="11" t="s">
        <v>18</v>
      </c>
      <c r="C68" s="14" t="s">
        <v>55</v>
      </c>
      <c r="D68" s="14" t="s">
        <v>56</v>
      </c>
      <c r="E68" s="7">
        <v>1501.5</v>
      </c>
      <c r="F68" s="15">
        <v>0</v>
      </c>
      <c r="G68" s="7">
        <v>0</v>
      </c>
      <c r="H68" s="7">
        <f>+E68-G68</f>
        <v>1501.5</v>
      </c>
    </row>
    <row r="69" spans="1:8" x14ac:dyDescent="0.2">
      <c r="A69" s="6">
        <v>2080</v>
      </c>
      <c r="B69" s="11" t="s">
        <v>559</v>
      </c>
      <c r="C69" s="14" t="s">
        <v>560</v>
      </c>
      <c r="D69" s="14" t="s">
        <v>561</v>
      </c>
      <c r="E69" s="7">
        <v>42</v>
      </c>
      <c r="F69" s="15">
        <v>0</v>
      </c>
      <c r="G69" s="7">
        <v>0</v>
      </c>
      <c r="H69" s="7">
        <f>+E69-G69</f>
        <v>42</v>
      </c>
    </row>
    <row r="70" spans="1:8" x14ac:dyDescent="0.2">
      <c r="A70" s="6">
        <v>2126</v>
      </c>
      <c r="B70" s="11" t="s">
        <v>621</v>
      </c>
      <c r="C70" s="14" t="s">
        <v>560</v>
      </c>
      <c r="D70" s="14" t="s">
        <v>629</v>
      </c>
      <c r="E70" s="7">
        <v>90.5</v>
      </c>
      <c r="F70" s="15">
        <v>0</v>
      </c>
      <c r="G70" s="7">
        <v>0</v>
      </c>
      <c r="H70" s="7">
        <f>+E70-G70</f>
        <v>90.5</v>
      </c>
    </row>
    <row r="71" spans="1:8" x14ac:dyDescent="0.2">
      <c r="A71" s="6">
        <v>2204</v>
      </c>
      <c r="B71" s="11" t="s">
        <v>706</v>
      </c>
      <c r="C71" s="14" t="s">
        <v>713</v>
      </c>
      <c r="D71" s="14" t="s">
        <v>714</v>
      </c>
      <c r="E71" s="7">
        <v>4.29</v>
      </c>
      <c r="F71" s="15">
        <v>0</v>
      </c>
      <c r="G71" s="7">
        <v>0</v>
      </c>
      <c r="H71" s="7">
        <f>+E71-G71</f>
        <v>4.29</v>
      </c>
    </row>
    <row r="72" spans="1:8" x14ac:dyDescent="0.2">
      <c r="A72" s="6">
        <v>1837</v>
      </c>
      <c r="B72" s="11" t="s">
        <v>227</v>
      </c>
      <c r="C72" s="14" t="s">
        <v>242</v>
      </c>
      <c r="D72" s="14" t="s">
        <v>243</v>
      </c>
      <c r="E72" s="7">
        <v>375</v>
      </c>
      <c r="F72" s="15">
        <v>0</v>
      </c>
      <c r="G72" s="7">
        <v>0</v>
      </c>
      <c r="H72" s="7">
        <f>+E72-G72</f>
        <v>375</v>
      </c>
    </row>
    <row r="73" spans="1:8" x14ac:dyDescent="0.2">
      <c r="A73" s="6">
        <v>2386</v>
      </c>
      <c r="B73" s="11" t="s">
        <v>944</v>
      </c>
      <c r="C73" s="14" t="s">
        <v>964</v>
      </c>
      <c r="D73" s="14" t="s">
        <v>965</v>
      </c>
      <c r="E73" s="7">
        <v>115.91</v>
      </c>
      <c r="F73" s="15">
        <v>10</v>
      </c>
      <c r="G73" s="7">
        <v>11.59</v>
      </c>
      <c r="H73" s="7">
        <f>+E73-G73</f>
        <v>104.32</v>
      </c>
    </row>
    <row r="74" spans="1:8" x14ac:dyDescent="0.2">
      <c r="A74" s="6">
        <v>1836</v>
      </c>
      <c r="B74" s="11" t="s">
        <v>227</v>
      </c>
      <c r="C74" s="14" t="s">
        <v>240</v>
      </c>
      <c r="D74" s="14" t="s">
        <v>241</v>
      </c>
      <c r="E74" s="7">
        <v>375</v>
      </c>
      <c r="F74" s="15">
        <v>0</v>
      </c>
      <c r="G74" s="7">
        <v>0</v>
      </c>
      <c r="H74" s="7">
        <f>+E74-G74</f>
        <v>375</v>
      </c>
    </row>
    <row r="75" spans="1:8" x14ac:dyDescent="0.2">
      <c r="A75" s="6">
        <v>2069</v>
      </c>
      <c r="B75" s="11" t="s">
        <v>542</v>
      </c>
      <c r="C75" s="14" t="s">
        <v>546</v>
      </c>
      <c r="D75" s="14" t="s">
        <v>547</v>
      </c>
      <c r="E75" s="7">
        <v>1200</v>
      </c>
      <c r="F75" s="15">
        <v>21</v>
      </c>
      <c r="G75" s="7">
        <v>252</v>
      </c>
      <c r="H75" s="7">
        <f>+E75-G75</f>
        <v>948</v>
      </c>
    </row>
    <row r="76" spans="1:8" x14ac:dyDescent="0.2">
      <c r="A76" s="6">
        <v>2110</v>
      </c>
      <c r="B76" s="11" t="s">
        <v>605</v>
      </c>
      <c r="C76" s="14" t="s">
        <v>608</v>
      </c>
      <c r="D76" s="14" t="s">
        <v>609</v>
      </c>
      <c r="E76" s="7">
        <v>700</v>
      </c>
      <c r="F76" s="15">
        <v>21</v>
      </c>
      <c r="G76" s="7">
        <v>147</v>
      </c>
      <c r="H76" s="7">
        <f>+E76-G76</f>
        <v>553</v>
      </c>
    </row>
    <row r="77" spans="1:8" x14ac:dyDescent="0.2">
      <c r="A77" s="6">
        <v>2262</v>
      </c>
      <c r="B77" s="11" t="s">
        <v>792</v>
      </c>
      <c r="C77" s="14" t="s">
        <v>795</v>
      </c>
      <c r="D77" s="14" t="s">
        <v>796</v>
      </c>
      <c r="E77" s="7">
        <v>692</v>
      </c>
      <c r="F77" s="15">
        <v>21</v>
      </c>
      <c r="G77" s="7">
        <v>145.319999999999</v>
      </c>
      <c r="H77" s="7">
        <f>+E77-G77</f>
        <v>546.68000000000097</v>
      </c>
    </row>
    <row r="78" spans="1:8" x14ac:dyDescent="0.2">
      <c r="A78" s="6">
        <v>2217</v>
      </c>
      <c r="B78" s="11" t="s">
        <v>718</v>
      </c>
      <c r="C78" s="14" t="s">
        <v>133</v>
      </c>
      <c r="D78" s="14" t="s">
        <v>727</v>
      </c>
      <c r="E78" s="7">
        <v>22.17</v>
      </c>
      <c r="F78" s="15">
        <v>5</v>
      </c>
      <c r="G78" s="7">
        <v>1.1100000000000001</v>
      </c>
      <c r="H78" s="7">
        <f>+E78-G78</f>
        <v>21.060000000000002</v>
      </c>
    </row>
    <row r="79" spans="1:8" x14ac:dyDescent="0.2">
      <c r="A79" s="6">
        <v>2012</v>
      </c>
      <c r="B79" s="11" t="s">
        <v>461</v>
      </c>
      <c r="C79" s="14" t="s">
        <v>133</v>
      </c>
      <c r="D79" s="14" t="s">
        <v>467</v>
      </c>
      <c r="E79" s="7">
        <v>28.12</v>
      </c>
      <c r="F79" s="15">
        <v>5</v>
      </c>
      <c r="G79" s="7">
        <v>1.4099999999999899</v>
      </c>
      <c r="H79" s="7">
        <f>+E79-G79</f>
        <v>26.710000000000012</v>
      </c>
    </row>
    <row r="80" spans="1:8" x14ac:dyDescent="0.2">
      <c r="A80" s="6">
        <v>2213</v>
      </c>
      <c r="B80" s="11" t="s">
        <v>718</v>
      </c>
      <c r="C80" s="14" t="s">
        <v>133</v>
      </c>
      <c r="D80" s="14" t="s">
        <v>723</v>
      </c>
      <c r="E80" s="7">
        <v>28.579999999999899</v>
      </c>
      <c r="F80" s="15">
        <v>5</v>
      </c>
      <c r="G80" s="7">
        <v>1.4299999999999899</v>
      </c>
      <c r="H80" s="7">
        <f>+E80-G80</f>
        <v>27.14999999999991</v>
      </c>
    </row>
    <row r="81" spans="1:8" x14ac:dyDescent="0.2">
      <c r="A81" s="6">
        <v>1774</v>
      </c>
      <c r="B81" s="11" t="s">
        <v>132</v>
      </c>
      <c r="C81" s="14" t="s">
        <v>133</v>
      </c>
      <c r="D81" s="14" t="s">
        <v>140</v>
      </c>
      <c r="E81" s="7">
        <v>30.969999999999899</v>
      </c>
      <c r="F81" s="15">
        <v>5</v>
      </c>
      <c r="G81" s="7">
        <v>1.55</v>
      </c>
      <c r="H81" s="7">
        <f>+E81-G81</f>
        <v>29.419999999999899</v>
      </c>
    </row>
    <row r="82" spans="1:8" x14ac:dyDescent="0.2">
      <c r="A82" s="6">
        <v>2211</v>
      </c>
      <c r="B82" s="11" t="s">
        <v>718</v>
      </c>
      <c r="C82" s="14" t="s">
        <v>133</v>
      </c>
      <c r="D82" s="14" t="s">
        <v>721</v>
      </c>
      <c r="E82" s="7">
        <v>37.439999999999898</v>
      </c>
      <c r="F82" s="15">
        <v>21</v>
      </c>
      <c r="G82" s="7">
        <v>7.86</v>
      </c>
      <c r="H82" s="7">
        <f>+E82-G82</f>
        <v>29.579999999999899</v>
      </c>
    </row>
    <row r="83" spans="1:8" x14ac:dyDescent="0.2">
      <c r="A83" s="6">
        <v>2009</v>
      </c>
      <c r="B83" s="11" t="s">
        <v>461</v>
      </c>
      <c r="C83" s="14" t="s">
        <v>133</v>
      </c>
      <c r="D83" s="14" t="s">
        <v>464</v>
      </c>
      <c r="E83" s="7">
        <v>38.71</v>
      </c>
      <c r="F83" s="15">
        <v>21</v>
      </c>
      <c r="G83" s="7">
        <v>8.1300000000000008</v>
      </c>
      <c r="H83" s="7">
        <f>+E83-G83</f>
        <v>30.58</v>
      </c>
    </row>
    <row r="84" spans="1:8" x14ac:dyDescent="0.2">
      <c r="A84" s="6">
        <v>1776</v>
      </c>
      <c r="B84" s="11" t="s">
        <v>132</v>
      </c>
      <c r="C84" s="14" t="s">
        <v>133</v>
      </c>
      <c r="D84" s="14" t="s">
        <v>142</v>
      </c>
      <c r="E84" s="7">
        <v>41.25</v>
      </c>
      <c r="F84" s="15">
        <v>21</v>
      </c>
      <c r="G84" s="7">
        <v>8.66</v>
      </c>
      <c r="H84" s="7">
        <f>+E84-G84</f>
        <v>32.590000000000003</v>
      </c>
    </row>
    <row r="85" spans="1:8" x14ac:dyDescent="0.2">
      <c r="A85" s="6">
        <v>1771</v>
      </c>
      <c r="B85" s="11" t="s">
        <v>132</v>
      </c>
      <c r="C85" s="14" t="s">
        <v>133</v>
      </c>
      <c r="D85" s="14" t="s">
        <v>139</v>
      </c>
      <c r="E85" s="7">
        <v>36.81</v>
      </c>
      <c r="F85" s="15">
        <v>5</v>
      </c>
      <c r="G85" s="7">
        <v>1.84</v>
      </c>
      <c r="H85" s="7">
        <f>+E85-G85</f>
        <v>34.97</v>
      </c>
    </row>
    <row r="86" spans="1:8" x14ac:dyDescent="0.2">
      <c r="A86" s="6">
        <v>2216</v>
      </c>
      <c r="B86" s="11" t="s">
        <v>718</v>
      </c>
      <c r="C86" s="14" t="s">
        <v>133</v>
      </c>
      <c r="D86" s="14" t="s">
        <v>726</v>
      </c>
      <c r="E86" s="7">
        <v>52.509999999999899</v>
      </c>
      <c r="F86" s="15">
        <v>5</v>
      </c>
      <c r="G86" s="7">
        <v>2.6299999999999901</v>
      </c>
      <c r="H86" s="7">
        <f>+E86-G86</f>
        <v>49.87999999999991</v>
      </c>
    </row>
    <row r="87" spans="1:8" x14ac:dyDescent="0.2">
      <c r="A87" s="6">
        <v>2212</v>
      </c>
      <c r="B87" s="11" t="s">
        <v>718</v>
      </c>
      <c r="C87" s="14" t="s">
        <v>133</v>
      </c>
      <c r="D87" s="14" t="s">
        <v>722</v>
      </c>
      <c r="E87" s="7">
        <v>97.209999999999894</v>
      </c>
      <c r="F87" s="15">
        <v>5</v>
      </c>
      <c r="G87" s="7">
        <v>4.8600000000000003</v>
      </c>
      <c r="H87" s="7">
        <f>+E87-G87</f>
        <v>92.349999999999895</v>
      </c>
    </row>
    <row r="88" spans="1:8" x14ac:dyDescent="0.2">
      <c r="A88" s="6">
        <v>1779</v>
      </c>
      <c r="B88" s="11" t="s">
        <v>132</v>
      </c>
      <c r="C88" s="14" t="s">
        <v>133</v>
      </c>
      <c r="D88" s="14" t="s">
        <v>145</v>
      </c>
      <c r="E88" s="7">
        <v>214.289999999999</v>
      </c>
      <c r="F88" s="15">
        <v>5</v>
      </c>
      <c r="G88" s="7">
        <v>10.71</v>
      </c>
      <c r="H88" s="7">
        <f>+E88-G88</f>
        <v>203.57999999999899</v>
      </c>
    </row>
    <row r="89" spans="1:8" x14ac:dyDescent="0.2">
      <c r="A89" s="6">
        <v>1777</v>
      </c>
      <c r="B89" s="11" t="s">
        <v>132</v>
      </c>
      <c r="C89" s="14" t="s">
        <v>133</v>
      </c>
      <c r="D89" s="14" t="s">
        <v>143</v>
      </c>
      <c r="E89" s="7">
        <v>265.13999999999902</v>
      </c>
      <c r="F89" s="15">
        <v>5</v>
      </c>
      <c r="G89" s="7">
        <v>13.26</v>
      </c>
      <c r="H89" s="7">
        <f>+E89-G89</f>
        <v>251.87999999999903</v>
      </c>
    </row>
    <row r="90" spans="1:8" x14ac:dyDescent="0.2">
      <c r="A90" s="6">
        <v>2011</v>
      </c>
      <c r="B90" s="11" t="s">
        <v>461</v>
      </c>
      <c r="C90" s="14" t="s">
        <v>133</v>
      </c>
      <c r="D90" s="14" t="s">
        <v>466</v>
      </c>
      <c r="E90" s="7">
        <v>334.38999999999902</v>
      </c>
      <c r="F90" s="15">
        <v>5</v>
      </c>
      <c r="G90" s="7">
        <v>16.719999999999899</v>
      </c>
      <c r="H90" s="7">
        <f>+E90-G90</f>
        <v>317.66999999999911</v>
      </c>
    </row>
    <row r="91" spans="1:8" x14ac:dyDescent="0.2">
      <c r="A91" s="6">
        <v>2214</v>
      </c>
      <c r="B91" s="11" t="s">
        <v>718</v>
      </c>
      <c r="C91" s="14" t="s">
        <v>133</v>
      </c>
      <c r="D91" s="14" t="s">
        <v>724</v>
      </c>
      <c r="E91" s="7">
        <v>349.25</v>
      </c>
      <c r="F91" s="15">
        <v>5</v>
      </c>
      <c r="G91" s="7">
        <v>17.46</v>
      </c>
      <c r="H91" s="7">
        <f>+E91-G91</f>
        <v>331.79</v>
      </c>
    </row>
    <row r="92" spans="1:8" x14ac:dyDescent="0.2">
      <c r="A92" s="6">
        <v>1775</v>
      </c>
      <c r="B92" s="11" t="s">
        <v>132</v>
      </c>
      <c r="C92" s="14" t="s">
        <v>133</v>
      </c>
      <c r="D92" s="14" t="s">
        <v>141</v>
      </c>
      <c r="E92" s="7">
        <v>369.05</v>
      </c>
      <c r="F92" s="15">
        <v>5</v>
      </c>
      <c r="G92" s="7">
        <v>18.4499999999999</v>
      </c>
      <c r="H92" s="7">
        <f>+E92-G92</f>
        <v>350.60000000000014</v>
      </c>
    </row>
    <row r="93" spans="1:8" x14ac:dyDescent="0.2">
      <c r="A93" s="6">
        <v>2008</v>
      </c>
      <c r="B93" s="11" t="s">
        <v>461</v>
      </c>
      <c r="C93" s="14" t="s">
        <v>133</v>
      </c>
      <c r="D93" s="14" t="s">
        <v>463</v>
      </c>
      <c r="E93" s="7">
        <v>375.85</v>
      </c>
      <c r="F93" s="15">
        <v>5</v>
      </c>
      <c r="G93" s="7">
        <v>18.7899999999999</v>
      </c>
      <c r="H93" s="7">
        <f>+E93-G93</f>
        <v>357.06000000000012</v>
      </c>
    </row>
    <row r="94" spans="1:8" x14ac:dyDescent="0.2">
      <c r="A94" s="6">
        <v>2215</v>
      </c>
      <c r="B94" s="11" t="s">
        <v>718</v>
      </c>
      <c r="C94" s="14" t="s">
        <v>133</v>
      </c>
      <c r="D94" s="14" t="s">
        <v>725</v>
      </c>
      <c r="E94" s="7">
        <v>383.12</v>
      </c>
      <c r="F94" s="15">
        <v>5</v>
      </c>
      <c r="G94" s="7">
        <v>19.16</v>
      </c>
      <c r="H94" s="7">
        <f>+E94-G94</f>
        <v>363.96</v>
      </c>
    </row>
    <row r="95" spans="1:8" x14ac:dyDescent="0.2">
      <c r="A95" s="6">
        <v>1770</v>
      </c>
      <c r="B95" s="11" t="s">
        <v>132</v>
      </c>
      <c r="C95" s="14" t="s">
        <v>133</v>
      </c>
      <c r="D95" s="14" t="s">
        <v>138</v>
      </c>
      <c r="E95" s="7">
        <v>426.54</v>
      </c>
      <c r="F95" s="15">
        <v>5</v>
      </c>
      <c r="G95" s="7">
        <v>21.329999999999899</v>
      </c>
      <c r="H95" s="7">
        <f>+E95-G95</f>
        <v>405.21000000000015</v>
      </c>
    </row>
    <row r="96" spans="1:8" x14ac:dyDescent="0.2">
      <c r="A96" s="6">
        <v>2007</v>
      </c>
      <c r="B96" s="11" t="s">
        <v>461</v>
      </c>
      <c r="C96" s="14" t="s">
        <v>133</v>
      </c>
      <c r="D96" s="14" t="s">
        <v>462</v>
      </c>
      <c r="E96" s="7">
        <v>547.15999999999894</v>
      </c>
      <c r="F96" s="15">
        <v>21</v>
      </c>
      <c r="G96" s="7">
        <v>114.9</v>
      </c>
      <c r="H96" s="7">
        <f>+E96-G96</f>
        <v>432.25999999999897</v>
      </c>
    </row>
    <row r="97" spans="1:8" x14ac:dyDescent="0.2">
      <c r="A97" s="6">
        <v>2013</v>
      </c>
      <c r="B97" s="11" t="s">
        <v>461</v>
      </c>
      <c r="C97" s="14" t="s">
        <v>133</v>
      </c>
      <c r="D97" s="14" t="s">
        <v>468</v>
      </c>
      <c r="E97" s="7">
        <v>565.36</v>
      </c>
      <c r="F97" s="15">
        <v>21</v>
      </c>
      <c r="G97" s="7">
        <v>118.73</v>
      </c>
      <c r="H97" s="7">
        <f>+E97-G97</f>
        <v>446.63</v>
      </c>
    </row>
    <row r="98" spans="1:8" x14ac:dyDescent="0.2">
      <c r="A98" s="6">
        <v>1768</v>
      </c>
      <c r="B98" s="11" t="s">
        <v>132</v>
      </c>
      <c r="C98" s="14" t="s">
        <v>133</v>
      </c>
      <c r="D98" s="14" t="s">
        <v>135</v>
      </c>
      <c r="E98" s="7">
        <v>600.40999999999894</v>
      </c>
      <c r="F98" s="15">
        <v>21</v>
      </c>
      <c r="G98" s="7">
        <v>126.09</v>
      </c>
      <c r="H98" s="7">
        <f>+E98-G98</f>
        <v>474.31999999999891</v>
      </c>
    </row>
    <row r="99" spans="1:8" x14ac:dyDescent="0.2">
      <c r="A99" s="6">
        <v>1767</v>
      </c>
      <c r="B99" s="11" t="s">
        <v>132</v>
      </c>
      <c r="C99" s="14" t="s">
        <v>133</v>
      </c>
      <c r="D99" s="14" t="s">
        <v>134</v>
      </c>
      <c r="E99" s="7">
        <v>602.38999999999896</v>
      </c>
      <c r="F99" s="15">
        <v>21</v>
      </c>
      <c r="G99" s="7">
        <v>126.5</v>
      </c>
      <c r="H99" s="7">
        <f>+E99-G99</f>
        <v>475.88999999999896</v>
      </c>
    </row>
    <row r="100" spans="1:8" x14ac:dyDescent="0.2">
      <c r="A100" s="6">
        <v>2209</v>
      </c>
      <c r="B100" s="11" t="s">
        <v>718</v>
      </c>
      <c r="C100" s="14" t="s">
        <v>133</v>
      </c>
      <c r="D100" s="14" t="s">
        <v>719</v>
      </c>
      <c r="E100" s="7">
        <v>611.35</v>
      </c>
      <c r="F100" s="15">
        <v>21</v>
      </c>
      <c r="G100" s="7">
        <v>128.38</v>
      </c>
      <c r="H100" s="7">
        <f>+E100-G100</f>
        <v>482.97</v>
      </c>
    </row>
    <row r="101" spans="1:8" x14ac:dyDescent="0.2">
      <c r="A101" s="6">
        <v>2210</v>
      </c>
      <c r="B101" s="11" t="s">
        <v>718</v>
      </c>
      <c r="C101" s="14" t="s">
        <v>133</v>
      </c>
      <c r="D101" s="14" t="s">
        <v>720</v>
      </c>
      <c r="E101" s="7">
        <v>634.14999999999895</v>
      </c>
      <c r="F101" s="15">
        <v>21</v>
      </c>
      <c r="G101" s="7">
        <v>133.16999999999899</v>
      </c>
      <c r="H101" s="7">
        <f>+E101-G101</f>
        <v>500.97999999999996</v>
      </c>
    </row>
    <row r="102" spans="1:8" x14ac:dyDescent="0.2">
      <c r="A102" s="6">
        <v>2041</v>
      </c>
      <c r="B102" s="11" t="s">
        <v>507</v>
      </c>
      <c r="C102" s="14" t="s">
        <v>133</v>
      </c>
      <c r="D102" s="14" t="s">
        <v>508</v>
      </c>
      <c r="E102" s="7">
        <v>630.74</v>
      </c>
      <c r="F102" s="15">
        <v>5</v>
      </c>
      <c r="G102" s="7">
        <v>31.5399999999999</v>
      </c>
      <c r="H102" s="7">
        <f>+E102-G102</f>
        <v>599.20000000000016</v>
      </c>
    </row>
    <row r="103" spans="1:8" x14ac:dyDescent="0.2">
      <c r="A103" s="6">
        <v>2218</v>
      </c>
      <c r="B103" s="11" t="s">
        <v>718</v>
      </c>
      <c r="C103" s="14" t="s">
        <v>133</v>
      </c>
      <c r="D103" s="14" t="s">
        <v>728</v>
      </c>
      <c r="E103" s="7">
        <v>722.29999999999905</v>
      </c>
      <c r="F103" s="15">
        <v>5</v>
      </c>
      <c r="G103" s="7">
        <v>36.119999999999898</v>
      </c>
      <c r="H103" s="7">
        <f>+E103-G103</f>
        <v>686.17999999999915</v>
      </c>
    </row>
    <row r="104" spans="1:8" x14ac:dyDescent="0.2">
      <c r="A104" s="6">
        <v>1824</v>
      </c>
      <c r="B104" s="11" t="s">
        <v>222</v>
      </c>
      <c r="C104" s="14" t="s">
        <v>133</v>
      </c>
      <c r="D104" s="14" t="s">
        <v>223</v>
      </c>
      <c r="E104" s="7">
        <v>811.64999999999895</v>
      </c>
      <c r="F104" s="15">
        <v>5</v>
      </c>
      <c r="G104" s="7">
        <v>40.579999999999899</v>
      </c>
      <c r="H104" s="7">
        <f>+E104-G104</f>
        <v>771.06999999999903</v>
      </c>
    </row>
    <row r="105" spans="1:8" x14ac:dyDescent="0.2">
      <c r="A105" s="6">
        <v>2010</v>
      </c>
      <c r="B105" s="11" t="s">
        <v>461</v>
      </c>
      <c r="C105" s="14" t="s">
        <v>133</v>
      </c>
      <c r="D105" s="14" t="s">
        <v>465</v>
      </c>
      <c r="E105" s="7">
        <v>860.65999999999894</v>
      </c>
      <c r="F105" s="15">
        <v>5</v>
      </c>
      <c r="G105" s="7">
        <v>43.03</v>
      </c>
      <c r="H105" s="7">
        <f>+E105-G105</f>
        <v>817.62999999999897</v>
      </c>
    </row>
    <row r="106" spans="1:8" x14ac:dyDescent="0.2">
      <c r="A106" s="6">
        <v>1778</v>
      </c>
      <c r="B106" s="11" t="s">
        <v>132</v>
      </c>
      <c r="C106" s="14" t="s">
        <v>133</v>
      </c>
      <c r="D106" s="14" t="s">
        <v>144</v>
      </c>
      <c r="E106" s="7">
        <v>1867.18</v>
      </c>
      <c r="F106" s="15">
        <v>5</v>
      </c>
      <c r="G106" s="7">
        <v>93.3599999999999</v>
      </c>
      <c r="H106" s="7">
        <f>+E106-G106</f>
        <v>1773.8200000000002</v>
      </c>
    </row>
    <row r="107" spans="1:8" x14ac:dyDescent="0.2">
      <c r="A107" s="6">
        <v>2323</v>
      </c>
      <c r="B107" s="11" t="s">
        <v>880</v>
      </c>
      <c r="C107" s="14" t="s">
        <v>403</v>
      </c>
      <c r="D107" s="14" t="s">
        <v>885</v>
      </c>
      <c r="E107" s="7">
        <v>14.46</v>
      </c>
      <c r="F107" s="15">
        <v>21</v>
      </c>
      <c r="G107" s="7">
        <v>3.04</v>
      </c>
      <c r="H107" s="7">
        <f>+E107-G107</f>
        <v>11.420000000000002</v>
      </c>
    </row>
    <row r="108" spans="1:8" x14ac:dyDescent="0.2">
      <c r="A108" s="6">
        <v>2272</v>
      </c>
      <c r="B108" s="11" t="s">
        <v>810</v>
      </c>
      <c r="C108" s="14" t="s">
        <v>403</v>
      </c>
      <c r="D108" s="14" t="s">
        <v>811</v>
      </c>
      <c r="E108" s="7">
        <v>150.86000000000001</v>
      </c>
      <c r="F108" s="15">
        <v>21</v>
      </c>
      <c r="G108" s="7">
        <v>31.68</v>
      </c>
      <c r="H108" s="7">
        <f>+E108-G108</f>
        <v>119.18</v>
      </c>
    </row>
    <row r="109" spans="1:8" x14ac:dyDescent="0.2">
      <c r="A109" s="6">
        <v>2322</v>
      </c>
      <c r="B109" s="11" t="s">
        <v>880</v>
      </c>
      <c r="C109" s="14" t="s">
        <v>403</v>
      </c>
      <c r="D109" s="14" t="s">
        <v>884</v>
      </c>
      <c r="E109" s="7">
        <v>197.9</v>
      </c>
      <c r="F109" s="15">
        <v>21</v>
      </c>
      <c r="G109" s="7">
        <v>41.56</v>
      </c>
      <c r="H109" s="7">
        <f>+E109-G109</f>
        <v>156.34</v>
      </c>
    </row>
    <row r="110" spans="1:8" x14ac:dyDescent="0.2">
      <c r="A110" s="6">
        <v>1959</v>
      </c>
      <c r="B110" s="11" t="s">
        <v>344</v>
      </c>
      <c r="C110" s="14" t="s">
        <v>403</v>
      </c>
      <c r="D110" s="14" t="s">
        <v>404</v>
      </c>
      <c r="E110" s="7">
        <v>238.93</v>
      </c>
      <c r="F110" s="15">
        <v>21</v>
      </c>
      <c r="G110" s="7">
        <v>50.18</v>
      </c>
      <c r="H110" s="7">
        <f>+E110-G110</f>
        <v>188.75</v>
      </c>
    </row>
    <row r="111" spans="1:8" x14ac:dyDescent="0.2">
      <c r="A111" s="6">
        <v>2273</v>
      </c>
      <c r="B111" s="11" t="s">
        <v>810</v>
      </c>
      <c r="C111" s="14" t="s">
        <v>403</v>
      </c>
      <c r="D111" s="14" t="s">
        <v>812</v>
      </c>
      <c r="E111" s="7">
        <v>284.89999999999901</v>
      </c>
      <c r="F111" s="15">
        <v>21</v>
      </c>
      <c r="G111" s="7">
        <v>59.829999999999899</v>
      </c>
      <c r="H111" s="7">
        <f>+E111-G111</f>
        <v>225.06999999999911</v>
      </c>
    </row>
    <row r="112" spans="1:8" x14ac:dyDescent="0.2">
      <c r="A112" s="6">
        <v>2385</v>
      </c>
      <c r="B112" s="11" t="s">
        <v>944</v>
      </c>
      <c r="C112" s="14" t="s">
        <v>403</v>
      </c>
      <c r="D112" s="14" t="s">
        <v>963</v>
      </c>
      <c r="E112" s="7">
        <v>292.68</v>
      </c>
      <c r="F112" s="15">
        <v>21</v>
      </c>
      <c r="G112" s="7">
        <v>61.46</v>
      </c>
      <c r="H112" s="7">
        <f>+E112-G112</f>
        <v>231.22</v>
      </c>
    </row>
    <row r="113" spans="1:8" x14ac:dyDescent="0.2">
      <c r="A113" s="6">
        <v>1714</v>
      </c>
      <c r="B113" s="11" t="s">
        <v>18</v>
      </c>
      <c r="C113" s="14" t="s">
        <v>59</v>
      </c>
      <c r="D113" s="14" t="s">
        <v>60</v>
      </c>
      <c r="E113" s="7">
        <v>46.89</v>
      </c>
      <c r="F113" s="15">
        <v>21</v>
      </c>
      <c r="G113" s="7">
        <v>9.8499999999999908</v>
      </c>
      <c r="H113" s="7">
        <f>+E113-G113</f>
        <v>37.040000000000006</v>
      </c>
    </row>
    <row r="114" spans="1:8" x14ac:dyDescent="0.2">
      <c r="A114" s="6">
        <v>1995</v>
      </c>
      <c r="B114" s="11" t="s">
        <v>428</v>
      </c>
      <c r="C114" s="14" t="s">
        <v>59</v>
      </c>
      <c r="D114" s="14" t="s">
        <v>444</v>
      </c>
      <c r="E114" s="7">
        <v>46.89</v>
      </c>
      <c r="F114" s="15">
        <v>21</v>
      </c>
      <c r="G114" s="7">
        <v>9.8499999999999908</v>
      </c>
      <c r="H114" s="7">
        <f>+E114-G114</f>
        <v>37.040000000000006</v>
      </c>
    </row>
    <row r="115" spans="1:8" x14ac:dyDescent="0.2">
      <c r="A115" s="6">
        <v>2197</v>
      </c>
      <c r="B115" s="11" t="s">
        <v>702</v>
      </c>
      <c r="C115" s="14" t="s">
        <v>59</v>
      </c>
      <c r="D115" s="14" t="s">
        <v>703</v>
      </c>
      <c r="E115" s="7">
        <v>46.89</v>
      </c>
      <c r="F115" s="15">
        <v>21</v>
      </c>
      <c r="G115" s="7">
        <v>9.8499999999999908</v>
      </c>
      <c r="H115" s="7">
        <f>+E115-G115</f>
        <v>37.040000000000006</v>
      </c>
    </row>
    <row r="116" spans="1:8" x14ac:dyDescent="0.2">
      <c r="A116" s="6">
        <v>2093</v>
      </c>
      <c r="B116" s="11" t="s">
        <v>559</v>
      </c>
      <c r="C116" s="14" t="s">
        <v>408</v>
      </c>
      <c r="D116" s="14" t="s">
        <v>581</v>
      </c>
      <c r="E116" s="7">
        <v>293.44</v>
      </c>
      <c r="F116" s="15">
        <v>21</v>
      </c>
      <c r="G116" s="7">
        <v>61.619999999999898</v>
      </c>
      <c r="H116" s="7">
        <f>+E116-G116</f>
        <v>231.82000000000011</v>
      </c>
    </row>
    <row r="117" spans="1:8" x14ac:dyDescent="0.2">
      <c r="A117" s="6">
        <v>1963</v>
      </c>
      <c r="B117" s="11" t="s">
        <v>344</v>
      </c>
      <c r="C117" s="14" t="s">
        <v>408</v>
      </c>
      <c r="D117" s="14" t="s">
        <v>409</v>
      </c>
      <c r="E117" s="7">
        <v>293.44</v>
      </c>
      <c r="F117" s="15">
        <v>21</v>
      </c>
      <c r="G117" s="7">
        <v>61.619999999999898</v>
      </c>
      <c r="H117" s="7">
        <f>+E117-G117</f>
        <v>231.82000000000011</v>
      </c>
    </row>
    <row r="118" spans="1:8" x14ac:dyDescent="0.2">
      <c r="A118" s="6">
        <v>2401</v>
      </c>
      <c r="B118" s="11" t="s">
        <v>968</v>
      </c>
      <c r="C118" s="14" t="s">
        <v>408</v>
      </c>
      <c r="D118" s="14" t="s">
        <v>983</v>
      </c>
      <c r="E118" s="7">
        <v>293.44</v>
      </c>
      <c r="F118" s="15">
        <v>21</v>
      </c>
      <c r="G118" s="7">
        <v>61.619999999999898</v>
      </c>
      <c r="H118" s="7">
        <f>+E118-G118</f>
        <v>231.82000000000011</v>
      </c>
    </row>
    <row r="119" spans="1:8" x14ac:dyDescent="0.2">
      <c r="A119" s="6">
        <v>2360</v>
      </c>
      <c r="B119" s="11" t="s">
        <v>930</v>
      </c>
      <c r="C119" s="14" t="s">
        <v>932</v>
      </c>
      <c r="D119" s="14" t="s">
        <v>933</v>
      </c>
      <c r="E119" s="7">
        <v>737.58</v>
      </c>
      <c r="F119" s="15">
        <v>21</v>
      </c>
      <c r="G119" s="7">
        <v>154.88999999999899</v>
      </c>
      <c r="H119" s="7">
        <f>+E119-G119</f>
        <v>582.69000000000108</v>
      </c>
    </row>
    <row r="120" spans="1:8" x14ac:dyDescent="0.2">
      <c r="A120" s="6">
        <v>2299</v>
      </c>
      <c r="B120" s="11" t="s">
        <v>838</v>
      </c>
      <c r="C120" s="14" t="s">
        <v>733</v>
      </c>
      <c r="D120" s="14" t="s">
        <v>853</v>
      </c>
      <c r="E120" s="7">
        <v>27.559999999999899</v>
      </c>
      <c r="F120" s="15">
        <v>10</v>
      </c>
      <c r="G120" s="7">
        <v>2.75999999999999</v>
      </c>
      <c r="H120" s="7">
        <f>+E120-G120</f>
        <v>24.799999999999908</v>
      </c>
    </row>
    <row r="121" spans="1:8" x14ac:dyDescent="0.2">
      <c r="A121" s="6">
        <v>2221</v>
      </c>
      <c r="B121" s="11" t="s">
        <v>718</v>
      </c>
      <c r="C121" s="14" t="s">
        <v>733</v>
      </c>
      <c r="D121" s="14" t="s">
        <v>734</v>
      </c>
      <c r="E121" s="7">
        <v>77.81</v>
      </c>
      <c r="F121" s="15">
        <v>10</v>
      </c>
      <c r="G121" s="7">
        <v>7.78</v>
      </c>
      <c r="H121" s="7">
        <f>+E121-G121</f>
        <v>70.03</v>
      </c>
    </row>
    <row r="122" spans="1:8" x14ac:dyDescent="0.2">
      <c r="A122" s="6">
        <v>1818</v>
      </c>
      <c r="B122" s="11" t="s">
        <v>202</v>
      </c>
      <c r="C122" s="14" t="s">
        <v>213</v>
      </c>
      <c r="D122" s="14" t="s">
        <v>214</v>
      </c>
      <c r="E122" s="7">
        <v>1224</v>
      </c>
      <c r="F122" s="15">
        <v>21</v>
      </c>
      <c r="G122" s="7">
        <v>257.04000000000002</v>
      </c>
      <c r="H122" s="7">
        <f>+E122-G122</f>
        <v>966.96</v>
      </c>
    </row>
    <row r="123" spans="1:8" x14ac:dyDescent="0.2">
      <c r="A123" s="6">
        <v>2336</v>
      </c>
      <c r="B123" s="11" t="s">
        <v>902</v>
      </c>
      <c r="C123" s="14" t="s">
        <v>903</v>
      </c>
      <c r="D123" s="14" t="s">
        <v>904</v>
      </c>
      <c r="E123" s="7">
        <v>219.63999999999899</v>
      </c>
      <c r="F123" s="15">
        <v>21</v>
      </c>
      <c r="G123" s="7">
        <v>46.119999999999898</v>
      </c>
      <c r="H123" s="7">
        <f>+E123-G123</f>
        <v>173.5199999999991</v>
      </c>
    </row>
    <row r="124" spans="1:8" x14ac:dyDescent="0.2">
      <c r="A124" s="6">
        <v>1817</v>
      </c>
      <c r="B124" s="11" t="s">
        <v>202</v>
      </c>
      <c r="C124" s="14" t="s">
        <v>211</v>
      </c>
      <c r="D124" s="14" t="s">
        <v>212</v>
      </c>
      <c r="E124" s="7">
        <v>111.36</v>
      </c>
      <c r="F124" s="15">
        <v>21</v>
      </c>
      <c r="G124" s="7">
        <v>23.39</v>
      </c>
      <c r="H124" s="7">
        <f>+E124-G124</f>
        <v>87.97</v>
      </c>
    </row>
    <row r="125" spans="1:8" x14ac:dyDescent="0.2">
      <c r="A125" s="6">
        <v>2090</v>
      </c>
      <c r="B125" s="11" t="s">
        <v>559</v>
      </c>
      <c r="C125" s="14" t="s">
        <v>211</v>
      </c>
      <c r="D125" s="14" t="s">
        <v>577</v>
      </c>
      <c r="E125" s="7">
        <v>125.65</v>
      </c>
      <c r="F125" s="15">
        <v>21</v>
      </c>
      <c r="G125" s="7">
        <v>26.39</v>
      </c>
      <c r="H125" s="7">
        <f>+E125-G125</f>
        <v>99.26</v>
      </c>
    </row>
    <row r="126" spans="1:8" x14ac:dyDescent="0.2">
      <c r="A126" s="6">
        <v>2268</v>
      </c>
      <c r="B126" s="11" t="s">
        <v>792</v>
      </c>
      <c r="C126" s="14" t="s">
        <v>211</v>
      </c>
      <c r="D126" s="14" t="s">
        <v>805</v>
      </c>
      <c r="E126" s="7">
        <v>196.02</v>
      </c>
      <c r="F126" s="15">
        <v>21</v>
      </c>
      <c r="G126" s="7">
        <v>41.159999999999897</v>
      </c>
      <c r="H126" s="7">
        <f>+E126-G126</f>
        <v>154.86000000000013</v>
      </c>
    </row>
    <row r="127" spans="1:8" x14ac:dyDescent="0.2">
      <c r="A127" s="6">
        <v>2070</v>
      </c>
      <c r="B127" s="11" t="s">
        <v>548</v>
      </c>
      <c r="C127" s="14" t="s">
        <v>295</v>
      </c>
      <c r="D127" s="14" t="s">
        <v>549</v>
      </c>
      <c r="E127" s="7">
        <v>277.27999999999901</v>
      </c>
      <c r="F127" s="15">
        <v>21</v>
      </c>
      <c r="G127" s="7">
        <v>58.229999999999897</v>
      </c>
      <c r="H127" s="7">
        <f>+E127-G127</f>
        <v>219.0499999999991</v>
      </c>
    </row>
    <row r="128" spans="1:8" x14ac:dyDescent="0.2">
      <c r="A128" s="6">
        <v>2288</v>
      </c>
      <c r="B128" s="11" t="s">
        <v>829</v>
      </c>
      <c r="C128" s="14" t="s">
        <v>295</v>
      </c>
      <c r="D128" s="14" t="s">
        <v>835</v>
      </c>
      <c r="E128" s="7">
        <v>684.55999999999904</v>
      </c>
      <c r="F128" s="15">
        <v>21</v>
      </c>
      <c r="G128" s="7">
        <v>143.759999999999</v>
      </c>
      <c r="H128" s="7">
        <f>+E128-G128</f>
        <v>540.80000000000007</v>
      </c>
    </row>
    <row r="129" spans="1:8" x14ac:dyDescent="0.2">
      <c r="A129" s="6">
        <v>1868</v>
      </c>
      <c r="B129" s="11" t="s">
        <v>292</v>
      </c>
      <c r="C129" s="14" t="s">
        <v>295</v>
      </c>
      <c r="D129" s="14" t="s">
        <v>296</v>
      </c>
      <c r="E129" s="7">
        <v>1929.02</v>
      </c>
      <c r="F129" s="15">
        <v>21</v>
      </c>
      <c r="G129" s="7">
        <v>405.08999999999901</v>
      </c>
      <c r="H129" s="7">
        <f>+E129-G129</f>
        <v>1523.930000000001</v>
      </c>
    </row>
    <row r="130" spans="1:8" x14ac:dyDescent="0.2">
      <c r="A130" s="6">
        <v>2260</v>
      </c>
      <c r="B130" s="11" t="s">
        <v>790</v>
      </c>
      <c r="C130" s="14" t="s">
        <v>225</v>
      </c>
      <c r="D130" s="14" t="s">
        <v>791</v>
      </c>
      <c r="E130" s="7">
        <v>291.06</v>
      </c>
      <c r="F130" s="15">
        <v>21</v>
      </c>
      <c r="G130" s="7">
        <v>61.119999999999898</v>
      </c>
      <c r="H130" s="7">
        <f>+E130-G130</f>
        <v>229.94000000000011</v>
      </c>
    </row>
    <row r="131" spans="1:8" x14ac:dyDescent="0.2">
      <c r="A131" s="6">
        <v>1826</v>
      </c>
      <c r="B131" s="11" t="s">
        <v>224</v>
      </c>
      <c r="C131" s="14" t="s">
        <v>225</v>
      </c>
      <c r="D131" s="14" t="s">
        <v>226</v>
      </c>
      <c r="E131" s="7">
        <v>414.74</v>
      </c>
      <c r="F131" s="15">
        <v>21</v>
      </c>
      <c r="G131" s="7">
        <v>87.099999999999895</v>
      </c>
      <c r="H131" s="7">
        <f>+E131-G131</f>
        <v>327.6400000000001</v>
      </c>
    </row>
    <row r="132" spans="1:8" x14ac:dyDescent="0.2">
      <c r="A132" s="6">
        <v>1885</v>
      </c>
      <c r="B132" s="11" t="s">
        <v>320</v>
      </c>
      <c r="C132" s="14" t="s">
        <v>323</v>
      </c>
      <c r="D132" s="14" t="s">
        <v>324</v>
      </c>
      <c r="E132" s="7">
        <v>354.81999999999903</v>
      </c>
      <c r="F132" s="15">
        <v>21</v>
      </c>
      <c r="G132" s="7">
        <v>74.510000000000005</v>
      </c>
      <c r="H132" s="7">
        <f>+E132-G132</f>
        <v>280.30999999999904</v>
      </c>
    </row>
    <row r="133" spans="1:8" x14ac:dyDescent="0.2">
      <c r="A133" s="6">
        <v>2031</v>
      </c>
      <c r="B133" s="11" t="s">
        <v>492</v>
      </c>
      <c r="C133" s="14" t="s">
        <v>323</v>
      </c>
      <c r="D133" s="14" t="s">
        <v>493</v>
      </c>
      <c r="E133" s="7">
        <v>354.81999999999903</v>
      </c>
      <c r="F133" s="15">
        <v>21</v>
      </c>
      <c r="G133" s="7">
        <v>74.510000000000005</v>
      </c>
      <c r="H133" s="7">
        <f>+E133-G133</f>
        <v>280.30999999999904</v>
      </c>
    </row>
    <row r="134" spans="1:8" x14ac:dyDescent="0.2">
      <c r="A134" s="6">
        <v>2255</v>
      </c>
      <c r="B134" s="11" t="s">
        <v>782</v>
      </c>
      <c r="C134" s="14" t="s">
        <v>323</v>
      </c>
      <c r="D134" s="14" t="s">
        <v>783</v>
      </c>
      <c r="E134" s="7">
        <v>354.81999999999903</v>
      </c>
      <c r="F134" s="15">
        <v>21</v>
      </c>
      <c r="G134" s="7">
        <v>74.510000000000005</v>
      </c>
      <c r="H134" s="7">
        <f>+E134-G134</f>
        <v>280.30999999999904</v>
      </c>
    </row>
    <row r="135" spans="1:8" x14ac:dyDescent="0.2">
      <c r="A135" s="6">
        <v>2104</v>
      </c>
      <c r="B135" s="11" t="s">
        <v>584</v>
      </c>
      <c r="C135" s="14" t="s">
        <v>597</v>
      </c>
      <c r="D135" s="14" t="s">
        <v>598</v>
      </c>
      <c r="E135" s="7">
        <v>70.2</v>
      </c>
      <c r="F135" s="15">
        <v>21</v>
      </c>
      <c r="G135" s="7">
        <v>14.74</v>
      </c>
      <c r="H135" s="7">
        <f>+E135-G135</f>
        <v>55.46</v>
      </c>
    </row>
    <row r="136" spans="1:8" x14ac:dyDescent="0.2">
      <c r="A136" s="6">
        <v>1909</v>
      </c>
      <c r="B136" s="11" t="s">
        <v>344</v>
      </c>
      <c r="C136" s="14" t="s">
        <v>19</v>
      </c>
      <c r="D136" s="14" t="s">
        <v>353</v>
      </c>
      <c r="E136" s="7">
        <v>11.0299999999999</v>
      </c>
      <c r="F136" s="15">
        <v>10</v>
      </c>
      <c r="G136" s="7">
        <v>1.1000000000000001</v>
      </c>
      <c r="H136" s="7">
        <f>+E136-G136</f>
        <v>9.9299999999999002</v>
      </c>
    </row>
    <row r="137" spans="1:8" x14ac:dyDescent="0.2">
      <c r="A137" s="6">
        <v>1928</v>
      </c>
      <c r="B137" s="11" t="s">
        <v>344</v>
      </c>
      <c r="C137" s="14" t="s">
        <v>19</v>
      </c>
      <c r="D137" s="14" t="s">
        <v>372</v>
      </c>
      <c r="E137" s="7">
        <v>17.989999999999899</v>
      </c>
      <c r="F137" s="15">
        <v>10</v>
      </c>
      <c r="G137" s="7">
        <v>1.8</v>
      </c>
      <c r="H137" s="7">
        <f>+E137-G137</f>
        <v>16.189999999999898</v>
      </c>
    </row>
    <row r="138" spans="1:8" x14ac:dyDescent="0.2">
      <c r="A138" s="6">
        <v>1923</v>
      </c>
      <c r="B138" s="11" t="s">
        <v>344</v>
      </c>
      <c r="C138" s="14" t="s">
        <v>19</v>
      </c>
      <c r="D138" s="14" t="s">
        <v>367</v>
      </c>
      <c r="E138" s="7">
        <v>23.03</v>
      </c>
      <c r="F138" s="15">
        <v>10</v>
      </c>
      <c r="G138" s="7">
        <v>2.2999999999999901</v>
      </c>
      <c r="H138" s="7">
        <f>+E138-G138</f>
        <v>20.730000000000011</v>
      </c>
    </row>
    <row r="139" spans="1:8" x14ac:dyDescent="0.2">
      <c r="A139" s="6">
        <v>1729</v>
      </c>
      <c r="B139" s="11" t="s">
        <v>5</v>
      </c>
      <c r="C139" s="14" t="s">
        <v>19</v>
      </c>
      <c r="D139" s="14" t="s">
        <v>75</v>
      </c>
      <c r="E139" s="7">
        <v>23.8799999999999</v>
      </c>
      <c r="F139" s="15">
        <v>10</v>
      </c>
      <c r="G139" s="7">
        <v>2.39</v>
      </c>
      <c r="H139" s="7">
        <f>+E139-G139</f>
        <v>21.489999999999899</v>
      </c>
    </row>
    <row r="140" spans="1:8" x14ac:dyDescent="0.2">
      <c r="A140" s="6">
        <v>1949</v>
      </c>
      <c r="B140" s="11" t="s">
        <v>344</v>
      </c>
      <c r="C140" s="14" t="s">
        <v>19</v>
      </c>
      <c r="D140" s="14" t="s">
        <v>393</v>
      </c>
      <c r="E140" s="7">
        <v>24.28</v>
      </c>
      <c r="F140" s="15">
        <v>10</v>
      </c>
      <c r="G140" s="7">
        <v>2.4300000000000002</v>
      </c>
      <c r="H140" s="7">
        <f>+E140-G140</f>
        <v>21.85</v>
      </c>
    </row>
    <row r="141" spans="1:8" x14ac:dyDescent="0.2">
      <c r="A141" s="6">
        <v>1926</v>
      </c>
      <c r="B141" s="11" t="s">
        <v>344</v>
      </c>
      <c r="C141" s="14" t="s">
        <v>19</v>
      </c>
      <c r="D141" s="14" t="s">
        <v>370</v>
      </c>
      <c r="E141" s="7">
        <v>24.87</v>
      </c>
      <c r="F141" s="15">
        <v>10</v>
      </c>
      <c r="G141" s="7">
        <v>2.4900000000000002</v>
      </c>
      <c r="H141" s="7">
        <f>+E141-G141</f>
        <v>22.380000000000003</v>
      </c>
    </row>
    <row r="142" spans="1:8" x14ac:dyDescent="0.2">
      <c r="A142" s="6">
        <v>1720</v>
      </c>
      <c r="B142" s="11" t="s">
        <v>5</v>
      </c>
      <c r="C142" s="14" t="s">
        <v>19</v>
      </c>
      <c r="D142" s="14" t="s">
        <v>66</v>
      </c>
      <c r="E142" s="7">
        <v>26.1999999999999</v>
      </c>
      <c r="F142" s="15">
        <v>10</v>
      </c>
      <c r="G142" s="7">
        <v>2.62</v>
      </c>
      <c r="H142" s="7">
        <f>+E142-G142</f>
        <v>23.579999999999899</v>
      </c>
    </row>
    <row r="143" spans="1:8" x14ac:dyDescent="0.2">
      <c r="A143" s="6">
        <v>1950</v>
      </c>
      <c r="B143" s="11" t="s">
        <v>344</v>
      </c>
      <c r="C143" s="14" t="s">
        <v>19</v>
      </c>
      <c r="D143" s="14" t="s">
        <v>394</v>
      </c>
      <c r="E143" s="7">
        <v>26.89</v>
      </c>
      <c r="F143" s="15">
        <v>10</v>
      </c>
      <c r="G143" s="7">
        <v>2.6899999999999902</v>
      </c>
      <c r="H143" s="7">
        <f>+E143-G143</f>
        <v>24.20000000000001</v>
      </c>
    </row>
    <row r="144" spans="1:8" x14ac:dyDescent="0.2">
      <c r="A144" s="6">
        <v>1914</v>
      </c>
      <c r="B144" s="11" t="s">
        <v>344</v>
      </c>
      <c r="C144" s="14" t="s">
        <v>19</v>
      </c>
      <c r="D144" s="14" t="s">
        <v>358</v>
      </c>
      <c r="E144" s="7">
        <v>27.23</v>
      </c>
      <c r="F144" s="15">
        <v>10</v>
      </c>
      <c r="G144" s="7">
        <v>2.72</v>
      </c>
      <c r="H144" s="7">
        <f>+E144-G144</f>
        <v>24.51</v>
      </c>
    </row>
    <row r="145" spans="1:8" x14ac:dyDescent="0.2">
      <c r="A145" s="6">
        <v>1938</v>
      </c>
      <c r="B145" s="11" t="s">
        <v>344</v>
      </c>
      <c r="C145" s="14" t="s">
        <v>19</v>
      </c>
      <c r="D145" s="14" t="s">
        <v>382</v>
      </c>
      <c r="E145" s="7">
        <v>27.8599999999999</v>
      </c>
      <c r="F145" s="15">
        <v>10</v>
      </c>
      <c r="G145" s="7">
        <v>2.79</v>
      </c>
      <c r="H145" s="7">
        <f>+E145-G145</f>
        <v>25.069999999999901</v>
      </c>
    </row>
    <row r="146" spans="1:8" x14ac:dyDescent="0.2">
      <c r="A146" s="6">
        <v>1903</v>
      </c>
      <c r="B146" s="11" t="s">
        <v>344</v>
      </c>
      <c r="C146" s="14" t="s">
        <v>19</v>
      </c>
      <c r="D146" s="14" t="s">
        <v>347</v>
      </c>
      <c r="E146" s="7">
        <v>27.8599999999999</v>
      </c>
      <c r="F146" s="15">
        <v>10</v>
      </c>
      <c r="G146" s="7">
        <v>2.79</v>
      </c>
      <c r="H146" s="7">
        <f>+E146-G146</f>
        <v>25.069999999999901</v>
      </c>
    </row>
    <row r="147" spans="1:8" x14ac:dyDescent="0.2">
      <c r="A147" s="6">
        <v>1684</v>
      </c>
      <c r="B147" s="11" t="s">
        <v>18</v>
      </c>
      <c r="C147" s="14" t="s">
        <v>19</v>
      </c>
      <c r="D147" s="14" t="s">
        <v>25</v>
      </c>
      <c r="E147" s="7">
        <v>28.19</v>
      </c>
      <c r="F147" s="15">
        <v>10</v>
      </c>
      <c r="G147" s="7">
        <v>2.8199999999999901</v>
      </c>
      <c r="H147" s="7">
        <f>+E147-G147</f>
        <v>25.370000000000012</v>
      </c>
    </row>
    <row r="148" spans="1:8" x14ac:dyDescent="0.2">
      <c r="A148" s="6">
        <v>1932</v>
      </c>
      <c r="B148" s="11" t="s">
        <v>344</v>
      </c>
      <c r="C148" s="14" t="s">
        <v>19</v>
      </c>
      <c r="D148" s="14" t="s">
        <v>376</v>
      </c>
      <c r="E148" s="7">
        <v>28.85</v>
      </c>
      <c r="F148" s="15">
        <v>10</v>
      </c>
      <c r="G148" s="7">
        <v>2.89</v>
      </c>
      <c r="H148" s="7">
        <f>+E148-G148</f>
        <v>25.96</v>
      </c>
    </row>
    <row r="149" spans="1:8" x14ac:dyDescent="0.2">
      <c r="A149" s="6">
        <v>1958</v>
      </c>
      <c r="B149" s="11" t="s">
        <v>344</v>
      </c>
      <c r="C149" s="14" t="s">
        <v>19</v>
      </c>
      <c r="D149" s="14" t="s">
        <v>402</v>
      </c>
      <c r="E149" s="7">
        <v>29.51</v>
      </c>
      <c r="F149" s="15">
        <v>10</v>
      </c>
      <c r="G149" s="7">
        <v>2.95</v>
      </c>
      <c r="H149" s="7">
        <f>+E149-G149</f>
        <v>26.560000000000002</v>
      </c>
    </row>
    <row r="150" spans="1:8" x14ac:dyDescent="0.2">
      <c r="A150" s="6">
        <v>1920</v>
      </c>
      <c r="B150" s="11" t="s">
        <v>344</v>
      </c>
      <c r="C150" s="14" t="s">
        <v>19</v>
      </c>
      <c r="D150" s="14" t="s">
        <v>364</v>
      </c>
      <c r="E150" s="7">
        <v>30.5</v>
      </c>
      <c r="F150" s="15">
        <v>10</v>
      </c>
      <c r="G150" s="7">
        <v>3.0499999999999901</v>
      </c>
      <c r="H150" s="7">
        <f>+E150-G150</f>
        <v>27.45000000000001</v>
      </c>
    </row>
    <row r="151" spans="1:8" x14ac:dyDescent="0.2">
      <c r="A151" s="6">
        <v>1927</v>
      </c>
      <c r="B151" s="11" t="s">
        <v>344</v>
      </c>
      <c r="C151" s="14" t="s">
        <v>19</v>
      </c>
      <c r="D151" s="14" t="s">
        <v>371</v>
      </c>
      <c r="E151" s="7">
        <v>30.76</v>
      </c>
      <c r="F151" s="15">
        <v>10</v>
      </c>
      <c r="G151" s="7">
        <v>3.08</v>
      </c>
      <c r="H151" s="7">
        <f>+E151-G151</f>
        <v>27.68</v>
      </c>
    </row>
    <row r="152" spans="1:8" x14ac:dyDescent="0.2">
      <c r="A152" s="6">
        <v>1918</v>
      </c>
      <c r="B152" s="11" t="s">
        <v>344</v>
      </c>
      <c r="C152" s="14" t="s">
        <v>19</v>
      </c>
      <c r="D152" s="14" t="s">
        <v>362</v>
      </c>
      <c r="E152" s="7">
        <v>32.159999999999897</v>
      </c>
      <c r="F152" s="15">
        <v>10</v>
      </c>
      <c r="G152" s="7">
        <v>3.22</v>
      </c>
      <c r="H152" s="7">
        <f>+E152-G152</f>
        <v>28.939999999999898</v>
      </c>
    </row>
    <row r="153" spans="1:8" x14ac:dyDescent="0.2">
      <c r="A153" s="6">
        <v>1726</v>
      </c>
      <c r="B153" s="11" t="s">
        <v>5</v>
      </c>
      <c r="C153" s="14" t="s">
        <v>19</v>
      </c>
      <c r="D153" s="14" t="s">
        <v>72</v>
      </c>
      <c r="E153" s="7">
        <v>32.219999999999899</v>
      </c>
      <c r="F153" s="15">
        <v>10</v>
      </c>
      <c r="G153" s="7">
        <v>3.22</v>
      </c>
      <c r="H153" s="7">
        <f>+E153-G153</f>
        <v>28.999999999999901</v>
      </c>
    </row>
    <row r="154" spans="1:8" x14ac:dyDescent="0.2">
      <c r="A154" s="6">
        <v>1934</v>
      </c>
      <c r="B154" s="11" t="s">
        <v>344</v>
      </c>
      <c r="C154" s="14" t="s">
        <v>19</v>
      </c>
      <c r="D154" s="14" t="s">
        <v>378</v>
      </c>
      <c r="E154" s="7">
        <v>32.219999999999899</v>
      </c>
      <c r="F154" s="15">
        <v>10</v>
      </c>
      <c r="G154" s="7">
        <v>3.22</v>
      </c>
      <c r="H154" s="7">
        <f>+E154-G154</f>
        <v>28.999999999999901</v>
      </c>
    </row>
    <row r="155" spans="1:8" x14ac:dyDescent="0.2">
      <c r="A155" s="6">
        <v>2147</v>
      </c>
      <c r="B155" s="11" t="s">
        <v>637</v>
      </c>
      <c r="C155" s="14" t="s">
        <v>19</v>
      </c>
      <c r="D155" s="14" t="s">
        <v>652</v>
      </c>
      <c r="E155" s="7">
        <v>32.219999999999899</v>
      </c>
      <c r="F155" s="15">
        <v>10</v>
      </c>
      <c r="G155" s="7">
        <v>3.22</v>
      </c>
      <c r="H155" s="7">
        <f>+E155-G155</f>
        <v>28.999999999999901</v>
      </c>
    </row>
    <row r="156" spans="1:8" x14ac:dyDescent="0.2">
      <c r="A156" s="6">
        <v>1944</v>
      </c>
      <c r="B156" s="11" t="s">
        <v>344</v>
      </c>
      <c r="C156" s="14" t="s">
        <v>19</v>
      </c>
      <c r="D156" s="14" t="s">
        <v>388</v>
      </c>
      <c r="E156" s="7">
        <v>32.689999999999898</v>
      </c>
      <c r="F156" s="15">
        <v>10</v>
      </c>
      <c r="G156" s="7">
        <v>3.27</v>
      </c>
      <c r="H156" s="7">
        <f>+E156-G156</f>
        <v>29.419999999999899</v>
      </c>
    </row>
    <row r="157" spans="1:8" x14ac:dyDescent="0.2">
      <c r="A157" s="6">
        <v>2143</v>
      </c>
      <c r="B157" s="11" t="s">
        <v>637</v>
      </c>
      <c r="C157" s="14" t="s">
        <v>19</v>
      </c>
      <c r="D157" s="14" t="s">
        <v>648</v>
      </c>
      <c r="E157" s="7">
        <v>33.149999999999899</v>
      </c>
      <c r="F157" s="15">
        <v>10</v>
      </c>
      <c r="G157" s="7">
        <v>3.3199999999999901</v>
      </c>
      <c r="H157" s="7">
        <f>+E157-G157</f>
        <v>29.829999999999909</v>
      </c>
    </row>
    <row r="158" spans="1:8" x14ac:dyDescent="0.2">
      <c r="A158" s="6">
        <v>1716</v>
      </c>
      <c r="B158" s="11" t="s">
        <v>5</v>
      </c>
      <c r="C158" s="14" t="s">
        <v>19</v>
      </c>
      <c r="D158" s="14" t="s">
        <v>62</v>
      </c>
      <c r="E158" s="7">
        <v>33.479999999999897</v>
      </c>
      <c r="F158" s="15">
        <v>10</v>
      </c>
      <c r="G158" s="7">
        <v>3.35</v>
      </c>
      <c r="H158" s="7">
        <f>+E158-G158</f>
        <v>30.129999999999896</v>
      </c>
    </row>
    <row r="159" spans="1:8" x14ac:dyDescent="0.2">
      <c r="A159" s="6">
        <v>1937</v>
      </c>
      <c r="B159" s="11" t="s">
        <v>344</v>
      </c>
      <c r="C159" s="14" t="s">
        <v>19</v>
      </c>
      <c r="D159" s="14" t="s">
        <v>381</v>
      </c>
      <c r="E159" s="7">
        <v>33.520000000000003</v>
      </c>
      <c r="F159" s="15">
        <v>10</v>
      </c>
      <c r="G159" s="7">
        <v>3.35</v>
      </c>
      <c r="H159" s="7">
        <f>+E159-G159</f>
        <v>30.17</v>
      </c>
    </row>
    <row r="160" spans="1:8" x14ac:dyDescent="0.2">
      <c r="A160" s="6">
        <v>2134</v>
      </c>
      <c r="B160" s="11" t="s">
        <v>637</v>
      </c>
      <c r="C160" s="14" t="s">
        <v>19</v>
      </c>
      <c r="D160" s="14" t="s">
        <v>639</v>
      </c>
      <c r="E160" s="7">
        <v>35.799999999999898</v>
      </c>
      <c r="F160" s="15">
        <v>10</v>
      </c>
      <c r="G160" s="7">
        <v>3.58</v>
      </c>
      <c r="H160" s="7">
        <f>+E160-G160</f>
        <v>32.219999999999899</v>
      </c>
    </row>
    <row r="161" spans="1:8" x14ac:dyDescent="0.2">
      <c r="A161" s="6">
        <v>1922</v>
      </c>
      <c r="B161" s="11" t="s">
        <v>344</v>
      </c>
      <c r="C161" s="14" t="s">
        <v>19</v>
      </c>
      <c r="D161" s="14" t="s">
        <v>366</v>
      </c>
      <c r="E161" s="7">
        <v>35.82</v>
      </c>
      <c r="F161" s="15">
        <v>10</v>
      </c>
      <c r="G161" s="7">
        <v>3.58</v>
      </c>
      <c r="H161" s="7">
        <f>+E161-G161</f>
        <v>32.24</v>
      </c>
    </row>
    <row r="162" spans="1:8" x14ac:dyDescent="0.2">
      <c r="A162" s="6">
        <v>1718</v>
      </c>
      <c r="B162" s="11" t="s">
        <v>5</v>
      </c>
      <c r="C162" s="14" t="s">
        <v>19</v>
      </c>
      <c r="D162" s="14" t="s">
        <v>64</v>
      </c>
      <c r="E162" s="7">
        <v>36.130000000000003</v>
      </c>
      <c r="F162" s="15">
        <v>10</v>
      </c>
      <c r="G162" s="7">
        <v>3.6099999999999901</v>
      </c>
      <c r="H162" s="7">
        <f>+E162-G162</f>
        <v>32.52000000000001</v>
      </c>
    </row>
    <row r="163" spans="1:8" x14ac:dyDescent="0.2">
      <c r="A163" s="6">
        <v>1724</v>
      </c>
      <c r="B163" s="11" t="s">
        <v>5</v>
      </c>
      <c r="C163" s="14" t="s">
        <v>19</v>
      </c>
      <c r="D163" s="14" t="s">
        <v>70</v>
      </c>
      <c r="E163" s="7">
        <v>36.149999999999899</v>
      </c>
      <c r="F163" s="15">
        <v>10</v>
      </c>
      <c r="G163" s="7">
        <v>3.62</v>
      </c>
      <c r="H163" s="7">
        <f>+E163-G163</f>
        <v>32.529999999999902</v>
      </c>
    </row>
    <row r="164" spans="1:8" x14ac:dyDescent="0.2">
      <c r="A164" s="6">
        <v>2133</v>
      </c>
      <c r="B164" s="11" t="s">
        <v>637</v>
      </c>
      <c r="C164" s="14" t="s">
        <v>19</v>
      </c>
      <c r="D164" s="14" t="s">
        <v>638</v>
      </c>
      <c r="E164" s="7">
        <v>36.479999999999897</v>
      </c>
      <c r="F164" s="15">
        <v>10</v>
      </c>
      <c r="G164" s="7">
        <v>3.6499999999999901</v>
      </c>
      <c r="H164" s="7">
        <f>+E164-G164</f>
        <v>32.829999999999906</v>
      </c>
    </row>
    <row r="165" spans="1:8" x14ac:dyDescent="0.2">
      <c r="A165" s="6">
        <v>2167</v>
      </c>
      <c r="B165" s="11" t="s">
        <v>637</v>
      </c>
      <c r="C165" s="14" t="s">
        <v>19</v>
      </c>
      <c r="D165" s="14" t="s">
        <v>672</v>
      </c>
      <c r="E165" s="7">
        <v>36.799999999999898</v>
      </c>
      <c r="F165" s="15">
        <v>10</v>
      </c>
      <c r="G165" s="7">
        <v>3.68</v>
      </c>
      <c r="H165" s="7">
        <f>+E165-G165</f>
        <v>33.119999999999898</v>
      </c>
    </row>
    <row r="166" spans="1:8" x14ac:dyDescent="0.2">
      <c r="A166" s="6">
        <v>1946</v>
      </c>
      <c r="B166" s="11" t="s">
        <v>344</v>
      </c>
      <c r="C166" s="14" t="s">
        <v>19</v>
      </c>
      <c r="D166" s="14" t="s">
        <v>390</v>
      </c>
      <c r="E166" s="7">
        <v>38.119999999999898</v>
      </c>
      <c r="F166" s="15">
        <v>10</v>
      </c>
      <c r="G166" s="7">
        <v>3.81</v>
      </c>
      <c r="H166" s="7">
        <f>+E166-G166</f>
        <v>34.309999999999896</v>
      </c>
    </row>
    <row r="167" spans="1:8" x14ac:dyDescent="0.2">
      <c r="A167" s="6">
        <v>1731</v>
      </c>
      <c r="B167" s="11" t="s">
        <v>5</v>
      </c>
      <c r="C167" s="14" t="s">
        <v>19</v>
      </c>
      <c r="D167" s="14" t="s">
        <v>77</v>
      </c>
      <c r="E167" s="7">
        <v>38.469999999999899</v>
      </c>
      <c r="F167" s="15">
        <v>10</v>
      </c>
      <c r="G167" s="7">
        <v>3.85</v>
      </c>
      <c r="H167" s="7">
        <f>+E167-G167</f>
        <v>34.619999999999898</v>
      </c>
    </row>
    <row r="168" spans="1:8" x14ac:dyDescent="0.2">
      <c r="A168" s="6">
        <v>2166</v>
      </c>
      <c r="B168" s="11" t="s">
        <v>637</v>
      </c>
      <c r="C168" s="14" t="s">
        <v>19</v>
      </c>
      <c r="D168" s="14" t="s">
        <v>671</v>
      </c>
      <c r="E168" s="7">
        <v>39.130000000000003</v>
      </c>
      <c r="F168" s="15">
        <v>10</v>
      </c>
      <c r="G168" s="7">
        <v>3.91</v>
      </c>
      <c r="H168" s="7">
        <f>+E168-G168</f>
        <v>35.22</v>
      </c>
    </row>
    <row r="169" spans="1:8" x14ac:dyDescent="0.2">
      <c r="A169" s="6">
        <v>1953</v>
      </c>
      <c r="B169" s="11" t="s">
        <v>344</v>
      </c>
      <c r="C169" s="14" t="s">
        <v>19</v>
      </c>
      <c r="D169" s="14" t="s">
        <v>397</v>
      </c>
      <c r="E169" s="7">
        <v>39.799999999999898</v>
      </c>
      <c r="F169" s="15">
        <v>10</v>
      </c>
      <c r="G169" s="7">
        <v>3.98</v>
      </c>
      <c r="H169" s="7">
        <f>+E169-G169</f>
        <v>35.819999999999901</v>
      </c>
    </row>
    <row r="170" spans="1:8" x14ac:dyDescent="0.2">
      <c r="A170" s="6">
        <v>2370</v>
      </c>
      <c r="B170" s="11" t="s">
        <v>944</v>
      </c>
      <c r="C170" s="14" t="s">
        <v>19</v>
      </c>
      <c r="D170" s="14" t="s">
        <v>946</v>
      </c>
      <c r="E170" s="7">
        <v>40.840000000000003</v>
      </c>
      <c r="F170" s="15">
        <v>10</v>
      </c>
      <c r="G170" s="7">
        <v>4.08</v>
      </c>
      <c r="H170" s="7">
        <f>+E170-G170</f>
        <v>36.760000000000005</v>
      </c>
    </row>
    <row r="171" spans="1:8" x14ac:dyDescent="0.2">
      <c r="A171" s="6">
        <v>1902</v>
      </c>
      <c r="B171" s="11" t="s">
        <v>344</v>
      </c>
      <c r="C171" s="14" t="s">
        <v>19</v>
      </c>
      <c r="D171" s="14" t="s">
        <v>346</v>
      </c>
      <c r="E171" s="7">
        <v>43.18</v>
      </c>
      <c r="F171" s="15">
        <v>10</v>
      </c>
      <c r="G171" s="7">
        <v>4.32</v>
      </c>
      <c r="H171" s="7">
        <f>+E171-G171</f>
        <v>38.86</v>
      </c>
    </row>
    <row r="172" spans="1:8" x14ac:dyDescent="0.2">
      <c r="A172" s="6">
        <v>1929</v>
      </c>
      <c r="B172" s="11" t="s">
        <v>344</v>
      </c>
      <c r="C172" s="14" t="s">
        <v>19</v>
      </c>
      <c r="D172" s="14" t="s">
        <v>373</v>
      </c>
      <c r="E172" s="7">
        <v>43.46</v>
      </c>
      <c r="F172" s="15">
        <v>10</v>
      </c>
      <c r="G172" s="7">
        <v>4.3499999999999899</v>
      </c>
      <c r="H172" s="7">
        <f>+E172-G172</f>
        <v>39.110000000000014</v>
      </c>
    </row>
    <row r="173" spans="1:8" x14ac:dyDescent="0.2">
      <c r="A173" s="6">
        <v>1915</v>
      </c>
      <c r="B173" s="11" t="s">
        <v>344</v>
      </c>
      <c r="C173" s="14" t="s">
        <v>19</v>
      </c>
      <c r="D173" s="14" t="s">
        <v>359</v>
      </c>
      <c r="E173" s="7">
        <v>46.399999999999899</v>
      </c>
      <c r="F173" s="15">
        <v>10</v>
      </c>
      <c r="G173" s="7">
        <v>4.6399999999999899</v>
      </c>
      <c r="H173" s="7">
        <f>+E173-G173</f>
        <v>41.759999999999906</v>
      </c>
    </row>
    <row r="174" spans="1:8" x14ac:dyDescent="0.2">
      <c r="A174" s="6">
        <v>1947</v>
      </c>
      <c r="B174" s="11" t="s">
        <v>344</v>
      </c>
      <c r="C174" s="14" t="s">
        <v>19</v>
      </c>
      <c r="D174" s="14" t="s">
        <v>391</v>
      </c>
      <c r="E174" s="7">
        <v>50.06</v>
      </c>
      <c r="F174" s="15">
        <v>10</v>
      </c>
      <c r="G174" s="7">
        <v>5.00999999999999</v>
      </c>
      <c r="H174" s="7">
        <f>+E174-G174</f>
        <v>45.050000000000011</v>
      </c>
    </row>
    <row r="175" spans="1:8" x14ac:dyDescent="0.2">
      <c r="A175" s="6">
        <v>1689</v>
      </c>
      <c r="B175" s="11" t="s">
        <v>18</v>
      </c>
      <c r="C175" s="14" t="s">
        <v>19</v>
      </c>
      <c r="D175" s="14" t="s">
        <v>30</v>
      </c>
      <c r="E175" s="7">
        <v>51.06</v>
      </c>
      <c r="F175" s="15">
        <v>10</v>
      </c>
      <c r="G175" s="7">
        <v>5.1100000000000003</v>
      </c>
      <c r="H175" s="7">
        <f>+E175-G175</f>
        <v>45.95</v>
      </c>
    </row>
    <row r="176" spans="1:8" x14ac:dyDescent="0.2">
      <c r="A176" s="6">
        <v>1687</v>
      </c>
      <c r="B176" s="11" t="s">
        <v>18</v>
      </c>
      <c r="C176" s="14" t="s">
        <v>19</v>
      </c>
      <c r="D176" s="14" t="s">
        <v>28</v>
      </c>
      <c r="E176" s="7">
        <v>51.369999999999898</v>
      </c>
      <c r="F176" s="15">
        <v>10</v>
      </c>
      <c r="G176" s="7">
        <v>5.1399999999999899</v>
      </c>
      <c r="H176" s="7">
        <f>+E176-G176</f>
        <v>46.229999999999905</v>
      </c>
    </row>
    <row r="177" spans="1:8" x14ac:dyDescent="0.2">
      <c r="A177" s="6">
        <v>1907</v>
      </c>
      <c r="B177" s="11" t="s">
        <v>344</v>
      </c>
      <c r="C177" s="14" t="s">
        <v>19</v>
      </c>
      <c r="D177" s="14" t="s">
        <v>351</v>
      </c>
      <c r="E177" s="7">
        <v>51.7</v>
      </c>
      <c r="F177" s="15">
        <v>10</v>
      </c>
      <c r="G177" s="7">
        <v>5.1699999999999902</v>
      </c>
      <c r="H177" s="7">
        <f>+E177-G177</f>
        <v>46.530000000000015</v>
      </c>
    </row>
    <row r="178" spans="1:8" x14ac:dyDescent="0.2">
      <c r="A178" s="6">
        <v>2176</v>
      </c>
      <c r="B178" s="11" t="s">
        <v>637</v>
      </c>
      <c r="C178" s="14" t="s">
        <v>19</v>
      </c>
      <c r="D178" s="14" t="s">
        <v>680</v>
      </c>
      <c r="E178" s="7">
        <v>53.03</v>
      </c>
      <c r="F178" s="15">
        <v>10</v>
      </c>
      <c r="G178" s="7">
        <v>5.2999999999999901</v>
      </c>
      <c r="H178" s="7">
        <f>+E178-G178</f>
        <v>47.730000000000011</v>
      </c>
    </row>
    <row r="179" spans="1:8" x14ac:dyDescent="0.2">
      <c r="A179" s="6">
        <v>1721</v>
      </c>
      <c r="B179" s="11" t="s">
        <v>5</v>
      </c>
      <c r="C179" s="14" t="s">
        <v>19</v>
      </c>
      <c r="D179" s="14" t="s">
        <v>67</v>
      </c>
      <c r="E179" s="7">
        <v>53.3599999999999</v>
      </c>
      <c r="F179" s="15">
        <v>10</v>
      </c>
      <c r="G179" s="7">
        <v>5.3399999999999901</v>
      </c>
      <c r="H179" s="7">
        <f>+E179-G179</f>
        <v>48.019999999999911</v>
      </c>
    </row>
    <row r="180" spans="1:8" x14ac:dyDescent="0.2">
      <c r="A180" s="6">
        <v>2139</v>
      </c>
      <c r="B180" s="11" t="s">
        <v>637</v>
      </c>
      <c r="C180" s="14" t="s">
        <v>19</v>
      </c>
      <c r="D180" s="14" t="s">
        <v>644</v>
      </c>
      <c r="E180" s="7">
        <v>55.68</v>
      </c>
      <c r="F180" s="15">
        <v>10</v>
      </c>
      <c r="G180" s="7">
        <v>5.57</v>
      </c>
      <c r="H180" s="7">
        <f>+E180-G180</f>
        <v>50.11</v>
      </c>
    </row>
    <row r="181" spans="1:8" x14ac:dyDescent="0.2">
      <c r="A181" s="6">
        <v>1924</v>
      </c>
      <c r="B181" s="11" t="s">
        <v>344</v>
      </c>
      <c r="C181" s="14" t="s">
        <v>19</v>
      </c>
      <c r="D181" s="14" t="s">
        <v>368</v>
      </c>
      <c r="E181" s="7">
        <v>55.729999999999897</v>
      </c>
      <c r="F181" s="15">
        <v>10</v>
      </c>
      <c r="G181" s="7">
        <v>5.57</v>
      </c>
      <c r="H181" s="7">
        <f>+E181-G181</f>
        <v>50.159999999999897</v>
      </c>
    </row>
    <row r="182" spans="1:8" x14ac:dyDescent="0.2">
      <c r="A182" s="6">
        <v>2175</v>
      </c>
      <c r="B182" s="11" t="s">
        <v>637</v>
      </c>
      <c r="C182" s="14" t="s">
        <v>19</v>
      </c>
      <c r="D182" s="14" t="s">
        <v>679</v>
      </c>
      <c r="E182" s="7">
        <v>56.03</v>
      </c>
      <c r="F182" s="15">
        <v>10</v>
      </c>
      <c r="G182" s="7">
        <v>5.5999999999999899</v>
      </c>
      <c r="H182" s="7">
        <f>+E182-G182</f>
        <v>50.430000000000014</v>
      </c>
    </row>
    <row r="183" spans="1:8" x14ac:dyDescent="0.2">
      <c r="A183" s="6">
        <v>1682</v>
      </c>
      <c r="B183" s="11" t="s">
        <v>18</v>
      </c>
      <c r="C183" s="14" t="s">
        <v>19</v>
      </c>
      <c r="D183" s="14" t="s">
        <v>23</v>
      </c>
      <c r="E183" s="7">
        <v>65.28</v>
      </c>
      <c r="F183" s="15">
        <v>10</v>
      </c>
      <c r="G183" s="7">
        <v>6.53</v>
      </c>
      <c r="H183" s="7">
        <f>+E183-G183</f>
        <v>58.75</v>
      </c>
    </row>
    <row r="184" spans="1:8" x14ac:dyDescent="0.2">
      <c r="A184" s="6">
        <v>1728</v>
      </c>
      <c r="B184" s="11" t="s">
        <v>5</v>
      </c>
      <c r="C184" s="14" t="s">
        <v>19</v>
      </c>
      <c r="D184" s="14" t="s">
        <v>74</v>
      </c>
      <c r="E184" s="7">
        <v>69.260000000000005</v>
      </c>
      <c r="F184" s="15">
        <v>10</v>
      </c>
      <c r="G184" s="7">
        <v>6.9299999999999899</v>
      </c>
      <c r="H184" s="7">
        <f>+E184-G184</f>
        <v>62.330000000000013</v>
      </c>
    </row>
    <row r="185" spans="1:8" x14ac:dyDescent="0.2">
      <c r="A185" s="6">
        <v>1905</v>
      </c>
      <c r="B185" s="11" t="s">
        <v>344</v>
      </c>
      <c r="C185" s="14" t="s">
        <v>19</v>
      </c>
      <c r="D185" s="14" t="s">
        <v>349</v>
      </c>
      <c r="E185" s="7">
        <v>69.92</v>
      </c>
      <c r="F185" s="15">
        <v>10</v>
      </c>
      <c r="G185" s="7">
        <v>6.99</v>
      </c>
      <c r="H185" s="7">
        <f>+E185-G185</f>
        <v>62.93</v>
      </c>
    </row>
    <row r="186" spans="1:8" x14ac:dyDescent="0.2">
      <c r="A186" s="6">
        <v>1931</v>
      </c>
      <c r="B186" s="11" t="s">
        <v>344</v>
      </c>
      <c r="C186" s="14" t="s">
        <v>19</v>
      </c>
      <c r="D186" s="14" t="s">
        <v>375</v>
      </c>
      <c r="E186" s="7">
        <v>70.579999999999899</v>
      </c>
      <c r="F186" s="15">
        <v>10</v>
      </c>
      <c r="G186" s="7">
        <v>7.0599999999999898</v>
      </c>
      <c r="H186" s="7">
        <f>+E186-G186</f>
        <v>63.519999999999911</v>
      </c>
    </row>
    <row r="187" spans="1:8" x14ac:dyDescent="0.2">
      <c r="A187" s="6">
        <v>1723</v>
      </c>
      <c r="B187" s="11" t="s">
        <v>5</v>
      </c>
      <c r="C187" s="14" t="s">
        <v>19</v>
      </c>
      <c r="D187" s="14" t="s">
        <v>69</v>
      </c>
      <c r="E187" s="7">
        <v>70.909999999999897</v>
      </c>
      <c r="F187" s="15">
        <v>10</v>
      </c>
      <c r="G187" s="7">
        <v>7.0899999999999901</v>
      </c>
      <c r="H187" s="7">
        <f>+E187-G187</f>
        <v>63.819999999999908</v>
      </c>
    </row>
    <row r="188" spans="1:8" x14ac:dyDescent="0.2">
      <c r="A188" s="6">
        <v>1933</v>
      </c>
      <c r="B188" s="11" t="s">
        <v>344</v>
      </c>
      <c r="C188" s="14" t="s">
        <v>19</v>
      </c>
      <c r="D188" s="14" t="s">
        <v>377</v>
      </c>
      <c r="E188" s="7">
        <v>73.299999999999898</v>
      </c>
      <c r="F188" s="15">
        <v>10</v>
      </c>
      <c r="G188" s="7">
        <v>7.33</v>
      </c>
      <c r="H188" s="7">
        <f>+E188-G188</f>
        <v>65.969999999999899</v>
      </c>
    </row>
    <row r="189" spans="1:8" x14ac:dyDescent="0.2">
      <c r="A189" s="6">
        <v>1904</v>
      </c>
      <c r="B189" s="11" t="s">
        <v>344</v>
      </c>
      <c r="C189" s="14" t="s">
        <v>19</v>
      </c>
      <c r="D189" s="14" t="s">
        <v>348</v>
      </c>
      <c r="E189" s="7">
        <v>75.37</v>
      </c>
      <c r="F189" s="15">
        <v>10</v>
      </c>
      <c r="G189" s="7">
        <v>7.54</v>
      </c>
      <c r="H189" s="7">
        <f>+E189-G189</f>
        <v>67.83</v>
      </c>
    </row>
    <row r="190" spans="1:8" x14ac:dyDescent="0.2">
      <c r="A190" s="6">
        <v>2135</v>
      </c>
      <c r="B190" s="11" t="s">
        <v>637</v>
      </c>
      <c r="C190" s="14" t="s">
        <v>19</v>
      </c>
      <c r="D190" s="14" t="s">
        <v>640</v>
      </c>
      <c r="E190" s="7">
        <v>75.549999999999898</v>
      </c>
      <c r="F190" s="15">
        <v>10</v>
      </c>
      <c r="G190" s="7">
        <v>7.5599999999999898</v>
      </c>
      <c r="H190" s="7">
        <f>+E190-G190</f>
        <v>67.98999999999991</v>
      </c>
    </row>
    <row r="191" spans="1:8" x14ac:dyDescent="0.2">
      <c r="A191" s="6">
        <v>1913</v>
      </c>
      <c r="B191" s="11" t="s">
        <v>344</v>
      </c>
      <c r="C191" s="14" t="s">
        <v>19</v>
      </c>
      <c r="D191" s="14" t="s">
        <v>357</v>
      </c>
      <c r="E191" s="7">
        <v>78.8599999999999</v>
      </c>
      <c r="F191" s="15">
        <v>10</v>
      </c>
      <c r="G191" s="7">
        <v>7.8899999999999899</v>
      </c>
      <c r="H191" s="7">
        <f>+E191-G191</f>
        <v>70.969999999999914</v>
      </c>
    </row>
    <row r="192" spans="1:8" x14ac:dyDescent="0.2">
      <c r="A192" s="6">
        <v>1683</v>
      </c>
      <c r="B192" s="11" t="s">
        <v>18</v>
      </c>
      <c r="C192" s="14" t="s">
        <v>19</v>
      </c>
      <c r="D192" s="14" t="s">
        <v>24</v>
      </c>
      <c r="E192" s="7">
        <v>81.129999999999896</v>
      </c>
      <c r="F192" s="15">
        <v>10</v>
      </c>
      <c r="G192" s="7">
        <v>8.1099999999999905</v>
      </c>
      <c r="H192" s="7">
        <f>+E192-G192</f>
        <v>73.019999999999911</v>
      </c>
    </row>
    <row r="193" spans="1:8" x14ac:dyDescent="0.2">
      <c r="A193" s="6">
        <v>1690</v>
      </c>
      <c r="B193" s="11" t="s">
        <v>18</v>
      </c>
      <c r="C193" s="14" t="s">
        <v>19</v>
      </c>
      <c r="D193" s="14" t="s">
        <v>31</v>
      </c>
      <c r="E193" s="7">
        <v>83.5</v>
      </c>
      <c r="F193" s="15">
        <v>10</v>
      </c>
      <c r="G193" s="7">
        <v>8.3499999999999908</v>
      </c>
      <c r="H193" s="7">
        <f>+E193-G193</f>
        <v>75.150000000000006</v>
      </c>
    </row>
    <row r="194" spans="1:8" x14ac:dyDescent="0.2">
      <c r="A194" s="6">
        <v>2168</v>
      </c>
      <c r="B194" s="11" t="s">
        <v>637</v>
      </c>
      <c r="C194" s="14" t="s">
        <v>19</v>
      </c>
      <c r="D194" s="14" t="s">
        <v>673</v>
      </c>
      <c r="E194" s="7">
        <v>85.48</v>
      </c>
      <c r="F194" s="15">
        <v>10</v>
      </c>
      <c r="G194" s="7">
        <v>8.5500000000000007</v>
      </c>
      <c r="H194" s="7">
        <f>+E194-G194</f>
        <v>76.930000000000007</v>
      </c>
    </row>
    <row r="195" spans="1:8" x14ac:dyDescent="0.2">
      <c r="A195" s="6">
        <v>1679</v>
      </c>
      <c r="B195" s="11" t="s">
        <v>18</v>
      </c>
      <c r="C195" s="14" t="s">
        <v>19</v>
      </c>
      <c r="D195" s="14" t="s">
        <v>20</v>
      </c>
      <c r="E195" s="7">
        <v>85.819999999999894</v>
      </c>
      <c r="F195" s="15">
        <v>10</v>
      </c>
      <c r="G195" s="7">
        <v>8.58</v>
      </c>
      <c r="H195" s="7">
        <f>+E195-G195</f>
        <v>77.239999999999895</v>
      </c>
    </row>
    <row r="196" spans="1:8" x14ac:dyDescent="0.2">
      <c r="A196" s="6">
        <v>1955</v>
      </c>
      <c r="B196" s="11" t="s">
        <v>344</v>
      </c>
      <c r="C196" s="14" t="s">
        <v>19</v>
      </c>
      <c r="D196" s="14" t="s">
        <v>399</v>
      </c>
      <c r="E196" s="7">
        <v>87.14</v>
      </c>
      <c r="F196" s="15">
        <v>10</v>
      </c>
      <c r="G196" s="7">
        <v>8.7100000000000009</v>
      </c>
      <c r="H196" s="7">
        <f>+E196-G196</f>
        <v>78.430000000000007</v>
      </c>
    </row>
    <row r="197" spans="1:8" x14ac:dyDescent="0.2">
      <c r="A197" s="6">
        <v>1906</v>
      </c>
      <c r="B197" s="11" t="s">
        <v>344</v>
      </c>
      <c r="C197" s="14" t="s">
        <v>19</v>
      </c>
      <c r="D197" s="14" t="s">
        <v>350</v>
      </c>
      <c r="E197" s="7">
        <v>88.87</v>
      </c>
      <c r="F197" s="15">
        <v>10</v>
      </c>
      <c r="G197" s="7">
        <v>8.89</v>
      </c>
      <c r="H197" s="7">
        <f>+E197-G197</f>
        <v>79.98</v>
      </c>
    </row>
    <row r="198" spans="1:8" x14ac:dyDescent="0.2">
      <c r="A198" s="6">
        <v>1686</v>
      </c>
      <c r="B198" s="11" t="s">
        <v>18</v>
      </c>
      <c r="C198" s="14" t="s">
        <v>19</v>
      </c>
      <c r="D198" s="14" t="s">
        <v>27</v>
      </c>
      <c r="E198" s="7">
        <v>90.78</v>
      </c>
      <c r="F198" s="15">
        <v>10</v>
      </c>
      <c r="G198" s="7">
        <v>9.08</v>
      </c>
      <c r="H198" s="7">
        <f>+E198-G198</f>
        <v>81.7</v>
      </c>
    </row>
    <row r="199" spans="1:8" x14ac:dyDescent="0.2">
      <c r="A199" s="6">
        <v>1951</v>
      </c>
      <c r="B199" s="11" t="s">
        <v>344</v>
      </c>
      <c r="C199" s="14" t="s">
        <v>19</v>
      </c>
      <c r="D199" s="14" t="s">
        <v>395</v>
      </c>
      <c r="E199" s="7">
        <v>92.049999999999898</v>
      </c>
      <c r="F199" s="15">
        <v>10</v>
      </c>
      <c r="G199" s="7">
        <v>9.2100000000000009</v>
      </c>
      <c r="H199" s="7">
        <f>+E199-G199</f>
        <v>82.83999999999989</v>
      </c>
    </row>
    <row r="200" spans="1:8" x14ac:dyDescent="0.2">
      <c r="A200" s="6">
        <v>1910</v>
      </c>
      <c r="B200" s="11" t="s">
        <v>344</v>
      </c>
      <c r="C200" s="14" t="s">
        <v>19</v>
      </c>
      <c r="D200" s="14" t="s">
        <v>354</v>
      </c>
      <c r="E200" s="7">
        <v>92.049999999999898</v>
      </c>
      <c r="F200" s="15">
        <v>10</v>
      </c>
      <c r="G200" s="7">
        <v>9.2100000000000009</v>
      </c>
      <c r="H200" s="7">
        <f>+E200-G200</f>
        <v>82.83999999999989</v>
      </c>
    </row>
    <row r="201" spans="1:8" x14ac:dyDescent="0.2">
      <c r="A201" s="6">
        <v>1939</v>
      </c>
      <c r="B201" s="11" t="s">
        <v>344</v>
      </c>
      <c r="C201" s="14" t="s">
        <v>19</v>
      </c>
      <c r="D201" s="14" t="s">
        <v>383</v>
      </c>
      <c r="E201" s="7">
        <v>92.049999999999898</v>
      </c>
      <c r="F201" s="15">
        <v>10</v>
      </c>
      <c r="G201" s="7">
        <v>9.2100000000000009</v>
      </c>
      <c r="H201" s="7">
        <f>+E201-G201</f>
        <v>82.83999999999989</v>
      </c>
    </row>
    <row r="202" spans="1:8" x14ac:dyDescent="0.2">
      <c r="A202" s="6">
        <v>1945</v>
      </c>
      <c r="B202" s="11" t="s">
        <v>344</v>
      </c>
      <c r="C202" s="14" t="s">
        <v>19</v>
      </c>
      <c r="D202" s="14" t="s">
        <v>389</v>
      </c>
      <c r="E202" s="7">
        <v>94.76</v>
      </c>
      <c r="F202" s="15">
        <v>10</v>
      </c>
      <c r="G202" s="7">
        <v>9.48</v>
      </c>
      <c r="H202" s="7">
        <f>+E202-G202</f>
        <v>85.28</v>
      </c>
    </row>
    <row r="203" spans="1:8" x14ac:dyDescent="0.2">
      <c r="A203" s="6">
        <v>1940</v>
      </c>
      <c r="B203" s="11" t="s">
        <v>344</v>
      </c>
      <c r="C203" s="14" t="s">
        <v>19</v>
      </c>
      <c r="D203" s="14" t="s">
        <v>384</v>
      </c>
      <c r="E203" s="7">
        <v>95.25</v>
      </c>
      <c r="F203" s="15">
        <v>10</v>
      </c>
      <c r="G203" s="7">
        <v>9.5299999999999905</v>
      </c>
      <c r="H203" s="7">
        <f>+E203-G203</f>
        <v>85.720000000000013</v>
      </c>
    </row>
    <row r="204" spans="1:8" x14ac:dyDescent="0.2">
      <c r="A204" s="6">
        <v>1911</v>
      </c>
      <c r="B204" s="11" t="s">
        <v>344</v>
      </c>
      <c r="C204" s="14" t="s">
        <v>19</v>
      </c>
      <c r="D204" s="14" t="s">
        <v>355</v>
      </c>
      <c r="E204" s="7">
        <v>95.29</v>
      </c>
      <c r="F204" s="15">
        <v>10</v>
      </c>
      <c r="G204" s="7">
        <v>9.5299999999999905</v>
      </c>
      <c r="H204" s="7">
        <f>+E204-G204</f>
        <v>85.760000000000019</v>
      </c>
    </row>
    <row r="205" spans="1:8" x14ac:dyDescent="0.2">
      <c r="A205" s="6">
        <v>1942</v>
      </c>
      <c r="B205" s="11" t="s">
        <v>344</v>
      </c>
      <c r="C205" s="14" t="s">
        <v>19</v>
      </c>
      <c r="D205" s="14" t="s">
        <v>386</v>
      </c>
      <c r="E205" s="7">
        <v>96.75</v>
      </c>
      <c r="F205" s="15">
        <v>10</v>
      </c>
      <c r="G205" s="7">
        <v>9.6799999999999908</v>
      </c>
      <c r="H205" s="7">
        <f>+E205-G205</f>
        <v>87.070000000000007</v>
      </c>
    </row>
    <row r="206" spans="1:8" x14ac:dyDescent="0.2">
      <c r="A206" s="6">
        <v>1908</v>
      </c>
      <c r="B206" s="11" t="s">
        <v>344</v>
      </c>
      <c r="C206" s="14" t="s">
        <v>19</v>
      </c>
      <c r="D206" s="14" t="s">
        <v>352</v>
      </c>
      <c r="E206" s="7">
        <v>96.849999999999895</v>
      </c>
      <c r="F206" s="15">
        <v>10</v>
      </c>
      <c r="G206" s="7">
        <v>9.6899999999999906</v>
      </c>
      <c r="H206" s="7">
        <f>+E206-G206</f>
        <v>87.159999999999911</v>
      </c>
    </row>
    <row r="207" spans="1:8" x14ac:dyDescent="0.2">
      <c r="A207" s="6">
        <v>1717</v>
      </c>
      <c r="B207" s="11" t="s">
        <v>5</v>
      </c>
      <c r="C207" s="14" t="s">
        <v>19</v>
      </c>
      <c r="D207" s="14" t="s">
        <v>63</v>
      </c>
      <c r="E207" s="7">
        <v>98.069999999999894</v>
      </c>
      <c r="F207" s="15">
        <v>10</v>
      </c>
      <c r="G207" s="7">
        <v>9.81</v>
      </c>
      <c r="H207" s="7">
        <f>+E207-G207</f>
        <v>88.259999999999891</v>
      </c>
    </row>
    <row r="208" spans="1:8" x14ac:dyDescent="0.2">
      <c r="A208" s="6">
        <v>1680</v>
      </c>
      <c r="B208" s="11" t="s">
        <v>18</v>
      </c>
      <c r="C208" s="14" t="s">
        <v>19</v>
      </c>
      <c r="D208" s="14" t="s">
        <v>21</v>
      </c>
      <c r="E208" s="7">
        <v>104.03</v>
      </c>
      <c r="F208" s="15">
        <v>10</v>
      </c>
      <c r="G208" s="7">
        <v>10.4</v>
      </c>
      <c r="H208" s="7">
        <f>+E208-G208</f>
        <v>93.63</v>
      </c>
    </row>
    <row r="209" spans="1:8" x14ac:dyDescent="0.2">
      <c r="A209" s="6">
        <v>1725</v>
      </c>
      <c r="B209" s="11" t="s">
        <v>5</v>
      </c>
      <c r="C209" s="14" t="s">
        <v>19</v>
      </c>
      <c r="D209" s="14" t="s">
        <v>71</v>
      </c>
      <c r="E209" s="7">
        <v>108.67</v>
      </c>
      <c r="F209" s="15">
        <v>10</v>
      </c>
      <c r="G209" s="7">
        <v>10.8699999999999</v>
      </c>
      <c r="H209" s="7">
        <f>+E209-G209</f>
        <v>97.800000000000097</v>
      </c>
    </row>
    <row r="210" spans="1:8" x14ac:dyDescent="0.2">
      <c r="A210" s="6">
        <v>2150</v>
      </c>
      <c r="B210" s="11" t="s">
        <v>637</v>
      </c>
      <c r="C210" s="14" t="s">
        <v>19</v>
      </c>
      <c r="D210" s="14" t="s">
        <v>655</v>
      </c>
      <c r="E210" s="7">
        <v>108.67</v>
      </c>
      <c r="F210" s="15">
        <v>10</v>
      </c>
      <c r="G210" s="7">
        <v>10.8699999999999</v>
      </c>
      <c r="H210" s="7">
        <f>+E210-G210</f>
        <v>97.800000000000097</v>
      </c>
    </row>
    <row r="211" spans="1:8" x14ac:dyDescent="0.2">
      <c r="A211" s="6">
        <v>1917</v>
      </c>
      <c r="B211" s="11" t="s">
        <v>344</v>
      </c>
      <c r="C211" s="14" t="s">
        <v>19</v>
      </c>
      <c r="D211" s="14" t="s">
        <v>361</v>
      </c>
      <c r="E211" s="7">
        <v>111.65</v>
      </c>
      <c r="F211" s="15">
        <v>10</v>
      </c>
      <c r="G211" s="7">
        <v>11.17</v>
      </c>
      <c r="H211" s="7">
        <f>+E211-G211</f>
        <v>100.48</v>
      </c>
    </row>
    <row r="212" spans="1:8" x14ac:dyDescent="0.2">
      <c r="A212" s="6">
        <v>1943</v>
      </c>
      <c r="B212" s="11" t="s">
        <v>344</v>
      </c>
      <c r="C212" s="14" t="s">
        <v>19</v>
      </c>
      <c r="D212" s="14" t="s">
        <v>387</v>
      </c>
      <c r="E212" s="7">
        <v>113.97</v>
      </c>
      <c r="F212" s="15">
        <v>10</v>
      </c>
      <c r="G212" s="7">
        <v>11.4</v>
      </c>
      <c r="H212" s="7">
        <f>+E212-G212</f>
        <v>102.57</v>
      </c>
    </row>
    <row r="213" spans="1:8" x14ac:dyDescent="0.2">
      <c r="A213" s="6">
        <v>2144</v>
      </c>
      <c r="B213" s="11" t="s">
        <v>637</v>
      </c>
      <c r="C213" s="14" t="s">
        <v>19</v>
      </c>
      <c r="D213" s="14" t="s">
        <v>649</v>
      </c>
      <c r="E213" s="7">
        <v>116.95</v>
      </c>
      <c r="F213" s="15">
        <v>10</v>
      </c>
      <c r="G213" s="7">
        <v>11.6999999999999</v>
      </c>
      <c r="H213" s="7">
        <f>+E213-G213</f>
        <v>105.2500000000001</v>
      </c>
    </row>
    <row r="214" spans="1:8" x14ac:dyDescent="0.2">
      <c r="A214" s="6">
        <v>1912</v>
      </c>
      <c r="B214" s="11" t="s">
        <v>344</v>
      </c>
      <c r="C214" s="14" t="s">
        <v>19</v>
      </c>
      <c r="D214" s="14" t="s">
        <v>356</v>
      </c>
      <c r="E214" s="7">
        <v>117.31</v>
      </c>
      <c r="F214" s="15">
        <v>10</v>
      </c>
      <c r="G214" s="7">
        <v>11.73</v>
      </c>
      <c r="H214" s="7">
        <f>+E214-G214</f>
        <v>105.58</v>
      </c>
    </row>
    <row r="215" spans="1:8" x14ac:dyDescent="0.2">
      <c r="A215" s="6">
        <v>1952</v>
      </c>
      <c r="B215" s="11" t="s">
        <v>344</v>
      </c>
      <c r="C215" s="14" t="s">
        <v>19</v>
      </c>
      <c r="D215" s="14" t="s">
        <v>396</v>
      </c>
      <c r="E215" s="7">
        <v>117.94</v>
      </c>
      <c r="F215" s="15">
        <v>10</v>
      </c>
      <c r="G215" s="7">
        <v>11.7899999999999</v>
      </c>
      <c r="H215" s="7">
        <f>+E215-G215</f>
        <v>106.15000000000009</v>
      </c>
    </row>
    <row r="216" spans="1:8" x14ac:dyDescent="0.2">
      <c r="A216" s="6">
        <v>1921</v>
      </c>
      <c r="B216" s="11" t="s">
        <v>344</v>
      </c>
      <c r="C216" s="14" t="s">
        <v>19</v>
      </c>
      <c r="D216" s="14" t="s">
        <v>365</v>
      </c>
      <c r="E216" s="7">
        <v>118.68</v>
      </c>
      <c r="F216" s="15">
        <v>10</v>
      </c>
      <c r="G216" s="7">
        <v>11.8699999999999</v>
      </c>
      <c r="H216" s="7">
        <f>+E216-G216</f>
        <v>106.8100000000001</v>
      </c>
    </row>
    <row r="217" spans="1:8" x14ac:dyDescent="0.2">
      <c r="A217" s="6">
        <v>2173</v>
      </c>
      <c r="B217" s="11" t="s">
        <v>637</v>
      </c>
      <c r="C217" s="14" t="s">
        <v>19</v>
      </c>
      <c r="D217" s="14" t="s">
        <v>677</v>
      </c>
      <c r="E217" s="7">
        <v>121.58</v>
      </c>
      <c r="F217" s="15">
        <v>10</v>
      </c>
      <c r="G217" s="7">
        <v>12.16</v>
      </c>
      <c r="H217" s="7">
        <f>+E217-G217</f>
        <v>109.42</v>
      </c>
    </row>
    <row r="218" spans="1:8" x14ac:dyDescent="0.2">
      <c r="A218" s="6">
        <v>1916</v>
      </c>
      <c r="B218" s="11" t="s">
        <v>344</v>
      </c>
      <c r="C218" s="14" t="s">
        <v>19</v>
      </c>
      <c r="D218" s="14" t="s">
        <v>360</v>
      </c>
      <c r="E218" s="7">
        <v>123.239999999999</v>
      </c>
      <c r="F218" s="15">
        <v>10</v>
      </c>
      <c r="G218" s="7">
        <v>12.32</v>
      </c>
      <c r="H218" s="7">
        <f>+E218-G218</f>
        <v>110.91999999999899</v>
      </c>
    </row>
    <row r="219" spans="1:8" x14ac:dyDescent="0.2">
      <c r="A219" s="6">
        <v>1722</v>
      </c>
      <c r="B219" s="11" t="s">
        <v>5</v>
      </c>
      <c r="C219" s="14" t="s">
        <v>19</v>
      </c>
      <c r="D219" s="14" t="s">
        <v>68</v>
      </c>
      <c r="E219" s="7">
        <v>127.9</v>
      </c>
      <c r="F219" s="15">
        <v>10</v>
      </c>
      <c r="G219" s="7">
        <v>12.7899999999999</v>
      </c>
      <c r="H219" s="7">
        <f>+E219-G219</f>
        <v>115.1100000000001</v>
      </c>
    </row>
    <row r="220" spans="1:8" x14ac:dyDescent="0.2">
      <c r="A220" s="6">
        <v>2369</v>
      </c>
      <c r="B220" s="11" t="s">
        <v>944</v>
      </c>
      <c r="C220" s="14" t="s">
        <v>19</v>
      </c>
      <c r="D220" s="14" t="s">
        <v>945</v>
      </c>
      <c r="E220" s="7">
        <v>148.93</v>
      </c>
      <c r="F220" s="15">
        <v>21</v>
      </c>
      <c r="G220" s="7">
        <v>31.28</v>
      </c>
      <c r="H220" s="7">
        <f>+E220-G220</f>
        <v>117.65</v>
      </c>
    </row>
    <row r="221" spans="1:8" x14ac:dyDescent="0.2">
      <c r="A221" s="6">
        <v>1688</v>
      </c>
      <c r="B221" s="11" t="s">
        <v>18</v>
      </c>
      <c r="C221" s="14" t="s">
        <v>19</v>
      </c>
      <c r="D221" s="14" t="s">
        <v>29</v>
      </c>
      <c r="E221" s="7">
        <v>131.52000000000001</v>
      </c>
      <c r="F221" s="15">
        <v>10</v>
      </c>
      <c r="G221" s="7">
        <v>13.15</v>
      </c>
      <c r="H221" s="7">
        <f>+E221-G221</f>
        <v>118.37</v>
      </c>
    </row>
    <row r="222" spans="1:8" x14ac:dyDescent="0.2">
      <c r="A222" s="6">
        <v>2174</v>
      </c>
      <c r="B222" s="11" t="s">
        <v>637</v>
      </c>
      <c r="C222" s="14" t="s">
        <v>19</v>
      </c>
      <c r="D222" s="14" t="s">
        <v>678</v>
      </c>
      <c r="E222" s="7">
        <v>135.16</v>
      </c>
      <c r="F222" s="15">
        <v>10</v>
      </c>
      <c r="G222" s="7">
        <v>13.52</v>
      </c>
      <c r="H222" s="7">
        <f>+E222-G222</f>
        <v>121.64</v>
      </c>
    </row>
    <row r="223" spans="1:8" x14ac:dyDescent="0.2">
      <c r="A223" s="6">
        <v>1685</v>
      </c>
      <c r="B223" s="11" t="s">
        <v>18</v>
      </c>
      <c r="C223" s="14" t="s">
        <v>19</v>
      </c>
      <c r="D223" s="14" t="s">
        <v>26</v>
      </c>
      <c r="E223" s="7">
        <v>138.479999999999</v>
      </c>
      <c r="F223" s="15">
        <v>10</v>
      </c>
      <c r="G223" s="7">
        <v>13.85</v>
      </c>
      <c r="H223" s="7">
        <f>+E223-G223</f>
        <v>124.629999999999</v>
      </c>
    </row>
    <row r="224" spans="1:8" x14ac:dyDescent="0.2">
      <c r="A224" s="6">
        <v>2141</v>
      </c>
      <c r="B224" s="11" t="s">
        <v>637</v>
      </c>
      <c r="C224" s="14" t="s">
        <v>19</v>
      </c>
      <c r="D224" s="14" t="s">
        <v>646</v>
      </c>
      <c r="E224" s="7">
        <v>156.69</v>
      </c>
      <c r="F224" s="15">
        <v>10</v>
      </c>
      <c r="G224" s="7">
        <v>15.67</v>
      </c>
      <c r="H224" s="7">
        <f>+E224-G224</f>
        <v>141.02000000000001</v>
      </c>
    </row>
    <row r="225" spans="1:8" x14ac:dyDescent="0.2">
      <c r="A225" s="6">
        <v>1919</v>
      </c>
      <c r="B225" s="11" t="s">
        <v>344</v>
      </c>
      <c r="C225" s="14" t="s">
        <v>19</v>
      </c>
      <c r="D225" s="14" t="s">
        <v>363</v>
      </c>
      <c r="E225" s="7">
        <v>160.68</v>
      </c>
      <c r="F225" s="15">
        <v>10</v>
      </c>
      <c r="G225" s="7">
        <v>16.07</v>
      </c>
      <c r="H225" s="7">
        <f>+E225-G225</f>
        <v>144.61000000000001</v>
      </c>
    </row>
    <row r="226" spans="1:8" x14ac:dyDescent="0.2">
      <c r="A226" s="6">
        <v>2170</v>
      </c>
      <c r="B226" s="11" t="s">
        <v>637</v>
      </c>
      <c r="C226" s="14" t="s">
        <v>19</v>
      </c>
      <c r="D226" s="14" t="s">
        <v>675</v>
      </c>
      <c r="E226" s="7">
        <v>162.99</v>
      </c>
      <c r="F226" s="15">
        <v>10</v>
      </c>
      <c r="G226" s="7">
        <v>16.3</v>
      </c>
      <c r="H226" s="7">
        <f>+E226-G226</f>
        <v>146.69</v>
      </c>
    </row>
    <row r="227" spans="1:8" x14ac:dyDescent="0.2">
      <c r="A227" s="6">
        <v>1925</v>
      </c>
      <c r="B227" s="11" t="s">
        <v>344</v>
      </c>
      <c r="C227" s="14" t="s">
        <v>19</v>
      </c>
      <c r="D227" s="14" t="s">
        <v>369</v>
      </c>
      <c r="E227" s="7">
        <v>163.46</v>
      </c>
      <c r="F227" s="15">
        <v>10</v>
      </c>
      <c r="G227" s="7">
        <v>16.350000000000001</v>
      </c>
      <c r="H227" s="7">
        <f>+E227-G227</f>
        <v>147.11000000000001</v>
      </c>
    </row>
    <row r="228" spans="1:8" x14ac:dyDescent="0.2">
      <c r="A228" s="6">
        <v>2138</v>
      </c>
      <c r="B228" s="11" t="s">
        <v>637</v>
      </c>
      <c r="C228" s="14" t="s">
        <v>19</v>
      </c>
      <c r="D228" s="14" t="s">
        <v>643</v>
      </c>
      <c r="E228" s="7">
        <v>166.63</v>
      </c>
      <c r="F228" s="15">
        <v>10</v>
      </c>
      <c r="G228" s="7">
        <v>16.66</v>
      </c>
      <c r="H228" s="7">
        <f>+E228-G228</f>
        <v>149.97</v>
      </c>
    </row>
    <row r="229" spans="1:8" x14ac:dyDescent="0.2">
      <c r="A229" s="6">
        <v>2148</v>
      </c>
      <c r="B229" s="11" t="s">
        <v>637</v>
      </c>
      <c r="C229" s="14" t="s">
        <v>19</v>
      </c>
      <c r="D229" s="14" t="s">
        <v>653</v>
      </c>
      <c r="E229" s="7">
        <v>181.86</v>
      </c>
      <c r="F229" s="15">
        <v>10</v>
      </c>
      <c r="G229" s="7">
        <v>18.190000000000001</v>
      </c>
      <c r="H229" s="7">
        <f>+E229-G229</f>
        <v>163.67000000000002</v>
      </c>
    </row>
    <row r="230" spans="1:8" x14ac:dyDescent="0.2">
      <c r="A230" s="6">
        <v>2136</v>
      </c>
      <c r="B230" s="11" t="s">
        <v>637</v>
      </c>
      <c r="C230" s="14" t="s">
        <v>19</v>
      </c>
      <c r="D230" s="14" t="s">
        <v>641</v>
      </c>
      <c r="E230" s="7">
        <v>185.03</v>
      </c>
      <c r="F230" s="15">
        <v>10</v>
      </c>
      <c r="G230" s="7">
        <v>18.5</v>
      </c>
      <c r="H230" s="7">
        <f>+E230-G230</f>
        <v>166.53</v>
      </c>
    </row>
    <row r="231" spans="1:8" x14ac:dyDescent="0.2">
      <c r="A231" s="6">
        <v>1730</v>
      </c>
      <c r="B231" s="11" t="s">
        <v>5</v>
      </c>
      <c r="C231" s="14" t="s">
        <v>19</v>
      </c>
      <c r="D231" s="14" t="s">
        <v>76</v>
      </c>
      <c r="E231" s="7">
        <v>201.229999999999</v>
      </c>
      <c r="F231" s="15">
        <v>10</v>
      </c>
      <c r="G231" s="7">
        <v>20.12</v>
      </c>
      <c r="H231" s="7">
        <f>+E231-G231</f>
        <v>181.10999999999899</v>
      </c>
    </row>
    <row r="232" spans="1:8" x14ac:dyDescent="0.2">
      <c r="A232" s="6">
        <v>2137</v>
      </c>
      <c r="B232" s="11" t="s">
        <v>637</v>
      </c>
      <c r="C232" s="14" t="s">
        <v>19</v>
      </c>
      <c r="D232" s="14" t="s">
        <v>642</v>
      </c>
      <c r="E232" s="7">
        <v>208.36</v>
      </c>
      <c r="F232" s="15">
        <v>10</v>
      </c>
      <c r="G232" s="7">
        <v>20.84</v>
      </c>
      <c r="H232" s="7">
        <f>+E232-G232</f>
        <v>187.52</v>
      </c>
    </row>
    <row r="233" spans="1:8" x14ac:dyDescent="0.2">
      <c r="A233" s="6">
        <v>2149</v>
      </c>
      <c r="B233" s="11" t="s">
        <v>637</v>
      </c>
      <c r="C233" s="14" t="s">
        <v>19</v>
      </c>
      <c r="D233" s="14" t="s">
        <v>654</v>
      </c>
      <c r="E233" s="7">
        <v>213.509999999999</v>
      </c>
      <c r="F233" s="15">
        <v>10</v>
      </c>
      <c r="G233" s="7">
        <v>21.35</v>
      </c>
      <c r="H233" s="7">
        <f>+E233-G233</f>
        <v>192.159999999999</v>
      </c>
    </row>
    <row r="234" spans="1:8" x14ac:dyDescent="0.2">
      <c r="A234" s="6">
        <v>1948</v>
      </c>
      <c r="B234" s="11" t="s">
        <v>344</v>
      </c>
      <c r="C234" s="14" t="s">
        <v>19</v>
      </c>
      <c r="D234" s="14" t="s">
        <v>392</v>
      </c>
      <c r="E234" s="7">
        <v>218.63999999999899</v>
      </c>
      <c r="F234" s="15">
        <v>10</v>
      </c>
      <c r="G234" s="7">
        <v>21.8599999999999</v>
      </c>
      <c r="H234" s="7">
        <f>+E234-G234</f>
        <v>196.77999999999909</v>
      </c>
    </row>
    <row r="235" spans="1:8" x14ac:dyDescent="0.2">
      <c r="A235" s="6">
        <v>1930</v>
      </c>
      <c r="B235" s="11" t="s">
        <v>344</v>
      </c>
      <c r="C235" s="14" t="s">
        <v>19</v>
      </c>
      <c r="D235" s="14" t="s">
        <v>374</v>
      </c>
      <c r="E235" s="7">
        <v>219.18</v>
      </c>
      <c r="F235" s="15">
        <v>10</v>
      </c>
      <c r="G235" s="7">
        <v>21.92</v>
      </c>
      <c r="H235" s="7">
        <f>+E235-G235</f>
        <v>197.26</v>
      </c>
    </row>
    <row r="236" spans="1:8" x14ac:dyDescent="0.2">
      <c r="A236" s="6">
        <v>2171</v>
      </c>
      <c r="B236" s="11" t="s">
        <v>637</v>
      </c>
      <c r="C236" s="14" t="s">
        <v>19</v>
      </c>
      <c r="D236" s="14" t="s">
        <v>676</v>
      </c>
      <c r="E236" s="7">
        <v>220.94999999999899</v>
      </c>
      <c r="F236" s="15">
        <v>10</v>
      </c>
      <c r="G236" s="7">
        <v>22.1</v>
      </c>
      <c r="H236" s="7">
        <f>+E236-G236</f>
        <v>198.849999999999</v>
      </c>
    </row>
    <row r="237" spans="1:8" x14ac:dyDescent="0.2">
      <c r="A237" s="6">
        <v>2146</v>
      </c>
      <c r="B237" s="11" t="s">
        <v>637</v>
      </c>
      <c r="C237" s="14" t="s">
        <v>19</v>
      </c>
      <c r="D237" s="14" t="s">
        <v>651</v>
      </c>
      <c r="E237" s="7">
        <v>227.66</v>
      </c>
      <c r="F237" s="15">
        <v>10</v>
      </c>
      <c r="G237" s="7">
        <v>22.77</v>
      </c>
      <c r="H237" s="7">
        <f>+E237-G237</f>
        <v>204.89</v>
      </c>
    </row>
    <row r="238" spans="1:8" x14ac:dyDescent="0.2">
      <c r="A238" s="6">
        <v>1954</v>
      </c>
      <c r="B238" s="11" t="s">
        <v>344</v>
      </c>
      <c r="C238" s="14" t="s">
        <v>19</v>
      </c>
      <c r="D238" s="14" t="s">
        <v>398</v>
      </c>
      <c r="E238" s="7">
        <v>269.22000000000003</v>
      </c>
      <c r="F238" s="15">
        <v>10</v>
      </c>
      <c r="G238" s="7">
        <v>26.92</v>
      </c>
      <c r="H238" s="7">
        <f>+E238-G238</f>
        <v>242.3</v>
      </c>
    </row>
    <row r="239" spans="1:8" x14ac:dyDescent="0.2">
      <c r="A239" s="6">
        <v>1719</v>
      </c>
      <c r="B239" s="11" t="s">
        <v>5</v>
      </c>
      <c r="C239" s="14" t="s">
        <v>19</v>
      </c>
      <c r="D239" s="14" t="s">
        <v>65</v>
      </c>
      <c r="E239" s="7">
        <v>275.82999999999902</v>
      </c>
      <c r="F239" s="15">
        <v>10</v>
      </c>
      <c r="G239" s="7">
        <v>27.579999999999899</v>
      </c>
      <c r="H239" s="7">
        <f>+E239-G239</f>
        <v>248.24999999999912</v>
      </c>
    </row>
    <row r="240" spans="1:8" x14ac:dyDescent="0.2">
      <c r="A240" s="6">
        <v>1727</v>
      </c>
      <c r="B240" s="11" t="s">
        <v>5</v>
      </c>
      <c r="C240" s="14" t="s">
        <v>19</v>
      </c>
      <c r="D240" s="14" t="s">
        <v>73</v>
      </c>
      <c r="E240" s="7">
        <v>299.26999999999902</v>
      </c>
      <c r="F240" s="15">
        <v>10</v>
      </c>
      <c r="G240" s="7">
        <v>29.93</v>
      </c>
      <c r="H240" s="7">
        <f>+E240-G240</f>
        <v>269.33999999999901</v>
      </c>
    </row>
    <row r="241" spans="1:8" x14ac:dyDescent="0.2">
      <c r="A241" s="6">
        <v>1936</v>
      </c>
      <c r="B241" s="11" t="s">
        <v>344</v>
      </c>
      <c r="C241" s="14" t="s">
        <v>19</v>
      </c>
      <c r="D241" s="14" t="s">
        <v>380</v>
      </c>
      <c r="E241" s="7">
        <v>320.75999999999902</v>
      </c>
      <c r="F241" s="15">
        <v>10</v>
      </c>
      <c r="G241" s="7">
        <v>32.079999999999899</v>
      </c>
      <c r="H241" s="7">
        <f>+E241-G241</f>
        <v>288.67999999999915</v>
      </c>
    </row>
    <row r="242" spans="1:8" x14ac:dyDescent="0.2">
      <c r="A242" s="6">
        <v>1681</v>
      </c>
      <c r="B242" s="11" t="s">
        <v>18</v>
      </c>
      <c r="C242" s="14" t="s">
        <v>19</v>
      </c>
      <c r="D242" s="14" t="s">
        <v>22</v>
      </c>
      <c r="E242" s="7">
        <v>323.08999999999901</v>
      </c>
      <c r="F242" s="15">
        <v>10</v>
      </c>
      <c r="G242" s="7">
        <v>32.31</v>
      </c>
      <c r="H242" s="7">
        <f>+E242-G242</f>
        <v>290.77999999999901</v>
      </c>
    </row>
    <row r="243" spans="1:8" x14ac:dyDescent="0.2">
      <c r="A243" s="6">
        <v>1957</v>
      </c>
      <c r="B243" s="11" t="s">
        <v>344</v>
      </c>
      <c r="C243" s="14" t="s">
        <v>19</v>
      </c>
      <c r="D243" s="14" t="s">
        <v>401</v>
      </c>
      <c r="E243" s="7">
        <v>325.92</v>
      </c>
      <c r="F243" s="15">
        <v>10</v>
      </c>
      <c r="G243" s="7">
        <v>32.590000000000003</v>
      </c>
      <c r="H243" s="7">
        <f>+E243-G243</f>
        <v>293.33000000000004</v>
      </c>
    </row>
    <row r="244" spans="1:8" x14ac:dyDescent="0.2">
      <c r="A244" s="6">
        <v>1901</v>
      </c>
      <c r="B244" s="11" t="s">
        <v>344</v>
      </c>
      <c r="C244" s="14" t="s">
        <v>19</v>
      </c>
      <c r="D244" s="14" t="s">
        <v>345</v>
      </c>
      <c r="E244" s="7">
        <v>332.27999999999901</v>
      </c>
      <c r="F244" s="15">
        <v>10</v>
      </c>
      <c r="G244" s="7">
        <v>33.229999999999897</v>
      </c>
      <c r="H244" s="7">
        <f>+E244-G244</f>
        <v>299.0499999999991</v>
      </c>
    </row>
    <row r="245" spans="1:8" x14ac:dyDescent="0.2">
      <c r="A245" s="6">
        <v>2169</v>
      </c>
      <c r="B245" s="11" t="s">
        <v>637</v>
      </c>
      <c r="C245" s="14" t="s">
        <v>19</v>
      </c>
      <c r="D245" s="14" t="s">
        <v>674</v>
      </c>
      <c r="E245" s="7">
        <v>362.75999999999902</v>
      </c>
      <c r="F245" s="15">
        <v>10</v>
      </c>
      <c r="G245" s="7">
        <v>36.28</v>
      </c>
      <c r="H245" s="7">
        <f>+E245-G245</f>
        <v>326.479999999999</v>
      </c>
    </row>
    <row r="246" spans="1:8" x14ac:dyDescent="0.2">
      <c r="A246" s="6">
        <v>2140</v>
      </c>
      <c r="B246" s="11" t="s">
        <v>637</v>
      </c>
      <c r="C246" s="14" t="s">
        <v>19</v>
      </c>
      <c r="D246" s="14" t="s">
        <v>645</v>
      </c>
      <c r="E246" s="7">
        <v>393.17</v>
      </c>
      <c r="F246" s="15">
        <v>10</v>
      </c>
      <c r="G246" s="7">
        <v>39.32</v>
      </c>
      <c r="H246" s="7">
        <f>+E246-G246</f>
        <v>353.85</v>
      </c>
    </row>
    <row r="247" spans="1:8" x14ac:dyDescent="0.2">
      <c r="A247" s="6">
        <v>2142</v>
      </c>
      <c r="B247" s="11" t="s">
        <v>637</v>
      </c>
      <c r="C247" s="14" t="s">
        <v>19</v>
      </c>
      <c r="D247" s="14" t="s">
        <v>647</v>
      </c>
      <c r="E247" s="7">
        <v>465.38999999999902</v>
      </c>
      <c r="F247" s="15">
        <v>10</v>
      </c>
      <c r="G247" s="7">
        <v>46.5399999999999</v>
      </c>
      <c r="H247" s="7">
        <f>+E247-G247</f>
        <v>418.84999999999911</v>
      </c>
    </row>
    <row r="248" spans="1:8" x14ac:dyDescent="0.2">
      <c r="A248" s="6">
        <v>2145</v>
      </c>
      <c r="B248" s="11" t="s">
        <v>637</v>
      </c>
      <c r="C248" s="14" t="s">
        <v>19</v>
      </c>
      <c r="D248" s="14" t="s">
        <v>650</v>
      </c>
      <c r="E248" s="7">
        <v>465.49</v>
      </c>
      <c r="F248" s="15">
        <v>10</v>
      </c>
      <c r="G248" s="7">
        <v>46.549999999999898</v>
      </c>
      <c r="H248" s="7">
        <f>+E248-G248</f>
        <v>418.94000000000011</v>
      </c>
    </row>
    <row r="249" spans="1:8" x14ac:dyDescent="0.2">
      <c r="A249" s="6">
        <v>1941</v>
      </c>
      <c r="B249" s="11" t="s">
        <v>344</v>
      </c>
      <c r="C249" s="14" t="s">
        <v>19</v>
      </c>
      <c r="D249" s="14" t="s">
        <v>385</v>
      </c>
      <c r="E249" s="7">
        <v>701.41999999999905</v>
      </c>
      <c r="F249" s="15">
        <v>10</v>
      </c>
      <c r="G249" s="7">
        <v>70.14</v>
      </c>
      <c r="H249" s="7">
        <f>+E249-G249</f>
        <v>631.27999999999906</v>
      </c>
    </row>
    <row r="250" spans="1:8" x14ac:dyDescent="0.2">
      <c r="A250" s="6">
        <v>1956</v>
      </c>
      <c r="B250" s="11" t="s">
        <v>344</v>
      </c>
      <c r="C250" s="14" t="s">
        <v>19</v>
      </c>
      <c r="D250" s="14" t="s">
        <v>400</v>
      </c>
      <c r="E250" s="7">
        <v>767.49</v>
      </c>
      <c r="F250" s="15">
        <v>10</v>
      </c>
      <c r="G250" s="7">
        <v>76.75</v>
      </c>
      <c r="H250" s="7">
        <f>+E250-G250</f>
        <v>690.74</v>
      </c>
    </row>
    <row r="251" spans="1:8" x14ac:dyDescent="0.2">
      <c r="A251" s="6">
        <v>1935</v>
      </c>
      <c r="B251" s="11" t="s">
        <v>344</v>
      </c>
      <c r="C251" s="14" t="s">
        <v>19</v>
      </c>
      <c r="D251" s="14" t="s">
        <v>379</v>
      </c>
      <c r="E251" s="7">
        <v>1160.46</v>
      </c>
      <c r="F251" s="15">
        <v>10</v>
      </c>
      <c r="G251" s="7">
        <v>116.05</v>
      </c>
      <c r="H251" s="7">
        <f>+E251-G251</f>
        <v>1044.4100000000001</v>
      </c>
    </row>
    <row r="252" spans="1:8" x14ac:dyDescent="0.2">
      <c r="A252" s="6">
        <v>1715</v>
      </c>
      <c r="B252" s="11" t="s">
        <v>5</v>
      </c>
      <c r="C252" s="14" t="s">
        <v>19</v>
      </c>
      <c r="D252" s="14" t="s">
        <v>61</v>
      </c>
      <c r="E252" s="7">
        <v>1432.5</v>
      </c>
      <c r="F252" s="15">
        <v>10</v>
      </c>
      <c r="G252" s="7">
        <v>143.25</v>
      </c>
      <c r="H252" s="7">
        <f>+E252-G252</f>
        <v>1289.25</v>
      </c>
    </row>
    <row r="253" spans="1:8" x14ac:dyDescent="0.2">
      <c r="A253" s="6">
        <v>2165</v>
      </c>
      <c r="B253" s="11" t="s">
        <v>637</v>
      </c>
      <c r="C253" s="14" t="s">
        <v>19</v>
      </c>
      <c r="D253" s="14" t="s">
        <v>670</v>
      </c>
      <c r="E253" s="7">
        <v>1472.18</v>
      </c>
      <c r="F253" s="15">
        <v>10</v>
      </c>
      <c r="G253" s="7">
        <v>147.22</v>
      </c>
      <c r="H253" s="7">
        <f>+E253-G253</f>
        <v>1324.96</v>
      </c>
    </row>
    <row r="254" spans="1:8" x14ac:dyDescent="0.2">
      <c r="A254" s="6">
        <v>2189</v>
      </c>
      <c r="B254" s="11" t="s">
        <v>637</v>
      </c>
      <c r="C254" s="14" t="s">
        <v>503</v>
      </c>
      <c r="D254" s="14" t="s">
        <v>693</v>
      </c>
      <c r="E254" s="7">
        <v>26.05</v>
      </c>
      <c r="F254" s="15">
        <v>21</v>
      </c>
      <c r="G254" s="7">
        <v>5.46999999999999</v>
      </c>
      <c r="H254" s="7">
        <f>+E254-G254</f>
        <v>20.580000000000013</v>
      </c>
    </row>
    <row r="255" spans="1:8" x14ac:dyDescent="0.2">
      <c r="A255" s="6">
        <v>2397</v>
      </c>
      <c r="B255" s="11" t="s">
        <v>968</v>
      </c>
      <c r="C255" s="14" t="s">
        <v>503</v>
      </c>
      <c r="D255" s="14" t="s">
        <v>979</v>
      </c>
      <c r="E255" s="7">
        <v>55.719999999999899</v>
      </c>
      <c r="F255" s="15">
        <v>21</v>
      </c>
      <c r="G255" s="7">
        <v>11.6999999999999</v>
      </c>
      <c r="H255" s="7">
        <f>+E255-G255</f>
        <v>44.019999999999996</v>
      </c>
    </row>
    <row r="256" spans="1:8" x14ac:dyDescent="0.2">
      <c r="A256" s="6">
        <v>2128</v>
      </c>
      <c r="B256" s="11" t="s">
        <v>621</v>
      </c>
      <c r="C256" s="14" t="s">
        <v>503</v>
      </c>
      <c r="D256" s="14" t="s">
        <v>631</v>
      </c>
      <c r="E256" s="7">
        <v>79</v>
      </c>
      <c r="F256" s="15">
        <v>21</v>
      </c>
      <c r="G256" s="7">
        <v>16.59</v>
      </c>
      <c r="H256" s="7">
        <f>+E256-G256</f>
        <v>62.41</v>
      </c>
    </row>
    <row r="257" spans="1:8" x14ac:dyDescent="0.2">
      <c r="A257" s="6">
        <v>2399</v>
      </c>
      <c r="B257" s="11" t="s">
        <v>968</v>
      </c>
      <c r="C257" s="14" t="s">
        <v>503</v>
      </c>
      <c r="D257" s="14" t="s">
        <v>981</v>
      </c>
      <c r="E257" s="7">
        <v>223</v>
      </c>
      <c r="F257" s="15">
        <v>21</v>
      </c>
      <c r="G257" s="7">
        <v>46.829999999999899</v>
      </c>
      <c r="H257" s="7">
        <f>+E257-G257</f>
        <v>176.1700000000001</v>
      </c>
    </row>
    <row r="258" spans="1:8" x14ac:dyDescent="0.2">
      <c r="A258" s="6">
        <v>2129</v>
      </c>
      <c r="B258" s="11" t="s">
        <v>621</v>
      </c>
      <c r="C258" s="14" t="s">
        <v>503</v>
      </c>
      <c r="D258" s="14" t="s">
        <v>632</v>
      </c>
      <c r="E258" s="7">
        <v>396.27999999999901</v>
      </c>
      <c r="F258" s="15">
        <v>21</v>
      </c>
      <c r="G258" s="7">
        <v>83.219999999999899</v>
      </c>
      <c r="H258" s="7">
        <f>+E258-G258</f>
        <v>313.05999999999909</v>
      </c>
    </row>
    <row r="259" spans="1:8" x14ac:dyDescent="0.2">
      <c r="A259" s="6">
        <v>2188</v>
      </c>
      <c r="B259" s="11" t="s">
        <v>637</v>
      </c>
      <c r="C259" s="14" t="s">
        <v>503</v>
      </c>
      <c r="D259" s="14" t="s">
        <v>692</v>
      </c>
      <c r="E259" s="7">
        <v>433.73</v>
      </c>
      <c r="F259" s="15">
        <v>21</v>
      </c>
      <c r="G259" s="7">
        <v>91.079999999999899</v>
      </c>
      <c r="H259" s="7">
        <f>+E259-G259</f>
        <v>342.65000000000009</v>
      </c>
    </row>
    <row r="260" spans="1:8" x14ac:dyDescent="0.2">
      <c r="A260" s="6">
        <v>2398</v>
      </c>
      <c r="B260" s="11" t="s">
        <v>968</v>
      </c>
      <c r="C260" s="14" t="s">
        <v>503</v>
      </c>
      <c r="D260" s="14" t="s">
        <v>980</v>
      </c>
      <c r="E260" s="7">
        <v>3002</v>
      </c>
      <c r="F260" s="15">
        <v>21</v>
      </c>
      <c r="G260" s="7">
        <v>630.41999999999905</v>
      </c>
      <c r="H260" s="7">
        <f>+E260-G260</f>
        <v>2371.5800000000008</v>
      </c>
    </row>
    <row r="261" spans="1:8" x14ac:dyDescent="0.2">
      <c r="A261" s="6">
        <v>2039</v>
      </c>
      <c r="B261" s="11" t="s">
        <v>502</v>
      </c>
      <c r="C261" s="14" t="s">
        <v>503</v>
      </c>
      <c r="D261" s="14" t="s">
        <v>504</v>
      </c>
      <c r="E261" s="7">
        <v>16578.34</v>
      </c>
      <c r="F261" s="15">
        <v>0</v>
      </c>
      <c r="G261" s="7">
        <v>0</v>
      </c>
      <c r="H261" s="7">
        <f>+E261-G261</f>
        <v>16578.34</v>
      </c>
    </row>
    <row r="262" spans="1:8" x14ac:dyDescent="0.2">
      <c r="A262" s="6">
        <v>2346</v>
      </c>
      <c r="B262" s="11" t="s">
        <v>902</v>
      </c>
      <c r="C262" s="14" t="s">
        <v>317</v>
      </c>
      <c r="D262" s="14" t="s">
        <v>913</v>
      </c>
      <c r="E262" s="7">
        <v>129.19999999999899</v>
      </c>
      <c r="F262" s="15">
        <v>21</v>
      </c>
      <c r="G262" s="7">
        <v>27.1299999999999</v>
      </c>
      <c r="H262" s="7">
        <f>+E262-G262</f>
        <v>102.0699999999991</v>
      </c>
    </row>
    <row r="263" spans="1:8" x14ac:dyDescent="0.2">
      <c r="A263" s="6">
        <v>2389</v>
      </c>
      <c r="B263" s="11" t="s">
        <v>944</v>
      </c>
      <c r="C263" s="14" t="s">
        <v>317</v>
      </c>
      <c r="D263" s="14" t="s">
        <v>966</v>
      </c>
      <c r="E263" s="7">
        <v>144.099999999999</v>
      </c>
      <c r="F263" s="15">
        <v>21</v>
      </c>
      <c r="G263" s="7">
        <v>30.26</v>
      </c>
      <c r="H263" s="7">
        <f>+E263-G263</f>
        <v>113.83999999999899</v>
      </c>
    </row>
    <row r="264" spans="1:8" x14ac:dyDescent="0.2">
      <c r="A264" s="6">
        <v>2390</v>
      </c>
      <c r="B264" s="11" t="s">
        <v>944</v>
      </c>
      <c r="C264" s="14" t="s">
        <v>317</v>
      </c>
      <c r="D264" s="14" t="s">
        <v>967</v>
      </c>
      <c r="E264" s="7">
        <v>150.289999999999</v>
      </c>
      <c r="F264" s="15">
        <v>21</v>
      </c>
      <c r="G264" s="7">
        <v>31.559999999999899</v>
      </c>
      <c r="H264" s="7">
        <f>+E264-G264</f>
        <v>118.72999999999909</v>
      </c>
    </row>
    <row r="265" spans="1:8" x14ac:dyDescent="0.2">
      <c r="A265" s="6">
        <v>2349</v>
      </c>
      <c r="B265" s="11" t="s">
        <v>902</v>
      </c>
      <c r="C265" s="14" t="s">
        <v>317</v>
      </c>
      <c r="D265" s="14" t="s">
        <v>916</v>
      </c>
      <c r="E265" s="7">
        <v>332.36</v>
      </c>
      <c r="F265" s="15">
        <v>21</v>
      </c>
      <c r="G265" s="7">
        <v>69.799999999999898</v>
      </c>
      <c r="H265" s="7">
        <f>+E265-G265</f>
        <v>262.56000000000012</v>
      </c>
    </row>
    <row r="266" spans="1:8" x14ac:dyDescent="0.2">
      <c r="A266" s="6">
        <v>2348</v>
      </c>
      <c r="B266" s="11" t="s">
        <v>902</v>
      </c>
      <c r="C266" s="14" t="s">
        <v>317</v>
      </c>
      <c r="D266" s="14" t="s">
        <v>915</v>
      </c>
      <c r="E266" s="7">
        <v>460</v>
      </c>
      <c r="F266" s="15">
        <v>21</v>
      </c>
      <c r="G266" s="7">
        <v>96.599999999999895</v>
      </c>
      <c r="H266" s="7">
        <f>+E266-G266</f>
        <v>363.40000000000009</v>
      </c>
    </row>
    <row r="267" spans="1:8" x14ac:dyDescent="0.2">
      <c r="A267" s="6">
        <v>1881</v>
      </c>
      <c r="B267" s="11" t="s">
        <v>315</v>
      </c>
      <c r="C267" s="14" t="s">
        <v>317</v>
      </c>
      <c r="D267" s="14" t="s">
        <v>318</v>
      </c>
      <c r="E267" s="7">
        <v>533.70000000000005</v>
      </c>
      <c r="F267" s="15">
        <v>21</v>
      </c>
      <c r="G267" s="7">
        <v>112.08</v>
      </c>
      <c r="H267" s="7">
        <f>+E267-G267</f>
        <v>421.62000000000006</v>
      </c>
    </row>
    <row r="268" spans="1:8" x14ac:dyDescent="0.2">
      <c r="A268" s="6">
        <v>2347</v>
      </c>
      <c r="B268" s="11" t="s">
        <v>902</v>
      </c>
      <c r="C268" s="14" t="s">
        <v>317</v>
      </c>
      <c r="D268" s="14" t="s">
        <v>914</v>
      </c>
      <c r="E268" s="7">
        <v>635</v>
      </c>
      <c r="F268" s="15">
        <v>21</v>
      </c>
      <c r="G268" s="7">
        <v>133.349999999999</v>
      </c>
      <c r="H268" s="7">
        <f>+E268-G268</f>
        <v>501.650000000001</v>
      </c>
    </row>
    <row r="269" spans="1:8" x14ac:dyDescent="0.2">
      <c r="A269" s="6">
        <v>2048</v>
      </c>
      <c r="B269" s="11" t="s">
        <v>512</v>
      </c>
      <c r="C269" s="14" t="s">
        <v>516</v>
      </c>
      <c r="D269" s="14" t="s">
        <v>517</v>
      </c>
      <c r="E269" s="7">
        <v>32.5399999999999</v>
      </c>
      <c r="F269" s="15">
        <v>21</v>
      </c>
      <c r="G269" s="7">
        <v>6.83</v>
      </c>
      <c r="H269" s="7">
        <f>+E269-G269</f>
        <v>25.709999999999901</v>
      </c>
    </row>
    <row r="270" spans="1:8" x14ac:dyDescent="0.2">
      <c r="A270" s="6">
        <v>2316</v>
      </c>
      <c r="B270" s="11" t="s">
        <v>875</v>
      </c>
      <c r="C270" s="14" t="s">
        <v>516</v>
      </c>
      <c r="D270" s="14" t="s">
        <v>876</v>
      </c>
      <c r="E270" s="7">
        <v>1373.38</v>
      </c>
      <c r="F270" s="15">
        <v>21</v>
      </c>
      <c r="G270" s="7">
        <v>288.41000000000003</v>
      </c>
      <c r="H270" s="7">
        <f>+E270-G270</f>
        <v>1084.97</v>
      </c>
    </row>
    <row r="271" spans="1:8" x14ac:dyDescent="0.2">
      <c r="A271" s="6">
        <v>2364</v>
      </c>
      <c r="B271" s="11" t="s">
        <v>937</v>
      </c>
      <c r="C271" s="14" t="s">
        <v>599</v>
      </c>
      <c r="D271" s="14" t="s">
        <v>938</v>
      </c>
      <c r="E271" s="7">
        <v>4.1799999999999899</v>
      </c>
      <c r="F271" s="15">
        <v>0</v>
      </c>
      <c r="G271" s="7">
        <v>0</v>
      </c>
      <c r="H271" s="7">
        <f>+E271-G271</f>
        <v>4.1799999999999899</v>
      </c>
    </row>
    <row r="272" spans="1:8" x14ac:dyDescent="0.2">
      <c r="A272" s="6">
        <v>2105</v>
      </c>
      <c r="B272" s="11" t="s">
        <v>584</v>
      </c>
      <c r="C272" s="14" t="s">
        <v>599</v>
      </c>
      <c r="D272" s="14" t="s">
        <v>600</v>
      </c>
      <c r="E272" s="7">
        <v>8.3599999999999905</v>
      </c>
      <c r="F272" s="15">
        <v>0</v>
      </c>
      <c r="G272" s="7">
        <v>0</v>
      </c>
      <c r="H272" s="7">
        <f>+E272-G272</f>
        <v>8.3599999999999905</v>
      </c>
    </row>
    <row r="273" spans="1:8" x14ac:dyDescent="0.2">
      <c r="A273" s="6">
        <v>2265</v>
      </c>
      <c r="B273" s="11" t="s">
        <v>792</v>
      </c>
      <c r="C273" s="14" t="s">
        <v>799</v>
      </c>
      <c r="D273" s="14" t="s">
        <v>800</v>
      </c>
      <c r="E273" s="7">
        <v>1180.79</v>
      </c>
      <c r="F273" s="15">
        <v>21</v>
      </c>
      <c r="G273" s="7">
        <v>247.97</v>
      </c>
      <c r="H273" s="7">
        <f>+E273-G273</f>
        <v>932.81999999999994</v>
      </c>
    </row>
    <row r="274" spans="1:8" x14ac:dyDescent="0.2">
      <c r="A274" s="6">
        <v>2091</v>
      </c>
      <c r="B274" s="11" t="s">
        <v>559</v>
      </c>
      <c r="C274" s="14" t="s">
        <v>578</v>
      </c>
      <c r="D274" s="14" t="s">
        <v>579</v>
      </c>
      <c r="E274" s="7">
        <v>171.5</v>
      </c>
      <c r="F274" s="15">
        <v>0</v>
      </c>
      <c r="G274" s="7">
        <v>0</v>
      </c>
      <c r="H274" s="7">
        <f>+E274-G274</f>
        <v>171.5</v>
      </c>
    </row>
    <row r="275" spans="1:8" x14ac:dyDescent="0.2">
      <c r="A275" s="6">
        <v>2320</v>
      </c>
      <c r="B275" s="11" t="s">
        <v>880</v>
      </c>
      <c r="C275" s="14" t="s">
        <v>841</v>
      </c>
      <c r="D275" s="14" t="s">
        <v>882</v>
      </c>
      <c r="E275" s="7">
        <v>114.95</v>
      </c>
      <c r="F275" s="15">
        <v>21</v>
      </c>
      <c r="G275" s="7">
        <v>24.14</v>
      </c>
      <c r="H275" s="7">
        <f>+E275-G275</f>
        <v>90.81</v>
      </c>
    </row>
    <row r="276" spans="1:8" x14ac:dyDescent="0.2">
      <c r="A276" s="6">
        <v>2291</v>
      </c>
      <c r="B276" s="11" t="s">
        <v>838</v>
      </c>
      <c r="C276" s="14" t="s">
        <v>841</v>
      </c>
      <c r="D276" s="14" t="s">
        <v>842</v>
      </c>
      <c r="E276" s="7">
        <v>2529.8499999999899</v>
      </c>
      <c r="F276" s="15">
        <v>21</v>
      </c>
      <c r="G276" s="7">
        <v>531.26999999999896</v>
      </c>
      <c r="H276" s="7">
        <f>+E276-G276</f>
        <v>1998.5799999999908</v>
      </c>
    </row>
    <row r="277" spans="1:8" x14ac:dyDescent="0.2">
      <c r="A277" s="6">
        <v>1787</v>
      </c>
      <c r="B277" s="11" t="s">
        <v>155</v>
      </c>
      <c r="C277" s="14" t="s">
        <v>51</v>
      </c>
      <c r="D277" s="14" t="s">
        <v>156</v>
      </c>
      <c r="E277" s="7">
        <v>79.48</v>
      </c>
      <c r="F277" s="15">
        <v>0</v>
      </c>
      <c r="G277" s="7">
        <v>0</v>
      </c>
      <c r="H277" s="7">
        <f>+E277-G277</f>
        <v>79.48</v>
      </c>
    </row>
    <row r="278" spans="1:8" x14ac:dyDescent="0.2">
      <c r="A278" s="6">
        <v>1709</v>
      </c>
      <c r="B278" s="11" t="s">
        <v>18</v>
      </c>
      <c r="C278" s="14" t="s">
        <v>51</v>
      </c>
      <c r="D278" s="14" t="s">
        <v>52</v>
      </c>
      <c r="E278" s="7">
        <v>80.469999999999899</v>
      </c>
      <c r="F278" s="15">
        <v>0</v>
      </c>
      <c r="G278" s="7">
        <v>0</v>
      </c>
      <c r="H278" s="7">
        <f>+E278-G278</f>
        <v>80.469999999999899</v>
      </c>
    </row>
    <row r="279" spans="1:8" x14ac:dyDescent="0.2">
      <c r="A279" s="6">
        <v>1753</v>
      </c>
      <c r="B279" s="11" t="s">
        <v>107</v>
      </c>
      <c r="C279" s="14" t="s">
        <v>51</v>
      </c>
      <c r="D279" s="14" t="s">
        <v>108</v>
      </c>
      <c r="E279" s="7">
        <v>220.69999999999899</v>
      </c>
      <c r="F279" s="15">
        <v>0</v>
      </c>
      <c r="G279" s="7">
        <v>0</v>
      </c>
      <c r="H279" s="7">
        <f>+E279-G279</f>
        <v>220.69999999999899</v>
      </c>
    </row>
    <row r="280" spans="1:8" x14ac:dyDescent="0.2">
      <c r="A280" s="6">
        <v>1890</v>
      </c>
      <c r="B280" s="11" t="s">
        <v>328</v>
      </c>
      <c r="C280" s="14" t="s">
        <v>51</v>
      </c>
      <c r="D280" s="14" t="s">
        <v>330</v>
      </c>
      <c r="E280" s="7">
        <v>246.41</v>
      </c>
      <c r="F280" s="15">
        <v>0</v>
      </c>
      <c r="G280" s="7">
        <v>0</v>
      </c>
      <c r="H280" s="7">
        <f>+E280-G280</f>
        <v>246.41</v>
      </c>
    </row>
    <row r="281" spans="1:8" x14ac:dyDescent="0.2">
      <c r="A281" s="6">
        <v>1889</v>
      </c>
      <c r="B281" s="11" t="s">
        <v>328</v>
      </c>
      <c r="C281" s="14" t="s">
        <v>51</v>
      </c>
      <c r="D281" s="14" t="s">
        <v>329</v>
      </c>
      <c r="E281" s="7">
        <v>10587</v>
      </c>
      <c r="F281" s="15">
        <v>0</v>
      </c>
      <c r="G281" s="7">
        <v>0</v>
      </c>
      <c r="H281" s="7">
        <f>+E281-G281</f>
        <v>10587</v>
      </c>
    </row>
    <row r="282" spans="1:8" x14ac:dyDescent="0.2">
      <c r="A282" s="6">
        <v>1764</v>
      </c>
      <c r="B282" s="11" t="s">
        <v>107</v>
      </c>
      <c r="C282" s="14" t="s">
        <v>126</v>
      </c>
      <c r="D282" s="14" t="s">
        <v>127</v>
      </c>
      <c r="E282" s="7">
        <v>91.81</v>
      </c>
      <c r="F282" s="15">
        <v>21</v>
      </c>
      <c r="G282" s="7">
        <v>19.28</v>
      </c>
      <c r="H282" s="7">
        <f>+E282-G282</f>
        <v>72.53</v>
      </c>
    </row>
    <row r="283" spans="1:8" x14ac:dyDescent="0.2">
      <c r="A283" s="6">
        <v>1960</v>
      </c>
      <c r="B283" s="11" t="s">
        <v>344</v>
      </c>
      <c r="C283" s="14" t="s">
        <v>126</v>
      </c>
      <c r="D283" s="14" t="s">
        <v>405</v>
      </c>
      <c r="E283" s="7">
        <v>91.81</v>
      </c>
      <c r="F283" s="15">
        <v>21</v>
      </c>
      <c r="G283" s="7">
        <v>19.28</v>
      </c>
      <c r="H283" s="7">
        <f>+E283-G283</f>
        <v>72.53</v>
      </c>
    </row>
    <row r="284" spans="1:8" x14ac:dyDescent="0.2">
      <c r="A284" s="6">
        <v>2192</v>
      </c>
      <c r="B284" s="11" t="s">
        <v>637</v>
      </c>
      <c r="C284" s="14" t="s">
        <v>126</v>
      </c>
      <c r="D284" s="14" t="s">
        <v>697</v>
      </c>
      <c r="E284" s="7">
        <v>91.81</v>
      </c>
      <c r="F284" s="15">
        <v>21</v>
      </c>
      <c r="G284" s="7">
        <v>19.28</v>
      </c>
      <c r="H284" s="7">
        <f>+E284-G284</f>
        <v>72.53</v>
      </c>
    </row>
    <row r="285" spans="1:8" x14ac:dyDescent="0.2">
      <c r="A285" s="6">
        <v>2021</v>
      </c>
      <c r="B285" s="11" t="s">
        <v>479</v>
      </c>
      <c r="C285" s="14" t="s">
        <v>480</v>
      </c>
      <c r="D285" s="14" t="s">
        <v>481</v>
      </c>
      <c r="E285" s="7">
        <v>269.75999999999902</v>
      </c>
      <c r="F285" s="15">
        <v>21</v>
      </c>
      <c r="G285" s="7">
        <v>56.649999999999899</v>
      </c>
      <c r="H285" s="7">
        <f>+E285-G285</f>
        <v>213.10999999999913</v>
      </c>
    </row>
    <row r="286" spans="1:8" x14ac:dyDescent="0.2">
      <c r="A286" s="6">
        <v>2382</v>
      </c>
      <c r="B286" s="11" t="s">
        <v>944</v>
      </c>
      <c r="C286" s="14" t="s">
        <v>959</v>
      </c>
      <c r="D286" s="14" t="s">
        <v>960</v>
      </c>
      <c r="E286" s="7">
        <v>123.14</v>
      </c>
      <c r="F286" s="15">
        <v>21</v>
      </c>
      <c r="G286" s="7">
        <v>25.8599999999999</v>
      </c>
      <c r="H286" s="7">
        <f>+E286-G286</f>
        <v>97.280000000000101</v>
      </c>
    </row>
    <row r="287" spans="1:8" x14ac:dyDescent="0.2">
      <c r="A287" s="6">
        <v>2319</v>
      </c>
      <c r="B287" s="11" t="s">
        <v>880</v>
      </c>
      <c r="C287" s="14" t="s">
        <v>162</v>
      </c>
      <c r="D287" s="14" t="s">
        <v>881</v>
      </c>
      <c r="E287" s="7">
        <v>62.59</v>
      </c>
      <c r="F287" s="15">
        <v>5</v>
      </c>
      <c r="G287" s="7">
        <v>3.1299999999999901</v>
      </c>
      <c r="H287" s="7">
        <f>+E287-G287</f>
        <v>59.460000000000015</v>
      </c>
    </row>
    <row r="288" spans="1:8" x14ac:dyDescent="0.2">
      <c r="A288" s="6">
        <v>2119</v>
      </c>
      <c r="B288" s="11" t="s">
        <v>621</v>
      </c>
      <c r="C288" s="14" t="s">
        <v>162</v>
      </c>
      <c r="D288" s="14" t="s">
        <v>622</v>
      </c>
      <c r="E288" s="7">
        <v>152.05000000000001</v>
      </c>
      <c r="F288" s="15">
        <v>5</v>
      </c>
      <c r="G288" s="7">
        <v>7.5999999999999899</v>
      </c>
      <c r="H288" s="7">
        <f>+E288-G288</f>
        <v>144.45000000000002</v>
      </c>
    </row>
    <row r="289" spans="1:8" x14ac:dyDescent="0.2">
      <c r="A289" s="6">
        <v>2112</v>
      </c>
      <c r="B289" s="11" t="s">
        <v>605</v>
      </c>
      <c r="C289" s="14" t="s">
        <v>162</v>
      </c>
      <c r="D289" s="14" t="s">
        <v>611</v>
      </c>
      <c r="E289" s="7">
        <v>412.16</v>
      </c>
      <c r="F289" s="15">
        <v>5</v>
      </c>
      <c r="G289" s="7">
        <v>20.6099999999999</v>
      </c>
      <c r="H289" s="7">
        <f>+E289-G289</f>
        <v>391.55000000000013</v>
      </c>
    </row>
    <row r="290" spans="1:8" x14ac:dyDescent="0.2">
      <c r="A290" s="6">
        <v>2114</v>
      </c>
      <c r="B290" s="11" t="s">
        <v>605</v>
      </c>
      <c r="C290" s="14" t="s">
        <v>162</v>
      </c>
      <c r="D290" s="14" t="s">
        <v>613</v>
      </c>
      <c r="E290" s="7">
        <v>427.70999999999901</v>
      </c>
      <c r="F290" s="15">
        <v>5</v>
      </c>
      <c r="G290" s="7">
        <v>21.39</v>
      </c>
      <c r="H290" s="7">
        <f>+E290-G290</f>
        <v>406.31999999999903</v>
      </c>
    </row>
    <row r="291" spans="1:8" x14ac:dyDescent="0.2">
      <c r="A291" s="6">
        <v>1846</v>
      </c>
      <c r="B291" s="11" t="s">
        <v>257</v>
      </c>
      <c r="C291" s="14" t="s">
        <v>162</v>
      </c>
      <c r="D291" s="14" t="s">
        <v>259</v>
      </c>
      <c r="E291" s="7">
        <v>481.75999999999902</v>
      </c>
      <c r="F291" s="15">
        <v>5</v>
      </c>
      <c r="G291" s="7">
        <v>24.09</v>
      </c>
      <c r="H291" s="7">
        <f>+E291-G291</f>
        <v>457.66999999999905</v>
      </c>
    </row>
    <row r="292" spans="1:8" x14ac:dyDescent="0.2">
      <c r="A292" s="6">
        <v>2111</v>
      </c>
      <c r="B292" s="11" t="s">
        <v>605</v>
      </c>
      <c r="C292" s="14" t="s">
        <v>162</v>
      </c>
      <c r="D292" s="14" t="s">
        <v>610</v>
      </c>
      <c r="E292" s="7">
        <v>563.21</v>
      </c>
      <c r="F292" s="15">
        <v>5</v>
      </c>
      <c r="G292" s="7">
        <v>28.16</v>
      </c>
      <c r="H292" s="7">
        <f>+E292-G292</f>
        <v>535.05000000000007</v>
      </c>
    </row>
    <row r="293" spans="1:8" x14ac:dyDescent="0.2">
      <c r="A293" s="6">
        <v>1791</v>
      </c>
      <c r="B293" s="11" t="s">
        <v>155</v>
      </c>
      <c r="C293" s="14" t="s">
        <v>162</v>
      </c>
      <c r="D293" s="14" t="s">
        <v>163</v>
      </c>
      <c r="E293" s="7">
        <v>1210.0999999999899</v>
      </c>
      <c r="F293" s="15">
        <v>5</v>
      </c>
      <c r="G293" s="7">
        <v>60.509999999999899</v>
      </c>
      <c r="H293" s="7">
        <f>+E293-G293</f>
        <v>1149.5899999999899</v>
      </c>
    </row>
    <row r="294" spans="1:8" x14ac:dyDescent="0.2">
      <c r="A294" s="6">
        <v>2113</v>
      </c>
      <c r="B294" s="11" t="s">
        <v>605</v>
      </c>
      <c r="C294" s="14" t="s">
        <v>162</v>
      </c>
      <c r="D294" s="14" t="s">
        <v>612</v>
      </c>
      <c r="E294" s="7">
        <v>1586.23</v>
      </c>
      <c r="F294" s="15">
        <v>5</v>
      </c>
      <c r="G294" s="7">
        <v>79.31</v>
      </c>
      <c r="H294" s="7">
        <f>+E294-G294</f>
        <v>1506.92</v>
      </c>
    </row>
    <row r="295" spans="1:8" x14ac:dyDescent="0.2">
      <c r="A295" s="6">
        <v>1810</v>
      </c>
      <c r="B295" s="11" t="s">
        <v>190</v>
      </c>
      <c r="C295" s="14" t="s">
        <v>197</v>
      </c>
      <c r="D295" s="14" t="s">
        <v>198</v>
      </c>
      <c r="E295" s="7">
        <v>4.16</v>
      </c>
      <c r="F295" s="15">
        <v>21</v>
      </c>
      <c r="G295" s="7">
        <v>0.87</v>
      </c>
      <c r="H295" s="7">
        <f>+E295-G295</f>
        <v>3.29</v>
      </c>
    </row>
    <row r="296" spans="1:8" x14ac:dyDescent="0.2">
      <c r="A296" s="6">
        <v>2243</v>
      </c>
      <c r="B296" s="11" t="s">
        <v>750</v>
      </c>
      <c r="C296" s="14" t="s">
        <v>197</v>
      </c>
      <c r="D296" s="14" t="s">
        <v>764</v>
      </c>
      <c r="E296" s="7">
        <v>261.05</v>
      </c>
      <c r="F296" s="15">
        <v>21</v>
      </c>
      <c r="G296" s="7">
        <v>54.82</v>
      </c>
      <c r="H296" s="7">
        <f>+E296-G296</f>
        <v>206.23000000000002</v>
      </c>
    </row>
    <row r="297" spans="1:8" x14ac:dyDescent="0.2">
      <c r="A297" s="6">
        <v>1869</v>
      </c>
      <c r="B297" s="11" t="s">
        <v>292</v>
      </c>
      <c r="C297" s="14" t="s">
        <v>114</v>
      </c>
      <c r="D297" s="14" t="s">
        <v>297</v>
      </c>
      <c r="E297" s="7">
        <v>104</v>
      </c>
      <c r="F297" s="15">
        <v>21</v>
      </c>
      <c r="G297" s="7">
        <v>21.84</v>
      </c>
      <c r="H297" s="7">
        <f>+E297-G297</f>
        <v>82.16</v>
      </c>
    </row>
    <row r="298" spans="1:8" x14ac:dyDescent="0.2">
      <c r="A298" s="6">
        <v>1758</v>
      </c>
      <c r="B298" s="11" t="s">
        <v>107</v>
      </c>
      <c r="C298" s="14" t="s">
        <v>114</v>
      </c>
      <c r="D298" s="14" t="s">
        <v>115</v>
      </c>
      <c r="E298" s="7">
        <v>729.25</v>
      </c>
      <c r="F298" s="15">
        <v>21</v>
      </c>
      <c r="G298" s="7">
        <v>153.13999999999899</v>
      </c>
      <c r="H298" s="7">
        <f>+E298-G298</f>
        <v>576.11000000000104</v>
      </c>
    </row>
    <row r="299" spans="1:8" x14ac:dyDescent="0.2">
      <c r="A299" s="6">
        <v>1673</v>
      </c>
      <c r="B299" s="11" t="s">
        <v>5</v>
      </c>
      <c r="C299" s="13" t="s">
        <v>6</v>
      </c>
      <c r="D299" s="14" t="s">
        <v>7</v>
      </c>
      <c r="E299" s="7">
        <v>100</v>
      </c>
      <c r="F299" s="15">
        <v>0</v>
      </c>
      <c r="G299" s="7">
        <v>0</v>
      </c>
      <c r="H299" s="7">
        <f>+E299-G299</f>
        <v>100</v>
      </c>
    </row>
    <row r="300" spans="1:8" x14ac:dyDescent="0.2">
      <c r="A300" s="6">
        <v>2326</v>
      </c>
      <c r="B300" s="11" t="s">
        <v>880</v>
      </c>
      <c r="C300" s="14" t="s">
        <v>6</v>
      </c>
      <c r="D300" s="14" t="s">
        <v>888</v>
      </c>
      <c r="E300" s="7">
        <v>2940</v>
      </c>
      <c r="F300" s="15">
        <v>0</v>
      </c>
      <c r="G300" s="7">
        <v>0</v>
      </c>
      <c r="H300" s="7">
        <f>+E300-G300</f>
        <v>2940</v>
      </c>
    </row>
    <row r="301" spans="1:8" x14ac:dyDescent="0.2">
      <c r="A301" s="6">
        <v>1699</v>
      </c>
      <c r="B301" s="11" t="s">
        <v>18</v>
      </c>
      <c r="C301" s="14" t="s">
        <v>32</v>
      </c>
      <c r="D301" s="14" t="s">
        <v>41</v>
      </c>
      <c r="E301" s="7">
        <v>14.38</v>
      </c>
      <c r="F301" s="15">
        <v>21</v>
      </c>
      <c r="G301" s="7">
        <v>3.02</v>
      </c>
      <c r="H301" s="7">
        <f>+E301-G301</f>
        <v>11.360000000000001</v>
      </c>
    </row>
    <row r="302" spans="1:8" x14ac:dyDescent="0.2">
      <c r="A302" s="6">
        <v>1987</v>
      </c>
      <c r="B302" s="11" t="s">
        <v>428</v>
      </c>
      <c r="C302" s="14" t="s">
        <v>32</v>
      </c>
      <c r="D302" s="14" t="s">
        <v>436</v>
      </c>
      <c r="E302" s="7">
        <v>14.38</v>
      </c>
      <c r="F302" s="15">
        <v>21</v>
      </c>
      <c r="G302" s="7">
        <v>3.02</v>
      </c>
      <c r="H302" s="7">
        <f>+E302-G302</f>
        <v>11.360000000000001</v>
      </c>
    </row>
    <row r="303" spans="1:8" x14ac:dyDescent="0.2">
      <c r="A303" s="6">
        <v>2156</v>
      </c>
      <c r="B303" s="11" t="s">
        <v>637</v>
      </c>
      <c r="C303" s="14" t="s">
        <v>32</v>
      </c>
      <c r="D303" s="14" t="s">
        <v>661</v>
      </c>
      <c r="E303" s="7">
        <v>14.38</v>
      </c>
      <c r="F303" s="15">
        <v>21</v>
      </c>
      <c r="G303" s="7">
        <v>3.02</v>
      </c>
      <c r="H303" s="7">
        <f>+E303-G303</f>
        <v>11.360000000000001</v>
      </c>
    </row>
    <row r="304" spans="1:8" x14ac:dyDescent="0.2">
      <c r="A304" s="6">
        <v>2158</v>
      </c>
      <c r="B304" s="11" t="s">
        <v>637</v>
      </c>
      <c r="C304" s="14" t="s">
        <v>32</v>
      </c>
      <c r="D304" s="14" t="s">
        <v>663</v>
      </c>
      <c r="E304" s="7">
        <v>15.09</v>
      </c>
      <c r="F304" s="15">
        <v>21</v>
      </c>
      <c r="G304" s="7">
        <v>3.1699999999999902</v>
      </c>
      <c r="H304" s="7">
        <f>+E304-G304</f>
        <v>11.920000000000009</v>
      </c>
    </row>
    <row r="305" spans="1:8" x14ac:dyDescent="0.2">
      <c r="A305" s="6">
        <v>1993</v>
      </c>
      <c r="B305" s="11" t="s">
        <v>428</v>
      </c>
      <c r="C305" s="14" t="s">
        <v>32</v>
      </c>
      <c r="D305" s="14" t="s">
        <v>442</v>
      </c>
      <c r="E305" s="7">
        <v>15.3</v>
      </c>
      <c r="F305" s="15">
        <v>21</v>
      </c>
      <c r="G305" s="7">
        <v>3.21</v>
      </c>
      <c r="H305" s="7">
        <f>+E305-G305</f>
        <v>12.09</v>
      </c>
    </row>
    <row r="306" spans="1:8" x14ac:dyDescent="0.2">
      <c r="A306" s="6">
        <v>1698</v>
      </c>
      <c r="B306" s="11" t="s">
        <v>18</v>
      </c>
      <c r="C306" s="14" t="s">
        <v>32</v>
      </c>
      <c r="D306" s="14" t="s">
        <v>40</v>
      </c>
      <c r="E306" s="7">
        <v>15.4</v>
      </c>
      <c r="F306" s="15">
        <v>21</v>
      </c>
      <c r="G306" s="7">
        <v>3.23</v>
      </c>
      <c r="H306" s="7">
        <f>+E306-G306</f>
        <v>12.17</v>
      </c>
    </row>
    <row r="307" spans="1:8" x14ac:dyDescent="0.2">
      <c r="A307" s="6">
        <v>1691</v>
      </c>
      <c r="B307" s="11" t="s">
        <v>18</v>
      </c>
      <c r="C307" s="14" t="s">
        <v>32</v>
      </c>
      <c r="D307" s="14" t="s">
        <v>33</v>
      </c>
      <c r="E307" s="7">
        <v>16.03</v>
      </c>
      <c r="F307" s="15">
        <v>21</v>
      </c>
      <c r="G307" s="7">
        <v>3.37</v>
      </c>
      <c r="H307" s="7">
        <f>+E307-G307</f>
        <v>12.66</v>
      </c>
    </row>
    <row r="308" spans="1:8" x14ac:dyDescent="0.2">
      <c r="A308" s="6">
        <v>1980</v>
      </c>
      <c r="B308" s="11" t="s">
        <v>428</v>
      </c>
      <c r="C308" s="14" t="s">
        <v>32</v>
      </c>
      <c r="D308" s="14" t="s">
        <v>429</v>
      </c>
      <c r="E308" s="7">
        <v>16.03</v>
      </c>
      <c r="F308" s="15">
        <v>21</v>
      </c>
      <c r="G308" s="7">
        <v>3.37</v>
      </c>
      <c r="H308" s="7">
        <f>+E308-G308</f>
        <v>12.66</v>
      </c>
    </row>
    <row r="309" spans="1:8" x14ac:dyDescent="0.2">
      <c r="A309" s="6">
        <v>1991</v>
      </c>
      <c r="B309" s="11" t="s">
        <v>428</v>
      </c>
      <c r="C309" s="14" t="s">
        <v>32</v>
      </c>
      <c r="D309" s="14" t="s">
        <v>440</v>
      </c>
      <c r="E309" s="7">
        <v>16.03</v>
      </c>
      <c r="F309" s="15">
        <v>21</v>
      </c>
      <c r="G309" s="7">
        <v>3.37</v>
      </c>
      <c r="H309" s="7">
        <f>+E309-G309</f>
        <v>12.66</v>
      </c>
    </row>
    <row r="310" spans="1:8" x14ac:dyDescent="0.2">
      <c r="A310" s="6">
        <v>2159</v>
      </c>
      <c r="B310" s="11" t="s">
        <v>637</v>
      </c>
      <c r="C310" s="14" t="s">
        <v>32</v>
      </c>
      <c r="D310" s="14" t="s">
        <v>664</v>
      </c>
      <c r="E310" s="7">
        <v>16.03</v>
      </c>
      <c r="F310" s="15">
        <v>21</v>
      </c>
      <c r="G310" s="7">
        <v>3.37</v>
      </c>
      <c r="H310" s="7">
        <f>+E310-G310</f>
        <v>12.66</v>
      </c>
    </row>
    <row r="311" spans="1:8" x14ac:dyDescent="0.2">
      <c r="A311" s="6">
        <v>2162</v>
      </c>
      <c r="B311" s="11" t="s">
        <v>637</v>
      </c>
      <c r="C311" s="14" t="s">
        <v>32</v>
      </c>
      <c r="D311" s="14" t="s">
        <v>667</v>
      </c>
      <c r="E311" s="7">
        <v>16.03</v>
      </c>
      <c r="F311" s="15">
        <v>21</v>
      </c>
      <c r="G311" s="7">
        <v>3.37</v>
      </c>
      <c r="H311" s="7">
        <f>+E311-G311</f>
        <v>12.66</v>
      </c>
    </row>
    <row r="312" spans="1:8" x14ac:dyDescent="0.2">
      <c r="A312" s="6">
        <v>1692</v>
      </c>
      <c r="B312" s="11" t="s">
        <v>18</v>
      </c>
      <c r="C312" s="14" t="s">
        <v>32</v>
      </c>
      <c r="D312" s="14" t="s">
        <v>34</v>
      </c>
      <c r="E312" s="7">
        <v>16.1999999999999</v>
      </c>
      <c r="F312" s="15">
        <v>21</v>
      </c>
      <c r="G312" s="7">
        <v>3.3999999999999901</v>
      </c>
      <c r="H312" s="7">
        <f>+E312-G312</f>
        <v>12.79999999999991</v>
      </c>
    </row>
    <row r="313" spans="1:8" x14ac:dyDescent="0.2">
      <c r="A313" s="6">
        <v>1694</v>
      </c>
      <c r="B313" s="11" t="s">
        <v>18</v>
      </c>
      <c r="C313" s="14" t="s">
        <v>32</v>
      </c>
      <c r="D313" s="14" t="s">
        <v>36</v>
      </c>
      <c r="E313" s="7">
        <v>17.75</v>
      </c>
      <c r="F313" s="15">
        <v>21</v>
      </c>
      <c r="G313" s="7">
        <v>3.73</v>
      </c>
      <c r="H313" s="7">
        <f>+E313-G313</f>
        <v>14.02</v>
      </c>
    </row>
    <row r="314" spans="1:8" x14ac:dyDescent="0.2">
      <c r="A314" s="6">
        <v>1981</v>
      </c>
      <c r="B314" s="11" t="s">
        <v>428</v>
      </c>
      <c r="C314" s="14" t="s">
        <v>32</v>
      </c>
      <c r="D314" s="14" t="s">
        <v>430</v>
      </c>
      <c r="E314" s="7">
        <v>17.75</v>
      </c>
      <c r="F314" s="15">
        <v>21</v>
      </c>
      <c r="G314" s="7">
        <v>3.73</v>
      </c>
      <c r="H314" s="7">
        <f>+E314-G314</f>
        <v>14.02</v>
      </c>
    </row>
    <row r="315" spans="1:8" x14ac:dyDescent="0.2">
      <c r="A315" s="6">
        <v>2152</v>
      </c>
      <c r="B315" s="11" t="s">
        <v>637</v>
      </c>
      <c r="C315" s="14" t="s">
        <v>32</v>
      </c>
      <c r="D315" s="14" t="s">
        <v>657</v>
      </c>
      <c r="E315" s="7">
        <v>17.75</v>
      </c>
      <c r="F315" s="15">
        <v>21</v>
      </c>
      <c r="G315" s="7">
        <v>3.73</v>
      </c>
      <c r="H315" s="7">
        <f>+E315-G315</f>
        <v>14.02</v>
      </c>
    </row>
    <row r="316" spans="1:8" x14ac:dyDescent="0.2">
      <c r="A316" s="6">
        <v>2164</v>
      </c>
      <c r="B316" s="11" t="s">
        <v>637</v>
      </c>
      <c r="C316" s="14" t="s">
        <v>32</v>
      </c>
      <c r="D316" s="14" t="s">
        <v>669</v>
      </c>
      <c r="E316" s="7">
        <v>17.87</v>
      </c>
      <c r="F316" s="15">
        <v>21</v>
      </c>
      <c r="G316" s="7">
        <v>3.75</v>
      </c>
      <c r="H316" s="7">
        <f>+E316-G316</f>
        <v>14.120000000000001</v>
      </c>
    </row>
    <row r="317" spans="1:8" x14ac:dyDescent="0.2">
      <c r="A317" s="6">
        <v>1702</v>
      </c>
      <c r="B317" s="11" t="s">
        <v>18</v>
      </c>
      <c r="C317" s="14" t="s">
        <v>32</v>
      </c>
      <c r="D317" s="14" t="s">
        <v>44</v>
      </c>
      <c r="E317" s="7">
        <v>18.14</v>
      </c>
      <c r="F317" s="15">
        <v>21</v>
      </c>
      <c r="G317" s="7">
        <v>3.81</v>
      </c>
      <c r="H317" s="7">
        <f>+E317-G317</f>
        <v>14.33</v>
      </c>
    </row>
    <row r="318" spans="1:8" x14ac:dyDescent="0.2">
      <c r="A318" s="6">
        <v>1985</v>
      </c>
      <c r="B318" s="11" t="s">
        <v>428</v>
      </c>
      <c r="C318" s="14" t="s">
        <v>32</v>
      </c>
      <c r="D318" s="14" t="s">
        <v>434</v>
      </c>
      <c r="E318" s="7">
        <v>19.21</v>
      </c>
      <c r="F318" s="15">
        <v>21</v>
      </c>
      <c r="G318" s="7">
        <v>4.03</v>
      </c>
      <c r="H318" s="7">
        <f>+E318-G318</f>
        <v>15.18</v>
      </c>
    </row>
    <row r="319" spans="1:8" x14ac:dyDescent="0.2">
      <c r="A319" s="6">
        <v>2157</v>
      </c>
      <c r="B319" s="11" t="s">
        <v>637</v>
      </c>
      <c r="C319" s="14" t="s">
        <v>32</v>
      </c>
      <c r="D319" s="14" t="s">
        <v>662</v>
      </c>
      <c r="E319" s="7">
        <v>23.969999999999899</v>
      </c>
      <c r="F319" s="15">
        <v>21</v>
      </c>
      <c r="G319" s="7">
        <v>5.03</v>
      </c>
      <c r="H319" s="7">
        <f>+E319-G319</f>
        <v>18.939999999999898</v>
      </c>
    </row>
    <row r="320" spans="1:8" x14ac:dyDescent="0.2">
      <c r="A320" s="6">
        <v>1983</v>
      </c>
      <c r="B320" s="11" t="s">
        <v>428</v>
      </c>
      <c r="C320" s="14" t="s">
        <v>32</v>
      </c>
      <c r="D320" s="14" t="s">
        <v>432</v>
      </c>
      <c r="E320" s="7">
        <v>26.6099999999999</v>
      </c>
      <c r="F320" s="15">
        <v>21</v>
      </c>
      <c r="G320" s="7">
        <v>5.5899999999999901</v>
      </c>
      <c r="H320" s="7">
        <f>+E320-G320</f>
        <v>21.019999999999911</v>
      </c>
    </row>
    <row r="321" spans="1:8" x14ac:dyDescent="0.2">
      <c r="A321" s="6">
        <v>1696</v>
      </c>
      <c r="B321" s="11" t="s">
        <v>18</v>
      </c>
      <c r="C321" s="14" t="s">
        <v>32</v>
      </c>
      <c r="D321" s="14" t="s">
        <v>38</v>
      </c>
      <c r="E321" s="7">
        <v>29.3599999999999</v>
      </c>
      <c r="F321" s="15">
        <v>21</v>
      </c>
      <c r="G321" s="7">
        <v>6.1699999999999902</v>
      </c>
      <c r="H321" s="7">
        <f>+E321-G321</f>
        <v>23.189999999999909</v>
      </c>
    </row>
    <row r="322" spans="1:8" x14ac:dyDescent="0.2">
      <c r="A322" s="6">
        <v>1701</v>
      </c>
      <c r="B322" s="11" t="s">
        <v>18</v>
      </c>
      <c r="C322" s="14" t="s">
        <v>32</v>
      </c>
      <c r="D322" s="14" t="s">
        <v>43</v>
      </c>
      <c r="E322" s="7">
        <v>61.399999999999899</v>
      </c>
      <c r="F322" s="15">
        <v>21</v>
      </c>
      <c r="G322" s="7">
        <v>12.89</v>
      </c>
      <c r="H322" s="7">
        <f>+E322-G322</f>
        <v>48.509999999999899</v>
      </c>
    </row>
    <row r="323" spans="1:8" x14ac:dyDescent="0.2">
      <c r="A323" s="6">
        <v>1989</v>
      </c>
      <c r="B323" s="11" t="s">
        <v>428</v>
      </c>
      <c r="C323" s="14" t="s">
        <v>32</v>
      </c>
      <c r="D323" s="14" t="s">
        <v>438</v>
      </c>
      <c r="E323" s="7">
        <v>61.399999999999899</v>
      </c>
      <c r="F323" s="15">
        <v>21</v>
      </c>
      <c r="G323" s="7">
        <v>12.89</v>
      </c>
      <c r="H323" s="7">
        <f>+E323-G323</f>
        <v>48.509999999999899</v>
      </c>
    </row>
    <row r="324" spans="1:8" x14ac:dyDescent="0.2">
      <c r="A324" s="6">
        <v>2151</v>
      </c>
      <c r="B324" s="11" t="s">
        <v>637</v>
      </c>
      <c r="C324" s="14" t="s">
        <v>32</v>
      </c>
      <c r="D324" s="14" t="s">
        <v>656</v>
      </c>
      <c r="E324" s="7">
        <v>61.399999999999899</v>
      </c>
      <c r="F324" s="15">
        <v>21</v>
      </c>
      <c r="G324" s="7">
        <v>12.89</v>
      </c>
      <c r="H324" s="7">
        <f>+E324-G324</f>
        <v>48.509999999999899</v>
      </c>
    </row>
    <row r="325" spans="1:8" x14ac:dyDescent="0.2">
      <c r="A325" s="6">
        <v>1700</v>
      </c>
      <c r="B325" s="11" t="s">
        <v>18</v>
      </c>
      <c r="C325" s="14" t="s">
        <v>32</v>
      </c>
      <c r="D325" s="14" t="s">
        <v>42</v>
      </c>
      <c r="E325" s="7">
        <v>61.49</v>
      </c>
      <c r="F325" s="15">
        <v>21</v>
      </c>
      <c r="G325" s="7">
        <v>12.91</v>
      </c>
      <c r="H325" s="7">
        <f>+E325-G325</f>
        <v>48.58</v>
      </c>
    </row>
    <row r="326" spans="1:8" x14ac:dyDescent="0.2">
      <c r="A326" s="6">
        <v>1982</v>
      </c>
      <c r="B326" s="11" t="s">
        <v>428</v>
      </c>
      <c r="C326" s="14" t="s">
        <v>32</v>
      </c>
      <c r="D326" s="14" t="s">
        <v>431</v>
      </c>
      <c r="E326" s="7">
        <v>61.49</v>
      </c>
      <c r="F326" s="15">
        <v>21</v>
      </c>
      <c r="G326" s="7">
        <v>12.91</v>
      </c>
      <c r="H326" s="7">
        <f>+E326-G326</f>
        <v>48.58</v>
      </c>
    </row>
    <row r="327" spans="1:8" x14ac:dyDescent="0.2">
      <c r="A327" s="6">
        <v>2161</v>
      </c>
      <c r="B327" s="11" t="s">
        <v>637</v>
      </c>
      <c r="C327" s="14" t="s">
        <v>32</v>
      </c>
      <c r="D327" s="14" t="s">
        <v>666</v>
      </c>
      <c r="E327" s="7">
        <v>61.7</v>
      </c>
      <c r="F327" s="15">
        <v>21</v>
      </c>
      <c r="G327" s="7">
        <v>12.96</v>
      </c>
      <c r="H327" s="7">
        <f>+E327-G327</f>
        <v>48.74</v>
      </c>
    </row>
    <row r="328" spans="1:8" x14ac:dyDescent="0.2">
      <c r="A328" s="6">
        <v>1697</v>
      </c>
      <c r="B328" s="11" t="s">
        <v>18</v>
      </c>
      <c r="C328" s="14" t="s">
        <v>32</v>
      </c>
      <c r="D328" s="14" t="s">
        <v>39</v>
      </c>
      <c r="E328" s="7">
        <v>63.14</v>
      </c>
      <c r="F328" s="15">
        <v>21</v>
      </c>
      <c r="G328" s="7">
        <v>13.26</v>
      </c>
      <c r="H328" s="7">
        <f>+E328-G328</f>
        <v>49.88</v>
      </c>
    </row>
    <row r="329" spans="1:8" x14ac:dyDescent="0.2">
      <c r="A329" s="6">
        <v>1984</v>
      </c>
      <c r="B329" s="11" t="s">
        <v>428</v>
      </c>
      <c r="C329" s="14" t="s">
        <v>32</v>
      </c>
      <c r="D329" s="14" t="s">
        <v>433</v>
      </c>
      <c r="E329" s="7">
        <v>63.14</v>
      </c>
      <c r="F329" s="15">
        <v>21</v>
      </c>
      <c r="G329" s="7">
        <v>13.26</v>
      </c>
      <c r="H329" s="7">
        <f>+E329-G329</f>
        <v>49.88</v>
      </c>
    </row>
    <row r="330" spans="1:8" x14ac:dyDescent="0.2">
      <c r="A330" s="6">
        <v>2163</v>
      </c>
      <c r="B330" s="11" t="s">
        <v>637</v>
      </c>
      <c r="C330" s="14" t="s">
        <v>32</v>
      </c>
      <c r="D330" s="14" t="s">
        <v>668</v>
      </c>
      <c r="E330" s="7">
        <v>63.14</v>
      </c>
      <c r="F330" s="15">
        <v>21</v>
      </c>
      <c r="G330" s="7">
        <v>13.26</v>
      </c>
      <c r="H330" s="7">
        <f>+E330-G330</f>
        <v>49.88</v>
      </c>
    </row>
    <row r="331" spans="1:8" x14ac:dyDescent="0.2">
      <c r="A331" s="6">
        <v>2160</v>
      </c>
      <c r="B331" s="11" t="s">
        <v>637</v>
      </c>
      <c r="C331" s="14" t="s">
        <v>32</v>
      </c>
      <c r="D331" s="14" t="s">
        <v>665</v>
      </c>
      <c r="E331" s="7">
        <v>75.3599999999999</v>
      </c>
      <c r="F331" s="15">
        <v>21</v>
      </c>
      <c r="G331" s="7">
        <v>15.83</v>
      </c>
      <c r="H331" s="7">
        <f>+E331-G331</f>
        <v>59.529999999999902</v>
      </c>
    </row>
    <row r="332" spans="1:8" x14ac:dyDescent="0.2">
      <c r="A332" s="6">
        <v>1704</v>
      </c>
      <c r="B332" s="11" t="s">
        <v>18</v>
      </c>
      <c r="C332" s="14" t="s">
        <v>32</v>
      </c>
      <c r="D332" s="14" t="s">
        <v>46</v>
      </c>
      <c r="E332" s="7">
        <v>82.069999999999894</v>
      </c>
      <c r="F332" s="15">
        <v>21</v>
      </c>
      <c r="G332" s="7">
        <v>17.23</v>
      </c>
      <c r="H332" s="7">
        <f>+E332-G332</f>
        <v>64.83999999999989</v>
      </c>
    </row>
    <row r="333" spans="1:8" x14ac:dyDescent="0.2">
      <c r="A333" s="6">
        <v>1990</v>
      </c>
      <c r="B333" s="11" t="s">
        <v>428</v>
      </c>
      <c r="C333" s="14" t="s">
        <v>32</v>
      </c>
      <c r="D333" s="14" t="s">
        <v>439</v>
      </c>
      <c r="E333" s="7">
        <v>82.069999999999894</v>
      </c>
      <c r="F333" s="15">
        <v>21</v>
      </c>
      <c r="G333" s="7">
        <v>17.23</v>
      </c>
      <c r="H333" s="7">
        <f>+E333-G333</f>
        <v>64.83999999999989</v>
      </c>
    </row>
    <row r="334" spans="1:8" x14ac:dyDescent="0.2">
      <c r="A334" s="6">
        <v>2153</v>
      </c>
      <c r="B334" s="11" t="s">
        <v>637</v>
      </c>
      <c r="C334" s="14" t="s">
        <v>32</v>
      </c>
      <c r="D334" s="14" t="s">
        <v>658</v>
      </c>
      <c r="E334" s="7">
        <v>82.069999999999894</v>
      </c>
      <c r="F334" s="15">
        <v>21</v>
      </c>
      <c r="G334" s="7">
        <v>17.23</v>
      </c>
      <c r="H334" s="7">
        <f>+E334-G334</f>
        <v>64.83999999999989</v>
      </c>
    </row>
    <row r="335" spans="1:8" x14ac:dyDescent="0.2">
      <c r="A335" s="6">
        <v>2154</v>
      </c>
      <c r="B335" s="11" t="s">
        <v>637</v>
      </c>
      <c r="C335" s="14" t="s">
        <v>32</v>
      </c>
      <c r="D335" s="14" t="s">
        <v>659</v>
      </c>
      <c r="E335" s="7">
        <v>84.03</v>
      </c>
      <c r="F335" s="15">
        <v>21</v>
      </c>
      <c r="G335" s="7">
        <v>17.649999999999899</v>
      </c>
      <c r="H335" s="7">
        <f>+E335-G335</f>
        <v>66.380000000000109</v>
      </c>
    </row>
    <row r="336" spans="1:8" x14ac:dyDescent="0.2">
      <c r="A336" s="6">
        <v>1695</v>
      </c>
      <c r="B336" s="11" t="s">
        <v>18</v>
      </c>
      <c r="C336" s="14" t="s">
        <v>32</v>
      </c>
      <c r="D336" s="14" t="s">
        <v>37</v>
      </c>
      <c r="E336" s="7">
        <v>93.689999999999898</v>
      </c>
      <c r="F336" s="15">
        <v>21</v>
      </c>
      <c r="G336" s="7">
        <v>19.670000000000002</v>
      </c>
      <c r="H336" s="7">
        <f>+E336-G336</f>
        <v>74.019999999999897</v>
      </c>
    </row>
    <row r="337" spans="1:8" x14ac:dyDescent="0.2">
      <c r="A337" s="6">
        <v>2155</v>
      </c>
      <c r="B337" s="11" t="s">
        <v>637</v>
      </c>
      <c r="C337" s="14" t="s">
        <v>32</v>
      </c>
      <c r="D337" s="14" t="s">
        <v>660</v>
      </c>
      <c r="E337" s="7">
        <v>94.17</v>
      </c>
      <c r="F337" s="15">
        <v>21</v>
      </c>
      <c r="G337" s="7">
        <v>19.78</v>
      </c>
      <c r="H337" s="7">
        <f>+E337-G337</f>
        <v>74.39</v>
      </c>
    </row>
    <row r="338" spans="1:8" x14ac:dyDescent="0.2">
      <c r="A338" s="6">
        <v>1992</v>
      </c>
      <c r="B338" s="11" t="s">
        <v>428</v>
      </c>
      <c r="C338" s="14" t="s">
        <v>32</v>
      </c>
      <c r="D338" s="14" t="s">
        <v>441</v>
      </c>
      <c r="E338" s="7">
        <v>94.65</v>
      </c>
      <c r="F338" s="15">
        <v>21</v>
      </c>
      <c r="G338" s="7">
        <v>19.8799999999999</v>
      </c>
      <c r="H338" s="7">
        <f>+E338-G338</f>
        <v>74.77000000000011</v>
      </c>
    </row>
    <row r="339" spans="1:8" x14ac:dyDescent="0.2">
      <c r="A339" s="6">
        <v>1986</v>
      </c>
      <c r="B339" s="11" t="s">
        <v>428</v>
      </c>
      <c r="C339" s="14" t="s">
        <v>32</v>
      </c>
      <c r="D339" s="14" t="s">
        <v>435</v>
      </c>
      <c r="E339" s="7">
        <v>118.29</v>
      </c>
      <c r="F339" s="15">
        <v>21</v>
      </c>
      <c r="G339" s="7">
        <v>24.84</v>
      </c>
      <c r="H339" s="7">
        <f>+E339-G339</f>
        <v>93.45</v>
      </c>
    </row>
    <row r="340" spans="1:8" x14ac:dyDescent="0.2">
      <c r="A340" s="6">
        <v>1988</v>
      </c>
      <c r="B340" s="11" t="s">
        <v>428</v>
      </c>
      <c r="C340" s="14" t="s">
        <v>32</v>
      </c>
      <c r="D340" s="14" t="s">
        <v>437</v>
      </c>
      <c r="E340" s="7">
        <v>127.12</v>
      </c>
      <c r="F340" s="15">
        <v>21</v>
      </c>
      <c r="G340" s="7">
        <v>26.6999999999999</v>
      </c>
      <c r="H340" s="7">
        <f>+E340-G340</f>
        <v>100.4200000000001</v>
      </c>
    </row>
    <row r="341" spans="1:8" x14ac:dyDescent="0.2">
      <c r="A341" s="6">
        <v>1693</v>
      </c>
      <c r="B341" s="11" t="s">
        <v>18</v>
      </c>
      <c r="C341" s="14" t="s">
        <v>32</v>
      </c>
      <c r="D341" s="14" t="s">
        <v>35</v>
      </c>
      <c r="E341" s="7">
        <v>163.19999999999899</v>
      </c>
      <c r="F341" s="15">
        <v>21</v>
      </c>
      <c r="G341" s="7">
        <v>34.270000000000003</v>
      </c>
      <c r="H341" s="7">
        <f>+E341-G341</f>
        <v>128.92999999999898</v>
      </c>
    </row>
    <row r="342" spans="1:8" x14ac:dyDescent="0.2">
      <c r="A342" s="6">
        <v>1703</v>
      </c>
      <c r="B342" s="11" t="s">
        <v>18</v>
      </c>
      <c r="C342" s="14" t="s">
        <v>32</v>
      </c>
      <c r="D342" s="14" t="s">
        <v>45</v>
      </c>
      <c r="E342" s="7">
        <v>198.43</v>
      </c>
      <c r="F342" s="15">
        <v>21</v>
      </c>
      <c r="G342" s="7">
        <v>41.67</v>
      </c>
      <c r="H342" s="7">
        <f>+E342-G342</f>
        <v>156.76</v>
      </c>
    </row>
    <row r="343" spans="1:8" x14ac:dyDescent="0.2">
      <c r="A343" s="6">
        <v>2198</v>
      </c>
      <c r="B343" s="11" t="s">
        <v>704</v>
      </c>
      <c r="C343" s="14" t="s">
        <v>136</v>
      </c>
      <c r="D343" s="14" t="s">
        <v>705</v>
      </c>
      <c r="E343" s="7">
        <v>386.61</v>
      </c>
      <c r="F343" s="15">
        <v>0</v>
      </c>
      <c r="G343" s="7">
        <v>0</v>
      </c>
      <c r="H343" s="7">
        <f>+E343-G343</f>
        <v>386.61</v>
      </c>
    </row>
    <row r="344" spans="1:8" x14ac:dyDescent="0.2">
      <c r="A344" s="6">
        <v>2001</v>
      </c>
      <c r="B344" s="11" t="s">
        <v>453</v>
      </c>
      <c r="C344" s="14" t="s">
        <v>136</v>
      </c>
      <c r="D344" s="14" t="s">
        <v>454</v>
      </c>
      <c r="E344" s="7">
        <v>972.35</v>
      </c>
      <c r="F344" s="15">
        <v>0</v>
      </c>
      <c r="G344" s="7">
        <v>0</v>
      </c>
      <c r="H344" s="7">
        <f>+E344-G344</f>
        <v>972.35</v>
      </c>
    </row>
    <row r="345" spans="1:8" x14ac:dyDescent="0.2">
      <c r="A345" s="6">
        <v>1769</v>
      </c>
      <c r="B345" s="11" t="s">
        <v>132</v>
      </c>
      <c r="C345" s="14" t="s">
        <v>136</v>
      </c>
      <c r="D345" s="14" t="s">
        <v>137</v>
      </c>
      <c r="E345" s="7">
        <v>1056.5999999999899</v>
      </c>
      <c r="F345" s="15">
        <v>0</v>
      </c>
      <c r="G345" s="7">
        <v>0</v>
      </c>
      <c r="H345" s="7">
        <f>+E345-G345</f>
        <v>1056.5999999999899</v>
      </c>
    </row>
    <row r="346" spans="1:8" x14ac:dyDescent="0.2">
      <c r="A346" s="6">
        <v>1705</v>
      </c>
      <c r="B346" s="11" t="s">
        <v>18</v>
      </c>
      <c r="C346" s="14" t="s">
        <v>47</v>
      </c>
      <c r="D346" s="14" t="s">
        <v>48</v>
      </c>
      <c r="E346" s="7">
        <v>10.8699999999999</v>
      </c>
      <c r="F346" s="15">
        <v>5</v>
      </c>
      <c r="G346" s="7">
        <v>0.54</v>
      </c>
      <c r="H346" s="7">
        <f>+E346-G346</f>
        <v>10.329999999999899</v>
      </c>
    </row>
    <row r="347" spans="1:8" x14ac:dyDescent="0.2">
      <c r="A347" s="6">
        <v>1891</v>
      </c>
      <c r="B347" s="11" t="s">
        <v>331</v>
      </c>
      <c r="C347" s="14" t="s">
        <v>47</v>
      </c>
      <c r="D347" s="14" t="s">
        <v>332</v>
      </c>
      <c r="E347" s="7">
        <v>13.13</v>
      </c>
      <c r="F347" s="15">
        <v>5</v>
      </c>
      <c r="G347" s="7">
        <v>0.66</v>
      </c>
      <c r="H347" s="7">
        <f>+E347-G347</f>
        <v>12.47</v>
      </c>
    </row>
    <row r="348" spans="1:8" x14ac:dyDescent="0.2">
      <c r="A348" s="6">
        <v>2196</v>
      </c>
      <c r="B348" s="11" t="s">
        <v>637</v>
      </c>
      <c r="C348" s="14" t="s">
        <v>47</v>
      </c>
      <c r="D348" s="14" t="s">
        <v>701</v>
      </c>
      <c r="E348" s="7">
        <v>13.6199999999999</v>
      </c>
      <c r="F348" s="15">
        <v>5</v>
      </c>
      <c r="G348" s="7">
        <v>0.68</v>
      </c>
      <c r="H348" s="7">
        <f>+E348-G348</f>
        <v>12.9399999999999</v>
      </c>
    </row>
    <row r="349" spans="1:8" x14ac:dyDescent="0.2">
      <c r="A349" s="6">
        <v>2402</v>
      </c>
      <c r="B349" s="11" t="s">
        <v>984</v>
      </c>
      <c r="C349" s="14" t="s">
        <v>47</v>
      </c>
      <c r="D349" s="14" t="s">
        <v>985</v>
      </c>
      <c r="E349" s="7">
        <v>13.91</v>
      </c>
      <c r="F349" s="15">
        <v>5</v>
      </c>
      <c r="G349" s="7">
        <v>0.69999999999999896</v>
      </c>
      <c r="H349" s="7">
        <f>+E349-G349</f>
        <v>13.21</v>
      </c>
    </row>
    <row r="350" spans="1:8" x14ac:dyDescent="0.2">
      <c r="A350" s="6">
        <v>1706</v>
      </c>
      <c r="B350" s="11" t="s">
        <v>18</v>
      </c>
      <c r="C350" s="14" t="s">
        <v>47</v>
      </c>
      <c r="D350" s="14" t="s">
        <v>49</v>
      </c>
      <c r="E350" s="7">
        <v>21.51</v>
      </c>
      <c r="F350" s="15">
        <v>0</v>
      </c>
      <c r="G350" s="7">
        <v>0</v>
      </c>
      <c r="H350" s="7">
        <f>+E350-G350</f>
        <v>21.51</v>
      </c>
    </row>
    <row r="351" spans="1:8" x14ac:dyDescent="0.2">
      <c r="A351" s="6">
        <v>1707</v>
      </c>
      <c r="B351" s="11" t="s">
        <v>18</v>
      </c>
      <c r="C351" s="14" t="s">
        <v>47</v>
      </c>
      <c r="D351" s="14" t="s">
        <v>50</v>
      </c>
      <c r="E351" s="7">
        <v>94.909999999999897</v>
      </c>
      <c r="F351" s="15">
        <v>5</v>
      </c>
      <c r="G351" s="7">
        <v>4.75</v>
      </c>
      <c r="H351" s="7">
        <f>+E351-G351</f>
        <v>90.159999999999897</v>
      </c>
    </row>
    <row r="352" spans="1:8" x14ac:dyDescent="0.2">
      <c r="A352" s="6">
        <v>2195</v>
      </c>
      <c r="B352" s="11" t="s">
        <v>637</v>
      </c>
      <c r="C352" s="14" t="s">
        <v>47</v>
      </c>
      <c r="D352" s="14" t="s">
        <v>700</v>
      </c>
      <c r="E352" s="7">
        <v>111.34</v>
      </c>
      <c r="F352" s="15">
        <v>5</v>
      </c>
      <c r="G352" s="7">
        <v>5.57</v>
      </c>
      <c r="H352" s="7">
        <f>+E352-G352</f>
        <v>105.77000000000001</v>
      </c>
    </row>
    <row r="353" spans="1:8" x14ac:dyDescent="0.2">
      <c r="A353" s="6">
        <v>1892</v>
      </c>
      <c r="B353" s="11" t="s">
        <v>331</v>
      </c>
      <c r="C353" s="14" t="s">
        <v>47</v>
      </c>
      <c r="D353" s="14" t="s">
        <v>333</v>
      </c>
      <c r="E353" s="7">
        <v>122.59</v>
      </c>
      <c r="F353" s="15">
        <v>5</v>
      </c>
      <c r="G353" s="7">
        <v>6.1299999999999901</v>
      </c>
      <c r="H353" s="7">
        <f>+E353-G353</f>
        <v>116.46000000000001</v>
      </c>
    </row>
    <row r="354" spans="1:8" x14ac:dyDescent="0.2">
      <c r="A354" s="6">
        <v>2403</v>
      </c>
      <c r="B354" s="11" t="s">
        <v>984</v>
      </c>
      <c r="C354" s="14" t="s">
        <v>47</v>
      </c>
      <c r="D354" s="14" t="s">
        <v>986</v>
      </c>
      <c r="E354" s="7">
        <v>136.19</v>
      </c>
      <c r="F354" s="15">
        <v>5</v>
      </c>
      <c r="G354" s="7">
        <v>6.8099999999999898</v>
      </c>
      <c r="H354" s="7">
        <f>+E354-G354</f>
        <v>129.38</v>
      </c>
    </row>
    <row r="355" spans="1:8" x14ac:dyDescent="0.2">
      <c r="A355" s="6">
        <v>1864</v>
      </c>
      <c r="B355" s="11" t="s">
        <v>270</v>
      </c>
      <c r="C355" s="14" t="s">
        <v>287</v>
      </c>
      <c r="D355" s="14" t="s">
        <v>288</v>
      </c>
      <c r="E355" s="7">
        <v>485.24</v>
      </c>
      <c r="F355" s="15">
        <v>21</v>
      </c>
      <c r="G355" s="7">
        <v>101.9</v>
      </c>
      <c r="H355" s="7">
        <f>+E355-G355</f>
        <v>383.34000000000003</v>
      </c>
    </row>
    <row r="356" spans="1:8" x14ac:dyDescent="0.2">
      <c r="A356" s="6">
        <v>2271</v>
      </c>
      <c r="B356" s="11" t="s">
        <v>792</v>
      </c>
      <c r="C356" s="14" t="s">
        <v>287</v>
      </c>
      <c r="D356" s="14" t="s">
        <v>809</v>
      </c>
      <c r="E356" s="7">
        <v>877.63999999999896</v>
      </c>
      <c r="F356" s="15">
        <v>21</v>
      </c>
      <c r="G356" s="7">
        <v>184.3</v>
      </c>
      <c r="H356" s="7">
        <f>+E356-G356</f>
        <v>693.33999999999901</v>
      </c>
    </row>
    <row r="357" spans="1:8" x14ac:dyDescent="0.2">
      <c r="A357" s="6">
        <v>2267</v>
      </c>
      <c r="B357" s="11" t="s">
        <v>792</v>
      </c>
      <c r="C357" s="14" t="s">
        <v>803</v>
      </c>
      <c r="D357" s="14" t="s">
        <v>804</v>
      </c>
      <c r="E357" s="7">
        <v>722.5</v>
      </c>
      <c r="F357" s="15">
        <v>21</v>
      </c>
      <c r="G357" s="7">
        <v>151.729999999999</v>
      </c>
      <c r="H357" s="7">
        <f>+E357-G357</f>
        <v>570.770000000001</v>
      </c>
    </row>
    <row r="358" spans="1:8" x14ac:dyDescent="0.2">
      <c r="A358" s="6">
        <v>1749</v>
      </c>
      <c r="B358" s="11" t="s">
        <v>5</v>
      </c>
      <c r="C358" s="14" t="s">
        <v>101</v>
      </c>
      <c r="D358" s="14" t="s">
        <v>102</v>
      </c>
      <c r="E358" s="7">
        <v>491.5</v>
      </c>
      <c r="F358" s="15">
        <v>21</v>
      </c>
      <c r="G358" s="7">
        <v>103.22</v>
      </c>
      <c r="H358" s="7">
        <f>+E358-G358</f>
        <v>388.28</v>
      </c>
    </row>
    <row r="359" spans="1:8" x14ac:dyDescent="0.2">
      <c r="A359" s="6">
        <v>1999</v>
      </c>
      <c r="B359" s="11" t="s">
        <v>428</v>
      </c>
      <c r="C359" s="14" t="s">
        <v>101</v>
      </c>
      <c r="D359" s="14" t="s">
        <v>450</v>
      </c>
      <c r="E359" s="7">
        <v>491.5</v>
      </c>
      <c r="F359" s="15">
        <v>21</v>
      </c>
      <c r="G359" s="7">
        <v>103.22</v>
      </c>
      <c r="H359" s="7">
        <f>+E359-G359</f>
        <v>388.28</v>
      </c>
    </row>
    <row r="360" spans="1:8" x14ac:dyDescent="0.2">
      <c r="A360" s="6">
        <v>2122</v>
      </c>
      <c r="B360" s="11" t="s">
        <v>621</v>
      </c>
      <c r="C360" s="14" t="s">
        <v>101</v>
      </c>
      <c r="D360" s="14" t="s">
        <v>626</v>
      </c>
      <c r="E360" s="7">
        <v>491.5</v>
      </c>
      <c r="F360" s="15">
        <v>21</v>
      </c>
      <c r="G360" s="7">
        <v>103.22</v>
      </c>
      <c r="H360" s="7">
        <f>+E360-G360</f>
        <v>388.28</v>
      </c>
    </row>
    <row r="361" spans="1:8" x14ac:dyDescent="0.2">
      <c r="A361" s="6">
        <v>2371</v>
      </c>
      <c r="B361" s="11" t="s">
        <v>944</v>
      </c>
      <c r="C361" s="14" t="s">
        <v>947</v>
      </c>
      <c r="D361" s="14" t="s">
        <v>948</v>
      </c>
      <c r="E361" s="7">
        <v>12.4</v>
      </c>
      <c r="F361" s="15">
        <v>21</v>
      </c>
      <c r="G361" s="7">
        <v>2.6</v>
      </c>
      <c r="H361" s="7">
        <f>+E361-G361</f>
        <v>9.8000000000000007</v>
      </c>
    </row>
    <row r="362" spans="1:8" x14ac:dyDescent="0.2">
      <c r="A362" s="6">
        <v>1816</v>
      </c>
      <c r="B362" s="11" t="s">
        <v>202</v>
      </c>
      <c r="C362" s="14" t="s">
        <v>209</v>
      </c>
      <c r="D362" s="14" t="s">
        <v>210</v>
      </c>
      <c r="E362" s="7">
        <v>50</v>
      </c>
      <c r="F362" s="15">
        <v>21</v>
      </c>
      <c r="G362" s="7">
        <v>10.5</v>
      </c>
      <c r="H362" s="7">
        <f>+E362-G362</f>
        <v>39.5</v>
      </c>
    </row>
    <row r="363" spans="1:8" x14ac:dyDescent="0.2">
      <c r="A363" s="6">
        <v>1838</v>
      </c>
      <c r="B363" s="11" t="s">
        <v>227</v>
      </c>
      <c r="C363" s="14" t="s">
        <v>244</v>
      </c>
      <c r="D363" s="14" t="s">
        <v>245</v>
      </c>
      <c r="E363" s="7">
        <v>4000</v>
      </c>
      <c r="F363" s="15">
        <v>21</v>
      </c>
      <c r="G363" s="7">
        <v>840</v>
      </c>
      <c r="H363" s="7">
        <f>+E363-G363</f>
        <v>3160</v>
      </c>
    </row>
    <row r="364" spans="1:8" x14ac:dyDescent="0.2">
      <c r="A364" s="6">
        <v>2314</v>
      </c>
      <c r="B364" s="11" t="s">
        <v>866</v>
      </c>
      <c r="C364" s="14" t="s">
        <v>872</v>
      </c>
      <c r="D364" s="14" t="s">
        <v>873</v>
      </c>
      <c r="E364" s="7">
        <v>760</v>
      </c>
      <c r="F364" s="15">
        <v>21</v>
      </c>
      <c r="G364" s="7">
        <v>159.599999999999</v>
      </c>
      <c r="H364" s="7">
        <f>+E364-G364</f>
        <v>600.400000000001</v>
      </c>
    </row>
    <row r="365" spans="1:8" x14ac:dyDescent="0.2">
      <c r="A365" s="6">
        <v>2280</v>
      </c>
      <c r="B365" s="11" t="s">
        <v>810</v>
      </c>
      <c r="C365" s="14" t="s">
        <v>474</v>
      </c>
      <c r="D365" s="14" t="s">
        <v>822</v>
      </c>
      <c r="E365" s="7">
        <v>9.58</v>
      </c>
      <c r="F365" s="15">
        <v>21</v>
      </c>
      <c r="G365" s="7">
        <v>2.00999999999999</v>
      </c>
      <c r="H365" s="7">
        <f>+E365-G365</f>
        <v>7.5700000000000101</v>
      </c>
    </row>
    <row r="366" spans="1:8" x14ac:dyDescent="0.2">
      <c r="A366" s="6">
        <v>2018</v>
      </c>
      <c r="B366" s="11" t="s">
        <v>461</v>
      </c>
      <c r="C366" s="14" t="s">
        <v>474</v>
      </c>
      <c r="D366" s="14" t="s">
        <v>475</v>
      </c>
      <c r="E366" s="7">
        <v>180.599999999999</v>
      </c>
      <c r="F366" s="15">
        <v>21</v>
      </c>
      <c r="G366" s="7">
        <v>37.93</v>
      </c>
      <c r="H366" s="7">
        <f>+E366-G366</f>
        <v>142.66999999999899</v>
      </c>
    </row>
    <row r="367" spans="1:8" x14ac:dyDescent="0.2">
      <c r="A367" s="6">
        <v>2264</v>
      </c>
      <c r="B367" s="11" t="s">
        <v>792</v>
      </c>
      <c r="C367" s="14" t="s">
        <v>103</v>
      </c>
      <c r="D367" s="14" t="s">
        <v>798</v>
      </c>
      <c r="E367" s="7">
        <v>275.60000000000002</v>
      </c>
      <c r="F367" s="15">
        <v>21</v>
      </c>
      <c r="G367" s="7">
        <v>57.88</v>
      </c>
      <c r="H367" s="7">
        <f>+E367-G367</f>
        <v>217.72000000000003</v>
      </c>
    </row>
    <row r="368" spans="1:8" x14ac:dyDescent="0.2">
      <c r="A368" s="6">
        <v>1750</v>
      </c>
      <c r="B368" s="11" t="s">
        <v>5</v>
      </c>
      <c r="C368" s="14" t="s">
        <v>103</v>
      </c>
      <c r="D368" s="14" t="s">
        <v>104</v>
      </c>
      <c r="E368" s="7">
        <v>427.5</v>
      </c>
      <c r="F368" s="15">
        <v>21</v>
      </c>
      <c r="G368" s="7">
        <v>89.78</v>
      </c>
      <c r="H368" s="7">
        <f>+E368-G368</f>
        <v>337.72</v>
      </c>
    </row>
    <row r="369" spans="1:8" x14ac:dyDescent="0.2">
      <c r="A369" s="6">
        <v>2095</v>
      </c>
      <c r="B369" s="11" t="s">
        <v>584</v>
      </c>
      <c r="C369" s="14" t="s">
        <v>585</v>
      </c>
      <c r="D369" s="14" t="s">
        <v>586</v>
      </c>
      <c r="E369" s="7">
        <v>475</v>
      </c>
      <c r="F369" s="15">
        <v>21</v>
      </c>
      <c r="G369" s="7">
        <v>99.75</v>
      </c>
      <c r="H369" s="7">
        <f>+E369-G369</f>
        <v>375.25</v>
      </c>
    </row>
    <row r="370" spans="1:8" x14ac:dyDescent="0.2">
      <c r="A370" s="6">
        <v>2261</v>
      </c>
      <c r="B370" s="11" t="s">
        <v>792</v>
      </c>
      <c r="C370" s="14" t="s">
        <v>793</v>
      </c>
      <c r="D370" s="14" t="s">
        <v>794</v>
      </c>
      <c r="E370" s="7">
        <v>5871.96</v>
      </c>
      <c r="F370" s="15">
        <v>21</v>
      </c>
      <c r="G370" s="7">
        <v>1233.1099999999899</v>
      </c>
      <c r="H370" s="7">
        <f>+E370-G370</f>
        <v>4638.8500000000104</v>
      </c>
    </row>
    <row r="371" spans="1:8" x14ac:dyDescent="0.2">
      <c r="A371" s="6">
        <v>1710</v>
      </c>
      <c r="B371" s="11" t="s">
        <v>18</v>
      </c>
      <c r="C371" s="14" t="s">
        <v>53</v>
      </c>
      <c r="D371" s="14" t="s">
        <v>54</v>
      </c>
      <c r="E371" s="7">
        <v>32.649999999999899</v>
      </c>
      <c r="F371" s="15">
        <v>21</v>
      </c>
      <c r="G371" s="7">
        <v>6.86</v>
      </c>
      <c r="H371" s="7">
        <f>+E371-G371</f>
        <v>25.7899999999999</v>
      </c>
    </row>
    <row r="372" spans="1:8" x14ac:dyDescent="0.2">
      <c r="A372" s="6">
        <v>1809</v>
      </c>
      <c r="B372" s="11" t="s">
        <v>190</v>
      </c>
      <c r="C372" s="14" t="s">
        <v>195</v>
      </c>
      <c r="D372" s="14" t="s">
        <v>196</v>
      </c>
      <c r="E372" s="7">
        <v>1250</v>
      </c>
      <c r="F372" s="15">
        <v>21</v>
      </c>
      <c r="G372" s="7">
        <v>262.5</v>
      </c>
      <c r="H372" s="7">
        <f>+E372-G372</f>
        <v>987.5</v>
      </c>
    </row>
    <row r="373" spans="1:8" x14ac:dyDescent="0.2">
      <c r="A373" s="6">
        <v>1840</v>
      </c>
      <c r="B373" s="11" t="s">
        <v>246</v>
      </c>
      <c r="C373" s="14" t="s">
        <v>248</v>
      </c>
      <c r="D373" s="14" t="s">
        <v>249</v>
      </c>
      <c r="E373" s="7">
        <v>238</v>
      </c>
      <c r="F373" s="15">
        <v>21</v>
      </c>
      <c r="G373" s="7">
        <v>49.979999999999897</v>
      </c>
      <c r="H373" s="7">
        <f>+E373-G373</f>
        <v>188.0200000000001</v>
      </c>
    </row>
    <row r="374" spans="1:8" x14ac:dyDescent="0.2">
      <c r="A374" s="6">
        <v>2359</v>
      </c>
      <c r="B374" s="11" t="s">
        <v>930</v>
      </c>
      <c r="C374" s="14" t="s">
        <v>248</v>
      </c>
      <c r="D374" s="14" t="s">
        <v>931</v>
      </c>
      <c r="E374" s="7">
        <v>238</v>
      </c>
      <c r="F374" s="15">
        <v>21</v>
      </c>
      <c r="G374" s="7">
        <v>49.979999999999897</v>
      </c>
      <c r="H374" s="7">
        <f>+E374-G374</f>
        <v>188.0200000000001</v>
      </c>
    </row>
    <row r="375" spans="1:8" x14ac:dyDescent="0.2">
      <c r="A375" s="6">
        <v>2220</v>
      </c>
      <c r="B375" s="11" t="s">
        <v>718</v>
      </c>
      <c r="C375" s="14" t="s">
        <v>731</v>
      </c>
      <c r="D375" s="14" t="s">
        <v>732</v>
      </c>
      <c r="E375" s="7">
        <v>1239.98</v>
      </c>
      <c r="F375" s="15">
        <v>21</v>
      </c>
      <c r="G375" s="7">
        <v>260.39999999999901</v>
      </c>
      <c r="H375" s="7">
        <f>+E375-G375</f>
        <v>979.58000000000106</v>
      </c>
    </row>
    <row r="376" spans="1:8" x14ac:dyDescent="0.2">
      <c r="A376" s="6">
        <v>2318</v>
      </c>
      <c r="B376" s="11" t="s">
        <v>875</v>
      </c>
      <c r="C376" s="14" t="s">
        <v>878</v>
      </c>
      <c r="D376" s="14" t="s">
        <v>879</v>
      </c>
      <c r="E376" s="7">
        <v>1064.03</v>
      </c>
      <c r="F376" s="15">
        <v>21</v>
      </c>
      <c r="G376" s="7">
        <v>223.44999999999899</v>
      </c>
      <c r="H376" s="7">
        <f>+E376-G376</f>
        <v>840.58000000000095</v>
      </c>
    </row>
    <row r="377" spans="1:8" x14ac:dyDescent="0.2">
      <c r="A377" s="6">
        <v>2202</v>
      </c>
      <c r="B377" s="11" t="s">
        <v>706</v>
      </c>
      <c r="C377" s="14" t="s">
        <v>710</v>
      </c>
      <c r="D377" s="14" t="s">
        <v>711</v>
      </c>
      <c r="E377" s="7">
        <v>784.75</v>
      </c>
      <c r="F377" s="15">
        <v>21</v>
      </c>
      <c r="G377" s="7">
        <v>164.8</v>
      </c>
      <c r="H377" s="7">
        <f>+E377-G377</f>
        <v>619.95000000000005</v>
      </c>
    </row>
    <row r="378" spans="1:8" x14ac:dyDescent="0.2">
      <c r="A378" s="6">
        <v>2269</v>
      </c>
      <c r="B378" s="11" t="s">
        <v>792</v>
      </c>
      <c r="C378" s="14" t="s">
        <v>806</v>
      </c>
      <c r="D378" s="14" t="s">
        <v>807</v>
      </c>
      <c r="E378" s="7">
        <v>240.66</v>
      </c>
      <c r="F378" s="15">
        <v>21</v>
      </c>
      <c r="G378" s="7">
        <v>50.5399999999999</v>
      </c>
      <c r="H378" s="7">
        <f>+E378-G378</f>
        <v>190.12000000000009</v>
      </c>
    </row>
    <row r="379" spans="1:8" x14ac:dyDescent="0.2">
      <c r="A379" s="6">
        <v>1800</v>
      </c>
      <c r="B379" s="11" t="s">
        <v>182</v>
      </c>
      <c r="C379" s="14" t="s">
        <v>183</v>
      </c>
      <c r="D379" s="14" t="s">
        <v>184</v>
      </c>
      <c r="E379" s="7">
        <v>82.3599999999999</v>
      </c>
      <c r="F379" s="15">
        <v>21</v>
      </c>
      <c r="G379" s="7">
        <v>17.3</v>
      </c>
      <c r="H379" s="7">
        <f>+E379-G379</f>
        <v>65.059999999999903</v>
      </c>
    </row>
    <row r="380" spans="1:8" x14ac:dyDescent="0.2">
      <c r="A380" s="6">
        <v>1793</v>
      </c>
      <c r="B380" s="11" t="s">
        <v>155</v>
      </c>
      <c r="C380" s="14" t="s">
        <v>166</v>
      </c>
      <c r="D380" s="14" t="s">
        <v>167</v>
      </c>
      <c r="E380" s="7">
        <v>170</v>
      </c>
      <c r="F380" s="15">
        <v>21</v>
      </c>
      <c r="G380" s="7">
        <v>35.700000000000003</v>
      </c>
      <c r="H380" s="7">
        <f>+E380-G380</f>
        <v>134.30000000000001</v>
      </c>
    </row>
    <row r="381" spans="1:8" x14ac:dyDescent="0.2">
      <c r="A381" s="6">
        <v>2042</v>
      </c>
      <c r="B381" s="11" t="s">
        <v>507</v>
      </c>
      <c r="C381" s="14" t="s">
        <v>166</v>
      </c>
      <c r="D381" s="14" t="s">
        <v>509</v>
      </c>
      <c r="E381" s="7">
        <v>310</v>
      </c>
      <c r="F381" s="15">
        <v>21</v>
      </c>
      <c r="G381" s="7">
        <v>65.099999999999895</v>
      </c>
      <c r="H381" s="7">
        <f>+E381-G381</f>
        <v>244.90000000000009</v>
      </c>
    </row>
    <row r="382" spans="1:8" x14ac:dyDescent="0.2">
      <c r="A382" s="6">
        <v>2259</v>
      </c>
      <c r="B382" s="11" t="s">
        <v>782</v>
      </c>
      <c r="C382" s="14" t="s">
        <v>166</v>
      </c>
      <c r="D382" s="14" t="s">
        <v>789</v>
      </c>
      <c r="E382" s="7">
        <v>500</v>
      </c>
      <c r="F382" s="15">
        <v>21</v>
      </c>
      <c r="G382" s="7">
        <v>105</v>
      </c>
      <c r="H382" s="7">
        <f>+E382-G382</f>
        <v>395</v>
      </c>
    </row>
    <row r="383" spans="1:8" x14ac:dyDescent="0.2">
      <c r="A383" s="6">
        <v>2106</v>
      </c>
      <c r="B383" s="11" t="s">
        <v>584</v>
      </c>
      <c r="C383" s="14" t="s">
        <v>298</v>
      </c>
      <c r="D383" s="14" t="s">
        <v>601</v>
      </c>
      <c r="E383" s="7">
        <v>303.12</v>
      </c>
      <c r="F383" s="15">
        <v>21</v>
      </c>
      <c r="G383" s="7">
        <v>63.659999999999897</v>
      </c>
      <c r="H383" s="7">
        <f>+E383-G383</f>
        <v>239.46000000000009</v>
      </c>
    </row>
    <row r="384" spans="1:8" x14ac:dyDescent="0.2">
      <c r="A384" s="6">
        <v>2233</v>
      </c>
      <c r="B384" s="11" t="s">
        <v>718</v>
      </c>
      <c r="C384" s="14" t="s">
        <v>298</v>
      </c>
      <c r="D384" s="14" t="s">
        <v>747</v>
      </c>
      <c r="E384" s="7">
        <v>634.38</v>
      </c>
      <c r="F384" s="15">
        <v>21</v>
      </c>
      <c r="G384" s="7">
        <v>133.22</v>
      </c>
      <c r="H384" s="7">
        <f>+E384-G384</f>
        <v>501.15999999999997</v>
      </c>
    </row>
    <row r="385" spans="1:8" x14ac:dyDescent="0.2">
      <c r="A385" s="6">
        <v>1870</v>
      </c>
      <c r="B385" s="11" t="s">
        <v>292</v>
      </c>
      <c r="C385" s="14" t="s">
        <v>298</v>
      </c>
      <c r="D385" s="14" t="s">
        <v>299</v>
      </c>
      <c r="E385" s="7">
        <v>732.40999999999894</v>
      </c>
      <c r="F385" s="15">
        <v>21</v>
      </c>
      <c r="G385" s="7">
        <v>153.81</v>
      </c>
      <c r="H385" s="7">
        <f>+E385-G385</f>
        <v>578.599999999999</v>
      </c>
    </row>
    <row r="386" spans="1:8" x14ac:dyDescent="0.2">
      <c r="A386" s="6">
        <v>1760</v>
      </c>
      <c r="B386" s="11" t="s">
        <v>107</v>
      </c>
      <c r="C386" s="14" t="s">
        <v>118</v>
      </c>
      <c r="D386" s="14" t="s">
        <v>119</v>
      </c>
      <c r="E386" s="7">
        <v>3.16</v>
      </c>
      <c r="F386" s="15">
        <v>4</v>
      </c>
      <c r="G386" s="7">
        <v>0.13</v>
      </c>
      <c r="H386" s="7">
        <f>+E386-G386</f>
        <v>3.0300000000000002</v>
      </c>
    </row>
    <row r="387" spans="1:8" x14ac:dyDescent="0.2">
      <c r="A387" s="6">
        <v>1895</v>
      </c>
      <c r="B387" s="11" t="s">
        <v>336</v>
      </c>
      <c r="C387" s="14" t="s">
        <v>118</v>
      </c>
      <c r="D387" s="14" t="s">
        <v>337</v>
      </c>
      <c r="E387" s="7">
        <v>9.0500000000000007</v>
      </c>
      <c r="F387" s="15">
        <v>21</v>
      </c>
      <c r="G387" s="7">
        <v>1.8999999999999899</v>
      </c>
      <c r="H387" s="7">
        <f>+E387-G387</f>
        <v>7.150000000000011</v>
      </c>
    </row>
    <row r="388" spans="1:8" x14ac:dyDescent="0.2">
      <c r="A388" s="6">
        <v>2223</v>
      </c>
      <c r="B388" s="11" t="s">
        <v>718</v>
      </c>
      <c r="C388" s="14" t="s">
        <v>118</v>
      </c>
      <c r="D388" s="14" t="s">
        <v>736</v>
      </c>
      <c r="E388" s="7">
        <v>17.969999999999899</v>
      </c>
      <c r="F388" s="15">
        <v>21</v>
      </c>
      <c r="G388" s="7">
        <v>3.77</v>
      </c>
      <c r="H388" s="7">
        <f>+E388-G388</f>
        <v>14.1999999999999</v>
      </c>
    </row>
    <row r="389" spans="1:8" x14ac:dyDescent="0.2">
      <c r="A389" s="6">
        <v>1747</v>
      </c>
      <c r="B389" s="11" t="s">
        <v>5</v>
      </c>
      <c r="C389" s="14" t="s">
        <v>97</v>
      </c>
      <c r="D389" s="14" t="s">
        <v>98</v>
      </c>
      <c r="E389" s="7">
        <v>2872.59</v>
      </c>
      <c r="F389" s="15">
        <v>10</v>
      </c>
      <c r="G389" s="7">
        <v>287.25999999999902</v>
      </c>
      <c r="H389" s="7">
        <f>+E389-G389</f>
        <v>2585.3300000000013</v>
      </c>
    </row>
    <row r="390" spans="1:8" x14ac:dyDescent="0.2">
      <c r="A390" s="6">
        <v>2019</v>
      </c>
      <c r="B390" s="11" t="s">
        <v>461</v>
      </c>
      <c r="C390" s="14" t="s">
        <v>97</v>
      </c>
      <c r="D390" s="14" t="s">
        <v>476</v>
      </c>
      <c r="E390" s="7">
        <v>2872.59</v>
      </c>
      <c r="F390" s="15">
        <v>10</v>
      </c>
      <c r="G390" s="7">
        <v>287.25999999999902</v>
      </c>
      <c r="H390" s="7">
        <f>+E390-G390</f>
        <v>2585.3300000000013</v>
      </c>
    </row>
    <row r="391" spans="1:8" x14ac:dyDescent="0.2">
      <c r="A391" s="6">
        <v>2236</v>
      </c>
      <c r="B391" s="11" t="s">
        <v>750</v>
      </c>
      <c r="C391" s="14" t="s">
        <v>97</v>
      </c>
      <c r="D391" s="14" t="s">
        <v>753</v>
      </c>
      <c r="E391" s="7">
        <v>2872.59</v>
      </c>
      <c r="F391" s="15">
        <v>10</v>
      </c>
      <c r="G391" s="7">
        <v>287.25999999999902</v>
      </c>
      <c r="H391" s="7">
        <f>+E391-G391</f>
        <v>2585.3300000000013</v>
      </c>
    </row>
    <row r="392" spans="1:8" x14ac:dyDescent="0.2">
      <c r="A392" s="6">
        <v>1996</v>
      </c>
      <c r="B392" s="11" t="s">
        <v>428</v>
      </c>
      <c r="C392" s="14" t="s">
        <v>146</v>
      </c>
      <c r="D392" s="14" t="s">
        <v>445</v>
      </c>
      <c r="E392" s="7">
        <v>958</v>
      </c>
      <c r="F392" s="15">
        <v>10</v>
      </c>
      <c r="G392" s="7">
        <v>95.799999999999898</v>
      </c>
      <c r="H392" s="7">
        <f>+E392-G392</f>
        <v>862.2</v>
      </c>
    </row>
    <row r="393" spans="1:8" x14ac:dyDescent="0.2">
      <c r="A393" s="6">
        <v>2208</v>
      </c>
      <c r="B393" s="11" t="s">
        <v>706</v>
      </c>
      <c r="C393" s="14" t="s">
        <v>146</v>
      </c>
      <c r="D393" s="14" t="s">
        <v>717</v>
      </c>
      <c r="E393" s="7">
        <v>1047</v>
      </c>
      <c r="F393" s="15">
        <v>10</v>
      </c>
      <c r="G393" s="7">
        <v>104.7</v>
      </c>
      <c r="H393" s="7">
        <f>+E393-G393</f>
        <v>942.3</v>
      </c>
    </row>
    <row r="394" spans="1:8" x14ac:dyDescent="0.2">
      <c r="A394" s="6">
        <v>1780</v>
      </c>
      <c r="B394" s="11" t="s">
        <v>132</v>
      </c>
      <c r="C394" s="14" t="s">
        <v>146</v>
      </c>
      <c r="D394" s="14" t="s">
        <v>147</v>
      </c>
      <c r="E394" s="7">
        <v>1618</v>
      </c>
      <c r="F394" s="15">
        <v>10</v>
      </c>
      <c r="G394" s="7">
        <v>161.80000000000001</v>
      </c>
      <c r="H394" s="7">
        <f>+E394-G394</f>
        <v>1456.2</v>
      </c>
    </row>
    <row r="395" spans="1:8" x14ac:dyDescent="0.2">
      <c r="A395" s="6">
        <v>2081</v>
      </c>
      <c r="B395" s="11" t="s">
        <v>559</v>
      </c>
      <c r="C395" s="14" t="s">
        <v>8</v>
      </c>
      <c r="D395" s="14" t="s">
        <v>562</v>
      </c>
      <c r="E395" s="7">
        <v>13.85</v>
      </c>
      <c r="F395" s="15">
        <v>0</v>
      </c>
      <c r="G395" s="7">
        <v>0</v>
      </c>
      <c r="H395" s="7">
        <f>+E395-G395</f>
        <v>13.85</v>
      </c>
    </row>
    <row r="396" spans="1:8" x14ac:dyDescent="0.2">
      <c r="A396" s="6">
        <v>2229</v>
      </c>
      <c r="B396" s="11" t="s">
        <v>718</v>
      </c>
      <c r="C396" s="14" t="s">
        <v>8</v>
      </c>
      <c r="D396" s="14" t="s">
        <v>743</v>
      </c>
      <c r="E396" s="7">
        <v>43.89</v>
      </c>
      <c r="F396" s="15">
        <v>0</v>
      </c>
      <c r="G396" s="7">
        <v>0</v>
      </c>
      <c r="H396" s="7">
        <f>+E396-G396</f>
        <v>43.89</v>
      </c>
    </row>
    <row r="397" spans="1:8" x14ac:dyDescent="0.2">
      <c r="A397" s="6">
        <v>1674</v>
      </c>
      <c r="B397" s="11" t="s">
        <v>5</v>
      </c>
      <c r="C397" s="14" t="s">
        <v>8</v>
      </c>
      <c r="D397" s="14" t="s">
        <v>9</v>
      </c>
      <c r="E397" s="7">
        <v>229.65</v>
      </c>
      <c r="F397" s="15">
        <v>0</v>
      </c>
      <c r="G397" s="7">
        <v>0</v>
      </c>
      <c r="H397" s="7">
        <f>+E397-G397</f>
        <v>229.65</v>
      </c>
    </row>
    <row r="398" spans="1:8" x14ac:dyDescent="0.2">
      <c r="A398" s="6">
        <v>1844</v>
      </c>
      <c r="B398" s="11" t="s">
        <v>246</v>
      </c>
      <c r="C398" s="14" t="s">
        <v>255</v>
      </c>
      <c r="D398" s="14" t="s">
        <v>256</v>
      </c>
      <c r="E398" s="7">
        <v>294.54000000000002</v>
      </c>
      <c r="F398" s="15">
        <v>10</v>
      </c>
      <c r="G398" s="7">
        <v>29.4499999999999</v>
      </c>
      <c r="H398" s="7">
        <f>+E398-G398</f>
        <v>265.09000000000015</v>
      </c>
    </row>
    <row r="399" spans="1:8" x14ac:dyDescent="0.2">
      <c r="A399" s="6">
        <v>1856</v>
      </c>
      <c r="B399" s="11" t="s">
        <v>270</v>
      </c>
      <c r="C399" s="14" t="s">
        <v>275</v>
      </c>
      <c r="D399" s="14" t="s">
        <v>276</v>
      </c>
      <c r="E399" s="7">
        <v>125</v>
      </c>
      <c r="F399" s="15">
        <v>21</v>
      </c>
      <c r="G399" s="7">
        <v>26.25</v>
      </c>
      <c r="H399" s="7">
        <f>+E399-G399</f>
        <v>98.75</v>
      </c>
    </row>
    <row r="400" spans="1:8" x14ac:dyDescent="0.2">
      <c r="A400" s="6">
        <v>2206</v>
      </c>
      <c r="B400" s="11" t="s">
        <v>706</v>
      </c>
      <c r="C400" s="14" t="s">
        <v>193</v>
      </c>
      <c r="D400" s="14" t="s">
        <v>716</v>
      </c>
      <c r="E400" s="7">
        <v>838.44</v>
      </c>
      <c r="F400" s="15">
        <v>0</v>
      </c>
      <c r="G400" s="7">
        <v>0</v>
      </c>
      <c r="H400" s="7">
        <f>+E400-G400</f>
        <v>838.44</v>
      </c>
    </row>
    <row r="401" spans="1:8" x14ac:dyDescent="0.2">
      <c r="A401" s="6">
        <v>1832</v>
      </c>
      <c r="B401" s="11" t="s">
        <v>227</v>
      </c>
      <c r="C401" s="14" t="s">
        <v>193</v>
      </c>
      <c r="D401" s="14" t="s">
        <v>236</v>
      </c>
      <c r="E401" s="7">
        <v>1163.6199999999899</v>
      </c>
      <c r="F401" s="15">
        <v>0</v>
      </c>
      <c r="G401" s="7">
        <v>0</v>
      </c>
      <c r="H401" s="7">
        <f>+E401-G401</f>
        <v>1163.6199999999899</v>
      </c>
    </row>
    <row r="402" spans="1:8" x14ac:dyDescent="0.2">
      <c r="A402" s="6">
        <v>1807</v>
      </c>
      <c r="B402" s="11" t="s">
        <v>190</v>
      </c>
      <c r="C402" s="14" t="s">
        <v>193</v>
      </c>
      <c r="D402" s="14" t="s">
        <v>194</v>
      </c>
      <c r="E402" s="7">
        <v>1360.4</v>
      </c>
      <c r="F402" s="15">
        <v>0</v>
      </c>
      <c r="G402" s="7">
        <v>0</v>
      </c>
      <c r="H402" s="7">
        <f>+E402-G402</f>
        <v>1360.4</v>
      </c>
    </row>
    <row r="403" spans="1:8" x14ac:dyDescent="0.2">
      <c r="A403" s="6">
        <v>1835</v>
      </c>
      <c r="B403" s="11" t="s">
        <v>227</v>
      </c>
      <c r="C403" s="14" t="s">
        <v>193</v>
      </c>
      <c r="D403" s="14" t="s">
        <v>239</v>
      </c>
      <c r="E403" s="7">
        <v>1551.3499999999899</v>
      </c>
      <c r="F403" s="15">
        <v>0</v>
      </c>
      <c r="G403" s="7">
        <v>0</v>
      </c>
      <c r="H403" s="7">
        <f>+E403-G403</f>
        <v>1551.3499999999899</v>
      </c>
    </row>
    <row r="404" spans="1:8" x14ac:dyDescent="0.2">
      <c r="A404" s="6">
        <v>1833</v>
      </c>
      <c r="B404" s="11" t="s">
        <v>227</v>
      </c>
      <c r="C404" s="14" t="s">
        <v>193</v>
      </c>
      <c r="D404" s="14" t="s">
        <v>237</v>
      </c>
      <c r="E404" s="7">
        <v>1676.46</v>
      </c>
      <c r="F404" s="15">
        <v>0</v>
      </c>
      <c r="G404" s="7">
        <v>0</v>
      </c>
      <c r="H404" s="7">
        <f>+E404-G404</f>
        <v>1676.46</v>
      </c>
    </row>
    <row r="405" spans="1:8" x14ac:dyDescent="0.2">
      <c r="A405" s="6">
        <v>1834</v>
      </c>
      <c r="B405" s="11" t="s">
        <v>227</v>
      </c>
      <c r="C405" s="14" t="s">
        <v>193</v>
      </c>
      <c r="D405" s="14" t="s">
        <v>238</v>
      </c>
      <c r="E405" s="7">
        <v>1846.5899999999899</v>
      </c>
      <c r="F405" s="15">
        <v>0</v>
      </c>
      <c r="G405" s="7">
        <v>0</v>
      </c>
      <c r="H405" s="7">
        <f>+E405-G405</f>
        <v>1846.5899999999899</v>
      </c>
    </row>
    <row r="406" spans="1:8" x14ac:dyDescent="0.2">
      <c r="A406" s="6">
        <v>2065</v>
      </c>
      <c r="B406" s="11" t="s">
        <v>538</v>
      </c>
      <c r="C406" s="14" t="s">
        <v>193</v>
      </c>
      <c r="D406" s="14" t="s">
        <v>541</v>
      </c>
      <c r="E406" s="7">
        <v>1852.24</v>
      </c>
      <c r="F406" s="15">
        <v>0</v>
      </c>
      <c r="G406" s="7">
        <v>0</v>
      </c>
      <c r="H406" s="7">
        <f>+E406-G406</f>
        <v>1852.24</v>
      </c>
    </row>
    <row r="407" spans="1:8" x14ac:dyDescent="0.2">
      <c r="A407" s="6">
        <v>1831</v>
      </c>
      <c r="B407" s="11" t="s">
        <v>227</v>
      </c>
      <c r="C407" s="14" t="s">
        <v>193</v>
      </c>
      <c r="D407" s="14" t="s">
        <v>235</v>
      </c>
      <c r="E407" s="7">
        <v>2123.11</v>
      </c>
      <c r="F407" s="15">
        <v>0</v>
      </c>
      <c r="G407" s="7">
        <v>0</v>
      </c>
      <c r="H407" s="7">
        <f>+E407-G407</f>
        <v>2123.11</v>
      </c>
    </row>
    <row r="408" spans="1:8" x14ac:dyDescent="0.2">
      <c r="A408" s="6">
        <v>1854</v>
      </c>
      <c r="B408" s="11" t="s">
        <v>270</v>
      </c>
      <c r="C408" s="14" t="s">
        <v>271</v>
      </c>
      <c r="D408" s="14" t="s">
        <v>272</v>
      </c>
      <c r="E408" s="7">
        <v>58</v>
      </c>
      <c r="F408" s="15">
        <v>21</v>
      </c>
      <c r="G408" s="7">
        <v>12.18</v>
      </c>
      <c r="H408" s="7">
        <f>+E408-G408</f>
        <v>45.82</v>
      </c>
    </row>
    <row r="409" spans="1:8" x14ac:dyDescent="0.2">
      <c r="A409" s="6">
        <v>2284</v>
      </c>
      <c r="B409" s="11" t="s">
        <v>829</v>
      </c>
      <c r="C409" s="14" t="s">
        <v>271</v>
      </c>
      <c r="D409" s="14" t="s">
        <v>830</v>
      </c>
      <c r="E409" s="7">
        <v>58</v>
      </c>
      <c r="F409" s="15">
        <v>21</v>
      </c>
      <c r="G409" s="7">
        <v>12.18</v>
      </c>
      <c r="H409" s="7">
        <f>+E409-G409</f>
        <v>45.82</v>
      </c>
    </row>
    <row r="410" spans="1:8" x14ac:dyDescent="0.2">
      <c r="A410" s="6">
        <v>2294</v>
      </c>
      <c r="B410" s="11" t="s">
        <v>838</v>
      </c>
      <c r="C410" s="14" t="s">
        <v>271</v>
      </c>
      <c r="D410" s="14" t="s">
        <v>846</v>
      </c>
      <c r="E410" s="7">
        <v>58</v>
      </c>
      <c r="F410" s="15">
        <v>21</v>
      </c>
      <c r="G410" s="7">
        <v>12.18</v>
      </c>
      <c r="H410" s="7">
        <f>+E410-G410</f>
        <v>45.82</v>
      </c>
    </row>
    <row r="411" spans="1:8" x14ac:dyDescent="0.2">
      <c r="A411" s="6">
        <v>2241</v>
      </c>
      <c r="B411" s="11" t="s">
        <v>750</v>
      </c>
      <c r="C411" s="14" t="s">
        <v>760</v>
      </c>
      <c r="D411" s="14" t="s">
        <v>761</v>
      </c>
      <c r="E411" s="7">
        <v>39.92</v>
      </c>
      <c r="F411" s="15">
        <v>21</v>
      </c>
      <c r="G411" s="7">
        <v>8.3800000000000008</v>
      </c>
      <c r="H411" s="7">
        <f>+E411-G411</f>
        <v>31.54</v>
      </c>
    </row>
    <row r="412" spans="1:8" x14ac:dyDescent="0.2">
      <c r="A412" s="6">
        <v>2327</v>
      </c>
      <c r="B412" s="11" t="s">
        <v>880</v>
      </c>
      <c r="C412" s="14" t="s">
        <v>334</v>
      </c>
      <c r="D412" s="14" t="s">
        <v>889</v>
      </c>
      <c r="E412" s="7">
        <v>162.009999999999</v>
      </c>
      <c r="F412" s="15">
        <v>21</v>
      </c>
      <c r="G412" s="7">
        <v>34.020000000000003</v>
      </c>
      <c r="H412" s="7">
        <f>+E412-G412</f>
        <v>127.98999999999899</v>
      </c>
    </row>
    <row r="413" spans="1:8" x14ac:dyDescent="0.2">
      <c r="A413" s="6">
        <v>1893</v>
      </c>
      <c r="B413" s="11" t="s">
        <v>331</v>
      </c>
      <c r="C413" s="14" t="s">
        <v>334</v>
      </c>
      <c r="D413" s="14" t="s">
        <v>335</v>
      </c>
      <c r="E413" s="7">
        <v>1020</v>
      </c>
      <c r="F413" s="15">
        <v>21</v>
      </c>
      <c r="G413" s="7">
        <v>214.19999999999899</v>
      </c>
      <c r="H413" s="7">
        <f>+E413-G413</f>
        <v>805.80000000000098</v>
      </c>
    </row>
    <row r="414" spans="1:8" x14ac:dyDescent="0.2">
      <c r="A414" s="6">
        <v>2242</v>
      </c>
      <c r="B414" s="11" t="s">
        <v>750</v>
      </c>
      <c r="C414" s="14" t="s">
        <v>762</v>
      </c>
      <c r="D414" s="14" t="s">
        <v>763</v>
      </c>
      <c r="E414" s="7">
        <v>3806.8</v>
      </c>
      <c r="F414" s="15">
        <v>0</v>
      </c>
      <c r="G414" s="7">
        <v>0</v>
      </c>
      <c r="H414" s="7">
        <f>+E414-G414</f>
        <v>3806.8</v>
      </c>
    </row>
    <row r="415" spans="1:8" x14ac:dyDescent="0.2">
      <c r="A415" s="6">
        <v>2333</v>
      </c>
      <c r="B415" s="11" t="s">
        <v>893</v>
      </c>
      <c r="C415" s="14" t="s">
        <v>896</v>
      </c>
      <c r="D415" s="14" t="s">
        <v>897</v>
      </c>
      <c r="E415" s="7">
        <v>90</v>
      </c>
      <c r="F415" s="15">
        <v>21</v>
      </c>
      <c r="G415" s="7">
        <v>18.899999999999899</v>
      </c>
      <c r="H415" s="7">
        <f>+E415-G415</f>
        <v>71.100000000000108</v>
      </c>
    </row>
    <row r="416" spans="1:8" x14ac:dyDescent="0.2">
      <c r="A416" s="6">
        <v>1813</v>
      </c>
      <c r="B416" s="11" t="s">
        <v>202</v>
      </c>
      <c r="C416" s="14" t="s">
        <v>203</v>
      </c>
      <c r="D416" s="14" t="s">
        <v>204</v>
      </c>
      <c r="E416" s="7">
        <v>944.35</v>
      </c>
      <c r="F416" s="15">
        <v>10</v>
      </c>
      <c r="G416" s="7">
        <v>94.439999999999898</v>
      </c>
      <c r="H416" s="7">
        <f>+E416-G416</f>
        <v>849.91000000000008</v>
      </c>
    </row>
    <row r="417" spans="1:8" x14ac:dyDescent="0.2">
      <c r="A417" s="6">
        <v>1876</v>
      </c>
      <c r="B417" s="11" t="s">
        <v>304</v>
      </c>
      <c r="C417" s="14" t="s">
        <v>309</v>
      </c>
      <c r="D417" s="14" t="s">
        <v>310</v>
      </c>
      <c r="E417" s="7">
        <v>546.29999999999905</v>
      </c>
      <c r="F417" s="15">
        <v>21</v>
      </c>
      <c r="G417" s="7">
        <v>114.72</v>
      </c>
      <c r="H417" s="7">
        <f>+E417-G417</f>
        <v>431.57999999999902</v>
      </c>
    </row>
    <row r="418" spans="1:8" x14ac:dyDescent="0.2">
      <c r="A418" s="6">
        <v>2190</v>
      </c>
      <c r="B418" s="11" t="s">
        <v>637</v>
      </c>
      <c r="C418" s="14" t="s">
        <v>694</v>
      </c>
      <c r="D418" s="14" t="s">
        <v>695</v>
      </c>
      <c r="E418" s="7">
        <v>450</v>
      </c>
      <c r="F418" s="15">
        <v>10</v>
      </c>
      <c r="G418" s="7">
        <v>45</v>
      </c>
      <c r="H418" s="7">
        <f>+E418-G418</f>
        <v>405</v>
      </c>
    </row>
    <row r="419" spans="1:8" x14ac:dyDescent="0.2">
      <c r="A419" s="6">
        <v>1734</v>
      </c>
      <c r="B419" s="11" t="s">
        <v>5</v>
      </c>
      <c r="C419" s="14" t="s">
        <v>81</v>
      </c>
      <c r="D419" s="14" t="s">
        <v>82</v>
      </c>
      <c r="E419" s="7">
        <v>90.9</v>
      </c>
      <c r="F419" s="15">
        <v>21</v>
      </c>
      <c r="G419" s="7">
        <v>19.09</v>
      </c>
      <c r="H419" s="7">
        <f>+E419-G419</f>
        <v>71.81</v>
      </c>
    </row>
    <row r="420" spans="1:8" x14ac:dyDescent="0.2">
      <c r="A420" s="6">
        <v>1735</v>
      </c>
      <c r="B420" s="11" t="s">
        <v>5</v>
      </c>
      <c r="C420" s="14" t="s">
        <v>81</v>
      </c>
      <c r="D420" s="14" t="s">
        <v>83</v>
      </c>
      <c r="E420" s="7">
        <v>148.96</v>
      </c>
      <c r="F420" s="15">
        <v>21</v>
      </c>
      <c r="G420" s="7">
        <v>31.28</v>
      </c>
      <c r="H420" s="7">
        <f>+E420-G420</f>
        <v>117.68</v>
      </c>
    </row>
    <row r="421" spans="1:8" x14ac:dyDescent="0.2">
      <c r="A421" s="6">
        <v>1811</v>
      </c>
      <c r="B421" s="11" t="s">
        <v>199</v>
      </c>
      <c r="C421" s="14" t="s">
        <v>200</v>
      </c>
      <c r="D421" s="14" t="s">
        <v>201</v>
      </c>
      <c r="E421" s="7">
        <v>6.33</v>
      </c>
      <c r="F421" s="15">
        <v>0</v>
      </c>
      <c r="G421" s="7">
        <v>0</v>
      </c>
      <c r="H421" s="7">
        <f>+E421-G421</f>
        <v>6.33</v>
      </c>
    </row>
    <row r="422" spans="1:8" x14ac:dyDescent="0.2">
      <c r="A422" s="6">
        <v>2077</v>
      </c>
      <c r="B422" s="11" t="s">
        <v>552</v>
      </c>
      <c r="C422" s="14" t="s">
        <v>485</v>
      </c>
      <c r="D422" s="14" t="s">
        <v>557</v>
      </c>
      <c r="E422" s="7">
        <v>428.83999999999901</v>
      </c>
      <c r="F422" s="15">
        <v>21</v>
      </c>
      <c r="G422" s="7">
        <v>90.06</v>
      </c>
      <c r="H422" s="7">
        <f>+E422-G422</f>
        <v>338.77999999999901</v>
      </c>
    </row>
    <row r="423" spans="1:8" x14ac:dyDescent="0.2">
      <c r="A423" s="6">
        <v>2324</v>
      </c>
      <c r="B423" s="11" t="s">
        <v>880</v>
      </c>
      <c r="C423" s="14" t="s">
        <v>485</v>
      </c>
      <c r="D423" s="14" t="s">
        <v>886</v>
      </c>
      <c r="E423" s="7">
        <v>428.83999999999901</v>
      </c>
      <c r="F423" s="15">
        <v>21</v>
      </c>
      <c r="G423" s="7">
        <v>90.06</v>
      </c>
      <c r="H423" s="7">
        <f>+E423-G423</f>
        <v>338.77999999999901</v>
      </c>
    </row>
    <row r="424" spans="1:8" x14ac:dyDescent="0.2">
      <c r="A424" s="6">
        <v>2026</v>
      </c>
      <c r="B424" s="11" t="s">
        <v>484</v>
      </c>
      <c r="C424" s="14" t="s">
        <v>485</v>
      </c>
      <c r="D424" s="14" t="s">
        <v>487</v>
      </c>
      <c r="E424" s="7">
        <v>562.42999999999904</v>
      </c>
      <c r="F424" s="15">
        <v>21</v>
      </c>
      <c r="G424" s="7">
        <v>118.11</v>
      </c>
      <c r="H424" s="7">
        <f>+E424-G424</f>
        <v>444.31999999999903</v>
      </c>
    </row>
    <row r="425" spans="1:8" x14ac:dyDescent="0.2">
      <c r="A425" s="6">
        <v>2367</v>
      </c>
      <c r="B425" s="11" t="s">
        <v>937</v>
      </c>
      <c r="C425" s="14" t="s">
        <v>485</v>
      </c>
      <c r="D425" s="14" t="s">
        <v>942</v>
      </c>
      <c r="E425" s="7">
        <v>892</v>
      </c>
      <c r="F425" s="15">
        <v>21</v>
      </c>
      <c r="G425" s="7">
        <v>187.319999999999</v>
      </c>
      <c r="H425" s="7">
        <f>+E425-G425</f>
        <v>704.68000000000097</v>
      </c>
    </row>
    <row r="426" spans="1:8" x14ac:dyDescent="0.2">
      <c r="A426" s="6">
        <v>2277</v>
      </c>
      <c r="B426" s="11" t="s">
        <v>810</v>
      </c>
      <c r="C426" s="14" t="s">
        <v>485</v>
      </c>
      <c r="D426" s="14" t="s">
        <v>817</v>
      </c>
      <c r="E426" s="7">
        <v>802</v>
      </c>
      <c r="F426" s="15">
        <v>4</v>
      </c>
      <c r="G426" s="7">
        <v>32.079999999999899</v>
      </c>
      <c r="H426" s="7">
        <f>+E426-G426</f>
        <v>769.92000000000007</v>
      </c>
    </row>
    <row r="427" spans="1:8" x14ac:dyDescent="0.2">
      <c r="A427" s="6">
        <v>2025</v>
      </c>
      <c r="B427" s="11" t="s">
        <v>484</v>
      </c>
      <c r="C427" s="14" t="s">
        <v>485</v>
      </c>
      <c r="D427" s="14" t="s">
        <v>486</v>
      </c>
      <c r="E427" s="7">
        <v>1077.22</v>
      </c>
      <c r="F427" s="15">
        <v>21</v>
      </c>
      <c r="G427" s="7">
        <v>226.22</v>
      </c>
      <c r="H427" s="7">
        <f>+E427-G427</f>
        <v>851</v>
      </c>
    </row>
    <row r="428" spans="1:8" x14ac:dyDescent="0.2">
      <c r="A428" s="6">
        <v>2078</v>
      </c>
      <c r="B428" s="11" t="s">
        <v>552</v>
      </c>
      <c r="C428" s="14" t="s">
        <v>485</v>
      </c>
      <c r="D428" s="14" t="s">
        <v>558</v>
      </c>
      <c r="E428" s="7">
        <v>1345</v>
      </c>
      <c r="F428" s="15">
        <v>21</v>
      </c>
      <c r="G428" s="7">
        <v>282.44999999999902</v>
      </c>
      <c r="H428" s="7">
        <f>+E428-G428</f>
        <v>1062.5500000000011</v>
      </c>
    </row>
    <row r="429" spans="1:8" x14ac:dyDescent="0.2">
      <c r="A429" s="6">
        <v>2325</v>
      </c>
      <c r="B429" s="11" t="s">
        <v>880</v>
      </c>
      <c r="C429" s="14" t="s">
        <v>485</v>
      </c>
      <c r="D429" s="14" t="s">
        <v>887</v>
      </c>
      <c r="E429" s="7">
        <v>2196.67</v>
      </c>
      <c r="F429" s="15">
        <v>21</v>
      </c>
      <c r="G429" s="7">
        <v>461.3</v>
      </c>
      <c r="H429" s="7">
        <f>+E429-G429</f>
        <v>1735.3700000000001</v>
      </c>
    </row>
    <row r="430" spans="1:8" x14ac:dyDescent="0.2">
      <c r="A430" s="6">
        <v>2298</v>
      </c>
      <c r="B430" s="11" t="s">
        <v>838</v>
      </c>
      <c r="C430" s="14" t="s">
        <v>485</v>
      </c>
      <c r="D430" s="14" t="s">
        <v>852</v>
      </c>
      <c r="E430" s="7">
        <v>4567.67</v>
      </c>
      <c r="F430" s="15">
        <v>4</v>
      </c>
      <c r="G430" s="7">
        <v>182.71</v>
      </c>
      <c r="H430" s="7">
        <f>+E430-G430</f>
        <v>4384.96</v>
      </c>
    </row>
    <row r="431" spans="1:8" x14ac:dyDescent="0.2">
      <c r="A431" s="6">
        <v>2201</v>
      </c>
      <c r="B431" s="11" t="s">
        <v>706</v>
      </c>
      <c r="C431" s="14" t="s">
        <v>267</v>
      </c>
      <c r="D431" s="14" t="s">
        <v>709</v>
      </c>
      <c r="E431" s="7">
        <v>1158.5799999999899</v>
      </c>
      <c r="F431" s="15">
        <v>21</v>
      </c>
      <c r="G431" s="7">
        <v>243.3</v>
      </c>
      <c r="H431" s="7">
        <f>+E431-G431</f>
        <v>915.27999999998997</v>
      </c>
    </row>
    <row r="432" spans="1:8" x14ac:dyDescent="0.2">
      <c r="A432" s="6">
        <v>1852</v>
      </c>
      <c r="B432" s="11" t="s">
        <v>257</v>
      </c>
      <c r="C432" s="14" t="s">
        <v>267</v>
      </c>
      <c r="D432" s="14" t="s">
        <v>268</v>
      </c>
      <c r="E432" s="7">
        <v>1168.8</v>
      </c>
      <c r="F432" s="15">
        <v>21</v>
      </c>
      <c r="G432" s="7">
        <v>245.44999999999899</v>
      </c>
      <c r="H432" s="7">
        <f>+E432-G432</f>
        <v>923.35000000000093</v>
      </c>
    </row>
    <row r="433" spans="1:8" x14ac:dyDescent="0.2">
      <c r="A433" s="6">
        <v>2046</v>
      </c>
      <c r="B433" s="11" t="s">
        <v>512</v>
      </c>
      <c r="C433" s="14" t="s">
        <v>267</v>
      </c>
      <c r="D433" s="14" t="s">
        <v>514</v>
      </c>
      <c r="E433" s="7">
        <v>1169.78</v>
      </c>
      <c r="F433" s="15">
        <v>21</v>
      </c>
      <c r="G433" s="7">
        <v>245.65</v>
      </c>
      <c r="H433" s="7">
        <f>+E433-G433</f>
        <v>924.13</v>
      </c>
    </row>
    <row r="434" spans="1:8" x14ac:dyDescent="0.2">
      <c r="A434" s="6">
        <v>1979</v>
      </c>
      <c r="B434" s="11" t="s">
        <v>344</v>
      </c>
      <c r="C434" s="14" t="s">
        <v>122</v>
      </c>
      <c r="D434" s="14" t="s">
        <v>427</v>
      </c>
      <c r="E434" s="7">
        <v>127.599999999999</v>
      </c>
      <c r="F434" s="15">
        <v>21</v>
      </c>
      <c r="G434" s="7">
        <v>26.8</v>
      </c>
      <c r="H434" s="7">
        <f>+E434-G434</f>
        <v>100.799999999999</v>
      </c>
    </row>
    <row r="435" spans="1:8" x14ac:dyDescent="0.2">
      <c r="A435" s="6">
        <v>2177</v>
      </c>
      <c r="B435" s="11" t="s">
        <v>637</v>
      </c>
      <c r="C435" s="14" t="s">
        <v>122</v>
      </c>
      <c r="D435" s="14" t="s">
        <v>681</v>
      </c>
      <c r="E435" s="7">
        <v>273.38999999999902</v>
      </c>
      <c r="F435" s="15">
        <v>21</v>
      </c>
      <c r="G435" s="7">
        <v>57.42</v>
      </c>
      <c r="H435" s="7">
        <f>+E435-G435</f>
        <v>215.969999999999</v>
      </c>
    </row>
    <row r="436" spans="1:8" x14ac:dyDescent="0.2">
      <c r="A436" s="6">
        <v>1762</v>
      </c>
      <c r="B436" s="11" t="s">
        <v>107</v>
      </c>
      <c r="C436" s="14" t="s">
        <v>122</v>
      </c>
      <c r="D436" s="14" t="s">
        <v>123</v>
      </c>
      <c r="E436" s="7">
        <v>362.55</v>
      </c>
      <c r="F436" s="15">
        <v>21</v>
      </c>
      <c r="G436" s="7">
        <v>76.14</v>
      </c>
      <c r="H436" s="7">
        <f>+E436-G436</f>
        <v>286.41000000000003</v>
      </c>
    </row>
    <row r="437" spans="1:8" x14ac:dyDescent="0.2">
      <c r="A437" s="6">
        <v>2047</v>
      </c>
      <c r="B437" s="11" t="s">
        <v>512</v>
      </c>
      <c r="C437" s="14" t="s">
        <v>122</v>
      </c>
      <c r="D437" s="14" t="s">
        <v>515</v>
      </c>
      <c r="E437" s="7">
        <v>490.83999999999901</v>
      </c>
      <c r="F437" s="15">
        <v>21</v>
      </c>
      <c r="G437" s="7">
        <v>103.08</v>
      </c>
      <c r="H437" s="7">
        <f>+E437-G437</f>
        <v>387.75999999999902</v>
      </c>
    </row>
    <row r="438" spans="1:8" x14ac:dyDescent="0.2">
      <c r="A438" s="6">
        <v>2281</v>
      </c>
      <c r="B438" s="11" t="s">
        <v>810</v>
      </c>
      <c r="C438" s="14" t="s">
        <v>823</v>
      </c>
      <c r="D438" s="14" t="s">
        <v>824</v>
      </c>
      <c r="E438" s="7">
        <v>2475</v>
      </c>
      <c r="F438" s="15">
        <v>21</v>
      </c>
      <c r="G438" s="7">
        <v>519.75</v>
      </c>
      <c r="H438" s="7">
        <f>+E438-G438</f>
        <v>1955.25</v>
      </c>
    </row>
    <row r="439" spans="1:8" x14ac:dyDescent="0.2">
      <c r="A439" s="6">
        <v>2295</v>
      </c>
      <c r="B439" s="11" t="s">
        <v>838</v>
      </c>
      <c r="C439" s="14" t="s">
        <v>847</v>
      </c>
      <c r="D439" s="14" t="s">
        <v>848</v>
      </c>
      <c r="E439" s="7">
        <v>73.760000000000005</v>
      </c>
      <c r="F439" s="15">
        <v>21</v>
      </c>
      <c r="G439" s="7">
        <v>15.49</v>
      </c>
      <c r="H439" s="7">
        <f>+E439-G439</f>
        <v>58.27</v>
      </c>
    </row>
    <row r="440" spans="1:8" x14ac:dyDescent="0.2">
      <c r="A440" s="6">
        <v>2282</v>
      </c>
      <c r="B440" s="11" t="s">
        <v>810</v>
      </c>
      <c r="C440" s="14" t="s">
        <v>825</v>
      </c>
      <c r="D440" s="14" t="s">
        <v>826</v>
      </c>
      <c r="E440" s="7">
        <v>620.5</v>
      </c>
      <c r="F440" s="15">
        <v>21</v>
      </c>
      <c r="G440" s="7">
        <v>130.31</v>
      </c>
      <c r="H440" s="7">
        <f>+E440-G440</f>
        <v>490.19</v>
      </c>
    </row>
    <row r="441" spans="1:8" x14ac:dyDescent="0.2">
      <c r="A441" s="6">
        <v>1977</v>
      </c>
      <c r="B441" s="11" t="s">
        <v>344</v>
      </c>
      <c r="C441" s="14" t="s">
        <v>128</v>
      </c>
      <c r="D441" s="14" t="s">
        <v>425</v>
      </c>
      <c r="E441" s="7">
        <v>72.239999999999895</v>
      </c>
      <c r="F441" s="15">
        <v>21</v>
      </c>
      <c r="G441" s="7">
        <v>15.17</v>
      </c>
      <c r="H441" s="7">
        <f>+E441-G441</f>
        <v>57.069999999999894</v>
      </c>
    </row>
    <row r="442" spans="1:8" x14ac:dyDescent="0.2">
      <c r="A442" s="6">
        <v>1845</v>
      </c>
      <c r="B442" s="11" t="s">
        <v>257</v>
      </c>
      <c r="C442" s="14" t="s">
        <v>128</v>
      </c>
      <c r="D442" s="14" t="s">
        <v>258</v>
      </c>
      <c r="E442" s="7">
        <v>126.739999999999</v>
      </c>
      <c r="F442" s="15">
        <v>21</v>
      </c>
      <c r="G442" s="7">
        <v>26.62</v>
      </c>
      <c r="H442" s="7">
        <f>+E442-G442</f>
        <v>100.119999999999</v>
      </c>
    </row>
    <row r="443" spans="1:8" x14ac:dyDescent="0.2">
      <c r="A443" s="6">
        <v>2253</v>
      </c>
      <c r="B443" s="11" t="s">
        <v>765</v>
      </c>
      <c r="C443" s="14" t="s">
        <v>128</v>
      </c>
      <c r="D443" s="14" t="s">
        <v>780</v>
      </c>
      <c r="E443" s="7">
        <v>157.59</v>
      </c>
      <c r="F443" s="15">
        <v>21</v>
      </c>
      <c r="G443" s="7">
        <v>33.090000000000003</v>
      </c>
      <c r="H443" s="7">
        <f>+E443-G443</f>
        <v>124.5</v>
      </c>
    </row>
    <row r="444" spans="1:8" x14ac:dyDescent="0.2">
      <c r="A444" s="6">
        <v>2054</v>
      </c>
      <c r="B444" s="11" t="s">
        <v>520</v>
      </c>
      <c r="C444" s="14" t="s">
        <v>128</v>
      </c>
      <c r="D444" s="14" t="s">
        <v>527</v>
      </c>
      <c r="E444" s="7">
        <v>244.87</v>
      </c>
      <c r="F444" s="15">
        <v>21</v>
      </c>
      <c r="G444" s="7">
        <v>51.42</v>
      </c>
      <c r="H444" s="7">
        <f>+E444-G444</f>
        <v>193.45</v>
      </c>
    </row>
    <row r="445" spans="1:8" x14ac:dyDescent="0.2">
      <c r="A445" s="6">
        <v>1765</v>
      </c>
      <c r="B445" s="11" t="s">
        <v>107</v>
      </c>
      <c r="C445" s="14" t="s">
        <v>128</v>
      </c>
      <c r="D445" s="14" t="s">
        <v>129</v>
      </c>
      <c r="E445" s="7">
        <v>321.91000000000003</v>
      </c>
      <c r="F445" s="15">
        <v>21</v>
      </c>
      <c r="G445" s="7">
        <v>67.599999999999895</v>
      </c>
      <c r="H445" s="7">
        <f>+E445-G445</f>
        <v>254.31000000000012</v>
      </c>
    </row>
    <row r="446" spans="1:8" x14ac:dyDescent="0.2">
      <c r="A446" s="6">
        <v>2266</v>
      </c>
      <c r="B446" s="11" t="s">
        <v>792</v>
      </c>
      <c r="C446" s="14" t="s">
        <v>801</v>
      </c>
      <c r="D446" s="14" t="s">
        <v>802</v>
      </c>
      <c r="E446" s="7">
        <v>50</v>
      </c>
      <c r="F446" s="15">
        <v>21</v>
      </c>
      <c r="G446" s="7">
        <v>10.5</v>
      </c>
      <c r="H446" s="7">
        <f>+E446-G446</f>
        <v>39.5</v>
      </c>
    </row>
    <row r="447" spans="1:8" x14ac:dyDescent="0.2">
      <c r="A447" s="6">
        <v>2067</v>
      </c>
      <c r="B447" s="11" t="s">
        <v>542</v>
      </c>
      <c r="C447" s="14" t="s">
        <v>148</v>
      </c>
      <c r="D447" s="14" t="s">
        <v>543</v>
      </c>
      <c r="E447" s="7">
        <v>215.16999999999899</v>
      </c>
      <c r="F447" s="15">
        <v>21</v>
      </c>
      <c r="G447" s="7">
        <v>45.189999999999898</v>
      </c>
      <c r="H447" s="7">
        <f>+E447-G447</f>
        <v>169.97999999999911</v>
      </c>
    </row>
    <row r="448" spans="1:8" x14ac:dyDescent="0.2">
      <c r="A448" s="6">
        <v>1843</v>
      </c>
      <c r="B448" s="11" t="s">
        <v>246</v>
      </c>
      <c r="C448" s="14" t="s">
        <v>148</v>
      </c>
      <c r="D448" s="14" t="s">
        <v>254</v>
      </c>
      <c r="E448" s="7">
        <v>235.83</v>
      </c>
      <c r="F448" s="15">
        <v>21</v>
      </c>
      <c r="G448" s="7">
        <v>49.53</v>
      </c>
      <c r="H448" s="7">
        <f>+E448-G448</f>
        <v>186.3</v>
      </c>
    </row>
    <row r="449" spans="1:8" x14ac:dyDescent="0.2">
      <c r="A449" s="6">
        <v>1782</v>
      </c>
      <c r="B449" s="11" t="s">
        <v>132</v>
      </c>
      <c r="C449" s="14" t="s">
        <v>148</v>
      </c>
      <c r="D449" s="14" t="s">
        <v>149</v>
      </c>
      <c r="E449" s="7">
        <v>261.39999999999901</v>
      </c>
      <c r="F449" s="15">
        <v>21</v>
      </c>
      <c r="G449" s="7">
        <v>54.899999999999899</v>
      </c>
      <c r="H449" s="7">
        <f>+E449-G449</f>
        <v>206.49999999999912</v>
      </c>
    </row>
    <row r="450" spans="1:8" x14ac:dyDescent="0.2">
      <c r="A450" s="6">
        <v>2317</v>
      </c>
      <c r="B450" s="11" t="s">
        <v>875</v>
      </c>
      <c r="C450" s="14" t="s">
        <v>148</v>
      </c>
      <c r="D450" s="14" t="s">
        <v>877</v>
      </c>
      <c r="E450" s="7">
        <v>440.76999999999902</v>
      </c>
      <c r="F450" s="15">
        <v>21</v>
      </c>
      <c r="G450" s="7">
        <v>92.56</v>
      </c>
      <c r="H450" s="7">
        <f>+E450-G450</f>
        <v>348.20999999999901</v>
      </c>
    </row>
    <row r="451" spans="1:8" x14ac:dyDescent="0.2">
      <c r="A451" s="6">
        <v>2232</v>
      </c>
      <c r="B451" s="11" t="s">
        <v>718</v>
      </c>
      <c r="C451" s="14" t="s">
        <v>148</v>
      </c>
      <c r="D451" s="14" t="s">
        <v>746</v>
      </c>
      <c r="E451" s="7">
        <v>491.51999999999902</v>
      </c>
      <c r="F451" s="15">
        <v>21</v>
      </c>
      <c r="G451" s="7">
        <v>103.22</v>
      </c>
      <c r="H451" s="7">
        <f>+E451-G451</f>
        <v>388.29999999999905</v>
      </c>
    </row>
    <row r="452" spans="1:8" x14ac:dyDescent="0.2">
      <c r="A452" s="6">
        <v>2003</v>
      </c>
      <c r="B452" s="11" t="s">
        <v>453</v>
      </c>
      <c r="C452" s="14" t="s">
        <v>148</v>
      </c>
      <c r="D452" s="14" t="s">
        <v>456</v>
      </c>
      <c r="E452" s="7">
        <v>526.38</v>
      </c>
      <c r="F452" s="15">
        <v>21</v>
      </c>
      <c r="G452" s="7">
        <v>110.54</v>
      </c>
      <c r="H452" s="7">
        <f>+E452-G452</f>
        <v>415.84</v>
      </c>
    </row>
    <row r="453" spans="1:8" x14ac:dyDescent="0.2">
      <c r="A453" s="6">
        <v>2023</v>
      </c>
      <c r="B453" s="11" t="s">
        <v>482</v>
      </c>
      <c r="C453" s="14" t="s">
        <v>178</v>
      </c>
      <c r="D453" s="14" t="s">
        <v>483</v>
      </c>
      <c r="E453" s="7">
        <v>258.39999999999901</v>
      </c>
      <c r="F453" s="15">
        <v>21</v>
      </c>
      <c r="G453" s="7">
        <v>54.27</v>
      </c>
      <c r="H453" s="7">
        <f>+E453-G453</f>
        <v>204.129999999999</v>
      </c>
    </row>
    <row r="454" spans="1:8" x14ac:dyDescent="0.2">
      <c r="A454" s="6">
        <v>1798</v>
      </c>
      <c r="B454" s="11" t="s">
        <v>175</v>
      </c>
      <c r="C454" s="14" t="s">
        <v>178</v>
      </c>
      <c r="D454" s="14" t="s">
        <v>179</v>
      </c>
      <c r="E454" s="7">
        <v>644.80999999999904</v>
      </c>
      <c r="F454" s="15">
        <v>21</v>
      </c>
      <c r="G454" s="7">
        <v>135.41</v>
      </c>
      <c r="H454" s="7">
        <f>+E454-G454</f>
        <v>509.39999999999907</v>
      </c>
    </row>
    <row r="455" spans="1:8" x14ac:dyDescent="0.2">
      <c r="A455" s="6">
        <v>2083</v>
      </c>
      <c r="B455" s="11" t="s">
        <v>559</v>
      </c>
      <c r="C455" s="14" t="s">
        <v>565</v>
      </c>
      <c r="D455" s="14" t="s">
        <v>566</v>
      </c>
      <c r="E455" s="7">
        <v>1170</v>
      </c>
      <c r="F455" s="15">
        <v>21</v>
      </c>
      <c r="G455" s="7">
        <v>245.69999999999899</v>
      </c>
      <c r="H455" s="7">
        <f>+E455-G455</f>
        <v>924.30000000000098</v>
      </c>
    </row>
    <row r="456" spans="1:8" x14ac:dyDescent="0.2">
      <c r="A456" s="6">
        <v>1733</v>
      </c>
      <c r="B456" s="11" t="s">
        <v>5</v>
      </c>
      <c r="C456" s="14" t="s">
        <v>78</v>
      </c>
      <c r="D456" s="14" t="s">
        <v>80</v>
      </c>
      <c r="E456" s="7">
        <v>424.79</v>
      </c>
      <c r="F456" s="15">
        <v>21</v>
      </c>
      <c r="G456" s="7">
        <v>89.209999999999894</v>
      </c>
      <c r="H456" s="7">
        <f>+E456-G456</f>
        <v>335.58000000000015</v>
      </c>
    </row>
    <row r="457" spans="1:8" x14ac:dyDescent="0.2">
      <c r="A457" s="6">
        <v>1899</v>
      </c>
      <c r="B457" s="11" t="s">
        <v>336</v>
      </c>
      <c r="C457" s="14" t="s">
        <v>78</v>
      </c>
      <c r="D457" s="14" t="s">
        <v>341</v>
      </c>
      <c r="E457" s="7">
        <v>1288</v>
      </c>
      <c r="F457" s="15">
        <v>21</v>
      </c>
      <c r="G457" s="7">
        <v>270.48</v>
      </c>
      <c r="H457" s="7">
        <f>+E457-G457</f>
        <v>1017.52</v>
      </c>
    </row>
    <row r="458" spans="1:8" x14ac:dyDescent="0.2">
      <c r="A458" s="6">
        <v>1732</v>
      </c>
      <c r="B458" s="11" t="s">
        <v>5</v>
      </c>
      <c r="C458" s="14" t="s">
        <v>78</v>
      </c>
      <c r="D458" s="14" t="s">
        <v>79</v>
      </c>
      <c r="E458" s="7">
        <v>1770.48</v>
      </c>
      <c r="F458" s="15">
        <v>21</v>
      </c>
      <c r="G458" s="7">
        <v>371.8</v>
      </c>
      <c r="H458" s="7">
        <f>+E458-G458</f>
        <v>1398.68</v>
      </c>
    </row>
    <row r="459" spans="1:8" x14ac:dyDescent="0.2">
      <c r="A459" s="6">
        <v>1855</v>
      </c>
      <c r="B459" s="11" t="s">
        <v>270</v>
      </c>
      <c r="C459" s="14" t="s">
        <v>273</v>
      </c>
      <c r="D459" s="14" t="s">
        <v>274</v>
      </c>
      <c r="E459" s="7">
        <v>193.8</v>
      </c>
      <c r="F459" s="15">
        <v>21</v>
      </c>
      <c r="G459" s="7">
        <v>40.700000000000003</v>
      </c>
      <c r="H459" s="7">
        <f>+E459-G459</f>
        <v>153.10000000000002</v>
      </c>
    </row>
    <row r="460" spans="1:8" x14ac:dyDescent="0.2">
      <c r="A460" s="6">
        <v>2108</v>
      </c>
      <c r="B460" s="11" t="s">
        <v>584</v>
      </c>
      <c r="C460" s="14" t="s">
        <v>587</v>
      </c>
      <c r="D460" s="14" t="s">
        <v>604</v>
      </c>
      <c r="E460" s="7">
        <v>16.4499999999999</v>
      </c>
      <c r="F460" s="15">
        <v>21</v>
      </c>
      <c r="G460" s="7">
        <v>3.45</v>
      </c>
      <c r="H460" s="7">
        <f>+E460-G460</f>
        <v>12.999999999999901</v>
      </c>
    </row>
    <row r="461" spans="1:8" x14ac:dyDescent="0.2">
      <c r="A461" s="6">
        <v>2096</v>
      </c>
      <c r="B461" s="11" t="s">
        <v>584</v>
      </c>
      <c r="C461" s="14" t="s">
        <v>587</v>
      </c>
      <c r="D461" s="14" t="s">
        <v>588</v>
      </c>
      <c r="E461" s="7">
        <v>107.349999999999</v>
      </c>
      <c r="F461" s="15">
        <v>21</v>
      </c>
      <c r="G461" s="7">
        <v>22.5399999999999</v>
      </c>
      <c r="H461" s="7">
        <f>+E461-G461</f>
        <v>84.809999999999093</v>
      </c>
    </row>
    <row r="462" spans="1:8" x14ac:dyDescent="0.2">
      <c r="A462" s="6">
        <v>1841</v>
      </c>
      <c r="B462" s="11" t="s">
        <v>246</v>
      </c>
      <c r="C462" s="14" t="s">
        <v>250</v>
      </c>
      <c r="D462" s="14" t="s">
        <v>251</v>
      </c>
      <c r="E462" s="7">
        <v>2400</v>
      </c>
      <c r="F462" s="15">
        <v>21</v>
      </c>
      <c r="G462" s="7">
        <v>504</v>
      </c>
      <c r="H462" s="7">
        <f>+E462-G462</f>
        <v>1896</v>
      </c>
    </row>
    <row r="463" spans="1:8" x14ac:dyDescent="0.2">
      <c r="A463" s="6">
        <v>2064</v>
      </c>
      <c r="B463" s="11" t="s">
        <v>538</v>
      </c>
      <c r="C463" s="14" t="s">
        <v>539</v>
      </c>
      <c r="D463" s="14" t="s">
        <v>540</v>
      </c>
      <c r="E463" s="7">
        <v>146</v>
      </c>
      <c r="F463" s="15">
        <v>21</v>
      </c>
      <c r="G463" s="7">
        <v>30.66</v>
      </c>
      <c r="H463" s="7">
        <f>+E463-G463</f>
        <v>115.34</v>
      </c>
    </row>
    <row r="464" spans="1:8" x14ac:dyDescent="0.2">
      <c r="A464" s="6">
        <v>2270</v>
      </c>
      <c r="B464" s="11" t="s">
        <v>792</v>
      </c>
      <c r="C464" s="14" t="s">
        <v>539</v>
      </c>
      <c r="D464" s="14" t="s">
        <v>808</v>
      </c>
      <c r="E464" s="7">
        <v>335</v>
      </c>
      <c r="F464" s="15">
        <v>21</v>
      </c>
      <c r="G464" s="7">
        <v>70.349999999999895</v>
      </c>
      <c r="H464" s="7">
        <f>+E464-G464</f>
        <v>264.65000000000009</v>
      </c>
    </row>
    <row r="465" spans="1:8" x14ac:dyDescent="0.2">
      <c r="A465" s="6">
        <v>2016</v>
      </c>
      <c r="B465" s="11" t="s">
        <v>461</v>
      </c>
      <c r="C465" s="14" t="s">
        <v>160</v>
      </c>
      <c r="D465" s="14" t="s">
        <v>472</v>
      </c>
      <c r="E465" s="7">
        <v>602.5</v>
      </c>
      <c r="F465" s="15">
        <v>21</v>
      </c>
      <c r="G465" s="7">
        <v>126.53</v>
      </c>
      <c r="H465" s="7">
        <f>+E465-G465</f>
        <v>475.97</v>
      </c>
    </row>
    <row r="466" spans="1:8" x14ac:dyDescent="0.2">
      <c r="A466" s="6">
        <v>2205</v>
      </c>
      <c r="B466" s="11" t="s">
        <v>706</v>
      </c>
      <c r="C466" s="14" t="s">
        <v>160</v>
      </c>
      <c r="D466" s="14" t="s">
        <v>715</v>
      </c>
      <c r="E466" s="7">
        <v>745</v>
      </c>
      <c r="F466" s="15">
        <v>21</v>
      </c>
      <c r="G466" s="7">
        <v>156.44999999999899</v>
      </c>
      <c r="H466" s="7">
        <f>+E466-G466</f>
        <v>588.55000000000098</v>
      </c>
    </row>
    <row r="467" spans="1:8" x14ac:dyDescent="0.2">
      <c r="A467" s="6">
        <v>1790</v>
      </c>
      <c r="B467" s="11" t="s">
        <v>155</v>
      </c>
      <c r="C467" s="14" t="s">
        <v>160</v>
      </c>
      <c r="D467" s="14" t="s">
        <v>161</v>
      </c>
      <c r="E467" s="7">
        <v>760</v>
      </c>
      <c r="F467" s="15">
        <v>21</v>
      </c>
      <c r="G467" s="7">
        <v>159.599999999999</v>
      </c>
      <c r="H467" s="7">
        <f>+E467-G467</f>
        <v>600.400000000001</v>
      </c>
    </row>
    <row r="468" spans="1:8" x14ac:dyDescent="0.2">
      <c r="A468" s="6">
        <v>2049</v>
      </c>
      <c r="B468" s="11" t="s">
        <v>512</v>
      </c>
      <c r="C468" s="14" t="s">
        <v>518</v>
      </c>
      <c r="D468" s="14" t="s">
        <v>519</v>
      </c>
      <c r="E468" s="7">
        <v>1200</v>
      </c>
      <c r="F468" s="15">
        <v>21</v>
      </c>
      <c r="G468" s="7">
        <v>252</v>
      </c>
      <c r="H468" s="7">
        <f>+E468-G468</f>
        <v>948</v>
      </c>
    </row>
    <row r="469" spans="1:8" x14ac:dyDescent="0.2">
      <c r="A469" s="6">
        <v>2250</v>
      </c>
      <c r="B469" s="11" t="s">
        <v>765</v>
      </c>
      <c r="C469" s="14" t="s">
        <v>774</v>
      </c>
      <c r="D469" s="14" t="s">
        <v>775</v>
      </c>
      <c r="E469" s="7">
        <v>5.45</v>
      </c>
      <c r="F469" s="15">
        <v>21</v>
      </c>
      <c r="G469" s="7">
        <v>1.1399999999999899</v>
      </c>
      <c r="H469" s="7">
        <f>+E469-G469</f>
        <v>4.3100000000000103</v>
      </c>
    </row>
    <row r="470" spans="1:8" x14ac:dyDescent="0.2">
      <c r="A470" s="6">
        <v>2032</v>
      </c>
      <c r="B470" s="11" t="s">
        <v>492</v>
      </c>
      <c r="C470" s="14" t="s">
        <v>494</v>
      </c>
      <c r="D470" s="14" t="s">
        <v>495</v>
      </c>
      <c r="E470" s="7">
        <v>64.510000000000005</v>
      </c>
      <c r="F470" s="15">
        <v>21</v>
      </c>
      <c r="G470" s="7">
        <v>13.55</v>
      </c>
      <c r="H470" s="7">
        <f>+E470-G470</f>
        <v>50.960000000000008</v>
      </c>
    </row>
    <row r="471" spans="1:8" x14ac:dyDescent="0.2">
      <c r="A471" s="6">
        <v>2086</v>
      </c>
      <c r="B471" s="11" t="s">
        <v>559</v>
      </c>
      <c r="C471" s="14" t="s">
        <v>494</v>
      </c>
      <c r="D471" s="14" t="s">
        <v>571</v>
      </c>
      <c r="E471" s="7">
        <v>289.3</v>
      </c>
      <c r="F471" s="15">
        <v>21</v>
      </c>
      <c r="G471" s="7">
        <v>60.75</v>
      </c>
      <c r="H471" s="7">
        <f>+E471-G471</f>
        <v>228.55</v>
      </c>
    </row>
    <row r="472" spans="1:8" x14ac:dyDescent="0.2">
      <c r="A472" s="6">
        <v>2368</v>
      </c>
      <c r="B472" s="11" t="s">
        <v>937</v>
      </c>
      <c r="C472" s="14" t="s">
        <v>494</v>
      </c>
      <c r="D472" s="14" t="s">
        <v>943</v>
      </c>
      <c r="E472" s="7">
        <v>292.8</v>
      </c>
      <c r="F472" s="15">
        <v>21</v>
      </c>
      <c r="G472" s="7">
        <v>61.49</v>
      </c>
      <c r="H472" s="7">
        <f>+E472-G472</f>
        <v>231.31</v>
      </c>
    </row>
    <row r="473" spans="1:8" x14ac:dyDescent="0.2">
      <c r="A473" s="6">
        <v>2257</v>
      </c>
      <c r="B473" s="11" t="s">
        <v>782</v>
      </c>
      <c r="C473" s="14" t="s">
        <v>786</v>
      </c>
      <c r="D473" s="14" t="s">
        <v>787</v>
      </c>
      <c r="E473" s="7">
        <v>257.85000000000002</v>
      </c>
      <c r="F473" s="15">
        <v>21</v>
      </c>
      <c r="G473" s="7">
        <v>54.149999999999899</v>
      </c>
      <c r="H473" s="7">
        <f>+E473-G473</f>
        <v>203.70000000000013</v>
      </c>
    </row>
    <row r="474" spans="1:8" x14ac:dyDescent="0.2">
      <c r="A474" s="6">
        <v>1966</v>
      </c>
      <c r="B474" s="11" t="s">
        <v>344</v>
      </c>
      <c r="C474" s="14" t="s">
        <v>413</v>
      </c>
      <c r="D474" s="14" t="s">
        <v>414</v>
      </c>
      <c r="E474" s="7">
        <v>37.56</v>
      </c>
      <c r="F474" s="15">
        <v>0</v>
      </c>
      <c r="G474" s="7">
        <v>0</v>
      </c>
      <c r="H474" s="7">
        <f>+E474-G474</f>
        <v>37.56</v>
      </c>
    </row>
    <row r="475" spans="1:8" x14ac:dyDescent="0.2">
      <c r="A475" s="6">
        <v>2068</v>
      </c>
      <c r="B475" s="11" t="s">
        <v>542</v>
      </c>
      <c r="C475" s="14" t="s">
        <v>544</v>
      </c>
      <c r="D475" s="14" t="s">
        <v>545</v>
      </c>
      <c r="E475" s="7">
        <v>1528.8</v>
      </c>
      <c r="F475" s="15">
        <v>21</v>
      </c>
      <c r="G475" s="7">
        <v>321.05</v>
      </c>
      <c r="H475" s="7">
        <f>+E475-G475</f>
        <v>1207.75</v>
      </c>
    </row>
    <row r="476" spans="1:8" x14ac:dyDescent="0.2">
      <c r="A476" s="6">
        <v>2239</v>
      </c>
      <c r="B476" s="11" t="s">
        <v>750</v>
      </c>
      <c r="C476" s="14" t="s">
        <v>544</v>
      </c>
      <c r="D476" s="14" t="s">
        <v>757</v>
      </c>
      <c r="E476" s="7">
        <v>1678.66</v>
      </c>
      <c r="F476" s="15">
        <v>21</v>
      </c>
      <c r="G476" s="7">
        <v>352.51999999999902</v>
      </c>
      <c r="H476" s="7">
        <f>+E476-G476</f>
        <v>1326.140000000001</v>
      </c>
    </row>
    <row r="477" spans="1:8" x14ac:dyDescent="0.2">
      <c r="A477" s="6">
        <v>2107</v>
      </c>
      <c r="B477" s="11" t="s">
        <v>584</v>
      </c>
      <c r="C477" s="14" t="s">
        <v>602</v>
      </c>
      <c r="D477" s="14" t="s">
        <v>603</v>
      </c>
      <c r="E477" s="7">
        <v>545.45000000000005</v>
      </c>
      <c r="F477" s="15">
        <v>21</v>
      </c>
      <c r="G477" s="7">
        <v>114.54</v>
      </c>
      <c r="H477" s="7">
        <f>+E477-G477</f>
        <v>430.91</v>
      </c>
    </row>
    <row r="478" spans="1:8" x14ac:dyDescent="0.2">
      <c r="A478" s="6">
        <v>2305</v>
      </c>
      <c r="B478" s="11" t="s">
        <v>854</v>
      </c>
      <c r="C478" s="14" t="s">
        <v>860</v>
      </c>
      <c r="D478" s="14" t="s">
        <v>861</v>
      </c>
      <c r="E478" s="7">
        <v>3500</v>
      </c>
      <c r="F478" s="15">
        <v>21</v>
      </c>
      <c r="G478" s="7">
        <v>735</v>
      </c>
      <c r="H478" s="7">
        <f>+E478-G478</f>
        <v>2765</v>
      </c>
    </row>
    <row r="479" spans="1:8" x14ac:dyDescent="0.2">
      <c r="A479" s="6">
        <v>1998</v>
      </c>
      <c r="B479" s="11" t="s">
        <v>428</v>
      </c>
      <c r="C479" s="14" t="s">
        <v>448</v>
      </c>
      <c r="D479" s="14" t="s">
        <v>449</v>
      </c>
      <c r="E479" s="7">
        <v>2518.1799999999898</v>
      </c>
      <c r="F479" s="15">
        <v>10</v>
      </c>
      <c r="G479" s="7">
        <v>251.819999999999</v>
      </c>
      <c r="H479" s="7">
        <f>+E479-G479</f>
        <v>2266.359999999991</v>
      </c>
    </row>
    <row r="480" spans="1:8" x14ac:dyDescent="0.2">
      <c r="A480" s="6">
        <v>1872</v>
      </c>
      <c r="B480" s="11" t="s">
        <v>300</v>
      </c>
      <c r="C480" s="14" t="s">
        <v>302</v>
      </c>
      <c r="D480" s="14" t="s">
        <v>303</v>
      </c>
      <c r="E480" s="7">
        <v>1600</v>
      </c>
      <c r="F480" s="15">
        <v>21</v>
      </c>
      <c r="G480" s="7">
        <v>336</v>
      </c>
      <c r="H480" s="7">
        <f>+E480-G480</f>
        <v>1264</v>
      </c>
    </row>
    <row r="481" spans="1:8" x14ac:dyDescent="0.2">
      <c r="A481" s="6">
        <v>1797</v>
      </c>
      <c r="B481" s="11" t="s">
        <v>175</v>
      </c>
      <c r="C481" s="14" t="s">
        <v>176</v>
      </c>
      <c r="D481" s="14" t="s">
        <v>177</v>
      </c>
      <c r="E481" s="7">
        <v>447.36</v>
      </c>
      <c r="F481" s="15">
        <v>21</v>
      </c>
      <c r="G481" s="7">
        <v>93.95</v>
      </c>
      <c r="H481" s="7">
        <f>+E481-G481</f>
        <v>353.41</v>
      </c>
    </row>
    <row r="482" spans="1:8" x14ac:dyDescent="0.2">
      <c r="A482" s="6">
        <v>2120</v>
      </c>
      <c r="B482" s="11" t="s">
        <v>621</v>
      </c>
      <c r="C482" s="14" t="s">
        <v>176</v>
      </c>
      <c r="D482" s="14" t="s">
        <v>623</v>
      </c>
      <c r="E482" s="7">
        <v>2970.8699999999899</v>
      </c>
      <c r="F482" s="15">
        <v>21</v>
      </c>
      <c r="G482" s="7">
        <v>623.88</v>
      </c>
      <c r="H482" s="7">
        <f>+E482-G482</f>
        <v>2346.9899999999898</v>
      </c>
    </row>
    <row r="483" spans="1:8" x14ac:dyDescent="0.2">
      <c r="A483" s="6">
        <v>2053</v>
      </c>
      <c r="B483" s="11" t="s">
        <v>520</v>
      </c>
      <c r="C483" s="14" t="s">
        <v>525</v>
      </c>
      <c r="D483" s="14" t="s">
        <v>526</v>
      </c>
      <c r="E483" s="7">
        <v>82.129999999999896</v>
      </c>
      <c r="F483" s="15">
        <v>21</v>
      </c>
      <c r="G483" s="7">
        <v>17.25</v>
      </c>
      <c r="H483" s="7">
        <f>+E483-G483</f>
        <v>64.879999999999896</v>
      </c>
    </row>
    <row r="484" spans="1:8" x14ac:dyDescent="0.2">
      <c r="A484" s="6">
        <v>2224</v>
      </c>
      <c r="B484" s="11" t="s">
        <v>718</v>
      </c>
      <c r="C484" s="14" t="s">
        <v>737</v>
      </c>
      <c r="D484" s="14" t="s">
        <v>738</v>
      </c>
      <c r="E484" s="7">
        <v>48.03</v>
      </c>
      <c r="F484" s="15">
        <v>4</v>
      </c>
      <c r="G484" s="7">
        <v>1.9199999999999899</v>
      </c>
      <c r="H484" s="7">
        <f>+E484-G484</f>
        <v>46.110000000000014</v>
      </c>
    </row>
    <row r="485" spans="1:8" x14ac:dyDescent="0.2">
      <c r="A485" s="6">
        <v>2225</v>
      </c>
      <c r="B485" s="11" t="s">
        <v>718</v>
      </c>
      <c r="C485" s="14" t="s">
        <v>737</v>
      </c>
      <c r="D485" s="14" t="s">
        <v>739</v>
      </c>
      <c r="E485" s="7">
        <v>48.03</v>
      </c>
      <c r="F485" s="15">
        <v>4</v>
      </c>
      <c r="G485" s="7">
        <v>1.9199999999999899</v>
      </c>
      <c r="H485" s="7">
        <f>+E485-G485</f>
        <v>46.110000000000014</v>
      </c>
    </row>
    <row r="486" spans="1:8" x14ac:dyDescent="0.2">
      <c r="A486" s="6">
        <v>2228</v>
      </c>
      <c r="B486" s="11" t="s">
        <v>718</v>
      </c>
      <c r="C486" s="14" t="s">
        <v>737</v>
      </c>
      <c r="D486" s="14" t="s">
        <v>742</v>
      </c>
      <c r="E486" s="7">
        <v>56.729999999999897</v>
      </c>
      <c r="F486" s="15">
        <v>4</v>
      </c>
      <c r="G486" s="7">
        <v>2.27</v>
      </c>
      <c r="H486" s="7">
        <f>+E486-G486</f>
        <v>54.459999999999894</v>
      </c>
    </row>
    <row r="487" spans="1:8" x14ac:dyDescent="0.2">
      <c r="A487" s="6">
        <v>2226</v>
      </c>
      <c r="B487" s="11" t="s">
        <v>718</v>
      </c>
      <c r="C487" s="14" t="s">
        <v>737</v>
      </c>
      <c r="D487" s="14" t="s">
        <v>740</v>
      </c>
      <c r="E487" s="7">
        <v>57.64</v>
      </c>
      <c r="F487" s="15">
        <v>4</v>
      </c>
      <c r="G487" s="7">
        <v>2.31</v>
      </c>
      <c r="H487" s="7">
        <f>+E487-G487</f>
        <v>55.33</v>
      </c>
    </row>
    <row r="488" spans="1:8" x14ac:dyDescent="0.2">
      <c r="A488" s="6">
        <v>2227</v>
      </c>
      <c r="B488" s="11" t="s">
        <v>718</v>
      </c>
      <c r="C488" s="14" t="s">
        <v>737</v>
      </c>
      <c r="D488" s="14" t="s">
        <v>741</v>
      </c>
      <c r="E488" s="7">
        <v>57.64</v>
      </c>
      <c r="F488" s="15">
        <v>4</v>
      </c>
      <c r="G488" s="7">
        <v>2.31</v>
      </c>
      <c r="H488" s="7">
        <f>+E488-G488</f>
        <v>55.33</v>
      </c>
    </row>
    <row r="489" spans="1:8" x14ac:dyDescent="0.2">
      <c r="A489" s="6">
        <v>1858</v>
      </c>
      <c r="B489" s="11" t="s">
        <v>270</v>
      </c>
      <c r="C489" s="14" t="s">
        <v>279</v>
      </c>
      <c r="D489" s="14" t="s">
        <v>280</v>
      </c>
      <c r="E489" s="7">
        <v>1395.69</v>
      </c>
      <c r="F489" s="15">
        <v>21</v>
      </c>
      <c r="G489" s="7">
        <v>293.08999999999901</v>
      </c>
      <c r="H489" s="7">
        <f>+E489-G489</f>
        <v>1102.600000000001</v>
      </c>
    </row>
    <row r="490" spans="1:8" x14ac:dyDescent="0.2">
      <c r="A490" s="6">
        <v>2395</v>
      </c>
      <c r="B490" s="11" t="s">
        <v>968</v>
      </c>
      <c r="C490" s="14" t="s">
        <v>976</v>
      </c>
      <c r="D490" s="14" t="s">
        <v>977</v>
      </c>
      <c r="E490" s="7">
        <v>1223.75</v>
      </c>
      <c r="F490" s="15">
        <v>21</v>
      </c>
      <c r="G490" s="7">
        <v>256.99</v>
      </c>
      <c r="H490" s="7">
        <f>+E490-G490</f>
        <v>966.76</v>
      </c>
    </row>
    <row r="491" spans="1:8" x14ac:dyDescent="0.2">
      <c r="A491" s="6">
        <v>1820</v>
      </c>
      <c r="B491" s="11" t="s">
        <v>202</v>
      </c>
      <c r="C491" s="14" t="s">
        <v>217</v>
      </c>
      <c r="D491" s="14" t="s">
        <v>218</v>
      </c>
      <c r="E491" s="7">
        <v>90.909999999999897</v>
      </c>
      <c r="F491" s="15">
        <v>21</v>
      </c>
      <c r="G491" s="7">
        <v>19.09</v>
      </c>
      <c r="H491" s="7">
        <f>+E491-G491</f>
        <v>71.819999999999894</v>
      </c>
    </row>
    <row r="492" spans="1:8" x14ac:dyDescent="0.2">
      <c r="A492" s="6">
        <v>2240</v>
      </c>
      <c r="B492" s="11" t="s">
        <v>750</v>
      </c>
      <c r="C492" s="14" t="s">
        <v>758</v>
      </c>
      <c r="D492" s="14" t="s">
        <v>759</v>
      </c>
      <c r="E492" s="7">
        <v>1280.47</v>
      </c>
      <c r="F492" s="15">
        <v>21</v>
      </c>
      <c r="G492" s="7">
        <v>268.89999999999901</v>
      </c>
      <c r="H492" s="7">
        <f>+E492-G492</f>
        <v>1011.5700000000011</v>
      </c>
    </row>
    <row r="493" spans="1:8" x14ac:dyDescent="0.2">
      <c r="A493" s="6">
        <v>2289</v>
      </c>
      <c r="B493" s="11" t="s">
        <v>829</v>
      </c>
      <c r="C493" s="14" t="s">
        <v>836</v>
      </c>
      <c r="D493" s="14" t="s">
        <v>837</v>
      </c>
      <c r="E493" s="7">
        <v>30.7899999999999</v>
      </c>
      <c r="F493" s="15">
        <v>21</v>
      </c>
      <c r="G493" s="7">
        <v>6.46999999999999</v>
      </c>
      <c r="H493" s="7">
        <f>+E493-G493</f>
        <v>24.319999999999908</v>
      </c>
    </row>
    <row r="494" spans="1:8" x14ac:dyDescent="0.2">
      <c r="A494" s="6">
        <v>1886</v>
      </c>
      <c r="B494" s="11" t="s">
        <v>320</v>
      </c>
      <c r="C494" s="14" t="s">
        <v>321</v>
      </c>
      <c r="D494" s="14" t="s">
        <v>325</v>
      </c>
      <c r="E494" s="7">
        <v>73.519999999999897</v>
      </c>
      <c r="F494" s="15">
        <v>21</v>
      </c>
      <c r="G494" s="7">
        <v>15.44</v>
      </c>
      <c r="H494" s="7">
        <f>+E494-G494</f>
        <v>58.079999999999899</v>
      </c>
    </row>
    <row r="495" spans="1:8" x14ac:dyDescent="0.2">
      <c r="A495" s="6">
        <v>1884</v>
      </c>
      <c r="B495" s="11" t="s">
        <v>320</v>
      </c>
      <c r="C495" s="14" t="s">
        <v>321</v>
      </c>
      <c r="D495" s="14" t="s">
        <v>322</v>
      </c>
      <c r="E495" s="7">
        <v>128</v>
      </c>
      <c r="F495" s="15">
        <v>21</v>
      </c>
      <c r="G495" s="7">
        <v>26.8799999999999</v>
      </c>
      <c r="H495" s="7">
        <f>+E495-G495</f>
        <v>101.1200000000001</v>
      </c>
    </row>
    <row r="496" spans="1:8" x14ac:dyDescent="0.2">
      <c r="A496" s="6">
        <v>2332</v>
      </c>
      <c r="B496" s="11" t="s">
        <v>893</v>
      </c>
      <c r="C496" s="14" t="s">
        <v>321</v>
      </c>
      <c r="D496" s="14" t="s">
        <v>895</v>
      </c>
      <c r="E496" s="7">
        <v>128</v>
      </c>
      <c r="F496" s="15">
        <v>21</v>
      </c>
      <c r="G496" s="7">
        <v>26.8799999999999</v>
      </c>
      <c r="H496" s="7">
        <f>+E496-G496</f>
        <v>101.1200000000001</v>
      </c>
    </row>
    <row r="497" spans="1:8" x14ac:dyDescent="0.2">
      <c r="A497" s="6">
        <v>1851</v>
      </c>
      <c r="B497" s="11" t="s">
        <v>257</v>
      </c>
      <c r="C497" s="14" t="s">
        <v>265</v>
      </c>
      <c r="D497" s="14" t="s">
        <v>266</v>
      </c>
      <c r="E497" s="7">
        <v>85.709999999999894</v>
      </c>
      <c r="F497" s="15">
        <v>21</v>
      </c>
      <c r="G497" s="7">
        <v>18</v>
      </c>
      <c r="H497" s="7">
        <f>+E497-G497</f>
        <v>67.709999999999894</v>
      </c>
    </row>
    <row r="498" spans="1:8" x14ac:dyDescent="0.2">
      <c r="A498" s="6">
        <v>2052</v>
      </c>
      <c r="B498" s="11" t="s">
        <v>520</v>
      </c>
      <c r="C498" s="14" t="s">
        <v>265</v>
      </c>
      <c r="D498" s="14" t="s">
        <v>524</v>
      </c>
      <c r="E498" s="7">
        <v>85.709999999999894</v>
      </c>
      <c r="F498" s="15">
        <v>21</v>
      </c>
      <c r="G498" s="7">
        <v>18</v>
      </c>
      <c r="H498" s="7">
        <f>+E498-G498</f>
        <v>67.709999999999894</v>
      </c>
    </row>
    <row r="499" spans="1:8" x14ac:dyDescent="0.2">
      <c r="A499" s="6">
        <v>2127</v>
      </c>
      <c r="B499" s="11" t="s">
        <v>621</v>
      </c>
      <c r="C499" s="14" t="s">
        <v>265</v>
      </c>
      <c r="D499" s="14" t="s">
        <v>630</v>
      </c>
      <c r="E499" s="7">
        <v>85.709999999999894</v>
      </c>
      <c r="F499" s="15">
        <v>21</v>
      </c>
      <c r="G499" s="7">
        <v>18</v>
      </c>
      <c r="H499" s="7">
        <f>+E499-G499</f>
        <v>67.709999999999894</v>
      </c>
    </row>
    <row r="500" spans="1:8" x14ac:dyDescent="0.2">
      <c r="A500" s="6">
        <v>2121</v>
      </c>
      <c r="B500" s="11" t="s">
        <v>621</v>
      </c>
      <c r="C500" s="14" t="s">
        <v>624</v>
      </c>
      <c r="D500" s="14" t="s">
        <v>625</v>
      </c>
      <c r="E500" s="7">
        <v>16470.529999999901</v>
      </c>
      <c r="F500" s="15">
        <v>21</v>
      </c>
      <c r="G500" s="7">
        <v>3458.8099999999899</v>
      </c>
      <c r="H500" s="7">
        <f>+E500-G500</f>
        <v>13011.71999999991</v>
      </c>
    </row>
    <row r="501" spans="1:8" x14ac:dyDescent="0.2">
      <c r="A501" s="6">
        <v>2279</v>
      </c>
      <c r="B501" s="11" t="s">
        <v>810</v>
      </c>
      <c r="C501" s="14" t="s">
        <v>820</v>
      </c>
      <c r="D501" s="14" t="s">
        <v>821</v>
      </c>
      <c r="E501" s="7">
        <v>2987.4499999999898</v>
      </c>
      <c r="F501" s="15">
        <v>21</v>
      </c>
      <c r="G501" s="7">
        <v>627.36</v>
      </c>
      <c r="H501" s="7">
        <f>+E501-G501</f>
        <v>2360.0899999999897</v>
      </c>
    </row>
    <row r="502" spans="1:8" x14ac:dyDescent="0.2">
      <c r="A502" s="6">
        <v>2020</v>
      </c>
      <c r="B502" s="11" t="s">
        <v>461</v>
      </c>
      <c r="C502" s="14" t="s">
        <v>477</v>
      </c>
      <c r="D502" s="14" t="s">
        <v>478</v>
      </c>
      <c r="E502" s="7">
        <v>1500</v>
      </c>
      <c r="F502" s="15">
        <v>21</v>
      </c>
      <c r="G502" s="7">
        <v>315</v>
      </c>
      <c r="H502" s="7">
        <f>+E502-G502</f>
        <v>1185</v>
      </c>
    </row>
    <row r="503" spans="1:8" x14ac:dyDescent="0.2">
      <c r="A503" s="6">
        <v>2274</v>
      </c>
      <c r="B503" s="11" t="s">
        <v>810</v>
      </c>
      <c r="C503" s="14" t="s">
        <v>813</v>
      </c>
      <c r="D503" s="14" t="s">
        <v>814</v>
      </c>
      <c r="E503" s="7">
        <v>82</v>
      </c>
      <c r="F503" s="15">
        <v>21</v>
      </c>
      <c r="G503" s="7">
        <v>17.219999999999899</v>
      </c>
      <c r="H503" s="7">
        <f>+E503-G503</f>
        <v>64.780000000000101</v>
      </c>
    </row>
    <row r="504" spans="1:8" x14ac:dyDescent="0.2">
      <c r="A504" s="6">
        <v>2343</v>
      </c>
      <c r="B504" s="11" t="s">
        <v>902</v>
      </c>
      <c r="C504" s="14" t="s">
        <v>164</v>
      </c>
      <c r="D504" s="14" t="s">
        <v>912</v>
      </c>
      <c r="E504" s="7">
        <v>251</v>
      </c>
      <c r="F504" s="15">
        <v>21</v>
      </c>
      <c r="G504" s="7">
        <v>52.71</v>
      </c>
      <c r="H504" s="7">
        <f>+E504-G504</f>
        <v>198.29</v>
      </c>
    </row>
    <row r="505" spans="1:8" x14ac:dyDescent="0.2">
      <c r="A505" s="6">
        <v>1792</v>
      </c>
      <c r="B505" s="11" t="s">
        <v>155</v>
      </c>
      <c r="C505" s="14" t="s">
        <v>164</v>
      </c>
      <c r="D505" s="14" t="s">
        <v>165</v>
      </c>
      <c r="E505" s="7">
        <v>1925.4</v>
      </c>
      <c r="F505" s="15">
        <v>21</v>
      </c>
      <c r="G505" s="7">
        <v>404.33999999999901</v>
      </c>
      <c r="H505" s="7">
        <f>+E505-G505</f>
        <v>1521.0600000000011</v>
      </c>
    </row>
    <row r="506" spans="1:8" x14ac:dyDescent="0.2">
      <c r="A506" s="6">
        <v>1746</v>
      </c>
      <c r="B506" s="11" t="s">
        <v>5</v>
      </c>
      <c r="C506" s="14" t="s">
        <v>95</v>
      </c>
      <c r="D506" s="14" t="s">
        <v>96</v>
      </c>
      <c r="E506" s="7">
        <v>50.049999999999898</v>
      </c>
      <c r="F506" s="15">
        <v>21</v>
      </c>
      <c r="G506" s="7">
        <v>10.51</v>
      </c>
      <c r="H506" s="7">
        <f>+E506-G506</f>
        <v>39.5399999999999</v>
      </c>
    </row>
    <row r="507" spans="1:8" x14ac:dyDescent="0.2">
      <c r="A507" s="6">
        <v>2045</v>
      </c>
      <c r="B507" s="11" t="s">
        <v>512</v>
      </c>
      <c r="C507" s="14" t="s">
        <v>95</v>
      </c>
      <c r="D507" s="14" t="s">
        <v>513</v>
      </c>
      <c r="E507" s="7">
        <v>57.45</v>
      </c>
      <c r="F507" s="15">
        <v>21</v>
      </c>
      <c r="G507" s="7">
        <v>12.06</v>
      </c>
      <c r="H507" s="7">
        <f>+E507-G507</f>
        <v>45.39</v>
      </c>
    </row>
    <row r="508" spans="1:8" x14ac:dyDescent="0.2">
      <c r="A508" s="6">
        <v>2312</v>
      </c>
      <c r="B508" s="11" t="s">
        <v>866</v>
      </c>
      <c r="C508" s="14" t="s">
        <v>95</v>
      </c>
      <c r="D508" s="14" t="s">
        <v>870</v>
      </c>
      <c r="E508" s="7">
        <v>191.43</v>
      </c>
      <c r="F508" s="15">
        <v>21</v>
      </c>
      <c r="G508" s="7">
        <v>40.200000000000003</v>
      </c>
      <c r="H508" s="7">
        <f>+E508-G508</f>
        <v>151.23000000000002</v>
      </c>
    </row>
    <row r="509" spans="1:8" x14ac:dyDescent="0.2">
      <c r="A509" s="6">
        <v>1784</v>
      </c>
      <c r="B509" s="11" t="s">
        <v>132</v>
      </c>
      <c r="C509" s="14" t="s">
        <v>99</v>
      </c>
      <c r="D509" s="14" t="s">
        <v>152</v>
      </c>
      <c r="E509" s="7">
        <v>332.1</v>
      </c>
      <c r="F509" s="15">
        <v>0</v>
      </c>
      <c r="G509" s="7">
        <v>0</v>
      </c>
      <c r="H509" s="7">
        <f>+E509-G509</f>
        <v>332.1</v>
      </c>
    </row>
    <row r="510" spans="1:8" x14ac:dyDescent="0.2">
      <c r="A510" s="6">
        <v>1748</v>
      </c>
      <c r="B510" s="11" t="s">
        <v>5</v>
      </c>
      <c r="C510" s="14" t="s">
        <v>99</v>
      </c>
      <c r="D510" s="14" t="s">
        <v>100</v>
      </c>
      <c r="E510" s="7">
        <v>564.5</v>
      </c>
      <c r="F510" s="15">
        <v>0</v>
      </c>
      <c r="G510" s="7">
        <v>0</v>
      </c>
      <c r="H510" s="7">
        <f>+E510-G510</f>
        <v>564.5</v>
      </c>
    </row>
    <row r="511" spans="1:8" x14ac:dyDescent="0.2">
      <c r="A511" s="6">
        <v>2222</v>
      </c>
      <c r="B511" s="11" t="s">
        <v>718</v>
      </c>
      <c r="C511" s="14" t="s">
        <v>130</v>
      </c>
      <c r="D511" s="14" t="s">
        <v>735</v>
      </c>
      <c r="E511" s="7">
        <v>46.5</v>
      </c>
      <c r="F511" s="15">
        <v>21</v>
      </c>
      <c r="G511" s="7">
        <v>9.7699999999999907</v>
      </c>
      <c r="H511" s="7">
        <f>+E511-G511</f>
        <v>36.730000000000011</v>
      </c>
    </row>
    <row r="512" spans="1:8" x14ac:dyDescent="0.2">
      <c r="A512" s="6">
        <v>2354</v>
      </c>
      <c r="B512" s="11" t="s">
        <v>922</v>
      </c>
      <c r="C512" s="14" t="s">
        <v>130</v>
      </c>
      <c r="D512" s="14" t="s">
        <v>925</v>
      </c>
      <c r="E512" s="7">
        <v>104.5</v>
      </c>
      <c r="F512" s="15">
        <v>21</v>
      </c>
      <c r="G512" s="7">
        <v>21.9499999999999</v>
      </c>
      <c r="H512" s="7">
        <f>+E512-G512</f>
        <v>82.550000000000097</v>
      </c>
    </row>
    <row r="513" spans="1:8" x14ac:dyDescent="0.2">
      <c r="A513" s="6">
        <v>1880</v>
      </c>
      <c r="B513" s="11" t="s">
        <v>315</v>
      </c>
      <c r="C513" s="14" t="s">
        <v>130</v>
      </c>
      <c r="D513" s="14" t="s">
        <v>316</v>
      </c>
      <c r="E513" s="7">
        <v>131</v>
      </c>
      <c r="F513" s="15">
        <v>21</v>
      </c>
      <c r="G513" s="7">
        <v>27.51</v>
      </c>
      <c r="H513" s="7">
        <f>+E513-G513</f>
        <v>103.49</v>
      </c>
    </row>
    <row r="514" spans="1:8" x14ac:dyDescent="0.2">
      <c r="A514" s="6">
        <v>2033</v>
      </c>
      <c r="B514" s="11" t="s">
        <v>492</v>
      </c>
      <c r="C514" s="14" t="s">
        <v>130</v>
      </c>
      <c r="D514" s="14" t="s">
        <v>496</v>
      </c>
      <c r="E514" s="7">
        <v>139.5</v>
      </c>
      <c r="F514" s="15">
        <v>21</v>
      </c>
      <c r="G514" s="7">
        <v>29.3</v>
      </c>
      <c r="H514" s="7">
        <f>+E514-G514</f>
        <v>110.2</v>
      </c>
    </row>
    <row r="515" spans="1:8" x14ac:dyDescent="0.2">
      <c r="A515" s="6">
        <v>2315</v>
      </c>
      <c r="B515" s="11" t="s">
        <v>866</v>
      </c>
      <c r="C515" s="14" t="s">
        <v>130</v>
      </c>
      <c r="D515" s="14" t="s">
        <v>874</v>
      </c>
      <c r="E515" s="7">
        <v>169.9</v>
      </c>
      <c r="F515" s="15">
        <v>21</v>
      </c>
      <c r="G515" s="7">
        <v>35.68</v>
      </c>
      <c r="H515" s="7">
        <f>+E515-G515</f>
        <v>134.22</v>
      </c>
    </row>
    <row r="516" spans="1:8" x14ac:dyDescent="0.2">
      <c r="A516" s="6">
        <v>1839</v>
      </c>
      <c r="B516" s="11" t="s">
        <v>246</v>
      </c>
      <c r="C516" s="14" t="s">
        <v>130</v>
      </c>
      <c r="D516" s="14" t="s">
        <v>247</v>
      </c>
      <c r="E516" s="7">
        <v>414.19</v>
      </c>
      <c r="F516" s="15">
        <v>21</v>
      </c>
      <c r="G516" s="7">
        <v>86.98</v>
      </c>
      <c r="H516" s="7">
        <f>+E516-G516</f>
        <v>327.20999999999998</v>
      </c>
    </row>
    <row r="517" spans="1:8" x14ac:dyDescent="0.2">
      <c r="A517" s="6">
        <v>1896</v>
      </c>
      <c r="B517" s="11" t="s">
        <v>336</v>
      </c>
      <c r="C517" s="14" t="s">
        <v>130</v>
      </c>
      <c r="D517" s="14" t="s">
        <v>338</v>
      </c>
      <c r="E517" s="7">
        <v>806</v>
      </c>
      <c r="F517" s="15">
        <v>21</v>
      </c>
      <c r="G517" s="7">
        <v>169.259999999999</v>
      </c>
      <c r="H517" s="7">
        <f>+E517-G517</f>
        <v>636.74000000000103</v>
      </c>
    </row>
    <row r="518" spans="1:8" x14ac:dyDescent="0.2">
      <c r="A518" s="6">
        <v>1766</v>
      </c>
      <c r="B518" s="11" t="s">
        <v>107</v>
      </c>
      <c r="C518" s="14" t="s">
        <v>130</v>
      </c>
      <c r="D518" s="14" t="s">
        <v>131</v>
      </c>
      <c r="E518" s="7">
        <v>1230.93</v>
      </c>
      <c r="F518" s="15">
        <v>21</v>
      </c>
      <c r="G518" s="7">
        <v>258.5</v>
      </c>
      <c r="H518" s="7">
        <f>+E518-G518</f>
        <v>972.43000000000006</v>
      </c>
    </row>
    <row r="519" spans="1:8" x14ac:dyDescent="0.2">
      <c r="A519" s="6">
        <v>2015</v>
      </c>
      <c r="B519" s="11" t="s">
        <v>461</v>
      </c>
      <c r="C519" s="14" t="s">
        <v>470</v>
      </c>
      <c r="D519" s="14" t="s">
        <v>471</v>
      </c>
      <c r="E519" s="7">
        <v>723.13999999999896</v>
      </c>
      <c r="F519" s="15">
        <v>21</v>
      </c>
      <c r="G519" s="7">
        <v>151.86000000000001</v>
      </c>
      <c r="H519" s="7">
        <f>+E519-G519</f>
        <v>571.27999999999895</v>
      </c>
    </row>
    <row r="520" spans="1:8" x14ac:dyDescent="0.2">
      <c r="A520" s="6">
        <v>2116</v>
      </c>
      <c r="B520" s="11" t="s">
        <v>605</v>
      </c>
      <c r="C520" s="14" t="s">
        <v>614</v>
      </c>
      <c r="D520" s="14" t="s">
        <v>616</v>
      </c>
      <c r="E520" s="7">
        <v>82.65</v>
      </c>
      <c r="F520" s="15">
        <v>21</v>
      </c>
      <c r="G520" s="7">
        <v>17.3599999999999</v>
      </c>
      <c r="H520" s="7">
        <f>+E520-G520</f>
        <v>65.290000000000106</v>
      </c>
    </row>
    <row r="521" spans="1:8" x14ac:dyDescent="0.2">
      <c r="A521" s="6">
        <v>2115</v>
      </c>
      <c r="B521" s="11" t="s">
        <v>605</v>
      </c>
      <c r="C521" s="14" t="s">
        <v>614</v>
      </c>
      <c r="D521" s="14" t="s">
        <v>615</v>
      </c>
      <c r="E521" s="7">
        <v>250</v>
      </c>
      <c r="F521" s="15">
        <v>0</v>
      </c>
      <c r="G521" s="7">
        <v>0</v>
      </c>
      <c r="H521" s="7">
        <f>+E521-G521</f>
        <v>250</v>
      </c>
    </row>
    <row r="522" spans="1:8" x14ac:dyDescent="0.2">
      <c r="A522" s="6">
        <v>1678</v>
      </c>
      <c r="B522" s="11" t="s">
        <v>5</v>
      </c>
      <c r="C522" s="14" t="s">
        <v>16</v>
      </c>
      <c r="D522" s="14" t="s">
        <v>17</v>
      </c>
      <c r="E522" s="7">
        <v>12.02</v>
      </c>
      <c r="F522" s="15">
        <v>21</v>
      </c>
      <c r="G522" s="7">
        <v>2.52</v>
      </c>
      <c r="H522" s="7">
        <f>+E522-G522</f>
        <v>9.5</v>
      </c>
    </row>
    <row r="523" spans="1:8" x14ac:dyDescent="0.2">
      <c r="A523" s="6">
        <v>1757</v>
      </c>
      <c r="B523" s="11" t="s">
        <v>107</v>
      </c>
      <c r="C523" s="14" t="s">
        <v>16</v>
      </c>
      <c r="D523" s="14" t="s">
        <v>113</v>
      </c>
      <c r="E523" s="7">
        <v>36</v>
      </c>
      <c r="F523" s="15">
        <v>21</v>
      </c>
      <c r="G523" s="7">
        <v>7.5599999999999898</v>
      </c>
      <c r="H523" s="7">
        <f>+E523-G523</f>
        <v>28.440000000000012</v>
      </c>
    </row>
    <row r="524" spans="1:8" x14ac:dyDescent="0.2">
      <c r="A524" s="6">
        <v>2005</v>
      </c>
      <c r="B524" s="11" t="s">
        <v>453</v>
      </c>
      <c r="C524" s="14" t="s">
        <v>16</v>
      </c>
      <c r="D524" s="14" t="s">
        <v>458</v>
      </c>
      <c r="E524" s="7">
        <v>257.60000000000002</v>
      </c>
      <c r="F524" s="15">
        <v>21</v>
      </c>
      <c r="G524" s="7">
        <v>54.1</v>
      </c>
      <c r="H524" s="7">
        <f>+E524-G524</f>
        <v>203.50000000000003</v>
      </c>
    </row>
    <row r="525" spans="1:8" x14ac:dyDescent="0.2">
      <c r="A525" s="6">
        <v>1756</v>
      </c>
      <c r="B525" s="11" t="s">
        <v>107</v>
      </c>
      <c r="C525" s="14" t="s">
        <v>16</v>
      </c>
      <c r="D525" s="14" t="s">
        <v>112</v>
      </c>
      <c r="E525" s="7">
        <v>265.60000000000002</v>
      </c>
      <c r="F525" s="15">
        <v>21</v>
      </c>
      <c r="G525" s="7">
        <v>55.78</v>
      </c>
      <c r="H525" s="7">
        <f>+E525-G525</f>
        <v>209.82000000000002</v>
      </c>
    </row>
    <row r="526" spans="1:8" x14ac:dyDescent="0.2">
      <c r="A526" s="6">
        <v>2004</v>
      </c>
      <c r="B526" s="11" t="s">
        <v>453</v>
      </c>
      <c r="C526" s="14" t="s">
        <v>16</v>
      </c>
      <c r="D526" s="14" t="s">
        <v>457</v>
      </c>
      <c r="E526" s="7">
        <v>337.6</v>
      </c>
      <c r="F526" s="15">
        <v>21</v>
      </c>
      <c r="G526" s="7">
        <v>70.900000000000006</v>
      </c>
      <c r="H526" s="7">
        <f>+E526-G526</f>
        <v>266.70000000000005</v>
      </c>
    </row>
    <row r="527" spans="1:8" x14ac:dyDescent="0.2">
      <c r="A527" s="6">
        <v>1755</v>
      </c>
      <c r="B527" s="11" t="s">
        <v>107</v>
      </c>
      <c r="C527" s="14" t="s">
        <v>16</v>
      </c>
      <c r="D527" s="14" t="s">
        <v>111</v>
      </c>
      <c r="E527" s="7">
        <v>952</v>
      </c>
      <c r="F527" s="15">
        <v>21</v>
      </c>
      <c r="G527" s="7">
        <v>199.91999999999899</v>
      </c>
      <c r="H527" s="7">
        <f>+E527-G527</f>
        <v>752.08000000000106</v>
      </c>
    </row>
    <row r="528" spans="1:8" x14ac:dyDescent="0.2">
      <c r="A528" s="6">
        <v>2263</v>
      </c>
      <c r="B528" s="11" t="s">
        <v>792</v>
      </c>
      <c r="C528" s="14" t="s">
        <v>16</v>
      </c>
      <c r="D528" s="14" t="s">
        <v>797</v>
      </c>
      <c r="E528" s="7">
        <v>1150.5999999999899</v>
      </c>
      <c r="F528" s="15">
        <v>21</v>
      </c>
      <c r="G528" s="7">
        <v>241.63</v>
      </c>
      <c r="H528" s="7">
        <f>+E528-G528</f>
        <v>908.96999999998991</v>
      </c>
    </row>
    <row r="529" spans="1:8" x14ac:dyDescent="0.2">
      <c r="A529" s="6">
        <v>1752</v>
      </c>
      <c r="B529" s="11" t="s">
        <v>5</v>
      </c>
      <c r="C529" s="14" t="s">
        <v>105</v>
      </c>
      <c r="D529" s="14" t="s">
        <v>106</v>
      </c>
      <c r="E529" s="7">
        <v>682.09</v>
      </c>
      <c r="F529" s="15">
        <v>10</v>
      </c>
      <c r="G529" s="7">
        <v>68.209999999999894</v>
      </c>
      <c r="H529" s="7">
        <f>+E529-G529</f>
        <v>613.88000000000011</v>
      </c>
    </row>
    <row r="530" spans="1:8" x14ac:dyDescent="0.2">
      <c r="A530" s="6">
        <v>1900</v>
      </c>
      <c r="B530" s="11" t="s">
        <v>336</v>
      </c>
      <c r="C530" s="14" t="s">
        <v>342</v>
      </c>
      <c r="D530" s="14" t="s">
        <v>343</v>
      </c>
      <c r="E530" s="7">
        <v>1240</v>
      </c>
      <c r="F530" s="15">
        <v>21</v>
      </c>
      <c r="G530" s="7">
        <v>260.39999999999901</v>
      </c>
      <c r="H530" s="7">
        <f>+E530-G530</f>
        <v>979.60000000000105</v>
      </c>
    </row>
    <row r="531" spans="1:8" x14ac:dyDescent="0.2">
      <c r="A531" s="6">
        <v>2130</v>
      </c>
      <c r="B531" s="11" t="s">
        <v>621</v>
      </c>
      <c r="C531" s="14" t="s">
        <v>342</v>
      </c>
      <c r="D531" s="14" t="s">
        <v>633</v>
      </c>
      <c r="E531" s="7">
        <v>1240</v>
      </c>
      <c r="F531" s="15">
        <v>21</v>
      </c>
      <c r="G531" s="7">
        <v>260.39999999999901</v>
      </c>
      <c r="H531" s="7">
        <f>+E531-G531</f>
        <v>979.60000000000105</v>
      </c>
    </row>
    <row r="532" spans="1:8" x14ac:dyDescent="0.2">
      <c r="A532" s="6">
        <v>2392</v>
      </c>
      <c r="B532" s="11" t="s">
        <v>968</v>
      </c>
      <c r="C532" s="14" t="s">
        <v>342</v>
      </c>
      <c r="D532" s="14" t="s">
        <v>971</v>
      </c>
      <c r="E532" s="7">
        <v>1240</v>
      </c>
      <c r="F532" s="15">
        <v>21</v>
      </c>
      <c r="G532" s="7">
        <v>260.39999999999901</v>
      </c>
      <c r="H532" s="7">
        <f>+E532-G532</f>
        <v>979.60000000000105</v>
      </c>
    </row>
    <row r="533" spans="1:8" x14ac:dyDescent="0.2">
      <c r="A533" s="6">
        <v>2094</v>
      </c>
      <c r="B533" s="11" t="s">
        <v>559</v>
      </c>
      <c r="C533" s="14" t="s">
        <v>582</v>
      </c>
      <c r="D533" s="14" t="s">
        <v>583</v>
      </c>
      <c r="E533" s="7">
        <v>16941.38</v>
      </c>
      <c r="F533" s="15">
        <v>21</v>
      </c>
      <c r="G533" s="7">
        <v>3557.6799999999898</v>
      </c>
      <c r="H533" s="7">
        <f>+E533-G533</f>
        <v>13383.700000000012</v>
      </c>
    </row>
    <row r="534" spans="1:8" x14ac:dyDescent="0.2">
      <c r="A534" s="6">
        <v>2084</v>
      </c>
      <c r="B534" s="11" t="s">
        <v>559</v>
      </c>
      <c r="C534" s="14" t="s">
        <v>567</v>
      </c>
      <c r="D534" s="14" t="s">
        <v>568</v>
      </c>
      <c r="E534" s="7">
        <v>156</v>
      </c>
      <c r="F534" s="15">
        <v>5</v>
      </c>
      <c r="G534" s="7">
        <v>7.7999999999999901</v>
      </c>
      <c r="H534" s="7">
        <f>+E534-G534</f>
        <v>148.20000000000002</v>
      </c>
    </row>
    <row r="535" spans="1:8" x14ac:dyDescent="0.2">
      <c r="A535" s="6">
        <v>2329</v>
      </c>
      <c r="B535" s="11" t="s">
        <v>880</v>
      </c>
      <c r="C535" s="14" t="s">
        <v>567</v>
      </c>
      <c r="D535" s="14" t="s">
        <v>892</v>
      </c>
      <c r="E535" s="7">
        <v>180</v>
      </c>
      <c r="F535" s="15">
        <v>5</v>
      </c>
      <c r="G535" s="7">
        <v>9</v>
      </c>
      <c r="H535" s="7">
        <f>+E535-G535</f>
        <v>171</v>
      </c>
    </row>
    <row r="536" spans="1:8" x14ac:dyDescent="0.2">
      <c r="A536" s="6">
        <v>2117</v>
      </c>
      <c r="B536" s="11" t="s">
        <v>605</v>
      </c>
      <c r="C536" s="14" t="s">
        <v>617</v>
      </c>
      <c r="D536" s="14" t="s">
        <v>618</v>
      </c>
      <c r="E536" s="7">
        <v>123.97</v>
      </c>
      <c r="F536" s="15">
        <v>21</v>
      </c>
      <c r="G536" s="7">
        <v>26.03</v>
      </c>
      <c r="H536" s="7">
        <f>+E536-G536</f>
        <v>97.94</v>
      </c>
    </row>
    <row r="537" spans="1:8" x14ac:dyDescent="0.2">
      <c r="A537" s="6">
        <v>1754</v>
      </c>
      <c r="B537" s="11" t="s">
        <v>107</v>
      </c>
      <c r="C537" s="14" t="s">
        <v>109</v>
      </c>
      <c r="D537" s="14" t="s">
        <v>110</v>
      </c>
      <c r="E537" s="7">
        <v>22</v>
      </c>
      <c r="F537" s="15">
        <v>21</v>
      </c>
      <c r="G537" s="7">
        <v>4.62</v>
      </c>
      <c r="H537" s="7">
        <f>+E537-G537</f>
        <v>17.38</v>
      </c>
    </row>
    <row r="538" spans="1:8" x14ac:dyDescent="0.2">
      <c r="A538" s="6">
        <v>1994</v>
      </c>
      <c r="B538" s="11" t="s">
        <v>428</v>
      </c>
      <c r="C538" s="14" t="s">
        <v>109</v>
      </c>
      <c r="D538" s="14" t="s">
        <v>443</v>
      </c>
      <c r="E538" s="7">
        <v>22</v>
      </c>
      <c r="F538" s="15">
        <v>21</v>
      </c>
      <c r="G538" s="7">
        <v>4.62</v>
      </c>
      <c r="H538" s="7">
        <f>+E538-G538</f>
        <v>17.38</v>
      </c>
    </row>
    <row r="539" spans="1:8" x14ac:dyDescent="0.2">
      <c r="A539" s="6">
        <v>2199</v>
      </c>
      <c r="B539" s="11" t="s">
        <v>706</v>
      </c>
      <c r="C539" s="14" t="s">
        <v>109</v>
      </c>
      <c r="D539" s="14" t="s">
        <v>707</v>
      </c>
      <c r="E539" s="7">
        <v>22</v>
      </c>
      <c r="F539" s="15">
        <v>21</v>
      </c>
      <c r="G539" s="7">
        <v>4.62</v>
      </c>
      <c r="H539" s="7">
        <f>+E539-G539</f>
        <v>17.38</v>
      </c>
    </row>
    <row r="540" spans="1:8" x14ac:dyDescent="0.2">
      <c r="A540" s="6">
        <v>2377</v>
      </c>
      <c r="B540" s="11" t="s">
        <v>944</v>
      </c>
      <c r="C540" s="14" t="s">
        <v>230</v>
      </c>
      <c r="D540" s="14" t="s">
        <v>954</v>
      </c>
      <c r="E540" s="7">
        <v>222.5</v>
      </c>
      <c r="F540" s="15">
        <v>21</v>
      </c>
      <c r="G540" s="7">
        <v>46.729999999999897</v>
      </c>
      <c r="H540" s="7">
        <f>+E540-G540</f>
        <v>175.7700000000001</v>
      </c>
    </row>
    <row r="541" spans="1:8" x14ac:dyDescent="0.2">
      <c r="A541" s="6">
        <v>1828</v>
      </c>
      <c r="B541" s="11" t="s">
        <v>227</v>
      </c>
      <c r="C541" s="14" t="s">
        <v>230</v>
      </c>
      <c r="D541" s="14" t="s">
        <v>231</v>
      </c>
      <c r="E541" s="7">
        <v>640</v>
      </c>
      <c r="F541" s="15">
        <v>21</v>
      </c>
      <c r="G541" s="7">
        <v>134.4</v>
      </c>
      <c r="H541" s="7">
        <f>+E541-G541</f>
        <v>505.6</v>
      </c>
    </row>
    <row r="542" spans="1:8" x14ac:dyDescent="0.2">
      <c r="A542" s="6">
        <v>2006</v>
      </c>
      <c r="B542" s="11" t="s">
        <v>453</v>
      </c>
      <c r="C542" s="14" t="s">
        <v>459</v>
      </c>
      <c r="D542" s="14" t="s">
        <v>460</v>
      </c>
      <c r="E542" s="7">
        <v>1705.1099999999899</v>
      </c>
      <c r="F542" s="15">
        <v>21</v>
      </c>
      <c r="G542" s="7">
        <v>358.06999999999903</v>
      </c>
      <c r="H542" s="7">
        <f>+E542-G542</f>
        <v>1347.0399999999909</v>
      </c>
    </row>
    <row r="543" spans="1:8" x14ac:dyDescent="0.2">
      <c r="A543" s="6">
        <v>1961</v>
      </c>
      <c r="B543" s="11" t="s">
        <v>344</v>
      </c>
      <c r="C543" s="14" t="s">
        <v>120</v>
      </c>
      <c r="D543" s="14" t="s">
        <v>406</v>
      </c>
      <c r="E543" s="7">
        <v>142.80000000000001</v>
      </c>
      <c r="F543" s="15">
        <v>21</v>
      </c>
      <c r="G543" s="7">
        <v>29.989999999999899</v>
      </c>
      <c r="H543" s="7">
        <f>+E543-G543</f>
        <v>112.81000000000012</v>
      </c>
    </row>
    <row r="544" spans="1:8" x14ac:dyDescent="0.2">
      <c r="A544" s="6">
        <v>1962</v>
      </c>
      <c r="B544" s="11" t="s">
        <v>344</v>
      </c>
      <c r="C544" s="14" t="s">
        <v>120</v>
      </c>
      <c r="D544" s="14" t="s">
        <v>407</v>
      </c>
      <c r="E544" s="7">
        <v>331.35</v>
      </c>
      <c r="F544" s="15">
        <v>21</v>
      </c>
      <c r="G544" s="7">
        <v>69.579999999999899</v>
      </c>
      <c r="H544" s="7">
        <f>+E544-G544</f>
        <v>261.7700000000001</v>
      </c>
    </row>
    <row r="545" spans="1:8" x14ac:dyDescent="0.2">
      <c r="A545" s="6">
        <v>1761</v>
      </c>
      <c r="B545" s="11" t="s">
        <v>107</v>
      </c>
      <c r="C545" s="14" t="s">
        <v>120</v>
      </c>
      <c r="D545" s="14" t="s">
        <v>121</v>
      </c>
      <c r="E545" s="7">
        <v>350.00999999999902</v>
      </c>
      <c r="F545" s="15">
        <v>21</v>
      </c>
      <c r="G545" s="7">
        <v>73.5</v>
      </c>
      <c r="H545" s="7">
        <f>+E545-G545</f>
        <v>276.50999999999902</v>
      </c>
    </row>
    <row r="546" spans="1:8" x14ac:dyDescent="0.2">
      <c r="A546" s="6">
        <v>1866</v>
      </c>
      <c r="B546" s="11" t="s">
        <v>289</v>
      </c>
      <c r="C546" s="14" t="s">
        <v>120</v>
      </c>
      <c r="D546" s="14" t="s">
        <v>291</v>
      </c>
      <c r="E546" s="7">
        <v>670.17999999999904</v>
      </c>
      <c r="F546" s="15">
        <v>21</v>
      </c>
      <c r="G546" s="7">
        <v>140.74</v>
      </c>
      <c r="H546" s="7">
        <f>+E546-G546</f>
        <v>529.43999999999903</v>
      </c>
    </row>
    <row r="547" spans="1:8" x14ac:dyDescent="0.2">
      <c r="A547" s="6">
        <v>1802</v>
      </c>
      <c r="B547" s="11" t="s">
        <v>182</v>
      </c>
      <c r="C547" s="14" t="s">
        <v>185</v>
      </c>
      <c r="D547" s="14" t="s">
        <v>186</v>
      </c>
      <c r="E547" s="7">
        <v>2.25999999999999</v>
      </c>
      <c r="F547" s="15">
        <v>21</v>
      </c>
      <c r="G547" s="7">
        <v>0.46999999999999897</v>
      </c>
      <c r="H547" s="7">
        <f>+E547-G547</f>
        <v>1.7899999999999912</v>
      </c>
    </row>
    <row r="548" spans="1:8" x14ac:dyDescent="0.2">
      <c r="A548" s="6">
        <v>2027</v>
      </c>
      <c r="B548" s="11" t="s">
        <v>484</v>
      </c>
      <c r="C548" s="14" t="s">
        <v>185</v>
      </c>
      <c r="D548" s="14" t="s">
        <v>488</v>
      </c>
      <c r="E548" s="7">
        <v>2.25999999999999</v>
      </c>
      <c r="F548" s="15">
        <v>21</v>
      </c>
      <c r="G548" s="7">
        <v>0.46999999999999897</v>
      </c>
      <c r="H548" s="7">
        <f>+E548-G548</f>
        <v>1.7899999999999912</v>
      </c>
    </row>
    <row r="549" spans="1:8" x14ac:dyDescent="0.2">
      <c r="A549" s="6">
        <v>2350</v>
      </c>
      <c r="B549" s="11" t="s">
        <v>917</v>
      </c>
      <c r="C549" s="14" t="s">
        <v>185</v>
      </c>
      <c r="D549" s="14" t="s">
        <v>918</v>
      </c>
      <c r="E549" s="7">
        <v>2.25999999999999</v>
      </c>
      <c r="F549" s="15">
        <v>21</v>
      </c>
      <c r="G549" s="7">
        <v>0.46999999999999897</v>
      </c>
      <c r="H549" s="7">
        <f>+E549-G549</f>
        <v>1.7899999999999912</v>
      </c>
    </row>
    <row r="550" spans="1:8" x14ac:dyDescent="0.2">
      <c r="A550" s="6">
        <v>2030</v>
      </c>
      <c r="B550" s="11" t="s">
        <v>484</v>
      </c>
      <c r="C550" s="14" t="s">
        <v>185</v>
      </c>
      <c r="D550" s="14" t="s">
        <v>491</v>
      </c>
      <c r="E550" s="7">
        <v>5.6699999999999902</v>
      </c>
      <c r="F550" s="15">
        <v>21</v>
      </c>
      <c r="G550" s="7">
        <v>1.18999999999999</v>
      </c>
      <c r="H550" s="7">
        <f>+E550-G550</f>
        <v>4.4800000000000004</v>
      </c>
    </row>
    <row r="551" spans="1:8" x14ac:dyDescent="0.2">
      <c r="A551" s="6">
        <v>1865</v>
      </c>
      <c r="B551" s="11" t="s">
        <v>289</v>
      </c>
      <c r="C551" s="14" t="s">
        <v>185</v>
      </c>
      <c r="D551" s="14" t="s">
        <v>290</v>
      </c>
      <c r="E551" s="7">
        <v>5.9</v>
      </c>
      <c r="F551" s="15">
        <v>21</v>
      </c>
      <c r="G551" s="7">
        <v>1.24</v>
      </c>
      <c r="H551" s="7">
        <f>+E551-G551</f>
        <v>4.66</v>
      </c>
    </row>
    <row r="552" spans="1:8" x14ac:dyDescent="0.2">
      <c r="A552" s="6">
        <v>2351</v>
      </c>
      <c r="B552" s="11" t="s">
        <v>917</v>
      </c>
      <c r="C552" s="14" t="s">
        <v>185</v>
      </c>
      <c r="D552" s="14" t="s">
        <v>919</v>
      </c>
      <c r="E552" s="7">
        <v>8.9600000000000009</v>
      </c>
      <c r="F552" s="15">
        <v>21</v>
      </c>
      <c r="G552" s="7">
        <v>1.8799999999999899</v>
      </c>
      <c r="H552" s="7">
        <f>+E552-G552</f>
        <v>7.0800000000000107</v>
      </c>
    </row>
    <row r="553" spans="1:8" x14ac:dyDescent="0.2">
      <c r="A553" s="6">
        <v>2029</v>
      </c>
      <c r="B553" s="11" t="s">
        <v>484</v>
      </c>
      <c r="C553" s="14" t="s">
        <v>185</v>
      </c>
      <c r="D553" s="14" t="s">
        <v>490</v>
      </c>
      <c r="E553" s="7">
        <v>28.1999999999999</v>
      </c>
      <c r="F553" s="15">
        <v>21</v>
      </c>
      <c r="G553" s="7">
        <v>5.9199999999999902</v>
      </c>
      <c r="H553" s="7">
        <f>+E553-G553</f>
        <v>22.279999999999909</v>
      </c>
    </row>
    <row r="554" spans="1:8" x14ac:dyDescent="0.2">
      <c r="A554" s="6">
        <v>2275</v>
      </c>
      <c r="B554" s="11" t="s">
        <v>810</v>
      </c>
      <c r="C554" s="14" t="s">
        <v>185</v>
      </c>
      <c r="D554" s="14" t="s">
        <v>815</v>
      </c>
      <c r="E554" s="7">
        <v>28.1999999999999</v>
      </c>
      <c r="F554" s="15">
        <v>21</v>
      </c>
      <c r="G554" s="7">
        <v>5.9199999999999902</v>
      </c>
      <c r="H554" s="7">
        <f>+E554-G554</f>
        <v>22.279999999999909</v>
      </c>
    </row>
    <row r="555" spans="1:8" x14ac:dyDescent="0.2">
      <c r="A555" s="6">
        <v>1804</v>
      </c>
      <c r="B555" s="11" t="s">
        <v>182</v>
      </c>
      <c r="C555" s="14" t="s">
        <v>185</v>
      </c>
      <c r="D555" s="14" t="s">
        <v>188</v>
      </c>
      <c r="E555" s="7">
        <v>36.979999999999897</v>
      </c>
      <c r="F555" s="15">
        <v>21</v>
      </c>
      <c r="G555" s="7">
        <v>7.7699999999999898</v>
      </c>
      <c r="H555" s="7">
        <f>+E555-G555</f>
        <v>29.209999999999908</v>
      </c>
    </row>
    <row r="556" spans="1:8" x14ac:dyDescent="0.2">
      <c r="A556" s="6">
        <v>1849</v>
      </c>
      <c r="B556" s="11" t="s">
        <v>257</v>
      </c>
      <c r="C556" s="14" t="s">
        <v>185</v>
      </c>
      <c r="D556" s="14" t="s">
        <v>262</v>
      </c>
      <c r="E556" s="7">
        <v>51.32</v>
      </c>
      <c r="F556" s="15">
        <v>21</v>
      </c>
      <c r="G556" s="7">
        <v>10.7799999999999</v>
      </c>
      <c r="H556" s="7">
        <f>+E556-G556</f>
        <v>40.540000000000099</v>
      </c>
    </row>
    <row r="557" spans="1:8" x14ac:dyDescent="0.2">
      <c r="A557" s="6">
        <v>1803</v>
      </c>
      <c r="B557" s="11" t="s">
        <v>182</v>
      </c>
      <c r="C557" s="14" t="s">
        <v>185</v>
      </c>
      <c r="D557" s="14" t="s">
        <v>187</v>
      </c>
      <c r="E557" s="7">
        <v>55.35</v>
      </c>
      <c r="F557" s="15">
        <v>21</v>
      </c>
      <c r="G557" s="7">
        <v>11.6199999999999</v>
      </c>
      <c r="H557" s="7">
        <f>+E557-G557</f>
        <v>43.730000000000103</v>
      </c>
    </row>
    <row r="558" spans="1:8" x14ac:dyDescent="0.2">
      <c r="A558" s="6">
        <v>2028</v>
      </c>
      <c r="B558" s="11" t="s">
        <v>484</v>
      </c>
      <c r="C558" s="14" t="s">
        <v>185</v>
      </c>
      <c r="D558" s="14" t="s">
        <v>489</v>
      </c>
      <c r="E558" s="7">
        <v>78.099999999999895</v>
      </c>
      <c r="F558" s="15">
        <v>21</v>
      </c>
      <c r="G558" s="7">
        <v>16.399999999999899</v>
      </c>
      <c r="H558" s="7">
        <f>+E558-G558</f>
        <v>61.699999999999996</v>
      </c>
    </row>
    <row r="559" spans="1:8" x14ac:dyDescent="0.2">
      <c r="A559" s="6">
        <v>1805</v>
      </c>
      <c r="B559" s="11" t="s">
        <v>182</v>
      </c>
      <c r="C559" s="14" t="s">
        <v>185</v>
      </c>
      <c r="D559" s="14" t="s">
        <v>189</v>
      </c>
      <c r="E559" s="7">
        <v>90.7</v>
      </c>
      <c r="F559" s="15">
        <v>21</v>
      </c>
      <c r="G559" s="7">
        <v>19.05</v>
      </c>
      <c r="H559" s="7">
        <f>+E559-G559</f>
        <v>71.650000000000006</v>
      </c>
    </row>
    <row r="560" spans="1:8" x14ac:dyDescent="0.2">
      <c r="A560" s="6">
        <v>2276</v>
      </c>
      <c r="B560" s="11" t="s">
        <v>810</v>
      </c>
      <c r="C560" s="14" t="s">
        <v>185</v>
      </c>
      <c r="D560" s="14" t="s">
        <v>816</v>
      </c>
      <c r="E560" s="7">
        <v>341.85</v>
      </c>
      <c r="F560" s="15">
        <v>21</v>
      </c>
      <c r="G560" s="7">
        <v>71.790000000000006</v>
      </c>
      <c r="H560" s="7">
        <f>+E560-G560</f>
        <v>270.06</v>
      </c>
    </row>
    <row r="561" spans="1:8" x14ac:dyDescent="0.2">
      <c r="A561" s="6">
        <v>1871</v>
      </c>
      <c r="B561" s="11" t="s">
        <v>300</v>
      </c>
      <c r="C561" s="14" t="s">
        <v>180</v>
      </c>
      <c r="D561" s="14" t="s">
        <v>301</v>
      </c>
      <c r="E561" s="7">
        <v>20.899999999999899</v>
      </c>
      <c r="F561" s="15">
        <v>21</v>
      </c>
      <c r="G561" s="7">
        <v>4.3899999999999899</v>
      </c>
      <c r="H561" s="7">
        <f>+E561-G561</f>
        <v>16.509999999999909</v>
      </c>
    </row>
    <row r="562" spans="1:8" x14ac:dyDescent="0.2">
      <c r="A562" s="6">
        <v>2075</v>
      </c>
      <c r="B562" s="11" t="s">
        <v>552</v>
      </c>
      <c r="C562" s="14" t="s">
        <v>180</v>
      </c>
      <c r="D562" s="14" t="s">
        <v>556</v>
      </c>
      <c r="E562" s="7">
        <v>20.899999999999899</v>
      </c>
      <c r="F562" s="15">
        <v>21</v>
      </c>
      <c r="G562" s="7">
        <v>4.3899999999999899</v>
      </c>
      <c r="H562" s="7">
        <f>+E562-G562</f>
        <v>16.509999999999909</v>
      </c>
    </row>
    <row r="563" spans="1:8" x14ac:dyDescent="0.2">
      <c r="A563" s="6">
        <v>2361</v>
      </c>
      <c r="B563" s="11" t="s">
        <v>930</v>
      </c>
      <c r="C563" s="14" t="s">
        <v>180</v>
      </c>
      <c r="D563" s="14" t="s">
        <v>934</v>
      </c>
      <c r="E563" s="7">
        <v>24.899999999999899</v>
      </c>
      <c r="F563" s="15">
        <v>21</v>
      </c>
      <c r="G563" s="7">
        <v>5.23</v>
      </c>
      <c r="H563" s="7">
        <f>+E563-G563</f>
        <v>19.669999999999899</v>
      </c>
    </row>
    <row r="564" spans="1:8" x14ac:dyDescent="0.2">
      <c r="A564" s="6">
        <v>1799</v>
      </c>
      <c r="B564" s="11" t="s">
        <v>175</v>
      </c>
      <c r="C564" s="14" t="s">
        <v>180</v>
      </c>
      <c r="D564" s="14" t="s">
        <v>181</v>
      </c>
      <c r="E564" s="7">
        <v>50</v>
      </c>
      <c r="F564" s="15">
        <v>21</v>
      </c>
      <c r="G564" s="7">
        <v>10.5</v>
      </c>
      <c r="H564" s="7">
        <f>+E564-G564</f>
        <v>39.5</v>
      </c>
    </row>
    <row r="565" spans="1:8" x14ac:dyDescent="0.2">
      <c r="A565" s="6">
        <v>2335</v>
      </c>
      <c r="B565" s="11" t="s">
        <v>893</v>
      </c>
      <c r="C565" s="14" t="s">
        <v>900</v>
      </c>
      <c r="D565" s="14" t="s">
        <v>901</v>
      </c>
      <c r="E565" s="7">
        <v>123.66</v>
      </c>
      <c r="F565" s="15">
        <v>21</v>
      </c>
      <c r="G565" s="7">
        <v>25.969999999999899</v>
      </c>
      <c r="H565" s="7">
        <f>+E565-G565</f>
        <v>97.690000000000097</v>
      </c>
    </row>
    <row r="566" spans="1:8" x14ac:dyDescent="0.2">
      <c r="A566" s="6">
        <v>1857</v>
      </c>
      <c r="B566" s="11" t="s">
        <v>270</v>
      </c>
      <c r="C566" s="14" t="s">
        <v>277</v>
      </c>
      <c r="D566" s="14" t="s">
        <v>278</v>
      </c>
      <c r="E566" s="7">
        <v>80.719999999999899</v>
      </c>
      <c r="F566" s="15">
        <v>21</v>
      </c>
      <c r="G566" s="7">
        <v>16.9499999999999</v>
      </c>
      <c r="H566" s="7">
        <f>+E566-G566</f>
        <v>63.769999999999996</v>
      </c>
    </row>
    <row r="567" spans="1:8" x14ac:dyDescent="0.2">
      <c r="A567" s="6">
        <v>1713</v>
      </c>
      <c r="B567" s="11" t="s">
        <v>18</v>
      </c>
      <c r="C567" s="14" t="s">
        <v>57</v>
      </c>
      <c r="D567" s="14" t="s">
        <v>58</v>
      </c>
      <c r="E567" s="7">
        <v>179</v>
      </c>
      <c r="F567" s="15">
        <v>21</v>
      </c>
      <c r="G567" s="7">
        <v>37.590000000000003</v>
      </c>
      <c r="H567" s="7">
        <f>+E567-G567</f>
        <v>141.41</v>
      </c>
    </row>
    <row r="568" spans="1:8" x14ac:dyDescent="0.2">
      <c r="A568" s="6">
        <v>1978</v>
      </c>
      <c r="B568" s="11" t="s">
        <v>344</v>
      </c>
      <c r="C568" s="14" t="s">
        <v>57</v>
      </c>
      <c r="D568" s="14" t="s">
        <v>426</v>
      </c>
      <c r="E568" s="7">
        <v>179</v>
      </c>
      <c r="F568" s="15">
        <v>21</v>
      </c>
      <c r="G568" s="7">
        <v>37.590000000000003</v>
      </c>
      <c r="H568" s="7">
        <f>+E568-G568</f>
        <v>141.41</v>
      </c>
    </row>
    <row r="569" spans="1:8" x14ac:dyDescent="0.2">
      <c r="A569" s="6">
        <v>2194</v>
      </c>
      <c r="B569" s="11" t="s">
        <v>637</v>
      </c>
      <c r="C569" s="14" t="s">
        <v>57</v>
      </c>
      <c r="D569" s="14" t="s">
        <v>699</v>
      </c>
      <c r="E569" s="7">
        <v>179</v>
      </c>
      <c r="F569" s="15">
        <v>21</v>
      </c>
      <c r="G569" s="7">
        <v>37.590000000000003</v>
      </c>
      <c r="H569" s="7">
        <f>+E569-G569</f>
        <v>141.41</v>
      </c>
    </row>
    <row r="570" spans="1:8" x14ac:dyDescent="0.2">
      <c r="A570" s="6">
        <v>2051</v>
      </c>
      <c r="B570" s="11" t="s">
        <v>520</v>
      </c>
      <c r="C570" s="14" t="s">
        <v>124</v>
      </c>
      <c r="D570" s="14" t="s">
        <v>523</v>
      </c>
      <c r="E570" s="7">
        <v>876.02999999999895</v>
      </c>
      <c r="F570" s="15">
        <v>21</v>
      </c>
      <c r="G570" s="7">
        <v>183.97</v>
      </c>
      <c r="H570" s="7">
        <f>+E570-G570</f>
        <v>692.05999999999892</v>
      </c>
    </row>
    <row r="571" spans="1:8" x14ac:dyDescent="0.2">
      <c r="A571" s="6">
        <v>1763</v>
      </c>
      <c r="B571" s="11" t="s">
        <v>107</v>
      </c>
      <c r="C571" s="14" t="s">
        <v>124</v>
      </c>
      <c r="D571" s="14" t="s">
        <v>125</v>
      </c>
      <c r="E571" s="7">
        <v>2191.5999999999899</v>
      </c>
      <c r="F571" s="15">
        <v>21</v>
      </c>
      <c r="G571" s="7">
        <v>460.24</v>
      </c>
      <c r="H571" s="7">
        <f>+E571-G571</f>
        <v>1731.3599999999899</v>
      </c>
    </row>
    <row r="572" spans="1:8" x14ac:dyDescent="0.2">
      <c r="A572" s="6">
        <v>2231</v>
      </c>
      <c r="B572" s="11" t="s">
        <v>718</v>
      </c>
      <c r="C572" s="14" t="s">
        <v>124</v>
      </c>
      <c r="D572" s="14" t="s">
        <v>745</v>
      </c>
      <c r="E572" s="7">
        <v>2212.48</v>
      </c>
      <c r="F572" s="15">
        <v>21</v>
      </c>
      <c r="G572" s="7">
        <v>464.62</v>
      </c>
      <c r="H572" s="7">
        <f>+E572-G572</f>
        <v>1747.8600000000001</v>
      </c>
    </row>
    <row r="573" spans="1:8" x14ac:dyDescent="0.2">
      <c r="A573" s="6">
        <v>1878</v>
      </c>
      <c r="B573" s="11" t="s">
        <v>304</v>
      </c>
      <c r="C573" s="14" t="s">
        <v>311</v>
      </c>
      <c r="D573" s="14" t="s">
        <v>312</v>
      </c>
      <c r="E573" s="7">
        <v>752.16999999999905</v>
      </c>
      <c r="F573" s="15">
        <v>4</v>
      </c>
      <c r="G573" s="7">
        <v>30.09</v>
      </c>
      <c r="H573" s="7">
        <f>+E573-G573</f>
        <v>722.07999999999902</v>
      </c>
    </row>
    <row r="574" spans="1:8" x14ac:dyDescent="0.2">
      <c r="A574" s="6">
        <v>1794</v>
      </c>
      <c r="B574" s="11" t="s">
        <v>168</v>
      </c>
      <c r="C574" s="14" t="s">
        <v>169</v>
      </c>
      <c r="D574" s="14" t="s">
        <v>170</v>
      </c>
      <c r="E574" s="7">
        <v>6082.4899999999898</v>
      </c>
      <c r="F574" s="15">
        <v>21</v>
      </c>
      <c r="G574" s="7">
        <v>1277.3199999999899</v>
      </c>
      <c r="H574" s="7">
        <f>+E574-G574</f>
        <v>4805.17</v>
      </c>
    </row>
    <row r="575" spans="1:8" x14ac:dyDescent="0.2">
      <c r="A575" s="6">
        <v>2000</v>
      </c>
      <c r="B575" s="11" t="s">
        <v>428</v>
      </c>
      <c r="C575" s="14" t="s">
        <v>451</v>
      </c>
      <c r="D575" s="14" t="s">
        <v>452</v>
      </c>
      <c r="E575" s="7">
        <v>389.69999999999902</v>
      </c>
      <c r="F575" s="15">
        <v>21</v>
      </c>
      <c r="G575" s="7">
        <v>81.84</v>
      </c>
      <c r="H575" s="7">
        <f>+E575-G575</f>
        <v>307.85999999999899</v>
      </c>
    </row>
    <row r="576" spans="1:8" x14ac:dyDescent="0.2">
      <c r="A576" s="6">
        <v>1898</v>
      </c>
      <c r="B576" s="11" t="s">
        <v>336</v>
      </c>
      <c r="C576" s="14" t="s">
        <v>339</v>
      </c>
      <c r="D576" s="14" t="s">
        <v>340</v>
      </c>
      <c r="E576" s="7">
        <v>320</v>
      </c>
      <c r="F576" s="15">
        <v>21</v>
      </c>
      <c r="G576" s="7">
        <v>67.2</v>
      </c>
      <c r="H576" s="7">
        <f>+E576-G576</f>
        <v>252.8</v>
      </c>
    </row>
    <row r="577" spans="1:8" x14ac:dyDescent="0.2">
      <c r="A577" s="6">
        <v>2191</v>
      </c>
      <c r="B577" s="11" t="s">
        <v>637</v>
      </c>
      <c r="C577" s="14" t="s">
        <v>339</v>
      </c>
      <c r="D577" s="14" t="s">
        <v>696</v>
      </c>
      <c r="E577" s="7">
        <v>320</v>
      </c>
      <c r="F577" s="15">
        <v>21</v>
      </c>
      <c r="G577" s="7">
        <v>67.2</v>
      </c>
      <c r="H577" s="7">
        <f>+E577-G577</f>
        <v>252.8</v>
      </c>
    </row>
    <row r="578" spans="1:8" x14ac:dyDescent="0.2">
      <c r="A578" s="6">
        <v>2396</v>
      </c>
      <c r="B578" s="11" t="s">
        <v>968</v>
      </c>
      <c r="C578" s="14" t="s">
        <v>339</v>
      </c>
      <c r="D578" s="14" t="s">
        <v>978</v>
      </c>
      <c r="E578" s="7">
        <v>320</v>
      </c>
      <c r="F578" s="15">
        <v>21</v>
      </c>
      <c r="G578" s="7">
        <v>67.2</v>
      </c>
      <c r="H578" s="7">
        <f>+E578-G578</f>
        <v>252.8</v>
      </c>
    </row>
    <row r="579" spans="1:8" x14ac:dyDescent="0.2">
      <c r="A579" s="6">
        <v>1965</v>
      </c>
      <c r="B579" s="11" t="s">
        <v>344</v>
      </c>
      <c r="C579" s="14" t="s">
        <v>411</v>
      </c>
      <c r="D579" s="14" t="s">
        <v>412</v>
      </c>
      <c r="E579" s="7">
        <v>105</v>
      </c>
      <c r="F579" s="15">
        <v>21</v>
      </c>
      <c r="G579" s="7">
        <v>22.05</v>
      </c>
      <c r="H579" s="7">
        <f>+E579-G579</f>
        <v>82.95</v>
      </c>
    </row>
    <row r="580" spans="1:8" x14ac:dyDescent="0.2">
      <c r="A580" s="6">
        <v>2258</v>
      </c>
      <c r="B580" s="11" t="s">
        <v>782</v>
      </c>
      <c r="C580" s="14" t="s">
        <v>307</v>
      </c>
      <c r="D580" s="14" t="s">
        <v>788</v>
      </c>
      <c r="E580" s="7">
        <v>11</v>
      </c>
      <c r="F580" s="15">
        <v>0</v>
      </c>
      <c r="G580" s="7">
        <v>0</v>
      </c>
      <c r="H580" s="7">
        <f>+E580-G580</f>
        <v>11</v>
      </c>
    </row>
    <row r="581" spans="1:8" x14ac:dyDescent="0.2">
      <c r="A581" s="6">
        <v>2088</v>
      </c>
      <c r="B581" s="11" t="s">
        <v>559</v>
      </c>
      <c r="C581" s="14" t="s">
        <v>307</v>
      </c>
      <c r="D581" s="14" t="s">
        <v>574</v>
      </c>
      <c r="E581" s="7">
        <v>90</v>
      </c>
      <c r="F581" s="15">
        <v>0</v>
      </c>
      <c r="G581" s="7">
        <v>0</v>
      </c>
      <c r="H581" s="7">
        <f>+E581-G581</f>
        <v>90</v>
      </c>
    </row>
    <row r="582" spans="1:8" x14ac:dyDescent="0.2">
      <c r="A582" s="6">
        <v>1875</v>
      </c>
      <c r="B582" s="11" t="s">
        <v>304</v>
      </c>
      <c r="C582" s="14" t="s">
        <v>307</v>
      </c>
      <c r="D582" s="14" t="s">
        <v>308</v>
      </c>
      <c r="E582" s="7">
        <v>186</v>
      </c>
      <c r="F582" s="15">
        <v>0</v>
      </c>
      <c r="G582" s="7">
        <v>0</v>
      </c>
      <c r="H582" s="7">
        <f>+E582-G582</f>
        <v>186</v>
      </c>
    </row>
    <row r="583" spans="1:8" x14ac:dyDescent="0.2">
      <c r="A583" s="6">
        <v>2092</v>
      </c>
      <c r="B583" s="11" t="s">
        <v>559</v>
      </c>
      <c r="C583" s="14" t="s">
        <v>569</v>
      </c>
      <c r="D583" s="14" t="s">
        <v>580</v>
      </c>
      <c r="E583" s="7">
        <v>22.25</v>
      </c>
      <c r="F583" s="15">
        <v>21</v>
      </c>
      <c r="G583" s="7">
        <v>4.6699999999999902</v>
      </c>
      <c r="H583" s="7">
        <f>+E583-G583</f>
        <v>17.580000000000009</v>
      </c>
    </row>
    <row r="584" spans="1:8" x14ac:dyDescent="0.2">
      <c r="A584" s="6">
        <v>2085</v>
      </c>
      <c r="B584" s="11" t="s">
        <v>559</v>
      </c>
      <c r="C584" s="14" t="s">
        <v>569</v>
      </c>
      <c r="D584" s="14" t="s">
        <v>570</v>
      </c>
      <c r="E584" s="7">
        <v>27.12</v>
      </c>
      <c r="F584" s="15">
        <v>0</v>
      </c>
      <c r="G584" s="7">
        <v>0</v>
      </c>
      <c r="H584" s="7">
        <f>+E584-G584</f>
        <v>27.12</v>
      </c>
    </row>
    <row r="585" spans="1:8" x14ac:dyDescent="0.2">
      <c r="A585" s="6">
        <v>2290</v>
      </c>
      <c r="B585" s="11" t="s">
        <v>838</v>
      </c>
      <c r="C585" s="14" t="s">
        <v>839</v>
      </c>
      <c r="D585" s="14" t="s">
        <v>840</v>
      </c>
      <c r="E585" s="7">
        <v>90</v>
      </c>
      <c r="F585" s="15">
        <v>21</v>
      </c>
      <c r="G585" s="7">
        <v>18.899999999999899</v>
      </c>
      <c r="H585" s="7">
        <f>+E585-G585</f>
        <v>71.100000000000108</v>
      </c>
    </row>
    <row r="586" spans="1:8" x14ac:dyDescent="0.2">
      <c r="A586" s="6">
        <v>2219</v>
      </c>
      <c r="B586" s="11" t="s">
        <v>718</v>
      </c>
      <c r="C586" s="14" t="s">
        <v>729</v>
      </c>
      <c r="D586" s="14" t="s">
        <v>730</v>
      </c>
      <c r="E586" s="7">
        <v>105</v>
      </c>
      <c r="F586" s="15">
        <v>21</v>
      </c>
      <c r="G586" s="7">
        <v>22.05</v>
      </c>
      <c r="H586" s="7">
        <f>+E586-G586</f>
        <v>82.95</v>
      </c>
    </row>
    <row r="587" spans="1:8" x14ac:dyDescent="0.2">
      <c r="A587" s="6">
        <v>2237</v>
      </c>
      <c r="B587" s="11" t="s">
        <v>750</v>
      </c>
      <c r="C587" s="14" t="s">
        <v>754</v>
      </c>
      <c r="D587" s="14" t="s">
        <v>755</v>
      </c>
      <c r="E587" s="7">
        <v>240</v>
      </c>
      <c r="F587" s="15">
        <v>10</v>
      </c>
      <c r="G587" s="7">
        <v>24</v>
      </c>
      <c r="H587" s="7">
        <f>+E587-G587</f>
        <v>216</v>
      </c>
    </row>
    <row r="588" spans="1:8" x14ac:dyDescent="0.2">
      <c r="A588" s="6">
        <v>2248</v>
      </c>
      <c r="B588" s="11" t="s">
        <v>765</v>
      </c>
      <c r="C588" s="14" t="s">
        <v>14</v>
      </c>
      <c r="D588" s="14" t="s">
        <v>771</v>
      </c>
      <c r="E588" s="7">
        <v>8.7599999999999891</v>
      </c>
      <c r="F588" s="15">
        <v>10</v>
      </c>
      <c r="G588" s="7">
        <v>0.88</v>
      </c>
      <c r="H588" s="7">
        <f>+E588-G588</f>
        <v>7.8799999999999892</v>
      </c>
    </row>
    <row r="589" spans="1:8" x14ac:dyDescent="0.2">
      <c r="A589" s="6">
        <v>1677</v>
      </c>
      <c r="B589" s="11" t="s">
        <v>5</v>
      </c>
      <c r="C589" s="14" t="s">
        <v>14</v>
      </c>
      <c r="D589" s="14" t="s">
        <v>15</v>
      </c>
      <c r="E589" s="7">
        <v>1622.6199999999899</v>
      </c>
      <c r="F589" s="15">
        <v>0</v>
      </c>
      <c r="G589" s="7">
        <v>0</v>
      </c>
      <c r="H589" s="7">
        <f>+E589-G589</f>
        <v>1622.6199999999899</v>
      </c>
    </row>
    <row r="590" spans="1:8" x14ac:dyDescent="0.2">
      <c r="A590" s="6">
        <v>2037</v>
      </c>
      <c r="B590" s="11" t="s">
        <v>492</v>
      </c>
      <c r="C590" s="14" t="s">
        <v>500</v>
      </c>
      <c r="D590" s="14" t="s">
        <v>501</v>
      </c>
      <c r="E590" s="7">
        <v>10799.95</v>
      </c>
      <c r="F590" s="15">
        <v>0</v>
      </c>
      <c r="G590" s="7">
        <v>0</v>
      </c>
      <c r="H590" s="7">
        <f>+E590-G590</f>
        <v>10799.95</v>
      </c>
    </row>
    <row r="591" spans="1:8" x14ac:dyDescent="0.2">
      <c r="A591" s="6">
        <v>1783</v>
      </c>
      <c r="B591" s="11" t="s">
        <v>132</v>
      </c>
      <c r="C591" s="14" t="s">
        <v>150</v>
      </c>
      <c r="D591" s="14" t="s">
        <v>151</v>
      </c>
      <c r="E591" s="7">
        <v>28.85</v>
      </c>
      <c r="F591" s="15">
        <v>4</v>
      </c>
      <c r="G591" s="7">
        <v>1.1499999999999899</v>
      </c>
      <c r="H591" s="7">
        <f>+E591-G591</f>
        <v>27.70000000000001</v>
      </c>
    </row>
    <row r="592" spans="1:8" x14ac:dyDescent="0.2">
      <c r="A592" s="6">
        <v>1863</v>
      </c>
      <c r="B592" s="11" t="s">
        <v>270</v>
      </c>
      <c r="C592" s="14" t="s">
        <v>285</v>
      </c>
      <c r="D592" s="14" t="s">
        <v>286</v>
      </c>
      <c r="E592" s="7">
        <v>351.85</v>
      </c>
      <c r="F592" s="15">
        <v>21</v>
      </c>
      <c r="G592" s="7">
        <v>73.89</v>
      </c>
      <c r="H592" s="7">
        <f>+E592-G592</f>
        <v>277.96000000000004</v>
      </c>
    </row>
    <row r="593" spans="1:8" x14ac:dyDescent="0.2">
      <c r="A593" s="6">
        <v>2328</v>
      </c>
      <c r="B593" s="11" t="s">
        <v>880</v>
      </c>
      <c r="C593" s="14" t="s">
        <v>890</v>
      </c>
      <c r="D593" s="14" t="s">
        <v>891</v>
      </c>
      <c r="E593" s="7">
        <v>51.52</v>
      </c>
      <c r="F593" s="15">
        <v>21</v>
      </c>
      <c r="G593" s="7">
        <v>10.82</v>
      </c>
      <c r="H593" s="7">
        <f>+E593-G593</f>
        <v>40.700000000000003</v>
      </c>
    </row>
    <row r="594" spans="1:8" x14ac:dyDescent="0.2">
      <c r="A594" s="6">
        <v>2055</v>
      </c>
      <c r="B594" s="11" t="s">
        <v>528</v>
      </c>
      <c r="C594" s="14" t="s">
        <v>529</v>
      </c>
      <c r="D594" s="14" t="s">
        <v>530</v>
      </c>
      <c r="E594" s="7">
        <v>22.44</v>
      </c>
      <c r="F594" s="15">
        <v>0</v>
      </c>
      <c r="G594" s="7">
        <v>0</v>
      </c>
      <c r="H594" s="7">
        <f>+E594-G594</f>
        <v>22.44</v>
      </c>
    </row>
    <row r="595" spans="1:8" x14ac:dyDescent="0.2">
      <c r="A595" s="6">
        <v>2292</v>
      </c>
      <c r="B595" s="11" t="s">
        <v>838</v>
      </c>
      <c r="C595" s="14" t="s">
        <v>529</v>
      </c>
      <c r="D595" s="14" t="s">
        <v>843</v>
      </c>
      <c r="E595" s="7">
        <v>22.44</v>
      </c>
      <c r="F595" s="15">
        <v>0</v>
      </c>
      <c r="G595" s="7">
        <v>0</v>
      </c>
      <c r="H595" s="7">
        <f>+E595-G595</f>
        <v>22.44</v>
      </c>
    </row>
    <row r="596" spans="1:8" x14ac:dyDescent="0.2">
      <c r="A596" s="6">
        <v>2383</v>
      </c>
      <c r="B596" s="11" t="s">
        <v>944</v>
      </c>
      <c r="C596" s="14" t="s">
        <v>529</v>
      </c>
      <c r="D596" s="14" t="s">
        <v>961</v>
      </c>
      <c r="E596" s="7">
        <v>39.25</v>
      </c>
      <c r="F596" s="15">
        <v>10</v>
      </c>
      <c r="G596" s="7">
        <v>3.93</v>
      </c>
      <c r="H596" s="7">
        <f>+E596-G596</f>
        <v>35.32</v>
      </c>
    </row>
    <row r="597" spans="1:8" x14ac:dyDescent="0.2">
      <c r="A597" s="6">
        <v>2363</v>
      </c>
      <c r="B597" s="11" t="s">
        <v>930</v>
      </c>
      <c r="C597" s="14" t="s">
        <v>935</v>
      </c>
      <c r="D597" s="14" t="s">
        <v>936</v>
      </c>
      <c r="E597" s="7">
        <v>3500</v>
      </c>
      <c r="F597" s="15">
        <v>21</v>
      </c>
      <c r="G597" s="7">
        <v>735</v>
      </c>
      <c r="H597" s="7">
        <f>+E597-G597</f>
        <v>2765</v>
      </c>
    </row>
    <row r="598" spans="1:8" x14ac:dyDescent="0.2">
      <c r="A598" s="6">
        <v>2017</v>
      </c>
      <c r="B598" s="11" t="s">
        <v>461</v>
      </c>
      <c r="C598" s="14" t="s">
        <v>173</v>
      </c>
      <c r="D598" s="14" t="s">
        <v>473</v>
      </c>
      <c r="E598" s="7">
        <v>9.32</v>
      </c>
      <c r="F598" s="15">
        <v>5</v>
      </c>
      <c r="G598" s="7">
        <v>0.46999999999999897</v>
      </c>
      <c r="H598" s="7">
        <f>+E598-G598</f>
        <v>8.8500000000000014</v>
      </c>
    </row>
    <row r="599" spans="1:8" x14ac:dyDescent="0.2">
      <c r="A599" s="6">
        <v>2193</v>
      </c>
      <c r="B599" s="11" t="s">
        <v>637</v>
      </c>
      <c r="C599" s="14" t="s">
        <v>173</v>
      </c>
      <c r="D599" s="14" t="s">
        <v>698</v>
      </c>
      <c r="E599" s="7">
        <v>9.32</v>
      </c>
      <c r="F599" s="15">
        <v>5</v>
      </c>
      <c r="G599" s="7">
        <v>0.46999999999999897</v>
      </c>
      <c r="H599" s="7">
        <f>+E599-G599</f>
        <v>8.8500000000000014</v>
      </c>
    </row>
    <row r="600" spans="1:8" x14ac:dyDescent="0.2">
      <c r="A600" s="6">
        <v>2059</v>
      </c>
      <c r="B600" s="11" t="s">
        <v>528</v>
      </c>
      <c r="C600" s="14" t="s">
        <v>173</v>
      </c>
      <c r="D600" s="14" t="s">
        <v>534</v>
      </c>
      <c r="E600" s="7">
        <v>10.6</v>
      </c>
      <c r="F600" s="15">
        <v>5</v>
      </c>
      <c r="G600" s="7">
        <v>0.53</v>
      </c>
      <c r="H600" s="7">
        <f>+E600-G600</f>
        <v>10.07</v>
      </c>
    </row>
    <row r="601" spans="1:8" x14ac:dyDescent="0.2">
      <c r="A601" s="6">
        <v>1862</v>
      </c>
      <c r="B601" s="11" t="s">
        <v>270</v>
      </c>
      <c r="C601" s="14" t="s">
        <v>173</v>
      </c>
      <c r="D601" s="14" t="s">
        <v>284</v>
      </c>
      <c r="E601" s="7">
        <v>10.9499999999999</v>
      </c>
      <c r="F601" s="15">
        <v>5</v>
      </c>
      <c r="G601" s="7">
        <v>0.55000000000000004</v>
      </c>
      <c r="H601" s="7">
        <f>+E601-G601</f>
        <v>10.399999999999899</v>
      </c>
    </row>
    <row r="602" spans="1:8" x14ac:dyDescent="0.2">
      <c r="A602" s="6">
        <v>2340</v>
      </c>
      <c r="B602" s="11" t="s">
        <v>902</v>
      </c>
      <c r="C602" s="14" t="s">
        <v>173</v>
      </c>
      <c r="D602" s="14" t="s">
        <v>909</v>
      </c>
      <c r="E602" s="7">
        <v>12.06</v>
      </c>
      <c r="F602" s="15">
        <v>5</v>
      </c>
      <c r="G602" s="7">
        <v>0.59999999999999898</v>
      </c>
      <c r="H602" s="7">
        <f>+E602-G602</f>
        <v>11.46</v>
      </c>
    </row>
    <row r="603" spans="1:8" x14ac:dyDescent="0.2">
      <c r="A603" s="6">
        <v>2073</v>
      </c>
      <c r="B603" s="11" t="s">
        <v>552</v>
      </c>
      <c r="C603" s="14" t="s">
        <v>173</v>
      </c>
      <c r="D603" s="14" t="s">
        <v>554</v>
      </c>
      <c r="E603" s="7">
        <v>25.579999999999899</v>
      </c>
      <c r="F603" s="15">
        <v>5</v>
      </c>
      <c r="G603" s="7">
        <v>1.28</v>
      </c>
      <c r="H603" s="7">
        <f>+E603-G603</f>
        <v>24.299999999999898</v>
      </c>
    </row>
    <row r="604" spans="1:8" x14ac:dyDescent="0.2">
      <c r="A604" s="6">
        <v>1796</v>
      </c>
      <c r="B604" s="11" t="s">
        <v>168</v>
      </c>
      <c r="C604" s="14" t="s">
        <v>173</v>
      </c>
      <c r="D604" s="14" t="s">
        <v>174</v>
      </c>
      <c r="E604" s="7">
        <v>28.02</v>
      </c>
      <c r="F604" s="15">
        <v>5</v>
      </c>
      <c r="G604" s="7">
        <v>1.3999999999999899</v>
      </c>
      <c r="H604" s="7">
        <f>+E604-G604</f>
        <v>26.620000000000008</v>
      </c>
    </row>
    <row r="605" spans="1:8" x14ac:dyDescent="0.2">
      <c r="A605" s="6">
        <v>2384</v>
      </c>
      <c r="B605" s="11" t="s">
        <v>944</v>
      </c>
      <c r="C605" s="14" t="s">
        <v>173</v>
      </c>
      <c r="D605" s="14" t="s">
        <v>962</v>
      </c>
      <c r="E605" s="7">
        <v>28.89</v>
      </c>
      <c r="F605" s="15">
        <v>5</v>
      </c>
      <c r="G605" s="7">
        <v>1.43999999999999</v>
      </c>
      <c r="H605" s="7">
        <f>+E605-G605</f>
        <v>27.45000000000001</v>
      </c>
    </row>
    <row r="606" spans="1:8" x14ac:dyDescent="0.2">
      <c r="A606" s="6">
        <v>1859</v>
      </c>
      <c r="B606" s="11" t="s">
        <v>270</v>
      </c>
      <c r="C606" s="14" t="s">
        <v>173</v>
      </c>
      <c r="D606" s="14" t="s">
        <v>281</v>
      </c>
      <c r="E606" s="7">
        <v>35.590000000000003</v>
      </c>
      <c r="F606" s="15">
        <v>21</v>
      </c>
      <c r="G606" s="7">
        <v>7.46999999999999</v>
      </c>
      <c r="H606" s="7">
        <f>+E606-G606</f>
        <v>28.120000000000012</v>
      </c>
    </row>
    <row r="607" spans="1:8" x14ac:dyDescent="0.2">
      <c r="A607" s="6">
        <v>2060</v>
      </c>
      <c r="B607" s="11" t="s">
        <v>528</v>
      </c>
      <c r="C607" s="14" t="s">
        <v>173</v>
      </c>
      <c r="D607" s="14" t="s">
        <v>535</v>
      </c>
      <c r="E607" s="7">
        <v>36.78</v>
      </c>
      <c r="F607" s="15">
        <v>21</v>
      </c>
      <c r="G607" s="7">
        <v>7.71999999999999</v>
      </c>
      <c r="H607" s="7">
        <f>+E607-G607</f>
        <v>29.060000000000009</v>
      </c>
    </row>
    <row r="608" spans="1:8" x14ac:dyDescent="0.2">
      <c r="A608" s="6">
        <v>2303</v>
      </c>
      <c r="B608" s="11" t="s">
        <v>854</v>
      </c>
      <c r="C608" s="14" t="s">
        <v>173</v>
      </c>
      <c r="D608" s="14" t="s">
        <v>858</v>
      </c>
      <c r="E608" s="7">
        <v>36.78</v>
      </c>
      <c r="F608" s="15">
        <v>21</v>
      </c>
      <c r="G608" s="7">
        <v>7.71999999999999</v>
      </c>
      <c r="H608" s="7">
        <f>+E608-G608</f>
        <v>29.060000000000009</v>
      </c>
    </row>
    <row r="609" spans="1:8" x14ac:dyDescent="0.2">
      <c r="A609" s="6">
        <v>2058</v>
      </c>
      <c r="B609" s="11" t="s">
        <v>528</v>
      </c>
      <c r="C609" s="14" t="s">
        <v>173</v>
      </c>
      <c r="D609" s="14" t="s">
        <v>533</v>
      </c>
      <c r="E609" s="7">
        <v>108.06</v>
      </c>
      <c r="F609" s="15">
        <v>21</v>
      </c>
      <c r="G609" s="7">
        <v>22.69</v>
      </c>
      <c r="H609" s="7">
        <f>+E609-G609</f>
        <v>85.37</v>
      </c>
    </row>
    <row r="610" spans="1:8" x14ac:dyDescent="0.2">
      <c r="A610" s="6">
        <v>2300</v>
      </c>
      <c r="B610" s="11" t="s">
        <v>854</v>
      </c>
      <c r="C610" s="14" t="s">
        <v>173</v>
      </c>
      <c r="D610" s="14" t="s">
        <v>855</v>
      </c>
      <c r="E610" s="7">
        <v>124.72</v>
      </c>
      <c r="F610" s="15">
        <v>21</v>
      </c>
      <c r="G610" s="7">
        <v>26.19</v>
      </c>
      <c r="H610" s="7">
        <f>+E610-G610</f>
        <v>98.53</v>
      </c>
    </row>
    <row r="611" spans="1:8" x14ac:dyDescent="0.2">
      <c r="A611" s="6">
        <v>1822</v>
      </c>
      <c r="B611" s="11" t="s">
        <v>202</v>
      </c>
      <c r="C611" s="14" t="s">
        <v>173</v>
      </c>
      <c r="D611" s="14" t="s">
        <v>220</v>
      </c>
      <c r="E611" s="7">
        <v>126.77</v>
      </c>
      <c r="F611" s="15">
        <v>21</v>
      </c>
      <c r="G611" s="7">
        <v>26.62</v>
      </c>
      <c r="H611" s="7">
        <f>+E611-G611</f>
        <v>100.14999999999999</v>
      </c>
    </row>
    <row r="612" spans="1:8" x14ac:dyDescent="0.2">
      <c r="A612" s="6">
        <v>1888</v>
      </c>
      <c r="B612" s="11" t="s">
        <v>320</v>
      </c>
      <c r="C612" s="14" t="s">
        <v>173</v>
      </c>
      <c r="D612" s="14" t="s">
        <v>327</v>
      </c>
      <c r="E612" s="7">
        <v>124.43</v>
      </c>
      <c r="F612" s="15">
        <v>5</v>
      </c>
      <c r="G612" s="7">
        <v>6.21999999999999</v>
      </c>
      <c r="H612" s="7">
        <f>+E612-G612</f>
        <v>118.21000000000002</v>
      </c>
    </row>
    <row r="613" spans="1:8" x14ac:dyDescent="0.2">
      <c r="A613" s="6">
        <v>2056</v>
      </c>
      <c r="B613" s="11" t="s">
        <v>528</v>
      </c>
      <c r="C613" s="14" t="s">
        <v>173</v>
      </c>
      <c r="D613" s="14" t="s">
        <v>531</v>
      </c>
      <c r="E613" s="7">
        <v>158.27000000000001</v>
      </c>
      <c r="F613" s="15">
        <v>21</v>
      </c>
      <c r="G613" s="7">
        <v>33.24</v>
      </c>
      <c r="H613" s="7">
        <f>+E613-G613</f>
        <v>125.03</v>
      </c>
    </row>
    <row r="614" spans="1:8" x14ac:dyDescent="0.2">
      <c r="A614" s="6">
        <v>2301</v>
      </c>
      <c r="B614" s="11" t="s">
        <v>854</v>
      </c>
      <c r="C614" s="14" t="s">
        <v>173</v>
      </c>
      <c r="D614" s="14" t="s">
        <v>856</v>
      </c>
      <c r="E614" s="7">
        <v>160.25</v>
      </c>
      <c r="F614" s="15">
        <v>21</v>
      </c>
      <c r="G614" s="7">
        <v>33.649999999999899</v>
      </c>
      <c r="H614" s="7">
        <f>+E614-G614</f>
        <v>126.60000000000011</v>
      </c>
    </row>
    <row r="615" spans="1:8" x14ac:dyDescent="0.2">
      <c r="A615" s="6">
        <v>1821</v>
      </c>
      <c r="B615" s="11" t="s">
        <v>202</v>
      </c>
      <c r="C615" s="14" t="s">
        <v>173</v>
      </c>
      <c r="D615" s="14" t="s">
        <v>219</v>
      </c>
      <c r="E615" s="7">
        <v>267</v>
      </c>
      <c r="F615" s="15">
        <v>21</v>
      </c>
      <c r="G615" s="7">
        <v>56.07</v>
      </c>
      <c r="H615" s="7">
        <f>+E615-G615</f>
        <v>210.93</v>
      </c>
    </row>
    <row r="616" spans="1:8" x14ac:dyDescent="0.2">
      <c r="A616" s="6">
        <v>1861</v>
      </c>
      <c r="B616" s="11" t="s">
        <v>270</v>
      </c>
      <c r="C616" s="14" t="s">
        <v>173</v>
      </c>
      <c r="D616" s="14" t="s">
        <v>283</v>
      </c>
      <c r="E616" s="7">
        <v>483.56</v>
      </c>
      <c r="F616" s="15">
        <v>21</v>
      </c>
      <c r="G616" s="7">
        <v>101.55</v>
      </c>
      <c r="H616" s="7">
        <f>+E616-G616</f>
        <v>382.01</v>
      </c>
    </row>
    <row r="617" spans="1:8" x14ac:dyDescent="0.2">
      <c r="A617" s="6">
        <v>2304</v>
      </c>
      <c r="B617" s="11" t="s">
        <v>854</v>
      </c>
      <c r="C617" s="14" t="s">
        <v>173</v>
      </c>
      <c r="D617" s="14" t="s">
        <v>859</v>
      </c>
      <c r="E617" s="7">
        <v>565.32000000000005</v>
      </c>
      <c r="F617" s="15">
        <v>21</v>
      </c>
      <c r="G617" s="7">
        <v>118.72</v>
      </c>
      <c r="H617" s="7">
        <f>+E617-G617</f>
        <v>446.6</v>
      </c>
    </row>
    <row r="618" spans="1:8" x14ac:dyDescent="0.2">
      <c r="A618" s="6">
        <v>2061</v>
      </c>
      <c r="B618" s="11" t="s">
        <v>528</v>
      </c>
      <c r="C618" s="14" t="s">
        <v>173</v>
      </c>
      <c r="D618" s="14" t="s">
        <v>536</v>
      </c>
      <c r="E618" s="7">
        <v>574.12</v>
      </c>
      <c r="F618" s="15">
        <v>21</v>
      </c>
      <c r="G618" s="7">
        <v>120.569999999999</v>
      </c>
      <c r="H618" s="7">
        <f>+E618-G618</f>
        <v>453.55000000000098</v>
      </c>
    </row>
    <row r="619" spans="1:8" x14ac:dyDescent="0.2">
      <c r="A619" s="6">
        <v>2062</v>
      </c>
      <c r="B619" s="11" t="s">
        <v>528</v>
      </c>
      <c r="C619" s="14" t="s">
        <v>173</v>
      </c>
      <c r="D619" s="14" t="s">
        <v>537</v>
      </c>
      <c r="E619" s="7">
        <v>866.84</v>
      </c>
      <c r="F619" s="15">
        <v>21</v>
      </c>
      <c r="G619" s="7">
        <v>182.039999999999</v>
      </c>
      <c r="H619" s="7">
        <f>+E619-G619</f>
        <v>684.80000000000109</v>
      </c>
    </row>
    <row r="620" spans="1:8" x14ac:dyDescent="0.2">
      <c r="A620" s="6">
        <v>1887</v>
      </c>
      <c r="B620" s="11" t="s">
        <v>320</v>
      </c>
      <c r="C620" s="14" t="s">
        <v>173</v>
      </c>
      <c r="D620" s="14" t="s">
        <v>326</v>
      </c>
      <c r="E620" s="7">
        <v>901.27999999999895</v>
      </c>
      <c r="F620" s="15">
        <v>21</v>
      </c>
      <c r="G620" s="7">
        <v>189.27</v>
      </c>
      <c r="H620" s="7">
        <f>+E620-G620</f>
        <v>712.00999999999897</v>
      </c>
    </row>
    <row r="621" spans="1:8" x14ac:dyDescent="0.2">
      <c r="A621" s="6">
        <v>2057</v>
      </c>
      <c r="B621" s="11" t="s">
        <v>528</v>
      </c>
      <c r="C621" s="14" t="s">
        <v>173</v>
      </c>
      <c r="D621" s="14" t="s">
        <v>532</v>
      </c>
      <c r="E621" s="7">
        <v>921.76999999999896</v>
      </c>
      <c r="F621" s="15">
        <v>21</v>
      </c>
      <c r="G621" s="7">
        <v>193.569999999999</v>
      </c>
      <c r="H621" s="7">
        <f>+E621-G621</f>
        <v>728.19999999999993</v>
      </c>
    </row>
    <row r="622" spans="1:8" x14ac:dyDescent="0.2">
      <c r="A622" s="6">
        <v>2302</v>
      </c>
      <c r="B622" s="11" t="s">
        <v>854</v>
      </c>
      <c r="C622" s="14" t="s">
        <v>173</v>
      </c>
      <c r="D622" s="14" t="s">
        <v>857</v>
      </c>
      <c r="E622" s="7">
        <v>997.33</v>
      </c>
      <c r="F622" s="15">
        <v>21</v>
      </c>
      <c r="G622" s="7">
        <v>209.44</v>
      </c>
      <c r="H622" s="7">
        <f>+E622-G622</f>
        <v>787.8900000000001</v>
      </c>
    </row>
    <row r="623" spans="1:8" x14ac:dyDescent="0.2">
      <c r="A623" s="6">
        <v>2341</v>
      </c>
      <c r="B623" s="11" t="s">
        <v>902</v>
      </c>
      <c r="C623" s="14" t="s">
        <v>173</v>
      </c>
      <c r="D623" s="14" t="s">
        <v>910</v>
      </c>
      <c r="E623" s="7">
        <v>1044.6300000000001</v>
      </c>
      <c r="F623" s="15">
        <v>21</v>
      </c>
      <c r="G623" s="7">
        <v>219.37</v>
      </c>
      <c r="H623" s="7">
        <f>+E623-G623</f>
        <v>825.2600000000001</v>
      </c>
    </row>
    <row r="624" spans="1:8" x14ac:dyDescent="0.2">
      <c r="A624" s="6">
        <v>1860</v>
      </c>
      <c r="B624" s="11" t="s">
        <v>270</v>
      </c>
      <c r="C624" s="14" t="s">
        <v>173</v>
      </c>
      <c r="D624" s="14" t="s">
        <v>282</v>
      </c>
      <c r="E624" s="7">
        <v>1052.43</v>
      </c>
      <c r="F624" s="15">
        <v>21</v>
      </c>
      <c r="G624" s="7">
        <v>221.009999999999</v>
      </c>
      <c r="H624" s="7">
        <f>+E624-G624</f>
        <v>831.4200000000011</v>
      </c>
    </row>
    <row r="625" spans="1:8" x14ac:dyDescent="0.2">
      <c r="A625" s="6">
        <v>2074</v>
      </c>
      <c r="B625" s="11" t="s">
        <v>552</v>
      </c>
      <c r="C625" s="14" t="s">
        <v>173</v>
      </c>
      <c r="D625" s="14" t="s">
        <v>555</v>
      </c>
      <c r="E625" s="7">
        <v>1080.8099999999899</v>
      </c>
      <c r="F625" s="15">
        <v>21</v>
      </c>
      <c r="G625" s="7">
        <v>226.97</v>
      </c>
      <c r="H625" s="7">
        <f>+E625-G625</f>
        <v>853.83999999998991</v>
      </c>
    </row>
    <row r="626" spans="1:8" x14ac:dyDescent="0.2">
      <c r="A626" s="6">
        <v>1823</v>
      </c>
      <c r="B626" s="11" t="s">
        <v>202</v>
      </c>
      <c r="C626" s="14" t="s">
        <v>173</v>
      </c>
      <c r="D626" s="14" t="s">
        <v>221</v>
      </c>
      <c r="E626" s="7">
        <v>1201.97</v>
      </c>
      <c r="F626" s="15">
        <v>21</v>
      </c>
      <c r="G626" s="7">
        <v>252.41</v>
      </c>
      <c r="H626" s="7">
        <f>+E626-G626</f>
        <v>949.56000000000006</v>
      </c>
    </row>
    <row r="627" spans="1:8" x14ac:dyDescent="0.2">
      <c r="A627" s="6">
        <v>2342</v>
      </c>
      <c r="B627" s="11" t="s">
        <v>902</v>
      </c>
      <c r="C627" s="14" t="s">
        <v>173</v>
      </c>
      <c r="D627" s="14" t="s">
        <v>911</v>
      </c>
      <c r="E627" s="7">
        <v>1215.45</v>
      </c>
      <c r="F627" s="15">
        <v>21</v>
      </c>
      <c r="G627" s="7">
        <v>255.24</v>
      </c>
      <c r="H627" s="7">
        <f>+E627-G627</f>
        <v>960.21</v>
      </c>
    </row>
    <row r="628" spans="1:8" x14ac:dyDescent="0.2">
      <c r="A628" s="6">
        <v>2321</v>
      </c>
      <c r="B628" s="11" t="s">
        <v>880</v>
      </c>
      <c r="C628" s="14" t="s">
        <v>260</v>
      </c>
      <c r="D628" s="14" t="s">
        <v>883</v>
      </c>
      <c r="E628" s="7">
        <v>430.56</v>
      </c>
      <c r="F628" s="15">
        <v>0</v>
      </c>
      <c r="G628" s="7">
        <v>0</v>
      </c>
      <c r="H628" s="7">
        <f>+E628-G628</f>
        <v>430.56</v>
      </c>
    </row>
    <row r="629" spans="1:8" x14ac:dyDescent="0.2">
      <c r="A629" s="6">
        <v>1847</v>
      </c>
      <c r="B629" s="11" t="s">
        <v>257</v>
      </c>
      <c r="C629" s="14" t="s">
        <v>260</v>
      </c>
      <c r="D629" s="14" t="s">
        <v>261</v>
      </c>
      <c r="E629" s="7">
        <v>500</v>
      </c>
      <c r="F629" s="15">
        <v>0</v>
      </c>
      <c r="G629" s="7">
        <v>0</v>
      </c>
      <c r="H629" s="7">
        <f>+E629-G629</f>
        <v>500</v>
      </c>
    </row>
    <row r="630" spans="1:8" x14ac:dyDescent="0.2">
      <c r="A630" s="6">
        <v>2014</v>
      </c>
      <c r="B630" s="11" t="s">
        <v>461</v>
      </c>
      <c r="C630" s="14" t="s">
        <v>260</v>
      </c>
      <c r="D630" s="14" t="s">
        <v>469</v>
      </c>
      <c r="E630" s="7">
        <v>1125</v>
      </c>
      <c r="F630" s="15">
        <v>0</v>
      </c>
      <c r="G630" s="7">
        <v>0</v>
      </c>
      <c r="H630" s="7">
        <f>+E630-G630</f>
        <v>1125</v>
      </c>
    </row>
    <row r="631" spans="1:8" x14ac:dyDescent="0.2">
      <c r="A631" s="6">
        <v>1967</v>
      </c>
      <c r="B631" s="11" t="s">
        <v>344</v>
      </c>
      <c r="C631" s="14" t="s">
        <v>84</v>
      </c>
      <c r="D631" s="14" t="s">
        <v>415</v>
      </c>
      <c r="E631" s="7">
        <v>38.399999999999899</v>
      </c>
      <c r="F631" s="15">
        <v>21</v>
      </c>
      <c r="G631" s="7">
        <v>8.06</v>
      </c>
      <c r="H631" s="7">
        <f>+E631-G631</f>
        <v>30.339999999999897</v>
      </c>
    </row>
    <row r="632" spans="1:8" x14ac:dyDescent="0.2">
      <c r="A632" s="6">
        <v>1744</v>
      </c>
      <c r="B632" s="11" t="s">
        <v>5</v>
      </c>
      <c r="C632" s="14" t="s">
        <v>84</v>
      </c>
      <c r="D632" s="14" t="s">
        <v>93</v>
      </c>
      <c r="E632" s="7">
        <v>39.689999999999898</v>
      </c>
      <c r="F632" s="15">
        <v>21</v>
      </c>
      <c r="G632" s="7">
        <v>8.33</v>
      </c>
      <c r="H632" s="7">
        <f>+E632-G632</f>
        <v>31.3599999999999</v>
      </c>
    </row>
    <row r="633" spans="1:8" x14ac:dyDescent="0.2">
      <c r="A633" s="6">
        <v>2178</v>
      </c>
      <c r="B633" s="11" t="s">
        <v>637</v>
      </c>
      <c r="C633" s="14" t="s">
        <v>84</v>
      </c>
      <c r="D633" s="14" t="s">
        <v>682</v>
      </c>
      <c r="E633" s="7">
        <v>39.689999999999898</v>
      </c>
      <c r="F633" s="15">
        <v>21</v>
      </c>
      <c r="G633" s="7">
        <v>8.33</v>
      </c>
      <c r="H633" s="7">
        <f>+E633-G633</f>
        <v>31.3599999999999</v>
      </c>
    </row>
    <row r="634" spans="1:8" x14ac:dyDescent="0.2">
      <c r="A634" s="6">
        <v>1968</v>
      </c>
      <c r="B634" s="11" t="s">
        <v>344</v>
      </c>
      <c r="C634" s="14" t="s">
        <v>84</v>
      </c>
      <c r="D634" s="14" t="s">
        <v>416</v>
      </c>
      <c r="E634" s="7">
        <v>59.57</v>
      </c>
      <c r="F634" s="15">
        <v>21</v>
      </c>
      <c r="G634" s="7">
        <v>12.51</v>
      </c>
      <c r="H634" s="7">
        <f>+E634-G634</f>
        <v>47.06</v>
      </c>
    </row>
    <row r="635" spans="1:8" x14ac:dyDescent="0.2">
      <c r="A635" s="6">
        <v>1741</v>
      </c>
      <c r="B635" s="11" t="s">
        <v>5</v>
      </c>
      <c r="C635" s="14" t="s">
        <v>84</v>
      </c>
      <c r="D635" s="14" t="s">
        <v>90</v>
      </c>
      <c r="E635" s="7">
        <v>61.5399999999999</v>
      </c>
      <c r="F635" s="15">
        <v>21</v>
      </c>
      <c r="G635" s="7">
        <v>12.92</v>
      </c>
      <c r="H635" s="7">
        <f>+E635-G635</f>
        <v>48.619999999999898</v>
      </c>
    </row>
    <row r="636" spans="1:8" x14ac:dyDescent="0.2">
      <c r="A636" s="6">
        <v>2182</v>
      </c>
      <c r="B636" s="11" t="s">
        <v>637</v>
      </c>
      <c r="C636" s="14" t="s">
        <v>84</v>
      </c>
      <c r="D636" s="14" t="s">
        <v>686</v>
      </c>
      <c r="E636" s="7">
        <v>61.5399999999999</v>
      </c>
      <c r="F636" s="15">
        <v>21</v>
      </c>
      <c r="G636" s="7">
        <v>12.92</v>
      </c>
      <c r="H636" s="7">
        <f>+E636-G636</f>
        <v>48.619999999999898</v>
      </c>
    </row>
    <row r="637" spans="1:8" x14ac:dyDescent="0.2">
      <c r="A637" s="6">
        <v>2180</v>
      </c>
      <c r="B637" s="11" t="s">
        <v>637</v>
      </c>
      <c r="C637" s="14" t="s">
        <v>84</v>
      </c>
      <c r="D637" s="14" t="s">
        <v>684</v>
      </c>
      <c r="E637" s="7">
        <v>92.269999999999897</v>
      </c>
      <c r="F637" s="15">
        <v>21</v>
      </c>
      <c r="G637" s="7">
        <v>19.3799999999999</v>
      </c>
      <c r="H637" s="7">
        <f>+E637-G637</f>
        <v>72.89</v>
      </c>
    </row>
    <row r="638" spans="1:8" x14ac:dyDescent="0.2">
      <c r="A638" s="6">
        <v>1975</v>
      </c>
      <c r="B638" s="11" t="s">
        <v>344</v>
      </c>
      <c r="C638" s="14" t="s">
        <v>84</v>
      </c>
      <c r="D638" s="14" t="s">
        <v>423</v>
      </c>
      <c r="E638" s="7">
        <v>100.959999999999</v>
      </c>
      <c r="F638" s="15">
        <v>21</v>
      </c>
      <c r="G638" s="7">
        <v>21.1999999999999</v>
      </c>
      <c r="H638" s="7">
        <f>+E638-G638</f>
        <v>79.759999999999096</v>
      </c>
    </row>
    <row r="639" spans="1:8" x14ac:dyDescent="0.2">
      <c r="A639" s="6">
        <v>1737</v>
      </c>
      <c r="B639" s="11" t="s">
        <v>5</v>
      </c>
      <c r="C639" s="14" t="s">
        <v>84</v>
      </c>
      <c r="D639" s="14" t="s">
        <v>86</v>
      </c>
      <c r="E639" s="7">
        <v>129.9</v>
      </c>
      <c r="F639" s="15">
        <v>21</v>
      </c>
      <c r="G639" s="7">
        <v>27.28</v>
      </c>
      <c r="H639" s="7">
        <f>+E639-G639</f>
        <v>102.62</v>
      </c>
    </row>
    <row r="640" spans="1:8" x14ac:dyDescent="0.2">
      <c r="A640" s="6">
        <v>1973</v>
      </c>
      <c r="B640" s="11" t="s">
        <v>344</v>
      </c>
      <c r="C640" s="14" t="s">
        <v>84</v>
      </c>
      <c r="D640" s="14" t="s">
        <v>421</v>
      </c>
      <c r="E640" s="7">
        <v>133.16</v>
      </c>
      <c r="F640" s="15">
        <v>21</v>
      </c>
      <c r="G640" s="7">
        <v>27.96</v>
      </c>
      <c r="H640" s="7">
        <f>+E640-G640</f>
        <v>105.19999999999999</v>
      </c>
    </row>
    <row r="641" spans="1:8" x14ac:dyDescent="0.2">
      <c r="A641" s="6">
        <v>2181</v>
      </c>
      <c r="B641" s="11" t="s">
        <v>637</v>
      </c>
      <c r="C641" s="14" t="s">
        <v>84</v>
      </c>
      <c r="D641" s="14" t="s">
        <v>685</v>
      </c>
      <c r="E641" s="7">
        <v>141.13999999999899</v>
      </c>
      <c r="F641" s="15">
        <v>21</v>
      </c>
      <c r="G641" s="7">
        <v>29.64</v>
      </c>
      <c r="H641" s="7">
        <f>+E641-G641</f>
        <v>111.49999999999899</v>
      </c>
    </row>
    <row r="642" spans="1:8" x14ac:dyDescent="0.2">
      <c r="A642" s="6">
        <v>2179</v>
      </c>
      <c r="B642" s="11" t="s">
        <v>637</v>
      </c>
      <c r="C642" s="14" t="s">
        <v>84</v>
      </c>
      <c r="D642" s="14" t="s">
        <v>683</v>
      </c>
      <c r="E642" s="7">
        <v>149.15</v>
      </c>
      <c r="F642" s="15">
        <v>21</v>
      </c>
      <c r="G642" s="7">
        <v>31.32</v>
      </c>
      <c r="H642" s="7">
        <f>+E642-G642</f>
        <v>117.83000000000001</v>
      </c>
    </row>
    <row r="643" spans="1:8" x14ac:dyDescent="0.2">
      <c r="A643" s="6">
        <v>1745</v>
      </c>
      <c r="B643" s="11" t="s">
        <v>5</v>
      </c>
      <c r="C643" s="14" t="s">
        <v>84</v>
      </c>
      <c r="D643" s="14" t="s">
        <v>94</v>
      </c>
      <c r="E643" s="7">
        <v>165.229999999999</v>
      </c>
      <c r="F643" s="15">
        <v>21</v>
      </c>
      <c r="G643" s="7">
        <v>34.700000000000003</v>
      </c>
      <c r="H643" s="7">
        <f>+E643-G643</f>
        <v>130.52999999999901</v>
      </c>
    </row>
    <row r="644" spans="1:8" x14ac:dyDescent="0.2">
      <c r="A644" s="6">
        <v>1738</v>
      </c>
      <c r="B644" s="11" t="s">
        <v>5</v>
      </c>
      <c r="C644" s="14" t="s">
        <v>84</v>
      </c>
      <c r="D644" s="14" t="s">
        <v>87</v>
      </c>
      <c r="E644" s="7">
        <v>289.63999999999902</v>
      </c>
      <c r="F644" s="15">
        <v>21</v>
      </c>
      <c r="G644" s="7">
        <v>60.82</v>
      </c>
      <c r="H644" s="7">
        <f>+E644-G644</f>
        <v>228.81999999999903</v>
      </c>
    </row>
    <row r="645" spans="1:8" x14ac:dyDescent="0.2">
      <c r="A645" s="6">
        <v>1971</v>
      </c>
      <c r="B645" s="11" t="s">
        <v>344</v>
      </c>
      <c r="C645" s="14" t="s">
        <v>84</v>
      </c>
      <c r="D645" s="14" t="s">
        <v>419</v>
      </c>
      <c r="E645" s="7">
        <v>291.88</v>
      </c>
      <c r="F645" s="15">
        <v>21</v>
      </c>
      <c r="G645" s="7">
        <v>61.2899999999999</v>
      </c>
      <c r="H645" s="7">
        <f>+E645-G645</f>
        <v>230.59000000000009</v>
      </c>
    </row>
    <row r="646" spans="1:8" x14ac:dyDescent="0.2">
      <c r="A646" s="6">
        <v>1739</v>
      </c>
      <c r="B646" s="11" t="s">
        <v>5</v>
      </c>
      <c r="C646" s="14" t="s">
        <v>84</v>
      </c>
      <c r="D646" s="14" t="s">
        <v>88</v>
      </c>
      <c r="E646" s="7">
        <v>311.73</v>
      </c>
      <c r="F646" s="15">
        <v>21</v>
      </c>
      <c r="G646" s="7">
        <v>65.459999999999894</v>
      </c>
      <c r="H646" s="7">
        <f>+E646-G646</f>
        <v>246.27000000000012</v>
      </c>
    </row>
    <row r="647" spans="1:8" x14ac:dyDescent="0.2">
      <c r="A647" s="6">
        <v>2184</v>
      </c>
      <c r="B647" s="11" t="s">
        <v>637</v>
      </c>
      <c r="C647" s="14" t="s">
        <v>84</v>
      </c>
      <c r="D647" s="14" t="s">
        <v>688</v>
      </c>
      <c r="E647" s="7">
        <v>320.32999999999902</v>
      </c>
      <c r="F647" s="15">
        <v>21</v>
      </c>
      <c r="G647" s="7">
        <v>67.269999999999897</v>
      </c>
      <c r="H647" s="7">
        <f>+E647-G647</f>
        <v>253.05999999999912</v>
      </c>
    </row>
    <row r="648" spans="1:8" x14ac:dyDescent="0.2">
      <c r="A648" s="6">
        <v>1974</v>
      </c>
      <c r="B648" s="11" t="s">
        <v>344</v>
      </c>
      <c r="C648" s="14" t="s">
        <v>84</v>
      </c>
      <c r="D648" s="14" t="s">
        <v>422</v>
      </c>
      <c r="E648" s="7">
        <v>340.06</v>
      </c>
      <c r="F648" s="15">
        <v>21</v>
      </c>
      <c r="G648" s="7">
        <v>71.409999999999897</v>
      </c>
      <c r="H648" s="7">
        <f>+E648-G648</f>
        <v>268.65000000000009</v>
      </c>
    </row>
    <row r="649" spans="1:8" x14ac:dyDescent="0.2">
      <c r="A649" s="6">
        <v>2187</v>
      </c>
      <c r="B649" s="11" t="s">
        <v>637</v>
      </c>
      <c r="C649" s="14" t="s">
        <v>84</v>
      </c>
      <c r="D649" s="14" t="s">
        <v>691</v>
      </c>
      <c r="E649" s="7">
        <v>347.88999999999902</v>
      </c>
      <c r="F649" s="15">
        <v>21</v>
      </c>
      <c r="G649" s="7">
        <v>73.06</v>
      </c>
      <c r="H649" s="7">
        <f>+E649-G649</f>
        <v>274.82999999999902</v>
      </c>
    </row>
    <row r="650" spans="1:8" x14ac:dyDescent="0.2">
      <c r="A650" s="6">
        <v>1743</v>
      </c>
      <c r="B650" s="11" t="s">
        <v>5</v>
      </c>
      <c r="C650" s="14" t="s">
        <v>84</v>
      </c>
      <c r="D650" s="14" t="s">
        <v>92</v>
      </c>
      <c r="E650" s="7">
        <v>357.82999999999902</v>
      </c>
      <c r="F650" s="15">
        <v>21</v>
      </c>
      <c r="G650" s="7">
        <v>75.14</v>
      </c>
      <c r="H650" s="7">
        <f>+E650-G650</f>
        <v>282.68999999999903</v>
      </c>
    </row>
    <row r="651" spans="1:8" x14ac:dyDescent="0.2">
      <c r="A651" s="6">
        <v>1969</v>
      </c>
      <c r="B651" s="11" t="s">
        <v>344</v>
      </c>
      <c r="C651" s="14" t="s">
        <v>84</v>
      </c>
      <c r="D651" s="14" t="s">
        <v>417</v>
      </c>
      <c r="E651" s="7">
        <v>381.25999999999902</v>
      </c>
      <c r="F651" s="15">
        <v>21</v>
      </c>
      <c r="G651" s="7">
        <v>80.06</v>
      </c>
      <c r="H651" s="7">
        <f>+E651-G651</f>
        <v>301.19999999999902</v>
      </c>
    </row>
    <row r="652" spans="1:8" x14ac:dyDescent="0.2">
      <c r="A652" s="6">
        <v>1972</v>
      </c>
      <c r="B652" s="11" t="s">
        <v>344</v>
      </c>
      <c r="C652" s="14" t="s">
        <v>84</v>
      </c>
      <c r="D652" s="14" t="s">
        <v>420</v>
      </c>
      <c r="E652" s="7">
        <v>387.37</v>
      </c>
      <c r="F652" s="15">
        <v>21</v>
      </c>
      <c r="G652" s="7">
        <v>81.349999999999895</v>
      </c>
      <c r="H652" s="7">
        <f>+E652-G652</f>
        <v>306.0200000000001</v>
      </c>
    </row>
    <row r="653" spans="1:8" x14ac:dyDescent="0.2">
      <c r="A653" s="6">
        <v>1736</v>
      </c>
      <c r="B653" s="11" t="s">
        <v>5</v>
      </c>
      <c r="C653" s="14" t="s">
        <v>84</v>
      </c>
      <c r="D653" s="14" t="s">
        <v>85</v>
      </c>
      <c r="E653" s="7">
        <v>401.19</v>
      </c>
      <c r="F653" s="15">
        <v>21</v>
      </c>
      <c r="G653" s="7">
        <v>84.25</v>
      </c>
      <c r="H653" s="7">
        <f>+E653-G653</f>
        <v>316.94</v>
      </c>
    </row>
    <row r="654" spans="1:8" x14ac:dyDescent="0.2">
      <c r="A654" s="6">
        <v>1976</v>
      </c>
      <c r="B654" s="11" t="s">
        <v>344</v>
      </c>
      <c r="C654" s="14" t="s">
        <v>84</v>
      </c>
      <c r="D654" s="14" t="s">
        <v>424</v>
      </c>
      <c r="E654" s="7">
        <v>404.05</v>
      </c>
      <c r="F654" s="15">
        <v>21</v>
      </c>
      <c r="G654" s="7">
        <v>84.849999999999895</v>
      </c>
      <c r="H654" s="7">
        <f>+E654-G654</f>
        <v>319.2000000000001</v>
      </c>
    </row>
    <row r="655" spans="1:8" x14ac:dyDescent="0.2">
      <c r="A655" s="6">
        <v>1740</v>
      </c>
      <c r="B655" s="11" t="s">
        <v>5</v>
      </c>
      <c r="C655" s="14" t="s">
        <v>84</v>
      </c>
      <c r="D655" s="14" t="s">
        <v>89</v>
      </c>
      <c r="E655" s="7">
        <v>410.55</v>
      </c>
      <c r="F655" s="15">
        <v>21</v>
      </c>
      <c r="G655" s="7">
        <v>86.219999999999899</v>
      </c>
      <c r="H655" s="7">
        <f>+E655-G655</f>
        <v>324.3300000000001</v>
      </c>
    </row>
    <row r="656" spans="1:8" x14ac:dyDescent="0.2">
      <c r="A656" s="6">
        <v>2186</v>
      </c>
      <c r="B656" s="11" t="s">
        <v>637</v>
      </c>
      <c r="C656" s="14" t="s">
        <v>84</v>
      </c>
      <c r="D656" s="14" t="s">
        <v>690</v>
      </c>
      <c r="E656" s="7">
        <v>426.07999999999902</v>
      </c>
      <c r="F656" s="15">
        <v>21</v>
      </c>
      <c r="G656" s="7">
        <v>89.48</v>
      </c>
      <c r="H656" s="7">
        <f>+E656-G656</f>
        <v>336.599999999999</v>
      </c>
    </row>
    <row r="657" spans="1:8" x14ac:dyDescent="0.2">
      <c r="A657" s="6">
        <v>2185</v>
      </c>
      <c r="B657" s="11" t="s">
        <v>637</v>
      </c>
      <c r="C657" s="14" t="s">
        <v>84</v>
      </c>
      <c r="D657" s="14" t="s">
        <v>689</v>
      </c>
      <c r="E657" s="7">
        <v>440.13999999999902</v>
      </c>
      <c r="F657" s="15">
        <v>21</v>
      </c>
      <c r="G657" s="7">
        <v>92.43</v>
      </c>
      <c r="H657" s="7">
        <f>+E657-G657</f>
        <v>347.70999999999901</v>
      </c>
    </row>
    <row r="658" spans="1:8" x14ac:dyDescent="0.2">
      <c r="A658" s="6">
        <v>2183</v>
      </c>
      <c r="B658" s="11" t="s">
        <v>637</v>
      </c>
      <c r="C658" s="14" t="s">
        <v>84</v>
      </c>
      <c r="D658" s="14" t="s">
        <v>687</v>
      </c>
      <c r="E658" s="7">
        <v>1150.8599999999899</v>
      </c>
      <c r="F658" s="15">
        <v>21</v>
      </c>
      <c r="G658" s="7">
        <v>241.68</v>
      </c>
      <c r="H658" s="7">
        <f>+E658-G658</f>
        <v>909.17999999998983</v>
      </c>
    </row>
    <row r="659" spans="1:8" x14ac:dyDescent="0.2">
      <c r="A659" s="6">
        <v>1970</v>
      </c>
      <c r="B659" s="11" t="s">
        <v>344</v>
      </c>
      <c r="C659" s="14" t="s">
        <v>84</v>
      </c>
      <c r="D659" s="14" t="s">
        <v>418</v>
      </c>
      <c r="E659" s="7">
        <v>1759.79</v>
      </c>
      <c r="F659" s="15">
        <v>21</v>
      </c>
      <c r="G659" s="7">
        <v>369.56</v>
      </c>
      <c r="H659" s="7">
        <f>+E659-G659</f>
        <v>1390.23</v>
      </c>
    </row>
    <row r="660" spans="1:8" x14ac:dyDescent="0.2">
      <c r="A660" s="6">
        <v>1742</v>
      </c>
      <c r="B660" s="11" t="s">
        <v>5</v>
      </c>
      <c r="C660" s="14" t="s">
        <v>84</v>
      </c>
      <c r="D660" s="14" t="s">
        <v>91</v>
      </c>
      <c r="E660" s="7">
        <v>2200.4299999999898</v>
      </c>
      <c r="F660" s="15">
        <v>21</v>
      </c>
      <c r="G660" s="7">
        <v>462.08999999999901</v>
      </c>
      <c r="H660" s="7">
        <f>+E660-G660</f>
        <v>1738.3399999999908</v>
      </c>
    </row>
    <row r="661" spans="1:8" x14ac:dyDescent="0.2">
      <c r="A661" s="6">
        <v>1806</v>
      </c>
      <c r="B661" s="11" t="s">
        <v>190</v>
      </c>
      <c r="C661" s="14" t="s">
        <v>191</v>
      </c>
      <c r="D661" s="14" t="s">
        <v>192</v>
      </c>
      <c r="E661" s="7">
        <v>365.33999999999901</v>
      </c>
      <c r="F661" s="15">
        <v>21</v>
      </c>
      <c r="G661" s="7">
        <v>76.719999999999899</v>
      </c>
      <c r="H661" s="7">
        <f>+E661-G661</f>
        <v>288.6199999999991</v>
      </c>
    </row>
    <row r="662" spans="1:8" x14ac:dyDescent="0.2">
      <c r="A662" s="6">
        <v>2203</v>
      </c>
      <c r="B662" s="11" t="s">
        <v>706</v>
      </c>
      <c r="C662" s="14" t="s">
        <v>191</v>
      </c>
      <c r="D662" s="14" t="s">
        <v>712</v>
      </c>
      <c r="E662" s="7">
        <v>365.33999999999901</v>
      </c>
      <c r="F662" s="15">
        <v>21</v>
      </c>
      <c r="G662" s="7">
        <v>76.719999999999899</v>
      </c>
      <c r="H662" s="7">
        <f>+E662-G662</f>
        <v>288.6199999999991</v>
      </c>
    </row>
    <row r="663" spans="1:8" x14ac:dyDescent="0.2">
      <c r="A663" s="6">
        <v>2254</v>
      </c>
      <c r="B663" s="11" t="s">
        <v>765</v>
      </c>
      <c r="C663" s="14" t="s">
        <v>191</v>
      </c>
      <c r="D663" s="14" t="s">
        <v>781</v>
      </c>
      <c r="E663" s="7">
        <v>365.33999999999901</v>
      </c>
      <c r="F663" s="15">
        <v>21</v>
      </c>
      <c r="G663" s="7">
        <v>76.719999999999899</v>
      </c>
      <c r="H663" s="7">
        <f>+E663-G663</f>
        <v>288.6199999999991</v>
      </c>
    </row>
    <row r="664" spans="1:8" x14ac:dyDescent="0.2">
      <c r="A664" s="6">
        <v>2306</v>
      </c>
      <c r="B664" s="11" t="s">
        <v>854</v>
      </c>
      <c r="C664" s="14" t="s">
        <v>191</v>
      </c>
      <c r="D664" s="14" t="s">
        <v>862</v>
      </c>
      <c r="E664" s="7">
        <v>365.33999999999901</v>
      </c>
      <c r="F664" s="15">
        <v>21</v>
      </c>
      <c r="G664" s="7">
        <v>76.719999999999899</v>
      </c>
      <c r="H664" s="7">
        <f>+E664-G664</f>
        <v>288.6199999999991</v>
      </c>
    </row>
    <row r="665" spans="1:8" x14ac:dyDescent="0.2">
      <c r="A665" s="6">
        <v>2278</v>
      </c>
      <c r="B665" s="11" t="s">
        <v>810</v>
      </c>
      <c r="C665" s="14" t="s">
        <v>818</v>
      </c>
      <c r="D665" s="14" t="s">
        <v>819</v>
      </c>
      <c r="E665" s="7">
        <v>2250</v>
      </c>
      <c r="F665" s="15">
        <v>0</v>
      </c>
      <c r="G665" s="7">
        <v>0</v>
      </c>
      <c r="H665" s="7">
        <f>+E665-G665</f>
        <v>2250</v>
      </c>
    </row>
    <row r="666" spans="1:8" x14ac:dyDescent="0.2">
      <c r="A666" s="6">
        <v>2375</v>
      </c>
      <c r="B666" s="11" t="s">
        <v>944</v>
      </c>
      <c r="C666" s="14" t="s">
        <v>907</v>
      </c>
      <c r="D666" s="14" t="s">
        <v>952</v>
      </c>
      <c r="E666" s="7">
        <v>24.87</v>
      </c>
      <c r="F666" s="15">
        <v>21</v>
      </c>
      <c r="G666" s="7">
        <v>5.21999999999999</v>
      </c>
      <c r="H666" s="7">
        <f>+E666-G666</f>
        <v>19.650000000000013</v>
      </c>
    </row>
    <row r="667" spans="1:8" x14ac:dyDescent="0.2">
      <c r="A667" s="6">
        <v>2374</v>
      </c>
      <c r="B667" s="11" t="s">
        <v>944</v>
      </c>
      <c r="C667" s="14" t="s">
        <v>907</v>
      </c>
      <c r="D667" s="14" t="s">
        <v>951</v>
      </c>
      <c r="E667" s="7">
        <v>96.409999999999897</v>
      </c>
      <c r="F667" s="15">
        <v>21</v>
      </c>
      <c r="G667" s="7">
        <v>20.25</v>
      </c>
      <c r="H667" s="7">
        <f>+E667-G667</f>
        <v>76.159999999999897</v>
      </c>
    </row>
    <row r="668" spans="1:8" x14ac:dyDescent="0.2">
      <c r="A668" s="6">
        <v>2373</v>
      </c>
      <c r="B668" s="11" t="s">
        <v>944</v>
      </c>
      <c r="C668" s="14" t="s">
        <v>907</v>
      </c>
      <c r="D668" s="14" t="s">
        <v>950</v>
      </c>
      <c r="E668" s="7">
        <v>102</v>
      </c>
      <c r="F668" s="15">
        <v>21</v>
      </c>
      <c r="G668" s="7">
        <v>21.42</v>
      </c>
      <c r="H668" s="7">
        <f>+E668-G668</f>
        <v>80.58</v>
      </c>
    </row>
    <row r="669" spans="1:8" x14ac:dyDescent="0.2">
      <c r="A669" s="6">
        <v>2372</v>
      </c>
      <c r="B669" s="11" t="s">
        <v>944</v>
      </c>
      <c r="C669" s="14" t="s">
        <v>907</v>
      </c>
      <c r="D669" s="14" t="s">
        <v>949</v>
      </c>
      <c r="E669" s="7">
        <v>113.36</v>
      </c>
      <c r="F669" s="15">
        <v>21</v>
      </c>
      <c r="G669" s="7">
        <v>23.809999999999899</v>
      </c>
      <c r="H669" s="7">
        <f>+E669-G669</f>
        <v>89.550000000000097</v>
      </c>
    </row>
    <row r="670" spans="1:8" x14ac:dyDescent="0.2">
      <c r="A670" s="6">
        <v>2376</v>
      </c>
      <c r="B670" s="11" t="s">
        <v>944</v>
      </c>
      <c r="C670" s="14" t="s">
        <v>907</v>
      </c>
      <c r="D670" s="14" t="s">
        <v>953</v>
      </c>
      <c r="E670" s="7">
        <v>143.44</v>
      </c>
      <c r="F670" s="15">
        <v>21</v>
      </c>
      <c r="G670" s="7">
        <v>30.12</v>
      </c>
      <c r="H670" s="7">
        <f>+E670-G670</f>
        <v>113.32</v>
      </c>
    </row>
    <row r="671" spans="1:8" x14ac:dyDescent="0.2">
      <c r="A671" s="6">
        <v>2339</v>
      </c>
      <c r="B671" s="11" t="s">
        <v>902</v>
      </c>
      <c r="C671" s="14" t="s">
        <v>907</v>
      </c>
      <c r="D671" s="14" t="s">
        <v>908</v>
      </c>
      <c r="E671" s="7">
        <v>186.069999999999</v>
      </c>
      <c r="F671" s="15">
        <v>21</v>
      </c>
      <c r="G671" s="7">
        <v>39.07</v>
      </c>
      <c r="H671" s="7">
        <f>+E671-G671</f>
        <v>146.99999999999901</v>
      </c>
    </row>
    <row r="672" spans="1:8" x14ac:dyDescent="0.2">
      <c r="A672" s="6">
        <v>2283</v>
      </c>
      <c r="B672" s="11" t="s">
        <v>810</v>
      </c>
      <c r="C672" s="14" t="s">
        <v>827</v>
      </c>
      <c r="D672" s="14" t="s">
        <v>828</v>
      </c>
      <c r="E672" s="7">
        <v>165</v>
      </c>
      <c r="F672" s="15">
        <v>0</v>
      </c>
      <c r="G672" s="7">
        <v>0</v>
      </c>
      <c r="H672" s="7">
        <f>+E672-G672</f>
        <v>165</v>
      </c>
    </row>
    <row r="673" spans="1:8" x14ac:dyDescent="0.2">
      <c r="A673" s="6">
        <v>2246</v>
      </c>
      <c r="B673" s="11" t="s">
        <v>765</v>
      </c>
      <c r="C673" s="14" t="s">
        <v>766</v>
      </c>
      <c r="D673" s="14" t="s">
        <v>769</v>
      </c>
      <c r="E673" s="7">
        <v>220</v>
      </c>
      <c r="F673" s="15">
        <v>0</v>
      </c>
      <c r="G673" s="7">
        <v>0</v>
      </c>
      <c r="H673" s="7">
        <f>+E673-G673</f>
        <v>220</v>
      </c>
    </row>
    <row r="674" spans="1:8" x14ac:dyDescent="0.2">
      <c r="A674" s="6">
        <v>2247</v>
      </c>
      <c r="B674" s="11" t="s">
        <v>765</v>
      </c>
      <c r="C674" s="14" t="s">
        <v>766</v>
      </c>
      <c r="D674" s="14" t="s">
        <v>770</v>
      </c>
      <c r="E674" s="7">
        <v>220</v>
      </c>
      <c r="F674" s="15">
        <v>0</v>
      </c>
      <c r="G674" s="7">
        <v>0</v>
      </c>
      <c r="H674" s="7">
        <f>+E674-G674</f>
        <v>220</v>
      </c>
    </row>
    <row r="675" spans="1:8" x14ac:dyDescent="0.2">
      <c r="A675" s="6">
        <v>2244</v>
      </c>
      <c r="B675" s="11" t="s">
        <v>765</v>
      </c>
      <c r="C675" s="14" t="s">
        <v>766</v>
      </c>
      <c r="D675" s="14" t="s">
        <v>767</v>
      </c>
      <c r="E675" s="7">
        <v>290</v>
      </c>
      <c r="F675" s="15">
        <v>0</v>
      </c>
      <c r="G675" s="7">
        <v>0</v>
      </c>
      <c r="H675" s="7">
        <f>+E675-G675</f>
        <v>290</v>
      </c>
    </row>
    <row r="676" spans="1:8" x14ac:dyDescent="0.2">
      <c r="A676" s="6">
        <v>2245</v>
      </c>
      <c r="B676" s="11" t="s">
        <v>765</v>
      </c>
      <c r="C676" s="14" t="s">
        <v>766</v>
      </c>
      <c r="D676" s="14" t="s">
        <v>768</v>
      </c>
      <c r="E676" s="7">
        <v>290</v>
      </c>
      <c r="F676" s="15">
        <v>0</v>
      </c>
      <c r="G676" s="7">
        <v>0</v>
      </c>
      <c r="H676" s="7">
        <f>+E676-G676</f>
        <v>290</v>
      </c>
    </row>
    <row r="677" spans="1:8" x14ac:dyDescent="0.2">
      <c r="A677" s="6">
        <v>2118</v>
      </c>
      <c r="B677" s="11" t="s">
        <v>605</v>
      </c>
      <c r="C677" s="14" t="s">
        <v>619</v>
      </c>
      <c r="D677" s="14" t="s">
        <v>620</v>
      </c>
      <c r="E677" s="7">
        <v>2917.5</v>
      </c>
      <c r="F677" s="15">
        <v>0</v>
      </c>
      <c r="G677" s="7">
        <v>0</v>
      </c>
      <c r="H677" s="7">
        <f>+E677-G677</f>
        <v>2917.5</v>
      </c>
    </row>
    <row r="678" spans="1:8" x14ac:dyDescent="0.2">
      <c r="A678" s="6">
        <v>2310</v>
      </c>
      <c r="B678" s="11" t="s">
        <v>866</v>
      </c>
      <c r="C678" s="14" t="s">
        <v>867</v>
      </c>
      <c r="D678" s="14" t="s">
        <v>868</v>
      </c>
      <c r="E678" s="7">
        <v>6.49</v>
      </c>
      <c r="F678" s="15">
        <v>21</v>
      </c>
      <c r="G678" s="7">
        <v>1.36</v>
      </c>
      <c r="H678" s="7">
        <f>+E678-G678</f>
        <v>5.13</v>
      </c>
    </row>
    <row r="679" spans="1:8" x14ac:dyDescent="0.2">
      <c r="A679" s="6">
        <v>2313</v>
      </c>
      <c r="B679" s="11" t="s">
        <v>866</v>
      </c>
      <c r="C679" s="14" t="s">
        <v>867</v>
      </c>
      <c r="D679" s="14" t="s">
        <v>871</v>
      </c>
      <c r="E679" s="7">
        <v>21.32</v>
      </c>
      <c r="F679" s="15">
        <v>0</v>
      </c>
      <c r="G679" s="7">
        <v>0</v>
      </c>
      <c r="H679" s="7">
        <f>+E679-G679</f>
        <v>21.32</v>
      </c>
    </row>
    <row r="680" spans="1:8" x14ac:dyDescent="0.2">
      <c r="A680" s="6">
        <v>2357</v>
      </c>
      <c r="B680" s="11" t="s">
        <v>922</v>
      </c>
      <c r="C680" s="14" t="s">
        <v>928</v>
      </c>
      <c r="D680" s="14" t="s">
        <v>929</v>
      </c>
      <c r="E680" s="7">
        <v>800</v>
      </c>
      <c r="F680" s="15">
        <v>0</v>
      </c>
      <c r="G680" s="7">
        <v>0</v>
      </c>
      <c r="H680" s="7">
        <f>+E680-G680</f>
        <v>800</v>
      </c>
    </row>
    <row r="681" spans="1:8" x14ac:dyDescent="0.2">
      <c r="A681" s="6">
        <v>2393</v>
      </c>
      <c r="B681" s="11" t="s">
        <v>968</v>
      </c>
      <c r="C681" s="14" t="s">
        <v>972</v>
      </c>
      <c r="D681" s="14" t="s">
        <v>973</v>
      </c>
      <c r="E681" s="7">
        <v>245</v>
      </c>
      <c r="F681" s="15">
        <v>21</v>
      </c>
      <c r="G681" s="7">
        <v>51.45</v>
      </c>
      <c r="H681" s="7">
        <f>+E681-G681</f>
        <v>193.55</v>
      </c>
    </row>
    <row r="682" spans="1:8" x14ac:dyDescent="0.2">
      <c r="A682" s="6">
        <v>1795</v>
      </c>
      <c r="B682" s="11" t="s">
        <v>168</v>
      </c>
      <c r="C682" s="14" t="s">
        <v>171</v>
      </c>
      <c r="D682" s="14" t="s">
        <v>172</v>
      </c>
      <c r="E682" s="7">
        <v>200.93</v>
      </c>
      <c r="F682" s="15">
        <v>0</v>
      </c>
      <c r="G682" s="7">
        <v>0</v>
      </c>
      <c r="H682" s="7">
        <f>+E682-G682</f>
        <v>200.93</v>
      </c>
    </row>
    <row r="683" spans="1:8" x14ac:dyDescent="0.2">
      <c r="A683" s="6">
        <v>2103</v>
      </c>
      <c r="B683" s="11" t="s">
        <v>584</v>
      </c>
      <c r="C683" s="14" t="s">
        <v>595</v>
      </c>
      <c r="D683" s="14" t="s">
        <v>596</v>
      </c>
      <c r="E683" s="7">
        <v>1600</v>
      </c>
      <c r="F683" s="15">
        <v>21</v>
      </c>
      <c r="G683" s="7">
        <v>336</v>
      </c>
      <c r="H683" s="7">
        <f>+E683-G683</f>
        <v>1264</v>
      </c>
    </row>
    <row r="684" spans="1:8" x14ac:dyDescent="0.2">
      <c r="A684" s="6">
        <v>2238</v>
      </c>
      <c r="B684" s="11" t="s">
        <v>750</v>
      </c>
      <c r="C684" s="14" t="s">
        <v>12</v>
      </c>
      <c r="D684" s="14" t="s">
        <v>756</v>
      </c>
      <c r="E684" s="7">
        <v>291.42</v>
      </c>
      <c r="F684" s="15">
        <v>0</v>
      </c>
      <c r="G684" s="7">
        <v>0</v>
      </c>
      <c r="H684" s="7">
        <f>+E684-G684</f>
        <v>291.42</v>
      </c>
    </row>
    <row r="685" spans="1:8" x14ac:dyDescent="0.2">
      <c r="A685" s="6">
        <v>2400</v>
      </c>
      <c r="B685" s="11" t="s">
        <v>968</v>
      </c>
      <c r="C685" s="14" t="s">
        <v>12</v>
      </c>
      <c r="D685" s="14" t="s">
        <v>982</v>
      </c>
      <c r="E685" s="7">
        <v>600.71</v>
      </c>
      <c r="F685" s="15">
        <v>10</v>
      </c>
      <c r="G685" s="7">
        <v>60.07</v>
      </c>
      <c r="H685" s="7">
        <f>+E685-G685</f>
        <v>540.64</v>
      </c>
    </row>
    <row r="686" spans="1:8" x14ac:dyDescent="0.2">
      <c r="A686" s="6">
        <v>1676</v>
      </c>
      <c r="B686" s="11" t="s">
        <v>5</v>
      </c>
      <c r="C686" s="14" t="s">
        <v>12</v>
      </c>
      <c r="D686" s="14" t="s">
        <v>13</v>
      </c>
      <c r="E686" s="7">
        <v>634.76999999999896</v>
      </c>
      <c r="F686" s="15">
        <v>10</v>
      </c>
      <c r="G686" s="7">
        <v>63.479999999999897</v>
      </c>
      <c r="H686" s="7">
        <f>+E686-G686</f>
        <v>571.28999999999905</v>
      </c>
    </row>
    <row r="687" spans="1:8" x14ac:dyDescent="0.2">
      <c r="A687" s="6">
        <v>1830</v>
      </c>
      <c r="B687" s="11" t="s">
        <v>227</v>
      </c>
      <c r="C687" s="14" t="s">
        <v>207</v>
      </c>
      <c r="D687" s="14" t="s">
        <v>234</v>
      </c>
      <c r="E687" s="7">
        <v>2220</v>
      </c>
      <c r="F687" s="15">
        <v>0</v>
      </c>
      <c r="G687" s="7">
        <v>0</v>
      </c>
      <c r="H687" s="7">
        <f>+E687-G687</f>
        <v>2220</v>
      </c>
    </row>
    <row r="688" spans="1:8" x14ac:dyDescent="0.2">
      <c r="A688" s="6">
        <v>1815</v>
      </c>
      <c r="B688" s="11" t="s">
        <v>202</v>
      </c>
      <c r="C688" s="14" t="s">
        <v>207</v>
      </c>
      <c r="D688" s="14" t="s">
        <v>208</v>
      </c>
      <c r="E688" s="7">
        <v>3330</v>
      </c>
      <c r="F688" s="15">
        <v>0</v>
      </c>
      <c r="G688" s="7">
        <v>0</v>
      </c>
      <c r="H688" s="7">
        <f>+E688-G688</f>
        <v>3330</v>
      </c>
    </row>
    <row r="689" spans="1:8" x14ac:dyDescent="0.2">
      <c r="A689" s="6">
        <v>2071</v>
      </c>
      <c r="B689" s="11" t="s">
        <v>548</v>
      </c>
      <c r="C689" s="14" t="s">
        <v>550</v>
      </c>
      <c r="D689" s="14" t="s">
        <v>551</v>
      </c>
      <c r="E689" s="7">
        <v>8544</v>
      </c>
      <c r="F689" s="15">
        <v>0</v>
      </c>
      <c r="G689" s="7">
        <v>0</v>
      </c>
      <c r="H689" s="7">
        <f>+E689-G689</f>
        <v>8544</v>
      </c>
    </row>
    <row r="690" spans="1:8" x14ac:dyDescent="0.2">
      <c r="A690" s="6">
        <v>2394</v>
      </c>
      <c r="B690" s="11" t="s">
        <v>968</v>
      </c>
      <c r="C690" s="14" t="s">
        <v>974</v>
      </c>
      <c r="D690" s="14" t="s">
        <v>975</v>
      </c>
      <c r="E690" s="7">
        <v>916.52999999999895</v>
      </c>
      <c r="F690" s="15">
        <v>21</v>
      </c>
      <c r="G690" s="7">
        <v>192.47</v>
      </c>
      <c r="H690" s="7">
        <f>+E690-G690</f>
        <v>724.05999999999892</v>
      </c>
    </row>
    <row r="691" spans="1:8" x14ac:dyDescent="0.2">
      <c r="A691" s="6">
        <v>2353</v>
      </c>
      <c r="B691" s="11" t="s">
        <v>922</v>
      </c>
      <c r="C691" s="14" t="s">
        <v>923</v>
      </c>
      <c r="D691" s="14" t="s">
        <v>924</v>
      </c>
      <c r="E691" s="7">
        <v>34.700000000000003</v>
      </c>
      <c r="F691" s="15">
        <v>21</v>
      </c>
      <c r="G691" s="7">
        <v>7.29</v>
      </c>
      <c r="H691" s="7">
        <f>+E691-G691</f>
        <v>27.410000000000004</v>
      </c>
    </row>
    <row r="692" spans="1:8" x14ac:dyDescent="0.2">
      <c r="A692" s="6">
        <v>2235</v>
      </c>
      <c r="B692" s="11" t="s">
        <v>750</v>
      </c>
      <c r="C692" s="14" t="s">
        <v>751</v>
      </c>
      <c r="D692" s="14" t="s">
        <v>752</v>
      </c>
      <c r="E692" s="7">
        <v>2880</v>
      </c>
      <c r="F692" s="15">
        <v>0</v>
      </c>
      <c r="G692" s="7">
        <v>0</v>
      </c>
      <c r="H692" s="7">
        <f>+E692-G692</f>
        <v>2880</v>
      </c>
    </row>
    <row r="693" spans="1:8" x14ac:dyDescent="0.2">
      <c r="A693" s="6">
        <v>1853</v>
      </c>
      <c r="B693" s="11" t="s">
        <v>269</v>
      </c>
      <c r="C693" s="14" t="s">
        <v>252</v>
      </c>
      <c r="D693" s="14" t="s">
        <v>253</v>
      </c>
      <c r="E693" s="7">
        <v>172.19999999999899</v>
      </c>
      <c r="F693" s="15">
        <v>21</v>
      </c>
      <c r="G693" s="7">
        <v>36.159999999999897</v>
      </c>
      <c r="H693" s="7">
        <f>+E693-G693</f>
        <v>136.03999999999911</v>
      </c>
    </row>
    <row r="694" spans="1:8" x14ac:dyDescent="0.2">
      <c r="A694" s="6">
        <v>1842</v>
      </c>
      <c r="B694" s="11" t="s">
        <v>246</v>
      </c>
      <c r="C694" s="14" t="s">
        <v>252</v>
      </c>
      <c r="D694" s="14" t="s">
        <v>253</v>
      </c>
      <c r="E694" s="7">
        <v>172.19999999999899</v>
      </c>
      <c r="F694" s="15">
        <v>21</v>
      </c>
      <c r="G694" s="7">
        <v>36.159999999999897</v>
      </c>
      <c r="H694" s="7">
        <f>+E694-G694</f>
        <v>136.03999999999911</v>
      </c>
    </row>
    <row r="695" spans="1:8" x14ac:dyDescent="0.2">
      <c r="A695" s="6">
        <v>2040</v>
      </c>
      <c r="B695" s="11" t="s">
        <v>502</v>
      </c>
      <c r="C695" s="14" t="s">
        <v>505</v>
      </c>
      <c r="D695" s="14" t="s">
        <v>506</v>
      </c>
      <c r="E695" s="7">
        <v>65</v>
      </c>
      <c r="F695" s="15">
        <v>0</v>
      </c>
      <c r="G695" s="7">
        <v>0</v>
      </c>
      <c r="H695" s="7">
        <f>+E695-G695</f>
        <v>65</v>
      </c>
    </row>
    <row r="696" spans="1:8" x14ac:dyDescent="0.2">
      <c r="A696" s="19">
        <v>1829</v>
      </c>
      <c r="B696" s="20" t="s">
        <v>227</v>
      </c>
      <c r="C696" s="21" t="s">
        <v>232</v>
      </c>
      <c r="D696" s="21" t="s">
        <v>233</v>
      </c>
      <c r="E696" s="22">
        <v>72.12</v>
      </c>
      <c r="F696" s="23">
        <v>4</v>
      </c>
      <c r="G696" s="22">
        <v>2.8799999999999901</v>
      </c>
      <c r="H696" s="22">
        <f>+E696-G696</f>
        <v>69.240000000000009</v>
      </c>
    </row>
    <row r="697" spans="1:8" x14ac:dyDescent="0.2">
      <c r="A697" s="24">
        <f>COUNT(A3:A696)</f>
        <v>694</v>
      </c>
      <c r="E697" s="8">
        <f>SUM(E3:E696)</f>
        <v>392917.13999999996</v>
      </c>
      <c r="F697" s="8"/>
      <c r="G697" s="8">
        <f t="shared" ref="F697:H697" si="0">SUM(G3:G696)</f>
        <v>54478.229999999938</v>
      </c>
      <c r="H697" s="8">
        <f t="shared" si="0"/>
        <v>338438.90999999974</v>
      </c>
    </row>
  </sheetData>
  <sortState ref="A3:I696">
    <sortCondition ref="C3:C696"/>
  </sortState>
  <dataConsolidate/>
  <mergeCells count="1">
    <mergeCell ref="A1:D1"/>
  </mergeCells>
  <phoneticPr fontId="0" type="noConversion"/>
  <pageMargins left="0.75" right="0.75" top="1" bottom="1" header="0" footer="0"/>
  <pageSetup paperSize="9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>Animsa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amartinz</dc:creator>
  <cp:lastModifiedBy>Aitor Garralda Iriarte</cp:lastModifiedBy>
  <cp:lastPrinted>2011-07-05T09:06:39Z</cp:lastPrinted>
  <dcterms:created xsi:type="dcterms:W3CDTF">2006-05-30T11:46:36Z</dcterms:created>
  <dcterms:modified xsi:type="dcterms:W3CDTF">2024-01-18T14:15:40Z</dcterms:modified>
</cp:coreProperties>
</file>