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PLANTILLAS\"/>
    </mc:Choice>
  </mc:AlternateContent>
  <workbookProtection workbookPassword="D7A0" lockStructure="1"/>
  <bookViews>
    <workbookView xWindow="0" yWindow="0" windowWidth="28800" windowHeight="10455"/>
  </bookViews>
  <sheets>
    <sheet name="PERSONALSUBCONTRATADO" sheetId="5" r:id="rId1"/>
    <sheet name="PERSONAL PROPIO" sheetId="1" r:id="rId2"/>
    <sheet name="CATEGORIA PROFESIONAL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5" l="1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1200" i="5"/>
  <c r="H1201" i="5"/>
  <c r="H1202" i="5"/>
  <c r="H1203" i="5"/>
  <c r="H1204" i="5"/>
  <c r="H1205" i="5"/>
  <c r="H1206" i="5"/>
  <c r="H1207" i="5"/>
  <c r="H1208" i="5"/>
  <c r="H1209" i="5"/>
  <c r="H1210" i="5"/>
  <c r="H1211" i="5"/>
  <c r="H1212" i="5"/>
  <c r="H1213" i="5"/>
  <c r="H1214" i="5"/>
  <c r="H1215" i="5"/>
  <c r="H1216" i="5"/>
  <c r="H1217" i="5"/>
  <c r="H1218" i="5"/>
  <c r="H1219" i="5"/>
  <c r="H1220" i="5"/>
  <c r="H1221" i="5"/>
  <c r="H1222" i="5"/>
  <c r="H1223" i="5"/>
  <c r="H1224" i="5"/>
  <c r="H1225" i="5"/>
  <c r="H1226" i="5"/>
  <c r="H1227" i="5"/>
  <c r="H1228" i="5"/>
  <c r="H1229" i="5"/>
  <c r="H1230" i="5"/>
  <c r="H1231" i="5"/>
  <c r="H1232" i="5"/>
  <c r="H1233" i="5"/>
  <c r="H1234" i="5"/>
  <c r="H1235" i="5"/>
  <c r="H1236" i="5"/>
  <c r="H1237" i="5"/>
  <c r="H1238" i="5"/>
  <c r="H1239" i="5"/>
  <c r="H1240" i="5"/>
  <c r="H1241" i="5"/>
  <c r="H1242" i="5"/>
  <c r="H1243" i="5"/>
  <c r="H1244" i="5"/>
  <c r="H1245" i="5"/>
  <c r="H1246" i="5"/>
  <c r="H1247" i="5"/>
  <c r="H1248" i="5"/>
  <c r="H1249" i="5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H1265" i="5"/>
  <c r="H1266" i="5"/>
  <c r="H1267" i="5"/>
  <c r="H1268" i="5"/>
  <c r="H1269" i="5"/>
  <c r="H1270" i="5"/>
  <c r="H1271" i="5"/>
  <c r="H1272" i="5"/>
  <c r="H1273" i="5"/>
  <c r="H1274" i="5"/>
  <c r="H1275" i="5"/>
  <c r="H1276" i="5"/>
  <c r="H1277" i="5"/>
  <c r="H1278" i="5"/>
  <c r="H1279" i="5"/>
  <c r="H1280" i="5"/>
  <c r="H1281" i="5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H1297" i="5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H1312" i="5"/>
  <c r="H1313" i="5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H1345" i="5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H1456" i="5"/>
  <c r="H1457" i="5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H1488" i="5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H1544" i="5"/>
  <c r="H1545" i="5"/>
  <c r="H1546" i="5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H1570" i="5"/>
  <c r="H1571" i="5"/>
  <c r="H1572" i="5"/>
  <c r="H1573" i="5"/>
  <c r="H1574" i="5"/>
  <c r="H1575" i="5"/>
  <c r="H1576" i="5"/>
  <c r="H1577" i="5"/>
  <c r="H1578" i="5"/>
  <c r="H1579" i="5"/>
  <c r="H1580" i="5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M1580" i="5" l="1"/>
  <c r="K1580" i="5"/>
  <c r="J1580" i="5"/>
  <c r="L1580" i="5" s="1"/>
  <c r="M1579" i="5"/>
  <c r="K1579" i="5"/>
  <c r="J1579" i="5"/>
  <c r="L1579" i="5" s="1"/>
  <c r="M1578" i="5"/>
  <c r="K1578" i="5"/>
  <c r="J1578" i="5"/>
  <c r="L1578" i="5" s="1"/>
  <c r="M1577" i="5"/>
  <c r="K1577" i="5"/>
  <c r="J1577" i="5"/>
  <c r="L1577" i="5" s="1"/>
  <c r="M1576" i="5"/>
  <c r="K1576" i="5"/>
  <c r="J1576" i="5"/>
  <c r="L1576" i="5" s="1"/>
  <c r="M1575" i="5"/>
  <c r="K1575" i="5"/>
  <c r="J1575" i="5"/>
  <c r="L1575" i="5" s="1"/>
  <c r="M1574" i="5"/>
  <c r="K1574" i="5"/>
  <c r="J1574" i="5"/>
  <c r="L1574" i="5" s="1"/>
  <c r="M1573" i="5"/>
  <c r="L1573" i="5"/>
  <c r="K1573" i="5"/>
  <c r="J1573" i="5"/>
  <c r="M1572" i="5"/>
  <c r="K1572" i="5"/>
  <c r="J1572" i="5"/>
  <c r="L1572" i="5" s="1"/>
  <c r="M1571" i="5"/>
  <c r="K1571" i="5"/>
  <c r="J1571" i="5"/>
  <c r="L1571" i="5" s="1"/>
  <c r="M1570" i="5"/>
  <c r="K1570" i="5"/>
  <c r="J1570" i="5"/>
  <c r="L1570" i="5" s="1"/>
  <c r="M1569" i="5"/>
  <c r="K1569" i="5"/>
  <c r="J1569" i="5"/>
  <c r="L1569" i="5" s="1"/>
  <c r="M1568" i="5"/>
  <c r="K1568" i="5"/>
  <c r="J1568" i="5"/>
  <c r="L1568" i="5" s="1"/>
  <c r="M1567" i="5"/>
  <c r="K1567" i="5"/>
  <c r="J1567" i="5"/>
  <c r="L1567" i="5" s="1"/>
  <c r="M1566" i="5"/>
  <c r="K1566" i="5"/>
  <c r="J1566" i="5"/>
  <c r="L1566" i="5" s="1"/>
  <c r="M1565" i="5"/>
  <c r="K1565" i="5"/>
  <c r="J1565" i="5"/>
  <c r="L1565" i="5" s="1"/>
  <c r="M1564" i="5"/>
  <c r="K1564" i="5"/>
  <c r="J1564" i="5"/>
  <c r="L1564" i="5" s="1"/>
  <c r="M1563" i="5"/>
  <c r="K1563" i="5"/>
  <c r="J1563" i="5"/>
  <c r="L1563" i="5" s="1"/>
  <c r="M1562" i="5"/>
  <c r="K1562" i="5"/>
  <c r="J1562" i="5"/>
  <c r="L1562" i="5" s="1"/>
  <c r="M1561" i="5"/>
  <c r="K1561" i="5"/>
  <c r="J1561" i="5"/>
  <c r="L1561" i="5" s="1"/>
  <c r="M1560" i="5"/>
  <c r="K1560" i="5"/>
  <c r="J1560" i="5"/>
  <c r="L1560" i="5" s="1"/>
  <c r="M1559" i="5"/>
  <c r="K1559" i="5"/>
  <c r="J1559" i="5"/>
  <c r="L1559" i="5" s="1"/>
  <c r="M1558" i="5"/>
  <c r="K1558" i="5"/>
  <c r="J1558" i="5"/>
  <c r="L1558" i="5" s="1"/>
  <c r="M1557" i="5"/>
  <c r="K1557" i="5"/>
  <c r="J1557" i="5"/>
  <c r="L1557" i="5" s="1"/>
  <c r="M1556" i="5"/>
  <c r="K1556" i="5"/>
  <c r="J1556" i="5"/>
  <c r="L1556" i="5" s="1"/>
  <c r="M1555" i="5"/>
  <c r="K1555" i="5"/>
  <c r="J1555" i="5"/>
  <c r="L1555" i="5" s="1"/>
  <c r="M1554" i="5"/>
  <c r="K1554" i="5"/>
  <c r="J1554" i="5"/>
  <c r="L1554" i="5" s="1"/>
  <c r="M1553" i="5"/>
  <c r="L1553" i="5"/>
  <c r="K1553" i="5"/>
  <c r="J1553" i="5"/>
  <c r="M1552" i="5"/>
  <c r="K1552" i="5"/>
  <c r="J1552" i="5"/>
  <c r="L1552" i="5" s="1"/>
  <c r="M1551" i="5"/>
  <c r="K1551" i="5"/>
  <c r="J1551" i="5"/>
  <c r="L1551" i="5" s="1"/>
  <c r="M1550" i="5"/>
  <c r="K1550" i="5"/>
  <c r="J1550" i="5"/>
  <c r="L1550" i="5" s="1"/>
  <c r="M1549" i="5"/>
  <c r="K1549" i="5"/>
  <c r="J1549" i="5"/>
  <c r="L1549" i="5" s="1"/>
  <c r="M1548" i="5"/>
  <c r="K1548" i="5"/>
  <c r="J1548" i="5"/>
  <c r="L1548" i="5" s="1"/>
  <c r="M1547" i="5"/>
  <c r="K1547" i="5"/>
  <c r="J1547" i="5"/>
  <c r="L1547" i="5" s="1"/>
  <c r="M1546" i="5"/>
  <c r="K1546" i="5"/>
  <c r="J1546" i="5"/>
  <c r="L1546" i="5" s="1"/>
  <c r="M1545" i="5"/>
  <c r="K1545" i="5"/>
  <c r="J1545" i="5"/>
  <c r="L1545" i="5" s="1"/>
  <c r="M1544" i="5"/>
  <c r="K1544" i="5"/>
  <c r="J1544" i="5"/>
  <c r="L1544" i="5" s="1"/>
  <c r="M1543" i="5"/>
  <c r="K1543" i="5"/>
  <c r="J1543" i="5"/>
  <c r="L1543" i="5" s="1"/>
  <c r="M1542" i="5"/>
  <c r="K1542" i="5"/>
  <c r="J1542" i="5"/>
  <c r="L1542" i="5" s="1"/>
  <c r="M1541" i="5"/>
  <c r="K1541" i="5"/>
  <c r="J1541" i="5"/>
  <c r="L1541" i="5" s="1"/>
  <c r="M1540" i="5"/>
  <c r="K1540" i="5"/>
  <c r="J1540" i="5"/>
  <c r="L1540" i="5" s="1"/>
  <c r="M1539" i="5"/>
  <c r="K1539" i="5"/>
  <c r="J1539" i="5"/>
  <c r="L1539" i="5" s="1"/>
  <c r="M1538" i="5"/>
  <c r="K1538" i="5"/>
  <c r="J1538" i="5"/>
  <c r="L1538" i="5" s="1"/>
  <c r="M1537" i="5"/>
  <c r="L1537" i="5"/>
  <c r="K1537" i="5"/>
  <c r="J1537" i="5"/>
  <c r="M1536" i="5"/>
  <c r="K1536" i="5"/>
  <c r="J1536" i="5"/>
  <c r="L1536" i="5" s="1"/>
  <c r="M1535" i="5"/>
  <c r="K1535" i="5"/>
  <c r="J1535" i="5"/>
  <c r="L1535" i="5" s="1"/>
  <c r="M1534" i="5"/>
  <c r="K1534" i="5"/>
  <c r="J1534" i="5"/>
  <c r="L1534" i="5" s="1"/>
  <c r="M1533" i="5"/>
  <c r="L1533" i="5"/>
  <c r="K1533" i="5"/>
  <c r="J1533" i="5"/>
  <c r="M1532" i="5"/>
  <c r="K1532" i="5"/>
  <c r="J1532" i="5"/>
  <c r="L1532" i="5" s="1"/>
  <c r="M1531" i="5"/>
  <c r="K1531" i="5"/>
  <c r="J1531" i="5"/>
  <c r="L1531" i="5" s="1"/>
  <c r="M1530" i="5"/>
  <c r="K1530" i="5"/>
  <c r="J1530" i="5"/>
  <c r="L1530" i="5" s="1"/>
  <c r="M1529" i="5"/>
  <c r="K1529" i="5"/>
  <c r="J1529" i="5"/>
  <c r="L1529" i="5" s="1"/>
  <c r="M1528" i="5"/>
  <c r="K1528" i="5"/>
  <c r="J1528" i="5"/>
  <c r="L1528" i="5" s="1"/>
  <c r="M1527" i="5"/>
  <c r="K1527" i="5"/>
  <c r="J1527" i="5"/>
  <c r="L1527" i="5" s="1"/>
  <c r="M1526" i="5"/>
  <c r="K1526" i="5"/>
  <c r="J1526" i="5"/>
  <c r="L1526" i="5" s="1"/>
  <c r="M1525" i="5"/>
  <c r="K1525" i="5"/>
  <c r="J1525" i="5"/>
  <c r="L1525" i="5" s="1"/>
  <c r="M1524" i="5"/>
  <c r="K1524" i="5"/>
  <c r="J1524" i="5"/>
  <c r="L1524" i="5" s="1"/>
  <c r="M1523" i="5"/>
  <c r="L1523" i="5"/>
  <c r="K1523" i="5"/>
  <c r="J1523" i="5"/>
  <c r="M1522" i="5"/>
  <c r="K1522" i="5"/>
  <c r="J1522" i="5"/>
  <c r="L1522" i="5" s="1"/>
  <c r="M1521" i="5"/>
  <c r="L1521" i="5"/>
  <c r="K1521" i="5"/>
  <c r="J1521" i="5"/>
  <c r="M1520" i="5"/>
  <c r="K1520" i="5"/>
  <c r="J1520" i="5"/>
  <c r="L1520" i="5" s="1"/>
  <c r="M1519" i="5"/>
  <c r="K1519" i="5"/>
  <c r="J1519" i="5"/>
  <c r="L1519" i="5" s="1"/>
  <c r="M1518" i="5"/>
  <c r="K1518" i="5"/>
  <c r="J1518" i="5"/>
  <c r="L1518" i="5" s="1"/>
  <c r="M1517" i="5"/>
  <c r="K1517" i="5"/>
  <c r="J1517" i="5"/>
  <c r="L1517" i="5" s="1"/>
  <c r="M1516" i="5"/>
  <c r="K1516" i="5"/>
  <c r="J1516" i="5"/>
  <c r="L1516" i="5" s="1"/>
  <c r="M1515" i="5"/>
  <c r="K1515" i="5"/>
  <c r="J1515" i="5"/>
  <c r="L1515" i="5" s="1"/>
  <c r="M1514" i="5"/>
  <c r="K1514" i="5"/>
  <c r="J1514" i="5"/>
  <c r="L1514" i="5" s="1"/>
  <c r="M1513" i="5"/>
  <c r="K1513" i="5"/>
  <c r="J1513" i="5"/>
  <c r="L1513" i="5" s="1"/>
  <c r="M1512" i="5"/>
  <c r="K1512" i="5"/>
  <c r="J1512" i="5"/>
  <c r="L1512" i="5" s="1"/>
  <c r="M1511" i="5"/>
  <c r="K1511" i="5"/>
  <c r="J1511" i="5"/>
  <c r="L1511" i="5" s="1"/>
  <c r="M1510" i="5"/>
  <c r="K1510" i="5"/>
  <c r="J1510" i="5"/>
  <c r="L1510" i="5" s="1"/>
  <c r="M1509" i="5"/>
  <c r="K1509" i="5"/>
  <c r="J1509" i="5"/>
  <c r="L1509" i="5" s="1"/>
  <c r="M1508" i="5"/>
  <c r="K1508" i="5"/>
  <c r="J1508" i="5"/>
  <c r="L1508" i="5" s="1"/>
  <c r="M1507" i="5"/>
  <c r="K1507" i="5"/>
  <c r="J1507" i="5"/>
  <c r="L1507" i="5" s="1"/>
  <c r="M1506" i="5"/>
  <c r="K1506" i="5"/>
  <c r="J1506" i="5"/>
  <c r="L1506" i="5" s="1"/>
  <c r="M1505" i="5"/>
  <c r="L1505" i="5"/>
  <c r="K1505" i="5"/>
  <c r="J1505" i="5"/>
  <c r="M1504" i="5"/>
  <c r="K1504" i="5"/>
  <c r="J1504" i="5"/>
  <c r="L1504" i="5" s="1"/>
  <c r="M1503" i="5"/>
  <c r="K1503" i="5"/>
  <c r="J1503" i="5"/>
  <c r="L1503" i="5" s="1"/>
  <c r="M1502" i="5"/>
  <c r="K1502" i="5"/>
  <c r="J1502" i="5"/>
  <c r="L1502" i="5" s="1"/>
  <c r="M1501" i="5"/>
  <c r="L1501" i="5"/>
  <c r="K1501" i="5"/>
  <c r="J1501" i="5"/>
  <c r="M1500" i="5"/>
  <c r="K1500" i="5"/>
  <c r="J1500" i="5"/>
  <c r="L1500" i="5" s="1"/>
  <c r="M1499" i="5"/>
  <c r="K1499" i="5"/>
  <c r="J1499" i="5"/>
  <c r="L1499" i="5" s="1"/>
  <c r="M1498" i="5"/>
  <c r="K1498" i="5"/>
  <c r="J1498" i="5"/>
  <c r="L1498" i="5" s="1"/>
  <c r="M1497" i="5"/>
  <c r="K1497" i="5"/>
  <c r="J1497" i="5"/>
  <c r="L1497" i="5" s="1"/>
  <c r="M1496" i="5"/>
  <c r="K1496" i="5"/>
  <c r="J1496" i="5"/>
  <c r="L1496" i="5" s="1"/>
  <c r="M1495" i="5"/>
  <c r="K1495" i="5"/>
  <c r="J1495" i="5"/>
  <c r="L1495" i="5" s="1"/>
  <c r="M1494" i="5"/>
  <c r="K1494" i="5"/>
  <c r="J1494" i="5"/>
  <c r="L1494" i="5" s="1"/>
  <c r="M1493" i="5"/>
  <c r="K1493" i="5"/>
  <c r="J1493" i="5"/>
  <c r="L1493" i="5" s="1"/>
  <c r="M1492" i="5"/>
  <c r="K1492" i="5"/>
  <c r="J1492" i="5"/>
  <c r="L1492" i="5" s="1"/>
  <c r="M1491" i="5"/>
  <c r="K1491" i="5"/>
  <c r="J1491" i="5"/>
  <c r="L1491" i="5" s="1"/>
  <c r="M1490" i="5"/>
  <c r="K1490" i="5"/>
  <c r="J1490" i="5"/>
  <c r="L1490" i="5" s="1"/>
  <c r="M1489" i="5"/>
  <c r="K1489" i="5"/>
  <c r="J1489" i="5"/>
  <c r="L1489" i="5" s="1"/>
  <c r="M1488" i="5"/>
  <c r="K1488" i="5"/>
  <c r="J1488" i="5"/>
  <c r="L1488" i="5" s="1"/>
  <c r="M1487" i="5"/>
  <c r="K1487" i="5"/>
  <c r="J1487" i="5"/>
  <c r="L1487" i="5" s="1"/>
  <c r="M1486" i="5"/>
  <c r="K1486" i="5"/>
  <c r="J1486" i="5"/>
  <c r="L1486" i="5" s="1"/>
  <c r="M1485" i="5"/>
  <c r="K1485" i="5"/>
  <c r="J1485" i="5"/>
  <c r="L1485" i="5" s="1"/>
  <c r="M1484" i="5"/>
  <c r="K1484" i="5"/>
  <c r="J1484" i="5"/>
  <c r="L1484" i="5" s="1"/>
  <c r="M1483" i="5"/>
  <c r="K1483" i="5"/>
  <c r="J1483" i="5"/>
  <c r="L1483" i="5" s="1"/>
  <c r="M1482" i="5"/>
  <c r="K1482" i="5"/>
  <c r="J1482" i="5"/>
  <c r="L1482" i="5" s="1"/>
  <c r="M1481" i="5"/>
  <c r="K1481" i="5"/>
  <c r="J1481" i="5"/>
  <c r="L1481" i="5" s="1"/>
  <c r="M1480" i="5"/>
  <c r="K1480" i="5"/>
  <c r="J1480" i="5"/>
  <c r="L1480" i="5" s="1"/>
  <c r="M1479" i="5"/>
  <c r="K1479" i="5"/>
  <c r="J1479" i="5"/>
  <c r="L1479" i="5" s="1"/>
  <c r="M1478" i="5"/>
  <c r="K1478" i="5"/>
  <c r="J1478" i="5"/>
  <c r="L1478" i="5" s="1"/>
  <c r="M1477" i="5"/>
  <c r="K1477" i="5"/>
  <c r="J1477" i="5"/>
  <c r="L1477" i="5" s="1"/>
  <c r="M1476" i="5"/>
  <c r="K1476" i="5"/>
  <c r="J1476" i="5"/>
  <c r="L1476" i="5" s="1"/>
  <c r="M1475" i="5"/>
  <c r="L1475" i="5"/>
  <c r="K1475" i="5"/>
  <c r="J1475" i="5"/>
  <c r="M1474" i="5"/>
  <c r="K1474" i="5"/>
  <c r="J1474" i="5"/>
  <c r="L1474" i="5" s="1"/>
  <c r="M1473" i="5"/>
  <c r="K1473" i="5"/>
  <c r="J1473" i="5"/>
  <c r="L1473" i="5" s="1"/>
  <c r="M1472" i="5"/>
  <c r="K1472" i="5"/>
  <c r="J1472" i="5"/>
  <c r="L1472" i="5" s="1"/>
  <c r="M1471" i="5"/>
  <c r="K1471" i="5"/>
  <c r="J1471" i="5"/>
  <c r="L1471" i="5" s="1"/>
  <c r="M1470" i="5"/>
  <c r="K1470" i="5"/>
  <c r="J1470" i="5"/>
  <c r="L1470" i="5" s="1"/>
  <c r="M1469" i="5"/>
  <c r="K1469" i="5"/>
  <c r="J1469" i="5"/>
  <c r="L1469" i="5" s="1"/>
  <c r="M1468" i="5"/>
  <c r="K1468" i="5"/>
  <c r="J1468" i="5"/>
  <c r="L1468" i="5" s="1"/>
  <c r="M1467" i="5"/>
  <c r="K1467" i="5"/>
  <c r="J1467" i="5"/>
  <c r="L1467" i="5" s="1"/>
  <c r="M1466" i="5"/>
  <c r="K1466" i="5"/>
  <c r="J1466" i="5"/>
  <c r="L1466" i="5" s="1"/>
  <c r="M1465" i="5"/>
  <c r="K1465" i="5"/>
  <c r="J1465" i="5"/>
  <c r="L1465" i="5" s="1"/>
  <c r="M1464" i="5"/>
  <c r="K1464" i="5"/>
  <c r="J1464" i="5"/>
  <c r="L1464" i="5" s="1"/>
  <c r="M1463" i="5"/>
  <c r="K1463" i="5"/>
  <c r="J1463" i="5"/>
  <c r="L1463" i="5" s="1"/>
  <c r="M1462" i="5"/>
  <c r="K1462" i="5"/>
  <c r="J1462" i="5"/>
  <c r="L1462" i="5" s="1"/>
  <c r="M1461" i="5"/>
  <c r="K1461" i="5"/>
  <c r="J1461" i="5"/>
  <c r="L1461" i="5" s="1"/>
  <c r="M1460" i="5"/>
  <c r="K1460" i="5"/>
  <c r="J1460" i="5"/>
  <c r="L1460" i="5" s="1"/>
  <c r="M1459" i="5"/>
  <c r="K1459" i="5"/>
  <c r="J1459" i="5"/>
  <c r="L1459" i="5" s="1"/>
  <c r="M1458" i="5"/>
  <c r="K1458" i="5"/>
  <c r="J1458" i="5"/>
  <c r="L1458" i="5" s="1"/>
  <c r="M1457" i="5"/>
  <c r="L1457" i="5"/>
  <c r="K1457" i="5"/>
  <c r="J1457" i="5"/>
  <c r="M1456" i="5"/>
  <c r="K1456" i="5"/>
  <c r="J1456" i="5"/>
  <c r="L1456" i="5" s="1"/>
  <c r="M1455" i="5"/>
  <c r="K1455" i="5"/>
  <c r="J1455" i="5"/>
  <c r="L1455" i="5" s="1"/>
  <c r="M1454" i="5"/>
  <c r="K1454" i="5"/>
  <c r="J1454" i="5"/>
  <c r="L1454" i="5" s="1"/>
  <c r="M1453" i="5"/>
  <c r="K1453" i="5"/>
  <c r="J1453" i="5"/>
  <c r="L1453" i="5" s="1"/>
  <c r="M1452" i="5"/>
  <c r="K1452" i="5"/>
  <c r="J1452" i="5"/>
  <c r="L1452" i="5" s="1"/>
  <c r="M1451" i="5"/>
  <c r="K1451" i="5"/>
  <c r="J1451" i="5"/>
  <c r="L1451" i="5" s="1"/>
  <c r="M1450" i="5"/>
  <c r="K1450" i="5"/>
  <c r="J1450" i="5"/>
  <c r="L1450" i="5" s="1"/>
  <c r="M1449" i="5"/>
  <c r="K1449" i="5"/>
  <c r="J1449" i="5"/>
  <c r="L1449" i="5" s="1"/>
  <c r="M1448" i="5"/>
  <c r="K1448" i="5"/>
  <c r="J1448" i="5"/>
  <c r="L1448" i="5" s="1"/>
  <c r="M1447" i="5"/>
  <c r="K1447" i="5"/>
  <c r="J1447" i="5"/>
  <c r="L1447" i="5" s="1"/>
  <c r="M1446" i="5"/>
  <c r="K1446" i="5"/>
  <c r="J1446" i="5"/>
  <c r="L1446" i="5" s="1"/>
  <c r="M1445" i="5"/>
  <c r="K1445" i="5"/>
  <c r="J1445" i="5"/>
  <c r="L1445" i="5" s="1"/>
  <c r="M1444" i="5"/>
  <c r="K1444" i="5"/>
  <c r="J1444" i="5"/>
  <c r="L1444" i="5" s="1"/>
  <c r="M1443" i="5"/>
  <c r="K1443" i="5"/>
  <c r="J1443" i="5"/>
  <c r="L1443" i="5" s="1"/>
  <c r="M1442" i="5"/>
  <c r="K1442" i="5"/>
  <c r="J1442" i="5"/>
  <c r="L1442" i="5" s="1"/>
  <c r="M1441" i="5"/>
  <c r="K1441" i="5"/>
  <c r="J1441" i="5"/>
  <c r="L1441" i="5" s="1"/>
  <c r="M1440" i="5"/>
  <c r="K1440" i="5"/>
  <c r="J1440" i="5"/>
  <c r="L1440" i="5" s="1"/>
  <c r="M1439" i="5"/>
  <c r="K1439" i="5"/>
  <c r="J1439" i="5"/>
  <c r="L1439" i="5" s="1"/>
  <c r="M1438" i="5"/>
  <c r="K1438" i="5"/>
  <c r="J1438" i="5"/>
  <c r="L1438" i="5" s="1"/>
  <c r="M1437" i="5"/>
  <c r="K1437" i="5"/>
  <c r="J1437" i="5"/>
  <c r="L1437" i="5" s="1"/>
  <c r="M1436" i="5"/>
  <c r="K1436" i="5"/>
  <c r="J1436" i="5"/>
  <c r="L1436" i="5" s="1"/>
  <c r="M1435" i="5"/>
  <c r="K1435" i="5"/>
  <c r="J1435" i="5"/>
  <c r="L1435" i="5" s="1"/>
  <c r="M1434" i="5"/>
  <c r="K1434" i="5"/>
  <c r="J1434" i="5"/>
  <c r="L1434" i="5" s="1"/>
  <c r="M1433" i="5"/>
  <c r="K1433" i="5"/>
  <c r="J1433" i="5"/>
  <c r="L1433" i="5" s="1"/>
  <c r="M1432" i="5"/>
  <c r="K1432" i="5"/>
  <c r="J1432" i="5"/>
  <c r="L1432" i="5" s="1"/>
  <c r="M1431" i="5"/>
  <c r="K1431" i="5"/>
  <c r="J1431" i="5"/>
  <c r="L1431" i="5" s="1"/>
  <c r="M1430" i="5"/>
  <c r="K1430" i="5"/>
  <c r="J1430" i="5"/>
  <c r="L1430" i="5" s="1"/>
  <c r="M1429" i="5"/>
  <c r="K1429" i="5"/>
  <c r="J1429" i="5"/>
  <c r="L1429" i="5" s="1"/>
  <c r="M1428" i="5"/>
  <c r="K1428" i="5"/>
  <c r="J1428" i="5"/>
  <c r="L1428" i="5" s="1"/>
  <c r="M1427" i="5"/>
  <c r="K1427" i="5"/>
  <c r="J1427" i="5"/>
  <c r="L1427" i="5" s="1"/>
  <c r="M1426" i="5"/>
  <c r="K1426" i="5"/>
  <c r="J1426" i="5"/>
  <c r="L1426" i="5" s="1"/>
  <c r="M1425" i="5"/>
  <c r="K1425" i="5"/>
  <c r="J1425" i="5"/>
  <c r="L1425" i="5" s="1"/>
  <c r="M1424" i="5"/>
  <c r="K1424" i="5"/>
  <c r="J1424" i="5"/>
  <c r="L1424" i="5" s="1"/>
  <c r="M1423" i="5"/>
  <c r="K1423" i="5"/>
  <c r="J1423" i="5"/>
  <c r="L1423" i="5" s="1"/>
  <c r="M1422" i="5"/>
  <c r="K1422" i="5"/>
  <c r="J1422" i="5"/>
  <c r="L1422" i="5" s="1"/>
  <c r="M1421" i="5"/>
  <c r="K1421" i="5"/>
  <c r="J1421" i="5"/>
  <c r="L1421" i="5" s="1"/>
  <c r="M1420" i="5"/>
  <c r="K1420" i="5"/>
  <c r="J1420" i="5"/>
  <c r="L1420" i="5" s="1"/>
  <c r="M1419" i="5"/>
  <c r="K1419" i="5"/>
  <c r="J1419" i="5"/>
  <c r="L1419" i="5" s="1"/>
  <c r="M1418" i="5"/>
  <c r="K1418" i="5"/>
  <c r="J1418" i="5"/>
  <c r="L1418" i="5" s="1"/>
  <c r="M1417" i="5"/>
  <c r="K1417" i="5"/>
  <c r="J1417" i="5"/>
  <c r="L1417" i="5" s="1"/>
  <c r="M1416" i="5"/>
  <c r="K1416" i="5"/>
  <c r="J1416" i="5"/>
  <c r="L1416" i="5" s="1"/>
  <c r="M1415" i="5"/>
  <c r="K1415" i="5"/>
  <c r="J1415" i="5"/>
  <c r="L1415" i="5" s="1"/>
  <c r="M1414" i="5"/>
  <c r="K1414" i="5"/>
  <c r="J1414" i="5"/>
  <c r="L1414" i="5" s="1"/>
  <c r="M1413" i="5"/>
  <c r="K1413" i="5"/>
  <c r="J1413" i="5"/>
  <c r="L1413" i="5" s="1"/>
  <c r="M1412" i="5"/>
  <c r="K1412" i="5"/>
  <c r="J1412" i="5"/>
  <c r="L1412" i="5" s="1"/>
  <c r="M1411" i="5"/>
  <c r="K1411" i="5"/>
  <c r="J1411" i="5"/>
  <c r="L1411" i="5" s="1"/>
  <c r="M1410" i="5"/>
  <c r="K1410" i="5"/>
  <c r="J1410" i="5"/>
  <c r="L1410" i="5" s="1"/>
  <c r="M1409" i="5"/>
  <c r="K1409" i="5"/>
  <c r="J1409" i="5"/>
  <c r="L1409" i="5" s="1"/>
  <c r="M1408" i="5"/>
  <c r="K1408" i="5"/>
  <c r="J1408" i="5"/>
  <c r="L1408" i="5" s="1"/>
  <c r="M1407" i="5"/>
  <c r="L1407" i="5"/>
  <c r="K1407" i="5"/>
  <c r="J1407" i="5"/>
  <c r="M1406" i="5"/>
  <c r="K1406" i="5"/>
  <c r="J1406" i="5"/>
  <c r="L1406" i="5" s="1"/>
  <c r="M1405" i="5"/>
  <c r="K1405" i="5"/>
  <c r="J1405" i="5"/>
  <c r="L1405" i="5" s="1"/>
  <c r="M1404" i="5"/>
  <c r="K1404" i="5"/>
  <c r="J1404" i="5"/>
  <c r="L1404" i="5" s="1"/>
  <c r="M1403" i="5"/>
  <c r="K1403" i="5"/>
  <c r="J1403" i="5"/>
  <c r="L1403" i="5" s="1"/>
  <c r="M1402" i="5"/>
  <c r="K1402" i="5"/>
  <c r="J1402" i="5"/>
  <c r="L1402" i="5" s="1"/>
  <c r="M1401" i="5"/>
  <c r="L1401" i="5"/>
  <c r="K1401" i="5"/>
  <c r="J1401" i="5"/>
  <c r="M1400" i="5"/>
  <c r="K1400" i="5"/>
  <c r="J1400" i="5"/>
  <c r="L1400" i="5" s="1"/>
  <c r="M1399" i="5"/>
  <c r="L1399" i="5"/>
  <c r="K1399" i="5"/>
  <c r="J1399" i="5"/>
  <c r="M1398" i="5"/>
  <c r="K1398" i="5"/>
  <c r="J1398" i="5"/>
  <c r="L1398" i="5" s="1"/>
  <c r="M1397" i="5"/>
  <c r="K1397" i="5"/>
  <c r="J1397" i="5"/>
  <c r="L1397" i="5" s="1"/>
  <c r="M1396" i="5"/>
  <c r="K1396" i="5"/>
  <c r="J1396" i="5"/>
  <c r="L1396" i="5" s="1"/>
  <c r="M1395" i="5"/>
  <c r="K1395" i="5"/>
  <c r="J1395" i="5"/>
  <c r="L1395" i="5" s="1"/>
  <c r="M1394" i="5"/>
  <c r="K1394" i="5"/>
  <c r="J1394" i="5"/>
  <c r="L1394" i="5" s="1"/>
  <c r="M1393" i="5"/>
  <c r="K1393" i="5"/>
  <c r="J1393" i="5"/>
  <c r="L1393" i="5" s="1"/>
  <c r="M1392" i="5"/>
  <c r="K1392" i="5"/>
  <c r="J1392" i="5"/>
  <c r="L1392" i="5" s="1"/>
  <c r="M1391" i="5"/>
  <c r="L1391" i="5"/>
  <c r="K1391" i="5"/>
  <c r="J1391" i="5"/>
  <c r="M1390" i="5"/>
  <c r="K1390" i="5"/>
  <c r="J1390" i="5"/>
  <c r="L1390" i="5" s="1"/>
  <c r="M1389" i="5"/>
  <c r="K1389" i="5"/>
  <c r="J1389" i="5"/>
  <c r="L1389" i="5" s="1"/>
  <c r="M1388" i="5"/>
  <c r="K1388" i="5"/>
  <c r="J1388" i="5"/>
  <c r="L1388" i="5" s="1"/>
  <c r="M1387" i="5"/>
  <c r="K1387" i="5"/>
  <c r="J1387" i="5"/>
  <c r="L1387" i="5" s="1"/>
  <c r="M1386" i="5"/>
  <c r="K1386" i="5"/>
  <c r="J1386" i="5"/>
  <c r="L1386" i="5" s="1"/>
  <c r="M1385" i="5"/>
  <c r="L1385" i="5"/>
  <c r="K1385" i="5"/>
  <c r="J1385" i="5"/>
  <c r="M1384" i="5"/>
  <c r="K1384" i="5"/>
  <c r="J1384" i="5"/>
  <c r="L1384" i="5" s="1"/>
  <c r="M1383" i="5"/>
  <c r="L1383" i="5"/>
  <c r="K1383" i="5"/>
  <c r="J1383" i="5"/>
  <c r="M1382" i="5"/>
  <c r="K1382" i="5"/>
  <c r="J1382" i="5"/>
  <c r="L1382" i="5" s="1"/>
  <c r="M1381" i="5"/>
  <c r="K1381" i="5"/>
  <c r="J1381" i="5"/>
  <c r="L1381" i="5" s="1"/>
  <c r="M1380" i="5"/>
  <c r="K1380" i="5"/>
  <c r="J1380" i="5"/>
  <c r="L1380" i="5" s="1"/>
  <c r="M1379" i="5"/>
  <c r="K1379" i="5"/>
  <c r="J1379" i="5"/>
  <c r="L1379" i="5" s="1"/>
  <c r="M1378" i="5"/>
  <c r="K1378" i="5"/>
  <c r="J1378" i="5"/>
  <c r="L1378" i="5" s="1"/>
  <c r="M1377" i="5"/>
  <c r="K1377" i="5"/>
  <c r="J1377" i="5"/>
  <c r="L1377" i="5" s="1"/>
  <c r="M1376" i="5"/>
  <c r="K1376" i="5"/>
  <c r="J1376" i="5"/>
  <c r="L1376" i="5" s="1"/>
  <c r="M1375" i="5"/>
  <c r="L1375" i="5"/>
  <c r="K1375" i="5"/>
  <c r="J1375" i="5"/>
  <c r="M1374" i="5"/>
  <c r="K1374" i="5"/>
  <c r="J1374" i="5"/>
  <c r="L1374" i="5" s="1"/>
  <c r="M1373" i="5"/>
  <c r="K1373" i="5"/>
  <c r="J1373" i="5"/>
  <c r="L1373" i="5" s="1"/>
  <c r="M1372" i="5"/>
  <c r="K1372" i="5"/>
  <c r="J1372" i="5"/>
  <c r="L1372" i="5" s="1"/>
  <c r="M1371" i="5"/>
  <c r="K1371" i="5"/>
  <c r="J1371" i="5"/>
  <c r="L1371" i="5" s="1"/>
  <c r="M1370" i="5"/>
  <c r="K1370" i="5"/>
  <c r="J1370" i="5"/>
  <c r="L1370" i="5" s="1"/>
  <c r="M1369" i="5"/>
  <c r="L1369" i="5"/>
  <c r="K1369" i="5"/>
  <c r="J1369" i="5"/>
  <c r="M1368" i="5"/>
  <c r="K1368" i="5"/>
  <c r="J1368" i="5"/>
  <c r="L1368" i="5" s="1"/>
  <c r="M1367" i="5"/>
  <c r="L1367" i="5"/>
  <c r="K1367" i="5"/>
  <c r="J1367" i="5"/>
  <c r="M1366" i="5"/>
  <c r="K1366" i="5"/>
  <c r="J1366" i="5"/>
  <c r="L1366" i="5" s="1"/>
  <c r="M1365" i="5"/>
  <c r="K1365" i="5"/>
  <c r="J1365" i="5"/>
  <c r="L1365" i="5" s="1"/>
  <c r="M1364" i="5"/>
  <c r="K1364" i="5"/>
  <c r="J1364" i="5"/>
  <c r="L1364" i="5" s="1"/>
  <c r="M1363" i="5"/>
  <c r="K1363" i="5"/>
  <c r="J1363" i="5"/>
  <c r="L1363" i="5" s="1"/>
  <c r="M1362" i="5"/>
  <c r="K1362" i="5"/>
  <c r="J1362" i="5"/>
  <c r="L1362" i="5" s="1"/>
  <c r="M1361" i="5"/>
  <c r="K1361" i="5"/>
  <c r="J1361" i="5"/>
  <c r="L1361" i="5" s="1"/>
  <c r="M1360" i="5"/>
  <c r="K1360" i="5"/>
  <c r="J1360" i="5"/>
  <c r="L1360" i="5" s="1"/>
  <c r="M1359" i="5"/>
  <c r="K1359" i="5"/>
  <c r="J1359" i="5"/>
  <c r="L1359" i="5" s="1"/>
  <c r="M1358" i="5"/>
  <c r="K1358" i="5"/>
  <c r="J1358" i="5"/>
  <c r="L1358" i="5" s="1"/>
  <c r="M1357" i="5"/>
  <c r="K1357" i="5"/>
  <c r="J1357" i="5"/>
  <c r="L1357" i="5" s="1"/>
  <c r="M1356" i="5"/>
  <c r="K1356" i="5"/>
  <c r="J1356" i="5"/>
  <c r="L1356" i="5" s="1"/>
  <c r="M1355" i="5"/>
  <c r="K1355" i="5"/>
  <c r="J1355" i="5"/>
  <c r="L1355" i="5" s="1"/>
  <c r="M1354" i="5"/>
  <c r="K1354" i="5"/>
  <c r="J1354" i="5"/>
  <c r="L1354" i="5" s="1"/>
  <c r="M1353" i="5"/>
  <c r="K1353" i="5"/>
  <c r="J1353" i="5"/>
  <c r="L1353" i="5" s="1"/>
  <c r="M1352" i="5"/>
  <c r="K1352" i="5"/>
  <c r="J1352" i="5"/>
  <c r="L1352" i="5" s="1"/>
  <c r="M1351" i="5"/>
  <c r="K1351" i="5"/>
  <c r="J1351" i="5"/>
  <c r="L1351" i="5" s="1"/>
  <c r="M1350" i="5"/>
  <c r="K1350" i="5"/>
  <c r="J1350" i="5"/>
  <c r="L1350" i="5" s="1"/>
  <c r="M1349" i="5"/>
  <c r="K1349" i="5"/>
  <c r="J1349" i="5"/>
  <c r="L1349" i="5" s="1"/>
  <c r="M1348" i="5"/>
  <c r="K1348" i="5"/>
  <c r="J1348" i="5"/>
  <c r="L1348" i="5" s="1"/>
  <c r="M1347" i="5"/>
  <c r="K1347" i="5"/>
  <c r="J1347" i="5"/>
  <c r="L1347" i="5" s="1"/>
  <c r="M1346" i="5"/>
  <c r="K1346" i="5"/>
  <c r="J1346" i="5"/>
  <c r="L1346" i="5" s="1"/>
  <c r="M1345" i="5"/>
  <c r="K1345" i="5"/>
  <c r="J1345" i="5"/>
  <c r="L1345" i="5" s="1"/>
  <c r="M1344" i="5"/>
  <c r="K1344" i="5"/>
  <c r="J1344" i="5"/>
  <c r="L1344" i="5" s="1"/>
  <c r="M1343" i="5"/>
  <c r="K1343" i="5"/>
  <c r="J1343" i="5"/>
  <c r="L1343" i="5" s="1"/>
  <c r="M1342" i="5"/>
  <c r="K1342" i="5"/>
  <c r="J1342" i="5"/>
  <c r="L1342" i="5" s="1"/>
  <c r="M1341" i="5"/>
  <c r="K1341" i="5"/>
  <c r="J1341" i="5"/>
  <c r="L1341" i="5" s="1"/>
  <c r="M1340" i="5"/>
  <c r="K1340" i="5"/>
  <c r="J1340" i="5"/>
  <c r="L1340" i="5" s="1"/>
  <c r="M1339" i="5"/>
  <c r="K1339" i="5"/>
  <c r="J1339" i="5"/>
  <c r="L1339" i="5" s="1"/>
  <c r="M1338" i="5"/>
  <c r="K1338" i="5"/>
  <c r="J1338" i="5"/>
  <c r="L1338" i="5" s="1"/>
  <c r="M1337" i="5"/>
  <c r="K1337" i="5"/>
  <c r="J1337" i="5"/>
  <c r="L1337" i="5" s="1"/>
  <c r="M1336" i="5"/>
  <c r="K1336" i="5"/>
  <c r="J1336" i="5"/>
  <c r="L1336" i="5" s="1"/>
  <c r="M1335" i="5"/>
  <c r="K1335" i="5"/>
  <c r="J1335" i="5"/>
  <c r="L1335" i="5" s="1"/>
  <c r="M1334" i="5"/>
  <c r="K1334" i="5"/>
  <c r="J1334" i="5"/>
  <c r="L1334" i="5" s="1"/>
  <c r="M1333" i="5"/>
  <c r="K1333" i="5"/>
  <c r="J1333" i="5"/>
  <c r="L1333" i="5" s="1"/>
  <c r="M1332" i="5"/>
  <c r="K1332" i="5"/>
  <c r="J1332" i="5"/>
  <c r="L1332" i="5" s="1"/>
  <c r="M1331" i="5"/>
  <c r="K1331" i="5"/>
  <c r="J1331" i="5"/>
  <c r="L1331" i="5" s="1"/>
  <c r="M1330" i="5"/>
  <c r="K1330" i="5"/>
  <c r="J1330" i="5"/>
  <c r="L1330" i="5" s="1"/>
  <c r="M1329" i="5"/>
  <c r="K1329" i="5"/>
  <c r="J1329" i="5"/>
  <c r="L1329" i="5" s="1"/>
  <c r="M1328" i="5"/>
  <c r="K1328" i="5"/>
  <c r="J1328" i="5"/>
  <c r="L1328" i="5" s="1"/>
  <c r="M1327" i="5"/>
  <c r="K1327" i="5"/>
  <c r="J1327" i="5"/>
  <c r="L1327" i="5" s="1"/>
  <c r="M1326" i="5"/>
  <c r="K1326" i="5"/>
  <c r="J1326" i="5"/>
  <c r="L1326" i="5" s="1"/>
  <c r="M1325" i="5"/>
  <c r="K1325" i="5"/>
  <c r="J1325" i="5"/>
  <c r="L1325" i="5" s="1"/>
  <c r="M1324" i="5"/>
  <c r="K1324" i="5"/>
  <c r="J1324" i="5"/>
  <c r="L1324" i="5" s="1"/>
  <c r="M1323" i="5"/>
  <c r="K1323" i="5"/>
  <c r="J1323" i="5"/>
  <c r="L1323" i="5" s="1"/>
  <c r="M1322" i="5"/>
  <c r="K1322" i="5"/>
  <c r="J1322" i="5"/>
  <c r="L1322" i="5" s="1"/>
  <c r="M1321" i="5"/>
  <c r="K1321" i="5"/>
  <c r="J1321" i="5"/>
  <c r="L1321" i="5" s="1"/>
  <c r="M1320" i="5"/>
  <c r="K1320" i="5"/>
  <c r="J1320" i="5"/>
  <c r="L1320" i="5" s="1"/>
  <c r="M1319" i="5"/>
  <c r="K1319" i="5"/>
  <c r="J1319" i="5"/>
  <c r="L1319" i="5" s="1"/>
  <c r="M1318" i="5"/>
  <c r="K1318" i="5"/>
  <c r="J1318" i="5"/>
  <c r="L1318" i="5" s="1"/>
  <c r="M1317" i="5"/>
  <c r="K1317" i="5"/>
  <c r="J1317" i="5"/>
  <c r="L1317" i="5" s="1"/>
  <c r="M1316" i="5"/>
  <c r="K1316" i="5"/>
  <c r="J1316" i="5"/>
  <c r="L1316" i="5" s="1"/>
  <c r="M1315" i="5"/>
  <c r="K1315" i="5"/>
  <c r="J1315" i="5"/>
  <c r="L1315" i="5" s="1"/>
  <c r="M1314" i="5"/>
  <c r="K1314" i="5"/>
  <c r="J1314" i="5"/>
  <c r="L1314" i="5" s="1"/>
  <c r="M1313" i="5"/>
  <c r="K1313" i="5"/>
  <c r="J1313" i="5"/>
  <c r="L1313" i="5" s="1"/>
  <c r="M1312" i="5"/>
  <c r="K1312" i="5"/>
  <c r="J1312" i="5"/>
  <c r="L1312" i="5" s="1"/>
  <c r="M1311" i="5"/>
  <c r="K1311" i="5"/>
  <c r="J1311" i="5"/>
  <c r="L1311" i="5" s="1"/>
  <c r="M1310" i="5"/>
  <c r="K1310" i="5"/>
  <c r="J1310" i="5"/>
  <c r="L1310" i="5" s="1"/>
  <c r="M1309" i="5"/>
  <c r="K1309" i="5"/>
  <c r="J1309" i="5"/>
  <c r="L1309" i="5" s="1"/>
  <c r="M1308" i="5"/>
  <c r="K1308" i="5"/>
  <c r="J1308" i="5"/>
  <c r="L1308" i="5" s="1"/>
  <c r="M1307" i="5"/>
  <c r="K1307" i="5"/>
  <c r="J1307" i="5"/>
  <c r="L1307" i="5" s="1"/>
  <c r="M1306" i="5"/>
  <c r="K1306" i="5"/>
  <c r="J1306" i="5"/>
  <c r="L1306" i="5" s="1"/>
  <c r="M1305" i="5"/>
  <c r="K1305" i="5"/>
  <c r="J1305" i="5"/>
  <c r="L1305" i="5" s="1"/>
  <c r="M1304" i="5"/>
  <c r="K1304" i="5"/>
  <c r="J1304" i="5"/>
  <c r="L1304" i="5" s="1"/>
  <c r="M1303" i="5"/>
  <c r="K1303" i="5"/>
  <c r="J1303" i="5"/>
  <c r="L1303" i="5" s="1"/>
  <c r="M1302" i="5"/>
  <c r="K1302" i="5"/>
  <c r="J1302" i="5"/>
  <c r="L1302" i="5" s="1"/>
  <c r="M1301" i="5"/>
  <c r="K1301" i="5"/>
  <c r="J1301" i="5"/>
  <c r="L1301" i="5" s="1"/>
  <c r="M1300" i="5"/>
  <c r="K1300" i="5"/>
  <c r="J1300" i="5"/>
  <c r="L1300" i="5" s="1"/>
  <c r="M1299" i="5"/>
  <c r="K1299" i="5"/>
  <c r="J1299" i="5"/>
  <c r="L1299" i="5" s="1"/>
  <c r="M1298" i="5"/>
  <c r="K1298" i="5"/>
  <c r="J1298" i="5"/>
  <c r="L1298" i="5" s="1"/>
  <c r="M1297" i="5"/>
  <c r="K1297" i="5"/>
  <c r="J1297" i="5"/>
  <c r="L1297" i="5" s="1"/>
  <c r="M1296" i="5"/>
  <c r="K1296" i="5"/>
  <c r="J1296" i="5"/>
  <c r="L1296" i="5" s="1"/>
  <c r="M1295" i="5"/>
  <c r="K1295" i="5"/>
  <c r="J1295" i="5"/>
  <c r="L1295" i="5" s="1"/>
  <c r="M1294" i="5"/>
  <c r="K1294" i="5"/>
  <c r="J1294" i="5"/>
  <c r="L1294" i="5" s="1"/>
  <c r="M1293" i="5"/>
  <c r="K1293" i="5"/>
  <c r="J1293" i="5"/>
  <c r="L1293" i="5" s="1"/>
  <c r="M1292" i="5"/>
  <c r="K1292" i="5"/>
  <c r="J1292" i="5"/>
  <c r="L1292" i="5" s="1"/>
  <c r="M1291" i="5"/>
  <c r="K1291" i="5"/>
  <c r="J1291" i="5"/>
  <c r="L1291" i="5" s="1"/>
  <c r="M1290" i="5"/>
  <c r="K1290" i="5"/>
  <c r="J1290" i="5"/>
  <c r="L1290" i="5" s="1"/>
  <c r="M1289" i="5"/>
  <c r="K1289" i="5"/>
  <c r="J1289" i="5"/>
  <c r="L1289" i="5" s="1"/>
  <c r="M1288" i="5"/>
  <c r="K1288" i="5"/>
  <c r="J1288" i="5"/>
  <c r="L1288" i="5" s="1"/>
  <c r="M1287" i="5"/>
  <c r="K1287" i="5"/>
  <c r="J1287" i="5"/>
  <c r="L1287" i="5" s="1"/>
  <c r="M1286" i="5"/>
  <c r="K1286" i="5"/>
  <c r="J1286" i="5"/>
  <c r="L1286" i="5" s="1"/>
  <c r="M1285" i="5"/>
  <c r="K1285" i="5"/>
  <c r="J1285" i="5"/>
  <c r="L1285" i="5" s="1"/>
  <c r="M1284" i="5"/>
  <c r="K1284" i="5"/>
  <c r="J1284" i="5"/>
  <c r="L1284" i="5" s="1"/>
  <c r="M1283" i="5"/>
  <c r="K1283" i="5"/>
  <c r="J1283" i="5"/>
  <c r="L1283" i="5" s="1"/>
  <c r="M1282" i="5"/>
  <c r="K1282" i="5"/>
  <c r="J1282" i="5"/>
  <c r="L1282" i="5" s="1"/>
  <c r="M1281" i="5"/>
  <c r="K1281" i="5"/>
  <c r="J1281" i="5"/>
  <c r="L1281" i="5" s="1"/>
  <c r="M1280" i="5"/>
  <c r="K1280" i="5"/>
  <c r="J1280" i="5"/>
  <c r="L1280" i="5" s="1"/>
  <c r="M1279" i="5"/>
  <c r="K1279" i="5"/>
  <c r="J1279" i="5"/>
  <c r="L1279" i="5" s="1"/>
  <c r="M1278" i="5"/>
  <c r="K1278" i="5"/>
  <c r="J1278" i="5"/>
  <c r="L1278" i="5" s="1"/>
  <c r="M1277" i="5"/>
  <c r="K1277" i="5"/>
  <c r="J1277" i="5"/>
  <c r="L1277" i="5" s="1"/>
  <c r="M1276" i="5"/>
  <c r="K1276" i="5"/>
  <c r="J1276" i="5"/>
  <c r="L1276" i="5" s="1"/>
  <c r="M1275" i="5"/>
  <c r="K1275" i="5"/>
  <c r="J1275" i="5"/>
  <c r="L1275" i="5" s="1"/>
  <c r="M1274" i="5"/>
  <c r="K1274" i="5"/>
  <c r="J1274" i="5"/>
  <c r="L1274" i="5" s="1"/>
  <c r="M1273" i="5"/>
  <c r="K1273" i="5"/>
  <c r="J1273" i="5"/>
  <c r="L1273" i="5" s="1"/>
  <c r="M1272" i="5"/>
  <c r="K1272" i="5"/>
  <c r="J1272" i="5"/>
  <c r="L1272" i="5" s="1"/>
  <c r="M1271" i="5"/>
  <c r="K1271" i="5"/>
  <c r="J1271" i="5"/>
  <c r="L1271" i="5" s="1"/>
  <c r="M1270" i="5"/>
  <c r="K1270" i="5"/>
  <c r="J1270" i="5"/>
  <c r="L1270" i="5" s="1"/>
  <c r="M1269" i="5"/>
  <c r="K1269" i="5"/>
  <c r="J1269" i="5"/>
  <c r="L1269" i="5" s="1"/>
  <c r="M1268" i="5"/>
  <c r="K1268" i="5"/>
  <c r="J1268" i="5"/>
  <c r="L1268" i="5" s="1"/>
  <c r="M1267" i="5"/>
  <c r="K1267" i="5"/>
  <c r="J1267" i="5"/>
  <c r="L1267" i="5" s="1"/>
  <c r="M1266" i="5"/>
  <c r="K1266" i="5"/>
  <c r="J1266" i="5"/>
  <c r="L1266" i="5" s="1"/>
  <c r="M1265" i="5"/>
  <c r="K1265" i="5"/>
  <c r="J1265" i="5"/>
  <c r="L1265" i="5" s="1"/>
  <c r="M1264" i="5"/>
  <c r="K1264" i="5"/>
  <c r="J1264" i="5"/>
  <c r="L1264" i="5" s="1"/>
  <c r="M1263" i="5"/>
  <c r="K1263" i="5"/>
  <c r="J1263" i="5"/>
  <c r="L1263" i="5" s="1"/>
  <c r="M1262" i="5"/>
  <c r="K1262" i="5"/>
  <c r="J1262" i="5"/>
  <c r="L1262" i="5" s="1"/>
  <c r="M1261" i="5"/>
  <c r="K1261" i="5"/>
  <c r="J1261" i="5"/>
  <c r="L1261" i="5" s="1"/>
  <c r="M1260" i="5"/>
  <c r="K1260" i="5"/>
  <c r="J1260" i="5"/>
  <c r="L1260" i="5" s="1"/>
  <c r="M1259" i="5"/>
  <c r="K1259" i="5"/>
  <c r="J1259" i="5"/>
  <c r="L1259" i="5" s="1"/>
  <c r="M1258" i="5"/>
  <c r="K1258" i="5"/>
  <c r="J1258" i="5"/>
  <c r="L1258" i="5" s="1"/>
  <c r="M1257" i="5"/>
  <c r="K1257" i="5"/>
  <c r="J1257" i="5"/>
  <c r="L1257" i="5" s="1"/>
  <c r="M1256" i="5"/>
  <c r="K1256" i="5"/>
  <c r="J1256" i="5"/>
  <c r="L1256" i="5" s="1"/>
  <c r="M1255" i="5"/>
  <c r="K1255" i="5"/>
  <c r="J1255" i="5"/>
  <c r="L1255" i="5" s="1"/>
  <c r="M1254" i="5"/>
  <c r="K1254" i="5"/>
  <c r="J1254" i="5"/>
  <c r="L1254" i="5" s="1"/>
  <c r="M1253" i="5"/>
  <c r="L1253" i="5"/>
  <c r="K1253" i="5"/>
  <c r="J1253" i="5"/>
  <c r="M1252" i="5"/>
  <c r="K1252" i="5"/>
  <c r="J1252" i="5"/>
  <c r="L1252" i="5" s="1"/>
  <c r="M1251" i="5"/>
  <c r="K1251" i="5"/>
  <c r="J1251" i="5"/>
  <c r="L1251" i="5" s="1"/>
  <c r="M1250" i="5"/>
  <c r="K1250" i="5"/>
  <c r="J1250" i="5"/>
  <c r="L1250" i="5" s="1"/>
  <c r="M1249" i="5"/>
  <c r="K1249" i="5"/>
  <c r="J1249" i="5"/>
  <c r="L1249" i="5" s="1"/>
  <c r="M1248" i="5"/>
  <c r="K1248" i="5"/>
  <c r="J1248" i="5"/>
  <c r="L1248" i="5" s="1"/>
  <c r="M1247" i="5"/>
  <c r="K1247" i="5"/>
  <c r="J1247" i="5"/>
  <c r="L1247" i="5" s="1"/>
  <c r="M1246" i="5"/>
  <c r="K1246" i="5"/>
  <c r="J1246" i="5"/>
  <c r="L1246" i="5" s="1"/>
  <c r="M1245" i="5"/>
  <c r="L1245" i="5"/>
  <c r="K1245" i="5"/>
  <c r="J1245" i="5"/>
  <c r="M1244" i="5"/>
  <c r="K1244" i="5"/>
  <c r="J1244" i="5"/>
  <c r="L1244" i="5" s="1"/>
  <c r="M1243" i="5"/>
  <c r="K1243" i="5"/>
  <c r="J1243" i="5"/>
  <c r="L1243" i="5" s="1"/>
  <c r="M1242" i="5"/>
  <c r="K1242" i="5"/>
  <c r="J1242" i="5"/>
  <c r="L1242" i="5" s="1"/>
  <c r="M1241" i="5"/>
  <c r="K1241" i="5"/>
  <c r="J1241" i="5"/>
  <c r="L1241" i="5" s="1"/>
  <c r="M1240" i="5"/>
  <c r="K1240" i="5"/>
  <c r="J1240" i="5"/>
  <c r="L1240" i="5" s="1"/>
  <c r="M1239" i="5"/>
  <c r="L1239" i="5"/>
  <c r="K1239" i="5"/>
  <c r="J1239" i="5"/>
  <c r="M1238" i="5"/>
  <c r="K1238" i="5"/>
  <c r="J1238" i="5"/>
  <c r="L1238" i="5" s="1"/>
  <c r="M1237" i="5"/>
  <c r="L1237" i="5"/>
  <c r="K1237" i="5"/>
  <c r="J1237" i="5"/>
  <c r="M1236" i="5"/>
  <c r="K1236" i="5"/>
  <c r="J1236" i="5"/>
  <c r="L1236" i="5" s="1"/>
  <c r="M1235" i="5"/>
  <c r="K1235" i="5"/>
  <c r="J1235" i="5"/>
  <c r="L1235" i="5" s="1"/>
  <c r="M1234" i="5"/>
  <c r="K1234" i="5"/>
  <c r="J1234" i="5"/>
  <c r="L1234" i="5" s="1"/>
  <c r="M1233" i="5"/>
  <c r="K1233" i="5"/>
  <c r="J1233" i="5"/>
  <c r="L1233" i="5" s="1"/>
  <c r="M1232" i="5"/>
  <c r="K1232" i="5"/>
  <c r="J1232" i="5"/>
  <c r="L1232" i="5" s="1"/>
  <c r="M1231" i="5"/>
  <c r="K1231" i="5"/>
  <c r="J1231" i="5"/>
  <c r="L1231" i="5" s="1"/>
  <c r="M1230" i="5"/>
  <c r="K1230" i="5"/>
  <c r="J1230" i="5"/>
  <c r="L1230" i="5" s="1"/>
  <c r="M1229" i="5"/>
  <c r="L1229" i="5"/>
  <c r="K1229" i="5"/>
  <c r="J1229" i="5"/>
  <c r="M1228" i="5"/>
  <c r="K1228" i="5"/>
  <c r="J1228" i="5"/>
  <c r="L1228" i="5" s="1"/>
  <c r="M1227" i="5"/>
  <c r="K1227" i="5"/>
  <c r="J1227" i="5"/>
  <c r="L1227" i="5" s="1"/>
  <c r="M1226" i="5"/>
  <c r="K1226" i="5"/>
  <c r="J1226" i="5"/>
  <c r="L1226" i="5" s="1"/>
  <c r="M1225" i="5"/>
  <c r="K1225" i="5"/>
  <c r="J1225" i="5"/>
  <c r="L1225" i="5" s="1"/>
  <c r="M1224" i="5"/>
  <c r="K1224" i="5"/>
  <c r="J1224" i="5"/>
  <c r="L1224" i="5" s="1"/>
  <c r="M1223" i="5"/>
  <c r="L1223" i="5"/>
  <c r="K1223" i="5"/>
  <c r="J1223" i="5"/>
  <c r="M1222" i="5"/>
  <c r="K1222" i="5"/>
  <c r="J1222" i="5"/>
  <c r="L1222" i="5" s="1"/>
  <c r="M1221" i="5"/>
  <c r="L1221" i="5"/>
  <c r="K1221" i="5"/>
  <c r="J1221" i="5"/>
  <c r="M1220" i="5"/>
  <c r="K1220" i="5"/>
  <c r="J1220" i="5"/>
  <c r="L1220" i="5" s="1"/>
  <c r="M1219" i="5"/>
  <c r="K1219" i="5"/>
  <c r="J1219" i="5"/>
  <c r="L1219" i="5" s="1"/>
  <c r="M1218" i="5"/>
  <c r="K1218" i="5"/>
  <c r="J1218" i="5"/>
  <c r="L1218" i="5" s="1"/>
  <c r="M1217" i="5"/>
  <c r="K1217" i="5"/>
  <c r="J1217" i="5"/>
  <c r="L1217" i="5" s="1"/>
  <c r="M1216" i="5"/>
  <c r="K1216" i="5"/>
  <c r="J1216" i="5"/>
  <c r="L1216" i="5" s="1"/>
  <c r="M1215" i="5"/>
  <c r="K1215" i="5"/>
  <c r="J1215" i="5"/>
  <c r="L1215" i="5" s="1"/>
  <c r="M1214" i="5"/>
  <c r="K1214" i="5"/>
  <c r="J1214" i="5"/>
  <c r="L1214" i="5" s="1"/>
  <c r="M1213" i="5"/>
  <c r="L1213" i="5"/>
  <c r="K1213" i="5"/>
  <c r="J1213" i="5"/>
  <c r="M1212" i="5"/>
  <c r="K1212" i="5"/>
  <c r="J1212" i="5"/>
  <c r="L1212" i="5" s="1"/>
  <c r="M1211" i="5"/>
  <c r="K1211" i="5"/>
  <c r="J1211" i="5"/>
  <c r="L1211" i="5" s="1"/>
  <c r="M1210" i="5"/>
  <c r="K1210" i="5"/>
  <c r="J1210" i="5"/>
  <c r="L1210" i="5" s="1"/>
  <c r="M1209" i="5"/>
  <c r="K1209" i="5"/>
  <c r="J1209" i="5"/>
  <c r="L1209" i="5" s="1"/>
  <c r="M1208" i="5"/>
  <c r="K1208" i="5"/>
  <c r="J1208" i="5"/>
  <c r="L1208" i="5" s="1"/>
  <c r="M1207" i="5"/>
  <c r="L1207" i="5"/>
  <c r="K1207" i="5"/>
  <c r="J1207" i="5"/>
  <c r="M1206" i="5"/>
  <c r="K1206" i="5"/>
  <c r="J1206" i="5"/>
  <c r="L1206" i="5" s="1"/>
  <c r="M1205" i="5"/>
  <c r="L1205" i="5"/>
  <c r="K1205" i="5"/>
  <c r="J1205" i="5"/>
  <c r="M1204" i="5"/>
  <c r="K1204" i="5"/>
  <c r="J1204" i="5"/>
  <c r="L1204" i="5" s="1"/>
  <c r="M1203" i="5"/>
  <c r="K1203" i="5"/>
  <c r="J1203" i="5"/>
  <c r="L1203" i="5" s="1"/>
  <c r="M1202" i="5"/>
  <c r="K1202" i="5"/>
  <c r="J1202" i="5"/>
  <c r="L1202" i="5" s="1"/>
  <c r="M1201" i="5"/>
  <c r="K1201" i="5"/>
  <c r="J1201" i="5"/>
  <c r="L1201" i="5" s="1"/>
  <c r="M1200" i="5"/>
  <c r="K1200" i="5"/>
  <c r="J1200" i="5"/>
  <c r="L1200" i="5" s="1"/>
  <c r="M1199" i="5"/>
  <c r="L1199" i="5"/>
  <c r="K1199" i="5"/>
  <c r="J1199" i="5"/>
  <c r="M1198" i="5"/>
  <c r="K1198" i="5"/>
  <c r="J1198" i="5"/>
  <c r="L1198" i="5" s="1"/>
  <c r="M1197" i="5"/>
  <c r="L1197" i="5"/>
  <c r="K1197" i="5"/>
  <c r="J1197" i="5"/>
  <c r="M1196" i="5"/>
  <c r="K1196" i="5"/>
  <c r="J1196" i="5"/>
  <c r="L1196" i="5" s="1"/>
  <c r="M1195" i="5"/>
  <c r="K1195" i="5"/>
  <c r="J1195" i="5"/>
  <c r="L1195" i="5" s="1"/>
  <c r="M1194" i="5"/>
  <c r="K1194" i="5"/>
  <c r="J1194" i="5"/>
  <c r="L1194" i="5" s="1"/>
  <c r="M1193" i="5"/>
  <c r="K1193" i="5"/>
  <c r="J1193" i="5"/>
  <c r="L1193" i="5" s="1"/>
  <c r="M1192" i="5"/>
  <c r="K1192" i="5"/>
  <c r="J1192" i="5"/>
  <c r="L1192" i="5" s="1"/>
  <c r="M1191" i="5"/>
  <c r="L1191" i="5"/>
  <c r="K1191" i="5"/>
  <c r="J1191" i="5"/>
  <c r="M1190" i="5"/>
  <c r="K1190" i="5"/>
  <c r="J1190" i="5"/>
  <c r="L1190" i="5" s="1"/>
  <c r="M1189" i="5"/>
  <c r="L1189" i="5"/>
  <c r="K1189" i="5"/>
  <c r="J1189" i="5"/>
  <c r="M1188" i="5"/>
  <c r="K1188" i="5"/>
  <c r="J1188" i="5"/>
  <c r="L1188" i="5" s="1"/>
  <c r="M1187" i="5"/>
  <c r="K1187" i="5"/>
  <c r="J1187" i="5"/>
  <c r="L1187" i="5" s="1"/>
  <c r="M1186" i="5"/>
  <c r="K1186" i="5"/>
  <c r="J1186" i="5"/>
  <c r="L1186" i="5" s="1"/>
  <c r="M1185" i="5"/>
  <c r="K1185" i="5"/>
  <c r="J1185" i="5"/>
  <c r="L1185" i="5" s="1"/>
  <c r="M1184" i="5"/>
  <c r="K1184" i="5"/>
  <c r="J1184" i="5"/>
  <c r="L1184" i="5" s="1"/>
  <c r="M1183" i="5"/>
  <c r="L1183" i="5"/>
  <c r="K1183" i="5"/>
  <c r="J1183" i="5"/>
  <c r="M1182" i="5"/>
  <c r="K1182" i="5"/>
  <c r="J1182" i="5"/>
  <c r="L1182" i="5" s="1"/>
  <c r="M1181" i="5"/>
  <c r="L1181" i="5"/>
  <c r="K1181" i="5"/>
  <c r="J1181" i="5"/>
  <c r="M1180" i="5"/>
  <c r="K1180" i="5"/>
  <c r="J1180" i="5"/>
  <c r="L1180" i="5" s="1"/>
  <c r="M1179" i="5"/>
  <c r="K1179" i="5"/>
  <c r="J1179" i="5"/>
  <c r="L1179" i="5" s="1"/>
  <c r="M1178" i="5"/>
  <c r="K1178" i="5"/>
  <c r="J1178" i="5"/>
  <c r="L1178" i="5" s="1"/>
  <c r="M1177" i="5"/>
  <c r="K1177" i="5"/>
  <c r="J1177" i="5"/>
  <c r="L1177" i="5" s="1"/>
  <c r="M1176" i="5"/>
  <c r="K1176" i="5"/>
  <c r="J1176" i="5"/>
  <c r="L1176" i="5" s="1"/>
  <c r="M1175" i="5"/>
  <c r="L1175" i="5"/>
  <c r="K1175" i="5"/>
  <c r="J1175" i="5"/>
  <c r="M1174" i="5"/>
  <c r="K1174" i="5"/>
  <c r="J1174" i="5"/>
  <c r="L1174" i="5" s="1"/>
  <c r="M1173" i="5"/>
  <c r="L1173" i="5"/>
  <c r="K1173" i="5"/>
  <c r="J1173" i="5"/>
  <c r="M1172" i="5"/>
  <c r="K1172" i="5"/>
  <c r="J1172" i="5"/>
  <c r="L1172" i="5" s="1"/>
  <c r="M1171" i="5"/>
  <c r="K1171" i="5"/>
  <c r="J1171" i="5"/>
  <c r="L1171" i="5" s="1"/>
  <c r="M1170" i="5"/>
  <c r="K1170" i="5"/>
  <c r="J1170" i="5"/>
  <c r="L1170" i="5" s="1"/>
  <c r="M1169" i="5"/>
  <c r="K1169" i="5"/>
  <c r="J1169" i="5"/>
  <c r="L1169" i="5" s="1"/>
  <c r="M1168" i="5"/>
  <c r="K1168" i="5"/>
  <c r="J1168" i="5"/>
  <c r="L1168" i="5" s="1"/>
  <c r="M1167" i="5"/>
  <c r="L1167" i="5"/>
  <c r="K1167" i="5"/>
  <c r="J1167" i="5"/>
  <c r="M1166" i="5"/>
  <c r="K1166" i="5"/>
  <c r="J1166" i="5"/>
  <c r="L1166" i="5" s="1"/>
  <c r="M1165" i="5"/>
  <c r="L1165" i="5"/>
  <c r="K1165" i="5"/>
  <c r="J1165" i="5"/>
  <c r="M1164" i="5"/>
  <c r="K1164" i="5"/>
  <c r="J1164" i="5"/>
  <c r="L1164" i="5" s="1"/>
  <c r="M1163" i="5"/>
  <c r="K1163" i="5"/>
  <c r="J1163" i="5"/>
  <c r="L1163" i="5" s="1"/>
  <c r="M1162" i="5"/>
  <c r="K1162" i="5"/>
  <c r="J1162" i="5"/>
  <c r="L1162" i="5" s="1"/>
  <c r="M1161" i="5"/>
  <c r="K1161" i="5"/>
  <c r="J1161" i="5"/>
  <c r="L1161" i="5" s="1"/>
  <c r="M1160" i="5"/>
  <c r="K1160" i="5"/>
  <c r="J1160" i="5"/>
  <c r="L1160" i="5" s="1"/>
  <c r="M1159" i="5"/>
  <c r="L1159" i="5"/>
  <c r="K1159" i="5"/>
  <c r="J1159" i="5"/>
  <c r="M1158" i="5"/>
  <c r="K1158" i="5"/>
  <c r="J1158" i="5"/>
  <c r="L1158" i="5" s="1"/>
  <c r="M1157" i="5"/>
  <c r="L1157" i="5"/>
  <c r="K1157" i="5"/>
  <c r="J1157" i="5"/>
  <c r="M1156" i="5"/>
  <c r="K1156" i="5"/>
  <c r="J1156" i="5"/>
  <c r="L1156" i="5" s="1"/>
  <c r="M1155" i="5"/>
  <c r="K1155" i="5"/>
  <c r="J1155" i="5"/>
  <c r="L1155" i="5" s="1"/>
  <c r="M1154" i="5"/>
  <c r="K1154" i="5"/>
  <c r="J1154" i="5"/>
  <c r="L1154" i="5" s="1"/>
  <c r="M1153" i="5"/>
  <c r="K1153" i="5"/>
  <c r="J1153" i="5"/>
  <c r="L1153" i="5" s="1"/>
  <c r="M1152" i="5"/>
  <c r="K1152" i="5"/>
  <c r="J1152" i="5"/>
  <c r="L1152" i="5" s="1"/>
  <c r="M1151" i="5"/>
  <c r="K1151" i="5"/>
  <c r="J1151" i="5"/>
  <c r="L1151" i="5" s="1"/>
  <c r="M1150" i="5"/>
  <c r="K1150" i="5"/>
  <c r="J1150" i="5"/>
  <c r="L1150" i="5" s="1"/>
  <c r="M1149" i="5"/>
  <c r="K1149" i="5"/>
  <c r="J1149" i="5"/>
  <c r="L1149" i="5" s="1"/>
  <c r="M1148" i="5"/>
  <c r="K1148" i="5"/>
  <c r="J1148" i="5"/>
  <c r="L1148" i="5" s="1"/>
  <c r="M1147" i="5"/>
  <c r="K1147" i="5"/>
  <c r="J1147" i="5"/>
  <c r="L1147" i="5" s="1"/>
  <c r="M1146" i="5"/>
  <c r="K1146" i="5"/>
  <c r="J1146" i="5"/>
  <c r="L1146" i="5" s="1"/>
  <c r="M1145" i="5"/>
  <c r="K1145" i="5"/>
  <c r="J1145" i="5"/>
  <c r="L1145" i="5" s="1"/>
  <c r="M1144" i="5"/>
  <c r="K1144" i="5"/>
  <c r="J1144" i="5"/>
  <c r="L1144" i="5" s="1"/>
  <c r="M1143" i="5"/>
  <c r="L1143" i="5"/>
  <c r="K1143" i="5"/>
  <c r="J1143" i="5"/>
  <c r="M1142" i="5"/>
  <c r="K1142" i="5"/>
  <c r="J1142" i="5"/>
  <c r="L1142" i="5" s="1"/>
  <c r="M1141" i="5"/>
  <c r="K1141" i="5"/>
  <c r="J1141" i="5"/>
  <c r="L1141" i="5" s="1"/>
  <c r="M1140" i="5"/>
  <c r="K1140" i="5"/>
  <c r="J1140" i="5"/>
  <c r="L1140" i="5" s="1"/>
  <c r="M1139" i="5"/>
  <c r="K1139" i="5"/>
  <c r="J1139" i="5"/>
  <c r="L1139" i="5" s="1"/>
  <c r="M1138" i="5"/>
  <c r="K1138" i="5"/>
  <c r="J1138" i="5"/>
  <c r="L1138" i="5" s="1"/>
  <c r="M1137" i="5"/>
  <c r="K1137" i="5"/>
  <c r="J1137" i="5"/>
  <c r="L1137" i="5" s="1"/>
  <c r="M1136" i="5"/>
  <c r="K1136" i="5"/>
  <c r="J1136" i="5"/>
  <c r="L1136" i="5" s="1"/>
  <c r="M1135" i="5"/>
  <c r="K1135" i="5"/>
  <c r="J1135" i="5"/>
  <c r="L1135" i="5" s="1"/>
  <c r="M1134" i="5"/>
  <c r="K1134" i="5"/>
  <c r="J1134" i="5"/>
  <c r="L1134" i="5" s="1"/>
  <c r="M1133" i="5"/>
  <c r="K1133" i="5"/>
  <c r="J1133" i="5"/>
  <c r="L1133" i="5" s="1"/>
  <c r="M1132" i="5"/>
  <c r="K1132" i="5"/>
  <c r="J1132" i="5"/>
  <c r="L1132" i="5" s="1"/>
  <c r="M1131" i="5"/>
  <c r="K1131" i="5"/>
  <c r="J1131" i="5"/>
  <c r="L1131" i="5" s="1"/>
  <c r="M1130" i="5"/>
  <c r="K1130" i="5"/>
  <c r="J1130" i="5"/>
  <c r="L1130" i="5" s="1"/>
  <c r="M1129" i="5"/>
  <c r="K1129" i="5"/>
  <c r="J1129" i="5"/>
  <c r="L1129" i="5" s="1"/>
  <c r="M1128" i="5"/>
  <c r="K1128" i="5"/>
  <c r="J1128" i="5"/>
  <c r="L1128" i="5" s="1"/>
  <c r="M1127" i="5"/>
  <c r="K1127" i="5"/>
  <c r="J1127" i="5"/>
  <c r="L1127" i="5" s="1"/>
  <c r="M1126" i="5"/>
  <c r="K1126" i="5"/>
  <c r="J1126" i="5"/>
  <c r="L1126" i="5" s="1"/>
  <c r="M1125" i="5"/>
  <c r="K1125" i="5"/>
  <c r="J1125" i="5"/>
  <c r="L1125" i="5" s="1"/>
  <c r="M1124" i="5"/>
  <c r="K1124" i="5"/>
  <c r="J1124" i="5"/>
  <c r="L1124" i="5" s="1"/>
  <c r="M1123" i="5"/>
  <c r="L1123" i="5"/>
  <c r="K1123" i="5"/>
  <c r="J1123" i="5"/>
  <c r="M1122" i="5"/>
  <c r="K1122" i="5"/>
  <c r="J1122" i="5"/>
  <c r="L1122" i="5" s="1"/>
  <c r="M1121" i="5"/>
  <c r="K1121" i="5"/>
  <c r="J1121" i="5"/>
  <c r="L1121" i="5" s="1"/>
  <c r="M1120" i="5"/>
  <c r="K1120" i="5"/>
  <c r="J1120" i="5"/>
  <c r="L1120" i="5" s="1"/>
  <c r="M1119" i="5"/>
  <c r="K1119" i="5"/>
  <c r="J1119" i="5"/>
  <c r="L1119" i="5" s="1"/>
  <c r="M1118" i="5"/>
  <c r="K1118" i="5"/>
  <c r="J1118" i="5"/>
  <c r="L1118" i="5" s="1"/>
  <c r="M1117" i="5"/>
  <c r="K1117" i="5"/>
  <c r="J1117" i="5"/>
  <c r="L1117" i="5" s="1"/>
  <c r="M1116" i="5"/>
  <c r="K1116" i="5"/>
  <c r="J1116" i="5"/>
  <c r="L1116" i="5" s="1"/>
  <c r="M1115" i="5"/>
  <c r="K1115" i="5"/>
  <c r="J1115" i="5"/>
  <c r="L1115" i="5" s="1"/>
  <c r="M1114" i="5"/>
  <c r="K1114" i="5"/>
  <c r="J1114" i="5"/>
  <c r="L1114" i="5" s="1"/>
  <c r="M1113" i="5"/>
  <c r="K1113" i="5"/>
  <c r="J1113" i="5"/>
  <c r="L1113" i="5" s="1"/>
  <c r="M1112" i="5"/>
  <c r="K1112" i="5"/>
  <c r="J1112" i="5"/>
  <c r="L1112" i="5" s="1"/>
  <c r="M1111" i="5"/>
  <c r="K1111" i="5"/>
  <c r="J1111" i="5"/>
  <c r="L1111" i="5" s="1"/>
  <c r="M1110" i="5"/>
  <c r="K1110" i="5"/>
  <c r="J1110" i="5"/>
  <c r="L1110" i="5" s="1"/>
  <c r="M1109" i="5"/>
  <c r="L1109" i="5"/>
  <c r="K1109" i="5"/>
  <c r="J1109" i="5"/>
  <c r="M1108" i="5"/>
  <c r="K1108" i="5"/>
  <c r="J1108" i="5"/>
  <c r="L1108" i="5" s="1"/>
  <c r="M1107" i="5"/>
  <c r="L1107" i="5"/>
  <c r="K1107" i="5"/>
  <c r="J1107" i="5"/>
  <c r="M1106" i="5"/>
  <c r="K1106" i="5"/>
  <c r="J1106" i="5"/>
  <c r="L1106" i="5" s="1"/>
  <c r="M1105" i="5"/>
  <c r="K1105" i="5"/>
  <c r="J1105" i="5"/>
  <c r="L1105" i="5" s="1"/>
  <c r="M1104" i="5"/>
  <c r="K1104" i="5"/>
  <c r="J1104" i="5"/>
  <c r="L1104" i="5" s="1"/>
  <c r="M1103" i="5"/>
  <c r="K1103" i="5"/>
  <c r="J1103" i="5"/>
  <c r="L1103" i="5" s="1"/>
  <c r="M1102" i="5"/>
  <c r="K1102" i="5"/>
  <c r="J1102" i="5"/>
  <c r="L1102" i="5" s="1"/>
  <c r="M1101" i="5"/>
  <c r="K1101" i="5"/>
  <c r="J1101" i="5"/>
  <c r="L1101" i="5" s="1"/>
  <c r="M1100" i="5"/>
  <c r="K1100" i="5"/>
  <c r="J1100" i="5"/>
  <c r="L1100" i="5" s="1"/>
  <c r="M1099" i="5"/>
  <c r="K1099" i="5"/>
  <c r="J1099" i="5"/>
  <c r="L1099" i="5" s="1"/>
  <c r="M1098" i="5"/>
  <c r="K1098" i="5"/>
  <c r="J1098" i="5"/>
  <c r="L1098" i="5" s="1"/>
  <c r="M1097" i="5"/>
  <c r="K1097" i="5"/>
  <c r="J1097" i="5"/>
  <c r="L1097" i="5" s="1"/>
  <c r="M1096" i="5"/>
  <c r="K1096" i="5"/>
  <c r="J1096" i="5"/>
  <c r="L1096" i="5" s="1"/>
  <c r="M1095" i="5"/>
  <c r="L1095" i="5"/>
  <c r="K1095" i="5"/>
  <c r="J1095" i="5"/>
  <c r="M1094" i="5"/>
  <c r="K1094" i="5"/>
  <c r="J1094" i="5"/>
  <c r="L1094" i="5" s="1"/>
  <c r="M1093" i="5"/>
  <c r="L1093" i="5"/>
  <c r="K1093" i="5"/>
  <c r="J1093" i="5"/>
  <c r="M1092" i="5"/>
  <c r="K1092" i="5"/>
  <c r="J1092" i="5"/>
  <c r="L1092" i="5" s="1"/>
  <c r="M1091" i="5"/>
  <c r="K1091" i="5"/>
  <c r="J1091" i="5"/>
  <c r="L1091" i="5" s="1"/>
  <c r="M1090" i="5"/>
  <c r="K1090" i="5"/>
  <c r="J1090" i="5"/>
  <c r="L1090" i="5" s="1"/>
  <c r="M1089" i="5"/>
  <c r="K1089" i="5"/>
  <c r="J1089" i="5"/>
  <c r="L1089" i="5" s="1"/>
  <c r="M1088" i="5"/>
  <c r="K1088" i="5"/>
  <c r="J1088" i="5"/>
  <c r="L1088" i="5" s="1"/>
  <c r="M1087" i="5"/>
  <c r="K1087" i="5"/>
  <c r="J1087" i="5"/>
  <c r="L1087" i="5" s="1"/>
  <c r="M1086" i="5"/>
  <c r="K1086" i="5"/>
  <c r="J1086" i="5"/>
  <c r="L1086" i="5" s="1"/>
  <c r="M1085" i="5"/>
  <c r="K1085" i="5"/>
  <c r="J1085" i="5"/>
  <c r="L1085" i="5" s="1"/>
  <c r="M1084" i="5"/>
  <c r="K1084" i="5"/>
  <c r="J1084" i="5"/>
  <c r="L1084" i="5" s="1"/>
  <c r="M1083" i="5"/>
  <c r="K1083" i="5"/>
  <c r="J1083" i="5"/>
  <c r="L1083" i="5" s="1"/>
  <c r="M1082" i="5"/>
  <c r="K1082" i="5"/>
  <c r="J1082" i="5"/>
  <c r="L1082" i="5" s="1"/>
  <c r="M1081" i="5"/>
  <c r="K1081" i="5"/>
  <c r="J1081" i="5"/>
  <c r="L1081" i="5" s="1"/>
  <c r="M1080" i="5"/>
  <c r="K1080" i="5"/>
  <c r="J1080" i="5"/>
  <c r="L1080" i="5" s="1"/>
  <c r="M1079" i="5"/>
  <c r="K1079" i="5"/>
  <c r="J1079" i="5"/>
  <c r="L1079" i="5" s="1"/>
  <c r="M1078" i="5"/>
  <c r="K1078" i="5"/>
  <c r="J1078" i="5"/>
  <c r="L1078" i="5" s="1"/>
  <c r="M1077" i="5"/>
  <c r="K1077" i="5"/>
  <c r="J1077" i="5"/>
  <c r="L1077" i="5" s="1"/>
  <c r="M1076" i="5"/>
  <c r="K1076" i="5"/>
  <c r="J1076" i="5"/>
  <c r="L1076" i="5" s="1"/>
  <c r="M1075" i="5"/>
  <c r="K1075" i="5"/>
  <c r="J1075" i="5"/>
  <c r="L1075" i="5" s="1"/>
  <c r="M1074" i="5"/>
  <c r="K1074" i="5"/>
  <c r="J1074" i="5"/>
  <c r="L1074" i="5" s="1"/>
  <c r="M1073" i="5"/>
  <c r="K1073" i="5"/>
  <c r="J1073" i="5"/>
  <c r="L1073" i="5" s="1"/>
  <c r="M1072" i="5"/>
  <c r="K1072" i="5"/>
  <c r="J1072" i="5"/>
  <c r="L1072" i="5" s="1"/>
  <c r="M1071" i="5"/>
  <c r="K1071" i="5"/>
  <c r="J1071" i="5"/>
  <c r="L1071" i="5" s="1"/>
  <c r="M1070" i="5"/>
  <c r="K1070" i="5"/>
  <c r="J1070" i="5"/>
  <c r="L1070" i="5" s="1"/>
  <c r="M1069" i="5"/>
  <c r="K1069" i="5"/>
  <c r="J1069" i="5"/>
  <c r="L1069" i="5" s="1"/>
  <c r="M1068" i="5"/>
  <c r="K1068" i="5"/>
  <c r="J1068" i="5"/>
  <c r="L1068" i="5" s="1"/>
  <c r="M1067" i="5"/>
  <c r="K1067" i="5"/>
  <c r="J1067" i="5"/>
  <c r="L1067" i="5" s="1"/>
  <c r="M1066" i="5"/>
  <c r="K1066" i="5"/>
  <c r="J1066" i="5"/>
  <c r="L1066" i="5" s="1"/>
  <c r="M1065" i="5"/>
  <c r="K1065" i="5"/>
  <c r="J1065" i="5"/>
  <c r="L1065" i="5" s="1"/>
  <c r="M1064" i="5"/>
  <c r="K1064" i="5"/>
  <c r="J1064" i="5"/>
  <c r="L1064" i="5" s="1"/>
  <c r="M1063" i="5"/>
  <c r="K1063" i="5"/>
  <c r="J1063" i="5"/>
  <c r="L1063" i="5" s="1"/>
  <c r="M1062" i="5"/>
  <c r="K1062" i="5"/>
  <c r="J1062" i="5"/>
  <c r="L1062" i="5" s="1"/>
  <c r="M1061" i="5"/>
  <c r="K1061" i="5"/>
  <c r="J1061" i="5"/>
  <c r="L1061" i="5" s="1"/>
  <c r="M1060" i="5"/>
  <c r="K1060" i="5"/>
  <c r="J1060" i="5"/>
  <c r="L1060" i="5" s="1"/>
  <c r="M1059" i="5"/>
  <c r="K1059" i="5"/>
  <c r="J1059" i="5"/>
  <c r="L1059" i="5" s="1"/>
  <c r="M1058" i="5"/>
  <c r="K1058" i="5"/>
  <c r="J1058" i="5"/>
  <c r="L1058" i="5" s="1"/>
  <c r="M1057" i="5"/>
  <c r="K1057" i="5"/>
  <c r="J1057" i="5"/>
  <c r="L1057" i="5" s="1"/>
  <c r="M1056" i="5"/>
  <c r="K1056" i="5"/>
  <c r="J1056" i="5"/>
  <c r="L1056" i="5" s="1"/>
  <c r="M1055" i="5"/>
  <c r="K1055" i="5"/>
  <c r="J1055" i="5"/>
  <c r="L1055" i="5" s="1"/>
  <c r="M1054" i="5"/>
  <c r="K1054" i="5"/>
  <c r="J1054" i="5"/>
  <c r="L1054" i="5" s="1"/>
  <c r="M1053" i="5"/>
  <c r="K1053" i="5"/>
  <c r="J1053" i="5"/>
  <c r="L1053" i="5" s="1"/>
  <c r="M1052" i="5"/>
  <c r="K1052" i="5"/>
  <c r="J1052" i="5"/>
  <c r="L1052" i="5" s="1"/>
  <c r="M1051" i="5"/>
  <c r="K1051" i="5"/>
  <c r="J1051" i="5"/>
  <c r="L1051" i="5" s="1"/>
  <c r="M1050" i="5"/>
  <c r="K1050" i="5"/>
  <c r="J1050" i="5"/>
  <c r="L1050" i="5" s="1"/>
  <c r="M1049" i="5"/>
  <c r="K1049" i="5"/>
  <c r="J1049" i="5"/>
  <c r="L1049" i="5" s="1"/>
  <c r="M1048" i="5"/>
  <c r="K1048" i="5"/>
  <c r="J1048" i="5"/>
  <c r="L1048" i="5" s="1"/>
  <c r="M1047" i="5"/>
  <c r="K1047" i="5"/>
  <c r="J1047" i="5"/>
  <c r="L1047" i="5" s="1"/>
  <c r="M1046" i="5"/>
  <c r="K1046" i="5"/>
  <c r="J1046" i="5"/>
  <c r="L1046" i="5" s="1"/>
  <c r="M1045" i="5"/>
  <c r="K1045" i="5"/>
  <c r="J1045" i="5"/>
  <c r="L1045" i="5" s="1"/>
  <c r="M1044" i="5"/>
  <c r="K1044" i="5"/>
  <c r="J1044" i="5"/>
  <c r="L1044" i="5" s="1"/>
  <c r="M1043" i="5"/>
  <c r="K1043" i="5"/>
  <c r="J1043" i="5"/>
  <c r="L1043" i="5" s="1"/>
  <c r="M1042" i="5"/>
  <c r="K1042" i="5"/>
  <c r="J1042" i="5"/>
  <c r="L1042" i="5" s="1"/>
  <c r="M1041" i="5"/>
  <c r="K1041" i="5"/>
  <c r="J1041" i="5"/>
  <c r="L1041" i="5" s="1"/>
  <c r="M1040" i="5"/>
  <c r="K1040" i="5"/>
  <c r="J1040" i="5"/>
  <c r="L1040" i="5" s="1"/>
  <c r="M1039" i="5"/>
  <c r="K1039" i="5"/>
  <c r="J1039" i="5"/>
  <c r="L1039" i="5" s="1"/>
  <c r="M1038" i="5"/>
  <c r="K1038" i="5"/>
  <c r="J1038" i="5"/>
  <c r="L1038" i="5" s="1"/>
  <c r="M1037" i="5"/>
  <c r="K1037" i="5"/>
  <c r="J1037" i="5"/>
  <c r="L1037" i="5" s="1"/>
  <c r="M1036" i="5"/>
  <c r="K1036" i="5"/>
  <c r="J1036" i="5"/>
  <c r="L1036" i="5" s="1"/>
  <c r="M1035" i="5"/>
  <c r="K1035" i="5"/>
  <c r="J1035" i="5"/>
  <c r="L1035" i="5" s="1"/>
  <c r="M1034" i="5"/>
  <c r="K1034" i="5"/>
  <c r="J1034" i="5"/>
  <c r="L1034" i="5" s="1"/>
  <c r="M1033" i="5"/>
  <c r="K1033" i="5"/>
  <c r="J1033" i="5"/>
  <c r="L1033" i="5" s="1"/>
  <c r="M1032" i="5"/>
  <c r="K1032" i="5"/>
  <c r="J1032" i="5"/>
  <c r="L1032" i="5" s="1"/>
  <c r="M1031" i="5"/>
  <c r="K1031" i="5"/>
  <c r="J1031" i="5"/>
  <c r="L1031" i="5" s="1"/>
  <c r="M1030" i="5"/>
  <c r="K1030" i="5"/>
  <c r="J1030" i="5"/>
  <c r="L1030" i="5" s="1"/>
  <c r="M1029" i="5"/>
  <c r="K1029" i="5"/>
  <c r="J1029" i="5"/>
  <c r="L1029" i="5" s="1"/>
  <c r="M1028" i="5"/>
  <c r="K1028" i="5"/>
  <c r="J1028" i="5"/>
  <c r="L1028" i="5" s="1"/>
  <c r="M1027" i="5"/>
  <c r="K1027" i="5"/>
  <c r="J1027" i="5"/>
  <c r="L1027" i="5" s="1"/>
  <c r="M1026" i="5"/>
  <c r="K1026" i="5"/>
  <c r="J1026" i="5"/>
  <c r="L1026" i="5" s="1"/>
  <c r="M1025" i="5"/>
  <c r="K1025" i="5"/>
  <c r="J1025" i="5"/>
  <c r="L1025" i="5" s="1"/>
  <c r="M1024" i="5"/>
  <c r="K1024" i="5"/>
  <c r="J1024" i="5"/>
  <c r="L1024" i="5" s="1"/>
  <c r="M1023" i="5"/>
  <c r="K1023" i="5"/>
  <c r="J1023" i="5"/>
  <c r="L1023" i="5" s="1"/>
  <c r="M1022" i="5"/>
  <c r="K1022" i="5"/>
  <c r="J1022" i="5"/>
  <c r="L1022" i="5" s="1"/>
  <c r="M1021" i="5"/>
  <c r="K1021" i="5"/>
  <c r="J1021" i="5"/>
  <c r="L1021" i="5" s="1"/>
  <c r="M1020" i="5"/>
  <c r="K1020" i="5"/>
  <c r="J1020" i="5"/>
  <c r="L1020" i="5" s="1"/>
  <c r="M1019" i="5"/>
  <c r="K1019" i="5"/>
  <c r="J1019" i="5"/>
  <c r="L1019" i="5" s="1"/>
  <c r="M1018" i="5"/>
  <c r="K1018" i="5"/>
  <c r="J1018" i="5"/>
  <c r="L1018" i="5" s="1"/>
  <c r="M1017" i="5"/>
  <c r="K1017" i="5"/>
  <c r="J1017" i="5"/>
  <c r="L1017" i="5" s="1"/>
  <c r="M1016" i="5"/>
  <c r="K1016" i="5"/>
  <c r="J1016" i="5"/>
  <c r="L1016" i="5" s="1"/>
  <c r="M1015" i="5"/>
  <c r="K1015" i="5"/>
  <c r="J1015" i="5"/>
  <c r="L1015" i="5" s="1"/>
  <c r="M1014" i="5"/>
  <c r="K1014" i="5"/>
  <c r="J1014" i="5"/>
  <c r="L1014" i="5" s="1"/>
  <c r="M1013" i="5"/>
  <c r="K1013" i="5"/>
  <c r="J1013" i="5"/>
  <c r="L1013" i="5" s="1"/>
  <c r="M1012" i="5"/>
  <c r="K1012" i="5"/>
  <c r="J1012" i="5"/>
  <c r="L1012" i="5" s="1"/>
  <c r="M1011" i="5"/>
  <c r="K1011" i="5"/>
  <c r="J1011" i="5"/>
  <c r="L1011" i="5" s="1"/>
  <c r="M1010" i="5"/>
  <c r="K1010" i="5"/>
  <c r="J1010" i="5"/>
  <c r="L1010" i="5" s="1"/>
  <c r="M1009" i="5"/>
  <c r="K1009" i="5"/>
  <c r="J1009" i="5"/>
  <c r="L1009" i="5" s="1"/>
  <c r="M1008" i="5"/>
  <c r="K1008" i="5"/>
  <c r="J1008" i="5"/>
  <c r="L1008" i="5" s="1"/>
  <c r="M1007" i="5"/>
  <c r="K1007" i="5"/>
  <c r="J1007" i="5"/>
  <c r="L1007" i="5" s="1"/>
  <c r="M1006" i="5"/>
  <c r="K1006" i="5"/>
  <c r="J1006" i="5"/>
  <c r="L1006" i="5" s="1"/>
  <c r="M1005" i="5"/>
  <c r="K1005" i="5"/>
  <c r="J1005" i="5"/>
  <c r="L1005" i="5" s="1"/>
  <c r="M1004" i="5"/>
  <c r="K1004" i="5"/>
  <c r="J1004" i="5"/>
  <c r="L1004" i="5" s="1"/>
  <c r="M1003" i="5"/>
  <c r="K1003" i="5"/>
  <c r="J1003" i="5"/>
  <c r="L1003" i="5" s="1"/>
  <c r="M1002" i="5"/>
  <c r="K1002" i="5"/>
  <c r="J1002" i="5"/>
  <c r="L1002" i="5" s="1"/>
  <c r="M1001" i="5"/>
  <c r="K1001" i="5"/>
  <c r="J1001" i="5"/>
  <c r="L1001" i="5" s="1"/>
  <c r="M1000" i="5"/>
  <c r="K1000" i="5"/>
  <c r="J1000" i="5"/>
  <c r="L1000" i="5" s="1"/>
  <c r="M999" i="5"/>
  <c r="K999" i="5"/>
  <c r="J999" i="5"/>
  <c r="L999" i="5" s="1"/>
  <c r="M998" i="5"/>
  <c r="K998" i="5"/>
  <c r="J998" i="5"/>
  <c r="L998" i="5" s="1"/>
  <c r="M997" i="5"/>
  <c r="K997" i="5"/>
  <c r="J997" i="5"/>
  <c r="L997" i="5" s="1"/>
  <c r="M996" i="5"/>
  <c r="K996" i="5"/>
  <c r="J996" i="5"/>
  <c r="L996" i="5" s="1"/>
  <c r="M995" i="5"/>
  <c r="K995" i="5"/>
  <c r="J995" i="5"/>
  <c r="L995" i="5" s="1"/>
  <c r="M994" i="5"/>
  <c r="K994" i="5"/>
  <c r="J994" i="5"/>
  <c r="L994" i="5" s="1"/>
  <c r="M993" i="5"/>
  <c r="K993" i="5"/>
  <c r="J993" i="5"/>
  <c r="L993" i="5" s="1"/>
  <c r="M992" i="5"/>
  <c r="K992" i="5"/>
  <c r="J992" i="5"/>
  <c r="L992" i="5" s="1"/>
  <c r="M991" i="5"/>
  <c r="K991" i="5"/>
  <c r="J991" i="5"/>
  <c r="L991" i="5" s="1"/>
  <c r="M990" i="5"/>
  <c r="K990" i="5"/>
  <c r="J990" i="5"/>
  <c r="L990" i="5" s="1"/>
  <c r="M989" i="5"/>
  <c r="K989" i="5"/>
  <c r="J989" i="5"/>
  <c r="L989" i="5" s="1"/>
  <c r="M988" i="5"/>
  <c r="K988" i="5"/>
  <c r="J988" i="5"/>
  <c r="L988" i="5" s="1"/>
  <c r="M987" i="5"/>
  <c r="K987" i="5"/>
  <c r="J987" i="5"/>
  <c r="L987" i="5" s="1"/>
  <c r="M986" i="5"/>
  <c r="K986" i="5"/>
  <c r="J986" i="5"/>
  <c r="L986" i="5" s="1"/>
  <c r="M985" i="5"/>
  <c r="K985" i="5"/>
  <c r="J985" i="5"/>
  <c r="L985" i="5" s="1"/>
  <c r="M984" i="5"/>
  <c r="K984" i="5"/>
  <c r="J984" i="5"/>
  <c r="L984" i="5" s="1"/>
  <c r="M983" i="5"/>
  <c r="K983" i="5"/>
  <c r="J983" i="5"/>
  <c r="L983" i="5" s="1"/>
  <c r="M982" i="5"/>
  <c r="K982" i="5"/>
  <c r="J982" i="5"/>
  <c r="L982" i="5" s="1"/>
  <c r="M981" i="5"/>
  <c r="K981" i="5"/>
  <c r="J981" i="5"/>
  <c r="L981" i="5" s="1"/>
  <c r="M980" i="5"/>
  <c r="K980" i="5"/>
  <c r="J980" i="5"/>
  <c r="L980" i="5" s="1"/>
  <c r="M979" i="5"/>
  <c r="K979" i="5"/>
  <c r="J979" i="5"/>
  <c r="L979" i="5" s="1"/>
  <c r="M978" i="5"/>
  <c r="K978" i="5"/>
  <c r="J978" i="5"/>
  <c r="L978" i="5" s="1"/>
  <c r="M977" i="5"/>
  <c r="K977" i="5"/>
  <c r="J977" i="5"/>
  <c r="L977" i="5" s="1"/>
  <c r="M976" i="5"/>
  <c r="K976" i="5"/>
  <c r="J976" i="5"/>
  <c r="L976" i="5" s="1"/>
  <c r="M975" i="5"/>
  <c r="K975" i="5"/>
  <c r="J975" i="5"/>
  <c r="L975" i="5" s="1"/>
  <c r="M974" i="5"/>
  <c r="K974" i="5"/>
  <c r="J974" i="5"/>
  <c r="L974" i="5" s="1"/>
  <c r="M973" i="5"/>
  <c r="K973" i="5"/>
  <c r="J973" i="5"/>
  <c r="L973" i="5" s="1"/>
  <c r="M972" i="5"/>
  <c r="K972" i="5"/>
  <c r="J972" i="5"/>
  <c r="L972" i="5" s="1"/>
  <c r="M971" i="5"/>
  <c r="K971" i="5"/>
  <c r="J971" i="5"/>
  <c r="L971" i="5" s="1"/>
  <c r="M970" i="5"/>
  <c r="K970" i="5"/>
  <c r="J970" i="5"/>
  <c r="L970" i="5" s="1"/>
  <c r="M969" i="5"/>
  <c r="K969" i="5"/>
  <c r="J969" i="5"/>
  <c r="L969" i="5" s="1"/>
  <c r="M968" i="5"/>
  <c r="K968" i="5"/>
  <c r="J968" i="5"/>
  <c r="L968" i="5" s="1"/>
  <c r="M967" i="5"/>
  <c r="K967" i="5"/>
  <c r="J967" i="5"/>
  <c r="L967" i="5" s="1"/>
  <c r="M966" i="5"/>
  <c r="K966" i="5"/>
  <c r="J966" i="5"/>
  <c r="L966" i="5" s="1"/>
  <c r="M965" i="5"/>
  <c r="K965" i="5"/>
  <c r="J965" i="5"/>
  <c r="L965" i="5" s="1"/>
  <c r="M964" i="5"/>
  <c r="K964" i="5"/>
  <c r="J964" i="5"/>
  <c r="L964" i="5" s="1"/>
  <c r="M963" i="5"/>
  <c r="K963" i="5"/>
  <c r="J963" i="5"/>
  <c r="L963" i="5" s="1"/>
  <c r="M962" i="5"/>
  <c r="K962" i="5"/>
  <c r="J962" i="5"/>
  <c r="L962" i="5" s="1"/>
  <c r="M961" i="5"/>
  <c r="K961" i="5"/>
  <c r="J961" i="5"/>
  <c r="L961" i="5" s="1"/>
  <c r="M960" i="5"/>
  <c r="K960" i="5"/>
  <c r="J960" i="5"/>
  <c r="L960" i="5" s="1"/>
  <c r="M959" i="5"/>
  <c r="K959" i="5"/>
  <c r="J959" i="5"/>
  <c r="L959" i="5" s="1"/>
  <c r="M958" i="5"/>
  <c r="K958" i="5"/>
  <c r="J958" i="5"/>
  <c r="L958" i="5" s="1"/>
  <c r="M957" i="5"/>
  <c r="K957" i="5"/>
  <c r="J957" i="5"/>
  <c r="L957" i="5" s="1"/>
  <c r="M956" i="5"/>
  <c r="L956" i="5"/>
  <c r="K956" i="5"/>
  <c r="J956" i="5"/>
  <c r="M955" i="5"/>
  <c r="K955" i="5"/>
  <c r="J955" i="5"/>
  <c r="L955" i="5" s="1"/>
  <c r="M954" i="5"/>
  <c r="L954" i="5"/>
  <c r="K954" i="5"/>
  <c r="J954" i="5"/>
  <c r="M953" i="5"/>
  <c r="K953" i="5"/>
  <c r="J953" i="5"/>
  <c r="L953" i="5" s="1"/>
  <c r="M952" i="5"/>
  <c r="K952" i="5"/>
  <c r="J952" i="5"/>
  <c r="L952" i="5" s="1"/>
  <c r="M951" i="5"/>
  <c r="K951" i="5"/>
  <c r="J951" i="5"/>
  <c r="L951" i="5" s="1"/>
  <c r="M950" i="5"/>
  <c r="K950" i="5"/>
  <c r="J950" i="5"/>
  <c r="L950" i="5" s="1"/>
  <c r="M949" i="5"/>
  <c r="K949" i="5"/>
  <c r="J949" i="5"/>
  <c r="L949" i="5" s="1"/>
  <c r="M948" i="5"/>
  <c r="K948" i="5"/>
  <c r="J948" i="5"/>
  <c r="L948" i="5" s="1"/>
  <c r="M947" i="5"/>
  <c r="K947" i="5"/>
  <c r="J947" i="5"/>
  <c r="L947" i="5" s="1"/>
  <c r="M946" i="5"/>
  <c r="K946" i="5"/>
  <c r="J946" i="5"/>
  <c r="L946" i="5" s="1"/>
  <c r="M945" i="5"/>
  <c r="K945" i="5"/>
  <c r="J945" i="5"/>
  <c r="L945" i="5" s="1"/>
  <c r="M944" i="5"/>
  <c r="K944" i="5"/>
  <c r="J944" i="5"/>
  <c r="L944" i="5" s="1"/>
  <c r="M943" i="5"/>
  <c r="K943" i="5"/>
  <c r="J943" i="5"/>
  <c r="L943" i="5" s="1"/>
  <c r="M942" i="5"/>
  <c r="K942" i="5"/>
  <c r="J942" i="5"/>
  <c r="L942" i="5" s="1"/>
  <c r="M941" i="5"/>
  <c r="K941" i="5"/>
  <c r="J941" i="5"/>
  <c r="L941" i="5" s="1"/>
  <c r="M940" i="5"/>
  <c r="L940" i="5"/>
  <c r="K940" i="5"/>
  <c r="J940" i="5"/>
  <c r="M939" i="5"/>
  <c r="K939" i="5"/>
  <c r="J939" i="5"/>
  <c r="L939" i="5" s="1"/>
  <c r="M938" i="5"/>
  <c r="K938" i="5"/>
  <c r="J938" i="5"/>
  <c r="L938" i="5" s="1"/>
  <c r="M937" i="5"/>
  <c r="K937" i="5"/>
  <c r="J937" i="5"/>
  <c r="L937" i="5" s="1"/>
  <c r="M936" i="5"/>
  <c r="K936" i="5"/>
  <c r="J936" i="5"/>
  <c r="L936" i="5" s="1"/>
  <c r="M935" i="5"/>
  <c r="K935" i="5"/>
  <c r="J935" i="5"/>
  <c r="L935" i="5" s="1"/>
  <c r="M934" i="5"/>
  <c r="K934" i="5"/>
  <c r="J934" i="5"/>
  <c r="L934" i="5" s="1"/>
  <c r="M933" i="5"/>
  <c r="K933" i="5"/>
  <c r="J933" i="5"/>
  <c r="L933" i="5" s="1"/>
  <c r="M932" i="5"/>
  <c r="K932" i="5"/>
  <c r="J932" i="5"/>
  <c r="L932" i="5" s="1"/>
  <c r="M931" i="5"/>
  <c r="K931" i="5"/>
  <c r="J931" i="5"/>
  <c r="L931" i="5" s="1"/>
  <c r="M930" i="5"/>
  <c r="K930" i="5"/>
  <c r="J930" i="5"/>
  <c r="L930" i="5" s="1"/>
  <c r="M929" i="5"/>
  <c r="K929" i="5"/>
  <c r="J929" i="5"/>
  <c r="L929" i="5" s="1"/>
  <c r="M928" i="5"/>
  <c r="K928" i="5"/>
  <c r="J928" i="5"/>
  <c r="L928" i="5" s="1"/>
  <c r="M927" i="5"/>
  <c r="K927" i="5"/>
  <c r="J927" i="5"/>
  <c r="L927" i="5" s="1"/>
  <c r="M926" i="5"/>
  <c r="K926" i="5"/>
  <c r="J926" i="5"/>
  <c r="L926" i="5" s="1"/>
  <c r="M925" i="5"/>
  <c r="K925" i="5"/>
  <c r="J925" i="5"/>
  <c r="L925" i="5" s="1"/>
  <c r="M924" i="5"/>
  <c r="L924" i="5"/>
  <c r="K924" i="5"/>
  <c r="J924" i="5"/>
  <c r="M923" i="5"/>
  <c r="K923" i="5"/>
  <c r="J923" i="5"/>
  <c r="L923" i="5" s="1"/>
  <c r="M922" i="5"/>
  <c r="K922" i="5"/>
  <c r="J922" i="5"/>
  <c r="L922" i="5" s="1"/>
  <c r="M921" i="5"/>
  <c r="K921" i="5"/>
  <c r="J921" i="5"/>
  <c r="L921" i="5" s="1"/>
  <c r="M920" i="5"/>
  <c r="L920" i="5"/>
  <c r="K920" i="5"/>
  <c r="J920" i="5"/>
  <c r="M919" i="5"/>
  <c r="K919" i="5"/>
  <c r="J919" i="5"/>
  <c r="L919" i="5" s="1"/>
  <c r="M918" i="5"/>
  <c r="L918" i="5"/>
  <c r="K918" i="5"/>
  <c r="J918" i="5"/>
  <c r="M917" i="5"/>
  <c r="K917" i="5"/>
  <c r="J917" i="5"/>
  <c r="L917" i="5" s="1"/>
  <c r="M916" i="5"/>
  <c r="K916" i="5"/>
  <c r="J916" i="5"/>
  <c r="L916" i="5" s="1"/>
  <c r="M915" i="5"/>
  <c r="K915" i="5"/>
  <c r="J915" i="5"/>
  <c r="L915" i="5" s="1"/>
  <c r="M914" i="5"/>
  <c r="K914" i="5"/>
  <c r="J914" i="5"/>
  <c r="L914" i="5" s="1"/>
  <c r="M913" i="5"/>
  <c r="K913" i="5"/>
  <c r="J913" i="5"/>
  <c r="L913" i="5" s="1"/>
  <c r="M912" i="5"/>
  <c r="L912" i="5"/>
  <c r="K912" i="5"/>
  <c r="J912" i="5"/>
  <c r="M911" i="5"/>
  <c r="K911" i="5"/>
  <c r="J911" i="5"/>
  <c r="L911" i="5" s="1"/>
  <c r="M910" i="5"/>
  <c r="L910" i="5"/>
  <c r="K910" i="5"/>
  <c r="J910" i="5"/>
  <c r="M909" i="5"/>
  <c r="K909" i="5"/>
  <c r="J909" i="5"/>
  <c r="L909" i="5" s="1"/>
  <c r="M908" i="5"/>
  <c r="L908" i="5"/>
  <c r="K908" i="5"/>
  <c r="J908" i="5"/>
  <c r="M907" i="5"/>
  <c r="K907" i="5"/>
  <c r="J907" i="5"/>
  <c r="L907" i="5" s="1"/>
  <c r="M906" i="5"/>
  <c r="K906" i="5"/>
  <c r="J906" i="5"/>
  <c r="L906" i="5" s="1"/>
  <c r="M905" i="5"/>
  <c r="K905" i="5"/>
  <c r="J905" i="5"/>
  <c r="L905" i="5" s="1"/>
  <c r="M904" i="5"/>
  <c r="L904" i="5"/>
  <c r="K904" i="5"/>
  <c r="J904" i="5"/>
  <c r="M903" i="5"/>
  <c r="K903" i="5"/>
  <c r="J903" i="5"/>
  <c r="L903" i="5" s="1"/>
  <c r="M902" i="5"/>
  <c r="L902" i="5"/>
  <c r="K902" i="5"/>
  <c r="J902" i="5"/>
  <c r="M901" i="5"/>
  <c r="K901" i="5"/>
  <c r="J901" i="5"/>
  <c r="L901" i="5" s="1"/>
  <c r="M900" i="5"/>
  <c r="K900" i="5"/>
  <c r="J900" i="5"/>
  <c r="L900" i="5" s="1"/>
  <c r="M899" i="5"/>
  <c r="K899" i="5"/>
  <c r="J899" i="5"/>
  <c r="L899" i="5" s="1"/>
  <c r="M898" i="5"/>
  <c r="K898" i="5"/>
  <c r="J898" i="5"/>
  <c r="L898" i="5" s="1"/>
  <c r="M897" i="5"/>
  <c r="K897" i="5"/>
  <c r="J897" i="5"/>
  <c r="L897" i="5" s="1"/>
  <c r="M896" i="5"/>
  <c r="L896" i="5"/>
  <c r="K896" i="5"/>
  <c r="J896" i="5"/>
  <c r="M895" i="5"/>
  <c r="K895" i="5"/>
  <c r="J895" i="5"/>
  <c r="L895" i="5" s="1"/>
  <c r="M894" i="5"/>
  <c r="L894" i="5"/>
  <c r="K894" i="5"/>
  <c r="J894" i="5"/>
  <c r="M893" i="5"/>
  <c r="K893" i="5"/>
  <c r="J893" i="5"/>
  <c r="L893" i="5" s="1"/>
  <c r="M892" i="5"/>
  <c r="L892" i="5"/>
  <c r="K892" i="5"/>
  <c r="J892" i="5"/>
  <c r="M891" i="5"/>
  <c r="K891" i="5"/>
  <c r="J891" i="5"/>
  <c r="L891" i="5" s="1"/>
  <c r="M890" i="5"/>
  <c r="K890" i="5"/>
  <c r="J890" i="5"/>
  <c r="L890" i="5" s="1"/>
  <c r="M889" i="5"/>
  <c r="K889" i="5"/>
  <c r="J889" i="5"/>
  <c r="L889" i="5" s="1"/>
  <c r="M888" i="5"/>
  <c r="L888" i="5"/>
  <c r="K888" i="5"/>
  <c r="J888" i="5"/>
  <c r="M887" i="5"/>
  <c r="K887" i="5"/>
  <c r="J887" i="5"/>
  <c r="L887" i="5" s="1"/>
  <c r="M886" i="5"/>
  <c r="L886" i="5"/>
  <c r="K886" i="5"/>
  <c r="J886" i="5"/>
  <c r="M885" i="5"/>
  <c r="K885" i="5"/>
  <c r="J885" i="5"/>
  <c r="L885" i="5" s="1"/>
  <c r="M884" i="5"/>
  <c r="K884" i="5"/>
  <c r="J884" i="5"/>
  <c r="L884" i="5" s="1"/>
  <c r="M883" i="5"/>
  <c r="K883" i="5"/>
  <c r="J883" i="5"/>
  <c r="L883" i="5" s="1"/>
  <c r="M882" i="5"/>
  <c r="K882" i="5"/>
  <c r="J882" i="5"/>
  <c r="L882" i="5" s="1"/>
  <c r="M881" i="5"/>
  <c r="K881" i="5"/>
  <c r="J881" i="5"/>
  <c r="L881" i="5" s="1"/>
  <c r="M880" i="5"/>
  <c r="L880" i="5"/>
  <c r="K880" i="5"/>
  <c r="J880" i="5"/>
  <c r="M879" i="5"/>
  <c r="K879" i="5"/>
  <c r="J879" i="5"/>
  <c r="L879" i="5" s="1"/>
  <c r="M878" i="5"/>
  <c r="L878" i="5"/>
  <c r="K878" i="5"/>
  <c r="J878" i="5"/>
  <c r="M877" i="5"/>
  <c r="K877" i="5"/>
  <c r="J877" i="5"/>
  <c r="L877" i="5" s="1"/>
  <c r="M876" i="5"/>
  <c r="L876" i="5"/>
  <c r="K876" i="5"/>
  <c r="J876" i="5"/>
  <c r="M875" i="5"/>
  <c r="K875" i="5"/>
  <c r="J875" i="5"/>
  <c r="L875" i="5" s="1"/>
  <c r="M874" i="5"/>
  <c r="K874" i="5"/>
  <c r="J874" i="5"/>
  <c r="L874" i="5" s="1"/>
  <c r="M873" i="5"/>
  <c r="K873" i="5"/>
  <c r="J873" i="5"/>
  <c r="L873" i="5" s="1"/>
  <c r="M872" i="5"/>
  <c r="L872" i="5"/>
  <c r="K872" i="5"/>
  <c r="J872" i="5"/>
  <c r="M871" i="5"/>
  <c r="K871" i="5"/>
  <c r="J871" i="5"/>
  <c r="L871" i="5" s="1"/>
  <c r="M870" i="5"/>
  <c r="L870" i="5"/>
  <c r="K870" i="5"/>
  <c r="J870" i="5"/>
  <c r="M869" i="5"/>
  <c r="K869" i="5"/>
  <c r="J869" i="5"/>
  <c r="L869" i="5" s="1"/>
  <c r="M868" i="5"/>
  <c r="K868" i="5"/>
  <c r="J868" i="5"/>
  <c r="L868" i="5" s="1"/>
  <c r="M867" i="5"/>
  <c r="K867" i="5"/>
  <c r="J867" i="5"/>
  <c r="L867" i="5" s="1"/>
  <c r="M866" i="5"/>
  <c r="K866" i="5"/>
  <c r="J866" i="5"/>
  <c r="L866" i="5" s="1"/>
  <c r="M865" i="5"/>
  <c r="K865" i="5"/>
  <c r="J865" i="5"/>
  <c r="L865" i="5" s="1"/>
  <c r="M864" i="5"/>
  <c r="L864" i="5"/>
  <c r="K864" i="5"/>
  <c r="J864" i="5"/>
  <c r="M863" i="5"/>
  <c r="K863" i="5"/>
  <c r="J863" i="5"/>
  <c r="L863" i="5" s="1"/>
  <c r="M862" i="5"/>
  <c r="L862" i="5"/>
  <c r="K862" i="5"/>
  <c r="J862" i="5"/>
  <c r="M861" i="5"/>
  <c r="K861" i="5"/>
  <c r="J861" i="5"/>
  <c r="L861" i="5" s="1"/>
  <c r="M860" i="5"/>
  <c r="K860" i="5"/>
  <c r="J860" i="5"/>
  <c r="L860" i="5" s="1"/>
  <c r="M859" i="5"/>
  <c r="K859" i="5"/>
  <c r="J859" i="5"/>
  <c r="L859" i="5" s="1"/>
  <c r="M858" i="5"/>
  <c r="K858" i="5"/>
  <c r="J858" i="5"/>
  <c r="L858" i="5" s="1"/>
  <c r="M857" i="5"/>
  <c r="K857" i="5"/>
  <c r="J857" i="5"/>
  <c r="L857" i="5" s="1"/>
  <c r="M856" i="5"/>
  <c r="L856" i="5"/>
  <c r="K856" i="5"/>
  <c r="J856" i="5"/>
  <c r="M855" i="5"/>
  <c r="K855" i="5"/>
  <c r="J855" i="5"/>
  <c r="L855" i="5" s="1"/>
  <c r="M854" i="5"/>
  <c r="L854" i="5"/>
  <c r="K854" i="5"/>
  <c r="J854" i="5"/>
  <c r="M853" i="5"/>
  <c r="K853" i="5"/>
  <c r="J853" i="5"/>
  <c r="L853" i="5" s="1"/>
  <c r="M852" i="5"/>
  <c r="K852" i="5"/>
  <c r="J852" i="5"/>
  <c r="L852" i="5" s="1"/>
  <c r="M851" i="5"/>
  <c r="K851" i="5"/>
  <c r="J851" i="5"/>
  <c r="L851" i="5" s="1"/>
  <c r="M850" i="5"/>
  <c r="K850" i="5"/>
  <c r="J850" i="5"/>
  <c r="L850" i="5" s="1"/>
  <c r="M849" i="5"/>
  <c r="K849" i="5"/>
  <c r="J849" i="5"/>
  <c r="L849" i="5" s="1"/>
  <c r="M848" i="5"/>
  <c r="L848" i="5"/>
  <c r="K848" i="5"/>
  <c r="J848" i="5"/>
  <c r="M847" i="5"/>
  <c r="K847" i="5"/>
  <c r="J847" i="5"/>
  <c r="L847" i="5" s="1"/>
  <c r="M846" i="5"/>
  <c r="L846" i="5"/>
  <c r="K846" i="5"/>
  <c r="J846" i="5"/>
  <c r="M845" i="5"/>
  <c r="K845" i="5"/>
  <c r="J845" i="5"/>
  <c r="L845" i="5" s="1"/>
  <c r="M844" i="5"/>
  <c r="K844" i="5"/>
  <c r="J844" i="5"/>
  <c r="L844" i="5" s="1"/>
  <c r="M843" i="5"/>
  <c r="K843" i="5"/>
  <c r="J843" i="5"/>
  <c r="L843" i="5" s="1"/>
  <c r="M842" i="5"/>
  <c r="K842" i="5"/>
  <c r="J842" i="5"/>
  <c r="L842" i="5" s="1"/>
  <c r="M841" i="5"/>
  <c r="K841" i="5"/>
  <c r="J841" i="5"/>
  <c r="L841" i="5" s="1"/>
  <c r="M840" i="5"/>
  <c r="L840" i="5"/>
  <c r="K840" i="5"/>
  <c r="J840" i="5"/>
  <c r="M839" i="5"/>
  <c r="K839" i="5"/>
  <c r="J839" i="5"/>
  <c r="L839" i="5" s="1"/>
  <c r="M838" i="5"/>
  <c r="L838" i="5"/>
  <c r="K838" i="5"/>
  <c r="J838" i="5"/>
  <c r="M837" i="5"/>
  <c r="K837" i="5"/>
  <c r="J837" i="5"/>
  <c r="L837" i="5" s="1"/>
  <c r="M836" i="5"/>
  <c r="K836" i="5"/>
  <c r="J836" i="5"/>
  <c r="L836" i="5" s="1"/>
  <c r="M835" i="5"/>
  <c r="K835" i="5"/>
  <c r="J835" i="5"/>
  <c r="L835" i="5" s="1"/>
  <c r="M834" i="5"/>
  <c r="K834" i="5"/>
  <c r="J834" i="5"/>
  <c r="L834" i="5" s="1"/>
  <c r="M833" i="5"/>
  <c r="K833" i="5"/>
  <c r="J833" i="5"/>
  <c r="L833" i="5" s="1"/>
  <c r="M832" i="5"/>
  <c r="L832" i="5"/>
  <c r="K832" i="5"/>
  <c r="J832" i="5"/>
  <c r="M831" i="5"/>
  <c r="K831" i="5"/>
  <c r="J831" i="5"/>
  <c r="L831" i="5" s="1"/>
  <c r="M830" i="5"/>
  <c r="L830" i="5"/>
  <c r="K830" i="5"/>
  <c r="J830" i="5"/>
  <c r="M829" i="5"/>
  <c r="K829" i="5"/>
  <c r="J829" i="5"/>
  <c r="L829" i="5" s="1"/>
  <c r="M828" i="5"/>
  <c r="K828" i="5"/>
  <c r="J828" i="5"/>
  <c r="L828" i="5" s="1"/>
  <c r="M827" i="5"/>
  <c r="K827" i="5"/>
  <c r="J827" i="5"/>
  <c r="L827" i="5" s="1"/>
  <c r="M826" i="5"/>
  <c r="K826" i="5"/>
  <c r="J826" i="5"/>
  <c r="L826" i="5" s="1"/>
  <c r="M825" i="5"/>
  <c r="K825" i="5"/>
  <c r="J825" i="5"/>
  <c r="L825" i="5" s="1"/>
  <c r="M824" i="5"/>
  <c r="L824" i="5"/>
  <c r="K824" i="5"/>
  <c r="J824" i="5"/>
  <c r="M823" i="5"/>
  <c r="K823" i="5"/>
  <c r="J823" i="5"/>
  <c r="L823" i="5" s="1"/>
  <c r="M822" i="5"/>
  <c r="L822" i="5"/>
  <c r="K822" i="5"/>
  <c r="J822" i="5"/>
  <c r="M821" i="5"/>
  <c r="K821" i="5"/>
  <c r="J821" i="5"/>
  <c r="L821" i="5" s="1"/>
  <c r="M820" i="5"/>
  <c r="K820" i="5"/>
  <c r="J820" i="5"/>
  <c r="L820" i="5" s="1"/>
  <c r="M819" i="5"/>
  <c r="K819" i="5"/>
  <c r="J819" i="5"/>
  <c r="L819" i="5" s="1"/>
  <c r="M818" i="5"/>
  <c r="K818" i="5"/>
  <c r="J818" i="5"/>
  <c r="L818" i="5" s="1"/>
  <c r="M817" i="5"/>
  <c r="K817" i="5"/>
  <c r="J817" i="5"/>
  <c r="L817" i="5" s="1"/>
  <c r="M816" i="5"/>
  <c r="L816" i="5"/>
  <c r="K816" i="5"/>
  <c r="J816" i="5"/>
  <c r="M815" i="5"/>
  <c r="K815" i="5"/>
  <c r="J815" i="5"/>
  <c r="L815" i="5" s="1"/>
  <c r="M814" i="5"/>
  <c r="L814" i="5"/>
  <c r="K814" i="5"/>
  <c r="J814" i="5"/>
  <c r="M813" i="5"/>
  <c r="K813" i="5"/>
  <c r="J813" i="5"/>
  <c r="L813" i="5" s="1"/>
  <c r="M812" i="5"/>
  <c r="K812" i="5"/>
  <c r="J812" i="5"/>
  <c r="L812" i="5" s="1"/>
  <c r="M811" i="5"/>
  <c r="K811" i="5"/>
  <c r="J811" i="5"/>
  <c r="L811" i="5" s="1"/>
  <c r="M810" i="5"/>
  <c r="K810" i="5"/>
  <c r="J810" i="5"/>
  <c r="L810" i="5" s="1"/>
  <c r="M809" i="5"/>
  <c r="K809" i="5"/>
  <c r="J809" i="5"/>
  <c r="L809" i="5" s="1"/>
  <c r="M808" i="5"/>
  <c r="L808" i="5"/>
  <c r="K808" i="5"/>
  <c r="J808" i="5"/>
  <c r="M807" i="5"/>
  <c r="K807" i="5"/>
  <c r="J807" i="5"/>
  <c r="L807" i="5" s="1"/>
  <c r="M806" i="5"/>
  <c r="L806" i="5"/>
  <c r="K806" i="5"/>
  <c r="J806" i="5"/>
  <c r="M805" i="5"/>
  <c r="K805" i="5"/>
  <c r="J805" i="5"/>
  <c r="L805" i="5" s="1"/>
  <c r="M804" i="5"/>
  <c r="K804" i="5"/>
  <c r="J804" i="5"/>
  <c r="L804" i="5" s="1"/>
  <c r="M803" i="5"/>
  <c r="K803" i="5"/>
  <c r="J803" i="5"/>
  <c r="L803" i="5" s="1"/>
  <c r="M802" i="5"/>
  <c r="K802" i="5"/>
  <c r="J802" i="5"/>
  <c r="L802" i="5" s="1"/>
  <c r="M801" i="5"/>
  <c r="K801" i="5"/>
  <c r="J801" i="5"/>
  <c r="L801" i="5" s="1"/>
  <c r="M800" i="5"/>
  <c r="L800" i="5"/>
  <c r="K800" i="5"/>
  <c r="J800" i="5"/>
  <c r="M799" i="5"/>
  <c r="K799" i="5"/>
  <c r="J799" i="5"/>
  <c r="L799" i="5" s="1"/>
  <c r="M798" i="5"/>
  <c r="L798" i="5"/>
  <c r="K798" i="5"/>
  <c r="J798" i="5"/>
  <c r="M797" i="5"/>
  <c r="K797" i="5"/>
  <c r="J797" i="5"/>
  <c r="L797" i="5" s="1"/>
  <c r="M796" i="5"/>
  <c r="K796" i="5"/>
  <c r="J796" i="5"/>
  <c r="L796" i="5" s="1"/>
  <c r="M795" i="5"/>
  <c r="K795" i="5"/>
  <c r="J795" i="5"/>
  <c r="L795" i="5" s="1"/>
  <c r="M794" i="5"/>
  <c r="K794" i="5"/>
  <c r="J794" i="5"/>
  <c r="L794" i="5" s="1"/>
  <c r="M793" i="5"/>
  <c r="K793" i="5"/>
  <c r="J793" i="5"/>
  <c r="L793" i="5" s="1"/>
  <c r="M792" i="5"/>
  <c r="L792" i="5"/>
  <c r="K792" i="5"/>
  <c r="J792" i="5"/>
  <c r="M791" i="5"/>
  <c r="K791" i="5"/>
  <c r="J791" i="5"/>
  <c r="L791" i="5" s="1"/>
  <c r="M790" i="5"/>
  <c r="L790" i="5"/>
  <c r="K790" i="5"/>
  <c r="J790" i="5"/>
  <c r="M789" i="5"/>
  <c r="K789" i="5"/>
  <c r="J789" i="5"/>
  <c r="L789" i="5" s="1"/>
  <c r="M788" i="5"/>
  <c r="K788" i="5"/>
  <c r="J788" i="5"/>
  <c r="L788" i="5" s="1"/>
  <c r="M787" i="5"/>
  <c r="K787" i="5"/>
  <c r="J787" i="5"/>
  <c r="L787" i="5" s="1"/>
  <c r="M786" i="5"/>
  <c r="K786" i="5"/>
  <c r="J786" i="5"/>
  <c r="L786" i="5" s="1"/>
  <c r="M785" i="5"/>
  <c r="K785" i="5"/>
  <c r="J785" i="5"/>
  <c r="L785" i="5" s="1"/>
  <c r="M784" i="5"/>
  <c r="L784" i="5"/>
  <c r="K784" i="5"/>
  <c r="J784" i="5"/>
  <c r="M783" i="5"/>
  <c r="K783" i="5"/>
  <c r="J783" i="5"/>
  <c r="L783" i="5" s="1"/>
  <c r="M782" i="5"/>
  <c r="L782" i="5"/>
  <c r="K782" i="5"/>
  <c r="J782" i="5"/>
  <c r="M781" i="5"/>
  <c r="K781" i="5"/>
  <c r="J781" i="5"/>
  <c r="L781" i="5" s="1"/>
  <c r="M780" i="5"/>
  <c r="K780" i="5"/>
  <c r="J780" i="5"/>
  <c r="L780" i="5" s="1"/>
  <c r="M779" i="5"/>
  <c r="K779" i="5"/>
  <c r="J779" i="5"/>
  <c r="L779" i="5" s="1"/>
  <c r="M778" i="5"/>
  <c r="K778" i="5"/>
  <c r="J778" i="5"/>
  <c r="L778" i="5" s="1"/>
  <c r="M777" i="5"/>
  <c r="K777" i="5"/>
  <c r="J777" i="5"/>
  <c r="L777" i="5" s="1"/>
  <c r="M776" i="5"/>
  <c r="L776" i="5"/>
  <c r="K776" i="5"/>
  <c r="J776" i="5"/>
  <c r="M775" i="5"/>
  <c r="K775" i="5"/>
  <c r="J775" i="5"/>
  <c r="L775" i="5" s="1"/>
  <c r="M774" i="5"/>
  <c r="L774" i="5"/>
  <c r="K774" i="5"/>
  <c r="J774" i="5"/>
  <c r="M773" i="5"/>
  <c r="K773" i="5"/>
  <c r="J773" i="5"/>
  <c r="L773" i="5" s="1"/>
  <c r="M772" i="5"/>
  <c r="K772" i="5"/>
  <c r="J772" i="5"/>
  <c r="L772" i="5" s="1"/>
  <c r="M771" i="5"/>
  <c r="K771" i="5"/>
  <c r="J771" i="5"/>
  <c r="L771" i="5" s="1"/>
  <c r="M770" i="5"/>
  <c r="K770" i="5"/>
  <c r="J770" i="5"/>
  <c r="L770" i="5" s="1"/>
  <c r="M769" i="5"/>
  <c r="K769" i="5"/>
  <c r="J769" i="5"/>
  <c r="L769" i="5" s="1"/>
  <c r="M768" i="5"/>
  <c r="L768" i="5"/>
  <c r="K768" i="5"/>
  <c r="J768" i="5"/>
  <c r="M767" i="5"/>
  <c r="K767" i="5"/>
  <c r="J767" i="5"/>
  <c r="L767" i="5" s="1"/>
  <c r="M766" i="5"/>
  <c r="L766" i="5"/>
  <c r="K766" i="5"/>
  <c r="J766" i="5"/>
  <c r="M765" i="5"/>
  <c r="K765" i="5"/>
  <c r="J765" i="5"/>
  <c r="L765" i="5" s="1"/>
  <c r="M764" i="5"/>
  <c r="L764" i="5"/>
  <c r="K764" i="5"/>
  <c r="J764" i="5"/>
  <c r="M763" i="5"/>
  <c r="K763" i="5"/>
  <c r="J763" i="5"/>
  <c r="L763" i="5" s="1"/>
  <c r="M762" i="5"/>
  <c r="K762" i="5"/>
  <c r="J762" i="5"/>
  <c r="L762" i="5" s="1"/>
  <c r="M761" i="5"/>
  <c r="K761" i="5"/>
  <c r="J761" i="5"/>
  <c r="L761" i="5" s="1"/>
  <c r="M760" i="5"/>
  <c r="L760" i="5"/>
  <c r="K760" i="5"/>
  <c r="J760" i="5"/>
  <c r="M759" i="5"/>
  <c r="K759" i="5"/>
  <c r="J759" i="5"/>
  <c r="L759" i="5" s="1"/>
  <c r="M758" i="5"/>
  <c r="L758" i="5"/>
  <c r="K758" i="5"/>
  <c r="J758" i="5"/>
  <c r="M757" i="5"/>
  <c r="K757" i="5"/>
  <c r="J757" i="5"/>
  <c r="L757" i="5" s="1"/>
  <c r="M756" i="5"/>
  <c r="K756" i="5"/>
  <c r="J756" i="5"/>
  <c r="L756" i="5" s="1"/>
  <c r="M755" i="5"/>
  <c r="K755" i="5"/>
  <c r="J755" i="5"/>
  <c r="L755" i="5" s="1"/>
  <c r="M754" i="5"/>
  <c r="K754" i="5"/>
  <c r="J754" i="5"/>
  <c r="L754" i="5" s="1"/>
  <c r="M753" i="5"/>
  <c r="K753" i="5"/>
  <c r="J753" i="5"/>
  <c r="L753" i="5" s="1"/>
  <c r="M752" i="5"/>
  <c r="L752" i="5"/>
  <c r="K752" i="5"/>
  <c r="J752" i="5"/>
  <c r="M751" i="5"/>
  <c r="K751" i="5"/>
  <c r="J751" i="5"/>
  <c r="L751" i="5" s="1"/>
  <c r="M750" i="5"/>
  <c r="L750" i="5"/>
  <c r="K750" i="5"/>
  <c r="J750" i="5"/>
  <c r="M749" i="5"/>
  <c r="K749" i="5"/>
  <c r="J749" i="5"/>
  <c r="L749" i="5" s="1"/>
  <c r="M748" i="5"/>
  <c r="L748" i="5"/>
  <c r="K748" i="5"/>
  <c r="J748" i="5"/>
  <c r="M747" i="5"/>
  <c r="K747" i="5"/>
  <c r="J747" i="5"/>
  <c r="L747" i="5" s="1"/>
  <c r="M746" i="5"/>
  <c r="K746" i="5"/>
  <c r="J746" i="5"/>
  <c r="L746" i="5" s="1"/>
  <c r="M745" i="5"/>
  <c r="K745" i="5"/>
  <c r="J745" i="5"/>
  <c r="L745" i="5" s="1"/>
  <c r="M744" i="5"/>
  <c r="L744" i="5"/>
  <c r="K744" i="5"/>
  <c r="J744" i="5"/>
  <c r="M743" i="5"/>
  <c r="K743" i="5"/>
  <c r="J743" i="5"/>
  <c r="L743" i="5" s="1"/>
  <c r="M742" i="5"/>
  <c r="L742" i="5"/>
  <c r="K742" i="5"/>
  <c r="J742" i="5"/>
  <c r="M741" i="5"/>
  <c r="K741" i="5"/>
  <c r="J741" i="5"/>
  <c r="L741" i="5" s="1"/>
  <c r="M740" i="5"/>
  <c r="K740" i="5"/>
  <c r="J740" i="5"/>
  <c r="L740" i="5" s="1"/>
  <c r="M739" i="5"/>
  <c r="K739" i="5"/>
  <c r="J739" i="5"/>
  <c r="L739" i="5" s="1"/>
  <c r="M738" i="5"/>
  <c r="K738" i="5"/>
  <c r="J738" i="5"/>
  <c r="L738" i="5" s="1"/>
  <c r="M737" i="5"/>
  <c r="K737" i="5"/>
  <c r="J737" i="5"/>
  <c r="L737" i="5" s="1"/>
  <c r="M736" i="5"/>
  <c r="L736" i="5"/>
  <c r="K736" i="5"/>
  <c r="J736" i="5"/>
  <c r="M735" i="5"/>
  <c r="K735" i="5"/>
  <c r="J735" i="5"/>
  <c r="L735" i="5" s="1"/>
  <c r="M734" i="5"/>
  <c r="L734" i="5"/>
  <c r="K734" i="5"/>
  <c r="J734" i="5"/>
  <c r="M733" i="5"/>
  <c r="K733" i="5"/>
  <c r="J733" i="5"/>
  <c r="L733" i="5" s="1"/>
  <c r="M732" i="5"/>
  <c r="K732" i="5"/>
  <c r="J732" i="5"/>
  <c r="L732" i="5" s="1"/>
  <c r="M731" i="5"/>
  <c r="K731" i="5"/>
  <c r="J731" i="5"/>
  <c r="L731" i="5" s="1"/>
  <c r="M730" i="5"/>
  <c r="K730" i="5"/>
  <c r="J730" i="5"/>
  <c r="L730" i="5" s="1"/>
  <c r="M729" i="5"/>
  <c r="K729" i="5"/>
  <c r="J729" i="5"/>
  <c r="L729" i="5" s="1"/>
  <c r="M728" i="5"/>
  <c r="K728" i="5"/>
  <c r="J728" i="5"/>
  <c r="L728" i="5" s="1"/>
  <c r="M727" i="5"/>
  <c r="K727" i="5"/>
  <c r="J727" i="5"/>
  <c r="L727" i="5" s="1"/>
  <c r="M726" i="5"/>
  <c r="K726" i="5"/>
  <c r="J726" i="5"/>
  <c r="L726" i="5" s="1"/>
  <c r="M725" i="5"/>
  <c r="K725" i="5"/>
  <c r="J725" i="5"/>
  <c r="L725" i="5" s="1"/>
  <c r="M724" i="5"/>
  <c r="K724" i="5"/>
  <c r="J724" i="5"/>
  <c r="L724" i="5" s="1"/>
  <c r="M723" i="5"/>
  <c r="K723" i="5"/>
  <c r="J723" i="5"/>
  <c r="L723" i="5" s="1"/>
  <c r="M722" i="5"/>
  <c r="K722" i="5"/>
  <c r="J722" i="5"/>
  <c r="L722" i="5" s="1"/>
  <c r="M721" i="5"/>
  <c r="K721" i="5"/>
  <c r="J721" i="5"/>
  <c r="L721" i="5" s="1"/>
  <c r="M720" i="5"/>
  <c r="K720" i="5"/>
  <c r="J720" i="5"/>
  <c r="L720" i="5" s="1"/>
  <c r="M719" i="5"/>
  <c r="K719" i="5"/>
  <c r="J719" i="5"/>
  <c r="L719" i="5" s="1"/>
  <c r="M718" i="5"/>
  <c r="K718" i="5"/>
  <c r="J718" i="5"/>
  <c r="L718" i="5" s="1"/>
  <c r="M717" i="5"/>
  <c r="K717" i="5"/>
  <c r="J717" i="5"/>
  <c r="L717" i="5" s="1"/>
  <c r="M716" i="5"/>
  <c r="K716" i="5"/>
  <c r="J716" i="5"/>
  <c r="L716" i="5" s="1"/>
  <c r="M715" i="5"/>
  <c r="K715" i="5"/>
  <c r="J715" i="5"/>
  <c r="L715" i="5" s="1"/>
  <c r="M714" i="5"/>
  <c r="K714" i="5"/>
  <c r="J714" i="5"/>
  <c r="L714" i="5" s="1"/>
  <c r="M713" i="5"/>
  <c r="K713" i="5"/>
  <c r="J713" i="5"/>
  <c r="L713" i="5" s="1"/>
  <c r="M712" i="5"/>
  <c r="K712" i="5"/>
  <c r="J712" i="5"/>
  <c r="L712" i="5" s="1"/>
  <c r="M711" i="5"/>
  <c r="K711" i="5"/>
  <c r="J711" i="5"/>
  <c r="L711" i="5" s="1"/>
  <c r="M710" i="5"/>
  <c r="K710" i="5"/>
  <c r="J710" i="5"/>
  <c r="L710" i="5" s="1"/>
  <c r="M709" i="5"/>
  <c r="K709" i="5"/>
  <c r="J709" i="5"/>
  <c r="L709" i="5" s="1"/>
  <c r="M708" i="5"/>
  <c r="K708" i="5"/>
  <c r="J708" i="5"/>
  <c r="L708" i="5" s="1"/>
  <c r="M707" i="5"/>
  <c r="K707" i="5"/>
  <c r="J707" i="5"/>
  <c r="L707" i="5" s="1"/>
  <c r="M706" i="5"/>
  <c r="K706" i="5"/>
  <c r="J706" i="5"/>
  <c r="L706" i="5" s="1"/>
  <c r="M705" i="5"/>
  <c r="K705" i="5"/>
  <c r="J705" i="5"/>
  <c r="L705" i="5" s="1"/>
  <c r="M704" i="5"/>
  <c r="L704" i="5"/>
  <c r="K704" i="5"/>
  <c r="J704" i="5"/>
  <c r="M703" i="5"/>
  <c r="K703" i="5"/>
  <c r="J703" i="5"/>
  <c r="L703" i="5" s="1"/>
  <c r="M702" i="5"/>
  <c r="L702" i="5"/>
  <c r="K702" i="5"/>
  <c r="J702" i="5"/>
  <c r="M701" i="5"/>
  <c r="K701" i="5"/>
  <c r="J701" i="5"/>
  <c r="L701" i="5" s="1"/>
  <c r="M700" i="5"/>
  <c r="K700" i="5"/>
  <c r="J700" i="5"/>
  <c r="L700" i="5" s="1"/>
  <c r="M699" i="5"/>
  <c r="K699" i="5"/>
  <c r="J699" i="5"/>
  <c r="L699" i="5" s="1"/>
  <c r="M698" i="5"/>
  <c r="K698" i="5"/>
  <c r="J698" i="5"/>
  <c r="L698" i="5" s="1"/>
  <c r="M697" i="5"/>
  <c r="K697" i="5"/>
  <c r="J697" i="5"/>
  <c r="L697" i="5" s="1"/>
  <c r="M696" i="5"/>
  <c r="K696" i="5"/>
  <c r="J696" i="5"/>
  <c r="L696" i="5" s="1"/>
  <c r="M695" i="5"/>
  <c r="K695" i="5"/>
  <c r="J695" i="5"/>
  <c r="L695" i="5" s="1"/>
  <c r="M694" i="5"/>
  <c r="K694" i="5"/>
  <c r="J694" i="5"/>
  <c r="L694" i="5" s="1"/>
  <c r="M693" i="5"/>
  <c r="K693" i="5"/>
  <c r="J693" i="5"/>
  <c r="L693" i="5" s="1"/>
  <c r="M692" i="5"/>
  <c r="K692" i="5"/>
  <c r="J692" i="5"/>
  <c r="L692" i="5" s="1"/>
  <c r="M691" i="5"/>
  <c r="K691" i="5"/>
  <c r="J691" i="5"/>
  <c r="L691" i="5" s="1"/>
  <c r="M690" i="5"/>
  <c r="K690" i="5"/>
  <c r="J690" i="5"/>
  <c r="L690" i="5" s="1"/>
  <c r="M689" i="5"/>
  <c r="K689" i="5"/>
  <c r="J689" i="5"/>
  <c r="L689" i="5" s="1"/>
  <c r="M688" i="5"/>
  <c r="L688" i="5"/>
  <c r="K688" i="5"/>
  <c r="J688" i="5"/>
  <c r="M687" i="5"/>
  <c r="K687" i="5"/>
  <c r="J687" i="5"/>
  <c r="L687" i="5" s="1"/>
  <c r="M686" i="5"/>
  <c r="K686" i="5"/>
  <c r="J686" i="5"/>
  <c r="L686" i="5" s="1"/>
  <c r="M685" i="5"/>
  <c r="K685" i="5"/>
  <c r="J685" i="5"/>
  <c r="L685" i="5" s="1"/>
  <c r="M684" i="5"/>
  <c r="K684" i="5"/>
  <c r="J684" i="5"/>
  <c r="L684" i="5" s="1"/>
  <c r="M683" i="5"/>
  <c r="K683" i="5"/>
  <c r="J683" i="5"/>
  <c r="L683" i="5" s="1"/>
  <c r="M682" i="5"/>
  <c r="K682" i="5"/>
  <c r="J682" i="5"/>
  <c r="L682" i="5" s="1"/>
  <c r="M681" i="5"/>
  <c r="K681" i="5"/>
  <c r="J681" i="5"/>
  <c r="L681" i="5" s="1"/>
  <c r="M680" i="5"/>
  <c r="K680" i="5"/>
  <c r="J680" i="5"/>
  <c r="L680" i="5" s="1"/>
  <c r="M679" i="5"/>
  <c r="K679" i="5"/>
  <c r="J679" i="5"/>
  <c r="L679" i="5" s="1"/>
  <c r="M678" i="5"/>
  <c r="K678" i="5"/>
  <c r="J678" i="5"/>
  <c r="L678" i="5" s="1"/>
  <c r="M677" i="5"/>
  <c r="K677" i="5"/>
  <c r="J677" i="5"/>
  <c r="L677" i="5" s="1"/>
  <c r="M676" i="5"/>
  <c r="K676" i="5"/>
  <c r="J676" i="5"/>
  <c r="L676" i="5" s="1"/>
  <c r="M675" i="5"/>
  <c r="K675" i="5"/>
  <c r="J675" i="5"/>
  <c r="L675" i="5" s="1"/>
  <c r="M674" i="5"/>
  <c r="K674" i="5"/>
  <c r="J674" i="5"/>
  <c r="L674" i="5" s="1"/>
  <c r="M673" i="5"/>
  <c r="K673" i="5"/>
  <c r="J673" i="5"/>
  <c r="L673" i="5" s="1"/>
  <c r="M672" i="5"/>
  <c r="L672" i="5"/>
  <c r="K672" i="5"/>
  <c r="J672" i="5"/>
  <c r="M671" i="5"/>
  <c r="K671" i="5"/>
  <c r="J671" i="5"/>
  <c r="L671" i="5" s="1"/>
  <c r="M670" i="5"/>
  <c r="L670" i="5"/>
  <c r="K670" i="5"/>
  <c r="J670" i="5"/>
  <c r="M669" i="5"/>
  <c r="K669" i="5"/>
  <c r="J669" i="5"/>
  <c r="L669" i="5" s="1"/>
  <c r="M668" i="5"/>
  <c r="K668" i="5"/>
  <c r="J668" i="5"/>
  <c r="L668" i="5" s="1"/>
  <c r="M667" i="5"/>
  <c r="K667" i="5"/>
  <c r="J667" i="5"/>
  <c r="L667" i="5" s="1"/>
  <c r="M666" i="5"/>
  <c r="K666" i="5"/>
  <c r="J666" i="5"/>
  <c r="L666" i="5" s="1"/>
  <c r="M665" i="5"/>
  <c r="K665" i="5"/>
  <c r="J665" i="5"/>
  <c r="L665" i="5" s="1"/>
  <c r="M664" i="5"/>
  <c r="K664" i="5"/>
  <c r="J664" i="5"/>
  <c r="L664" i="5" s="1"/>
  <c r="M663" i="5"/>
  <c r="K663" i="5"/>
  <c r="J663" i="5"/>
  <c r="L663" i="5" s="1"/>
  <c r="M662" i="5"/>
  <c r="K662" i="5"/>
  <c r="J662" i="5"/>
  <c r="L662" i="5" s="1"/>
  <c r="M661" i="5"/>
  <c r="K661" i="5"/>
  <c r="J661" i="5"/>
  <c r="L661" i="5" s="1"/>
  <c r="M660" i="5"/>
  <c r="K660" i="5"/>
  <c r="J660" i="5"/>
  <c r="L660" i="5" s="1"/>
  <c r="M659" i="5"/>
  <c r="K659" i="5"/>
  <c r="J659" i="5"/>
  <c r="L659" i="5" s="1"/>
  <c r="M658" i="5"/>
  <c r="K658" i="5"/>
  <c r="J658" i="5"/>
  <c r="L658" i="5" s="1"/>
  <c r="M657" i="5"/>
  <c r="K657" i="5"/>
  <c r="J657" i="5"/>
  <c r="L657" i="5" s="1"/>
  <c r="M656" i="5"/>
  <c r="K656" i="5"/>
  <c r="J656" i="5"/>
  <c r="L656" i="5" s="1"/>
  <c r="M655" i="5"/>
  <c r="K655" i="5"/>
  <c r="J655" i="5"/>
  <c r="L655" i="5" s="1"/>
  <c r="M654" i="5"/>
  <c r="K654" i="5"/>
  <c r="J654" i="5"/>
  <c r="L654" i="5" s="1"/>
  <c r="M653" i="5"/>
  <c r="K653" i="5"/>
  <c r="J653" i="5"/>
  <c r="L653" i="5" s="1"/>
  <c r="M652" i="5"/>
  <c r="K652" i="5"/>
  <c r="J652" i="5"/>
  <c r="L652" i="5" s="1"/>
  <c r="M651" i="5"/>
  <c r="K651" i="5"/>
  <c r="J651" i="5"/>
  <c r="L651" i="5" s="1"/>
  <c r="M650" i="5"/>
  <c r="K650" i="5"/>
  <c r="J650" i="5"/>
  <c r="L650" i="5" s="1"/>
  <c r="M649" i="5"/>
  <c r="K649" i="5"/>
  <c r="J649" i="5"/>
  <c r="L649" i="5" s="1"/>
  <c r="M648" i="5"/>
  <c r="K648" i="5"/>
  <c r="J648" i="5"/>
  <c r="L648" i="5" s="1"/>
  <c r="M647" i="5"/>
  <c r="K647" i="5"/>
  <c r="J647" i="5"/>
  <c r="L647" i="5" s="1"/>
  <c r="M646" i="5"/>
  <c r="K646" i="5"/>
  <c r="J646" i="5"/>
  <c r="L646" i="5" s="1"/>
  <c r="M645" i="5"/>
  <c r="K645" i="5"/>
  <c r="J645" i="5"/>
  <c r="L645" i="5" s="1"/>
  <c r="M644" i="5"/>
  <c r="K644" i="5"/>
  <c r="J644" i="5"/>
  <c r="L644" i="5" s="1"/>
  <c r="M643" i="5"/>
  <c r="K643" i="5"/>
  <c r="J643" i="5"/>
  <c r="L643" i="5" s="1"/>
  <c r="M642" i="5"/>
  <c r="K642" i="5"/>
  <c r="J642" i="5"/>
  <c r="L642" i="5" s="1"/>
  <c r="M641" i="5"/>
  <c r="K641" i="5"/>
  <c r="J641" i="5"/>
  <c r="L641" i="5" s="1"/>
  <c r="M640" i="5"/>
  <c r="L640" i="5"/>
  <c r="K640" i="5"/>
  <c r="J640" i="5"/>
  <c r="M639" i="5"/>
  <c r="K639" i="5"/>
  <c r="J639" i="5"/>
  <c r="L639" i="5" s="1"/>
  <c r="M638" i="5"/>
  <c r="L638" i="5"/>
  <c r="K638" i="5"/>
  <c r="J638" i="5"/>
  <c r="M637" i="5"/>
  <c r="K637" i="5"/>
  <c r="J637" i="5"/>
  <c r="L637" i="5" s="1"/>
  <c r="M636" i="5"/>
  <c r="K636" i="5"/>
  <c r="J636" i="5"/>
  <c r="L636" i="5" s="1"/>
  <c r="M635" i="5"/>
  <c r="K635" i="5"/>
  <c r="J635" i="5"/>
  <c r="L635" i="5" s="1"/>
  <c r="M634" i="5"/>
  <c r="K634" i="5"/>
  <c r="J634" i="5"/>
  <c r="L634" i="5" s="1"/>
  <c r="M633" i="5"/>
  <c r="K633" i="5"/>
  <c r="J633" i="5"/>
  <c r="L633" i="5" s="1"/>
  <c r="M632" i="5"/>
  <c r="K632" i="5"/>
  <c r="J632" i="5"/>
  <c r="L632" i="5" s="1"/>
  <c r="M631" i="5"/>
  <c r="K631" i="5"/>
  <c r="J631" i="5"/>
  <c r="L631" i="5" s="1"/>
  <c r="M630" i="5"/>
  <c r="K630" i="5"/>
  <c r="J630" i="5"/>
  <c r="L630" i="5" s="1"/>
  <c r="M629" i="5"/>
  <c r="K629" i="5"/>
  <c r="J629" i="5"/>
  <c r="L629" i="5" s="1"/>
  <c r="M628" i="5"/>
  <c r="K628" i="5"/>
  <c r="J628" i="5"/>
  <c r="L628" i="5" s="1"/>
  <c r="M627" i="5"/>
  <c r="K627" i="5"/>
  <c r="J627" i="5"/>
  <c r="L627" i="5" s="1"/>
  <c r="M626" i="5"/>
  <c r="K626" i="5"/>
  <c r="J626" i="5"/>
  <c r="L626" i="5" s="1"/>
  <c r="M625" i="5"/>
  <c r="K625" i="5"/>
  <c r="J625" i="5"/>
  <c r="L625" i="5" s="1"/>
  <c r="M624" i="5"/>
  <c r="L624" i="5"/>
  <c r="K624" i="5"/>
  <c r="J624" i="5"/>
  <c r="M623" i="5"/>
  <c r="K623" i="5"/>
  <c r="J623" i="5"/>
  <c r="L623" i="5" s="1"/>
  <c r="M622" i="5"/>
  <c r="K622" i="5"/>
  <c r="J622" i="5"/>
  <c r="L622" i="5" s="1"/>
  <c r="M621" i="5"/>
  <c r="K621" i="5"/>
  <c r="J621" i="5"/>
  <c r="L621" i="5" s="1"/>
  <c r="M620" i="5"/>
  <c r="K620" i="5"/>
  <c r="J620" i="5"/>
  <c r="L620" i="5" s="1"/>
  <c r="M619" i="5"/>
  <c r="K619" i="5"/>
  <c r="J619" i="5"/>
  <c r="L619" i="5" s="1"/>
  <c r="M618" i="5"/>
  <c r="K618" i="5"/>
  <c r="J618" i="5"/>
  <c r="L618" i="5" s="1"/>
  <c r="M617" i="5"/>
  <c r="K617" i="5"/>
  <c r="J617" i="5"/>
  <c r="L617" i="5" s="1"/>
  <c r="M616" i="5"/>
  <c r="K616" i="5"/>
  <c r="J616" i="5"/>
  <c r="L616" i="5" s="1"/>
  <c r="M615" i="5"/>
  <c r="K615" i="5"/>
  <c r="J615" i="5"/>
  <c r="L615" i="5" s="1"/>
  <c r="M614" i="5"/>
  <c r="K614" i="5"/>
  <c r="J614" i="5"/>
  <c r="L614" i="5" s="1"/>
  <c r="M613" i="5"/>
  <c r="K613" i="5"/>
  <c r="J613" i="5"/>
  <c r="L613" i="5" s="1"/>
  <c r="M612" i="5"/>
  <c r="K612" i="5"/>
  <c r="J612" i="5"/>
  <c r="L612" i="5" s="1"/>
  <c r="M611" i="5"/>
  <c r="K611" i="5"/>
  <c r="J611" i="5"/>
  <c r="L611" i="5" s="1"/>
  <c r="M610" i="5"/>
  <c r="K610" i="5"/>
  <c r="J610" i="5"/>
  <c r="L610" i="5" s="1"/>
  <c r="M609" i="5"/>
  <c r="K609" i="5"/>
  <c r="J609" i="5"/>
  <c r="L609" i="5" s="1"/>
  <c r="M608" i="5"/>
  <c r="L608" i="5"/>
  <c r="K608" i="5"/>
  <c r="J608" i="5"/>
  <c r="M607" i="5"/>
  <c r="K607" i="5"/>
  <c r="J607" i="5"/>
  <c r="L607" i="5" s="1"/>
  <c r="M606" i="5"/>
  <c r="L606" i="5"/>
  <c r="K606" i="5"/>
  <c r="J606" i="5"/>
  <c r="M605" i="5"/>
  <c r="K605" i="5"/>
  <c r="J605" i="5"/>
  <c r="L605" i="5" s="1"/>
  <c r="M604" i="5"/>
  <c r="K604" i="5"/>
  <c r="J604" i="5"/>
  <c r="L604" i="5" s="1"/>
  <c r="M603" i="5"/>
  <c r="K603" i="5"/>
  <c r="J603" i="5"/>
  <c r="L603" i="5" s="1"/>
  <c r="M602" i="5"/>
  <c r="K602" i="5"/>
  <c r="J602" i="5"/>
  <c r="L602" i="5" s="1"/>
  <c r="M601" i="5"/>
  <c r="K601" i="5"/>
  <c r="J601" i="5"/>
  <c r="L601" i="5" s="1"/>
  <c r="M600" i="5"/>
  <c r="K600" i="5"/>
  <c r="J600" i="5"/>
  <c r="L600" i="5" s="1"/>
  <c r="M599" i="5"/>
  <c r="K599" i="5"/>
  <c r="J599" i="5"/>
  <c r="L599" i="5" s="1"/>
  <c r="M598" i="5"/>
  <c r="K598" i="5"/>
  <c r="J598" i="5"/>
  <c r="L598" i="5" s="1"/>
  <c r="M597" i="5"/>
  <c r="K597" i="5"/>
  <c r="J597" i="5"/>
  <c r="L597" i="5" s="1"/>
  <c r="M596" i="5"/>
  <c r="K596" i="5"/>
  <c r="J596" i="5"/>
  <c r="L596" i="5" s="1"/>
  <c r="M595" i="5"/>
  <c r="K595" i="5"/>
  <c r="J595" i="5"/>
  <c r="L595" i="5" s="1"/>
  <c r="M594" i="5"/>
  <c r="K594" i="5"/>
  <c r="J594" i="5"/>
  <c r="L594" i="5" s="1"/>
  <c r="M593" i="5"/>
  <c r="K593" i="5"/>
  <c r="J593" i="5"/>
  <c r="L593" i="5" s="1"/>
  <c r="M592" i="5"/>
  <c r="K592" i="5"/>
  <c r="J592" i="5"/>
  <c r="L592" i="5" s="1"/>
  <c r="M591" i="5"/>
  <c r="K591" i="5"/>
  <c r="J591" i="5"/>
  <c r="L591" i="5" s="1"/>
  <c r="M590" i="5"/>
  <c r="K590" i="5"/>
  <c r="J590" i="5"/>
  <c r="L590" i="5" s="1"/>
  <c r="M589" i="5"/>
  <c r="K589" i="5"/>
  <c r="J589" i="5"/>
  <c r="L589" i="5" s="1"/>
  <c r="M588" i="5"/>
  <c r="K588" i="5"/>
  <c r="J588" i="5"/>
  <c r="L588" i="5" s="1"/>
  <c r="M587" i="5"/>
  <c r="K587" i="5"/>
  <c r="J587" i="5"/>
  <c r="L587" i="5" s="1"/>
  <c r="M586" i="5"/>
  <c r="K586" i="5"/>
  <c r="J586" i="5"/>
  <c r="L586" i="5" s="1"/>
  <c r="M585" i="5"/>
  <c r="K585" i="5"/>
  <c r="J585" i="5"/>
  <c r="L585" i="5" s="1"/>
  <c r="M584" i="5"/>
  <c r="K584" i="5"/>
  <c r="J584" i="5"/>
  <c r="L584" i="5" s="1"/>
  <c r="M583" i="5"/>
  <c r="L583" i="5"/>
  <c r="K583" i="5"/>
  <c r="J583" i="5"/>
  <c r="M582" i="5"/>
  <c r="K582" i="5"/>
  <c r="J582" i="5"/>
  <c r="L582" i="5" s="1"/>
  <c r="M581" i="5"/>
  <c r="L581" i="5"/>
  <c r="K581" i="5"/>
  <c r="J581" i="5"/>
  <c r="M580" i="5"/>
  <c r="K580" i="5"/>
  <c r="J580" i="5"/>
  <c r="L580" i="5" s="1"/>
  <c r="M579" i="5"/>
  <c r="K579" i="5"/>
  <c r="J579" i="5"/>
  <c r="L579" i="5" s="1"/>
  <c r="M578" i="5"/>
  <c r="K578" i="5"/>
  <c r="J578" i="5"/>
  <c r="L578" i="5" s="1"/>
  <c r="M577" i="5"/>
  <c r="L577" i="5"/>
  <c r="K577" i="5"/>
  <c r="J577" i="5"/>
  <c r="M576" i="5"/>
  <c r="K576" i="5"/>
  <c r="J576" i="5"/>
  <c r="L576" i="5" s="1"/>
  <c r="M575" i="5"/>
  <c r="L575" i="5"/>
  <c r="K575" i="5"/>
  <c r="J575" i="5"/>
  <c r="M574" i="5"/>
  <c r="K574" i="5"/>
  <c r="J574" i="5"/>
  <c r="L574" i="5" s="1"/>
  <c r="M573" i="5"/>
  <c r="K573" i="5"/>
  <c r="J573" i="5"/>
  <c r="L573" i="5" s="1"/>
  <c r="M572" i="5"/>
  <c r="K572" i="5"/>
  <c r="J572" i="5"/>
  <c r="L572" i="5" s="1"/>
  <c r="M571" i="5"/>
  <c r="K571" i="5"/>
  <c r="J571" i="5"/>
  <c r="L571" i="5" s="1"/>
  <c r="M570" i="5"/>
  <c r="K570" i="5"/>
  <c r="J570" i="5"/>
  <c r="L570" i="5" s="1"/>
  <c r="M569" i="5"/>
  <c r="L569" i="5"/>
  <c r="K569" i="5"/>
  <c r="J569" i="5"/>
  <c r="M568" i="5"/>
  <c r="K568" i="5"/>
  <c r="J568" i="5"/>
  <c r="L568" i="5" s="1"/>
  <c r="M567" i="5"/>
  <c r="L567" i="5"/>
  <c r="K567" i="5"/>
  <c r="J567" i="5"/>
  <c r="M566" i="5"/>
  <c r="K566" i="5"/>
  <c r="J566" i="5"/>
  <c r="L566" i="5" s="1"/>
  <c r="M565" i="5"/>
  <c r="L565" i="5"/>
  <c r="K565" i="5"/>
  <c r="J565" i="5"/>
  <c r="M564" i="5"/>
  <c r="K564" i="5"/>
  <c r="J564" i="5"/>
  <c r="L564" i="5" s="1"/>
  <c r="M563" i="5"/>
  <c r="K563" i="5"/>
  <c r="J563" i="5"/>
  <c r="L563" i="5" s="1"/>
  <c r="M562" i="5"/>
  <c r="K562" i="5"/>
  <c r="J562" i="5"/>
  <c r="L562" i="5" s="1"/>
  <c r="M561" i="5"/>
  <c r="L561" i="5"/>
  <c r="K561" i="5"/>
  <c r="J561" i="5"/>
  <c r="M560" i="5"/>
  <c r="K560" i="5"/>
  <c r="J560" i="5"/>
  <c r="L560" i="5" s="1"/>
  <c r="M559" i="5"/>
  <c r="L559" i="5"/>
  <c r="K559" i="5"/>
  <c r="J559" i="5"/>
  <c r="M558" i="5"/>
  <c r="K558" i="5"/>
  <c r="J558" i="5"/>
  <c r="L558" i="5" s="1"/>
  <c r="M557" i="5"/>
  <c r="K557" i="5"/>
  <c r="J557" i="5"/>
  <c r="L557" i="5" s="1"/>
  <c r="M556" i="5"/>
  <c r="K556" i="5"/>
  <c r="J556" i="5"/>
  <c r="L556" i="5" s="1"/>
  <c r="M555" i="5"/>
  <c r="K555" i="5"/>
  <c r="J555" i="5"/>
  <c r="L555" i="5" s="1"/>
  <c r="M554" i="5"/>
  <c r="K554" i="5"/>
  <c r="J554" i="5"/>
  <c r="L554" i="5" s="1"/>
  <c r="M553" i="5"/>
  <c r="L553" i="5"/>
  <c r="K553" i="5"/>
  <c r="J553" i="5"/>
  <c r="M552" i="5"/>
  <c r="K552" i="5"/>
  <c r="J552" i="5"/>
  <c r="L552" i="5" s="1"/>
  <c r="M551" i="5"/>
  <c r="L551" i="5"/>
  <c r="K551" i="5"/>
  <c r="J551" i="5"/>
  <c r="M550" i="5"/>
  <c r="K550" i="5"/>
  <c r="J550" i="5"/>
  <c r="L550" i="5" s="1"/>
  <c r="M549" i="5"/>
  <c r="L549" i="5"/>
  <c r="K549" i="5"/>
  <c r="J549" i="5"/>
  <c r="M548" i="5"/>
  <c r="K548" i="5"/>
  <c r="J548" i="5"/>
  <c r="L548" i="5" s="1"/>
  <c r="M547" i="5"/>
  <c r="K547" i="5"/>
  <c r="J547" i="5"/>
  <c r="L547" i="5" s="1"/>
  <c r="M546" i="5"/>
  <c r="K546" i="5"/>
  <c r="J546" i="5"/>
  <c r="L546" i="5" s="1"/>
  <c r="M545" i="5"/>
  <c r="K545" i="5"/>
  <c r="J545" i="5"/>
  <c r="L545" i="5" s="1"/>
  <c r="M544" i="5"/>
  <c r="K544" i="5"/>
  <c r="J544" i="5"/>
  <c r="L544" i="5" s="1"/>
  <c r="M543" i="5"/>
  <c r="L543" i="5"/>
  <c r="K543" i="5"/>
  <c r="J543" i="5"/>
  <c r="M542" i="5"/>
  <c r="K542" i="5"/>
  <c r="J542" i="5"/>
  <c r="L542" i="5" s="1"/>
  <c r="M541" i="5"/>
  <c r="K541" i="5"/>
  <c r="J541" i="5"/>
  <c r="L541" i="5" s="1"/>
  <c r="M540" i="5"/>
  <c r="K540" i="5"/>
  <c r="J540" i="5"/>
  <c r="L540" i="5" s="1"/>
  <c r="M539" i="5"/>
  <c r="K539" i="5"/>
  <c r="J539" i="5"/>
  <c r="L539" i="5" s="1"/>
  <c r="M538" i="5"/>
  <c r="K538" i="5"/>
  <c r="J538" i="5"/>
  <c r="L538" i="5" s="1"/>
  <c r="M537" i="5"/>
  <c r="L537" i="5"/>
  <c r="K537" i="5"/>
  <c r="J537" i="5"/>
  <c r="M536" i="5"/>
  <c r="K536" i="5"/>
  <c r="J536" i="5"/>
  <c r="L536" i="5" s="1"/>
  <c r="M535" i="5"/>
  <c r="L535" i="5"/>
  <c r="K535" i="5"/>
  <c r="J535" i="5"/>
  <c r="M534" i="5"/>
  <c r="K534" i="5"/>
  <c r="J534" i="5"/>
  <c r="L534" i="5" s="1"/>
  <c r="M533" i="5"/>
  <c r="L533" i="5"/>
  <c r="K533" i="5"/>
  <c r="J533" i="5"/>
  <c r="M532" i="5"/>
  <c r="K532" i="5"/>
  <c r="J532" i="5"/>
  <c r="L532" i="5" s="1"/>
  <c r="M531" i="5"/>
  <c r="K531" i="5"/>
  <c r="J531" i="5"/>
  <c r="L531" i="5" s="1"/>
  <c r="M530" i="5"/>
  <c r="K530" i="5"/>
  <c r="J530" i="5"/>
  <c r="L530" i="5" s="1"/>
  <c r="M529" i="5"/>
  <c r="K529" i="5"/>
  <c r="J529" i="5"/>
  <c r="L529" i="5" s="1"/>
  <c r="M528" i="5"/>
  <c r="K528" i="5"/>
  <c r="J528" i="5"/>
  <c r="L528" i="5" s="1"/>
  <c r="M527" i="5"/>
  <c r="L527" i="5"/>
  <c r="K527" i="5"/>
  <c r="J527" i="5"/>
  <c r="M526" i="5"/>
  <c r="K526" i="5"/>
  <c r="J526" i="5"/>
  <c r="L526" i="5" s="1"/>
  <c r="M525" i="5"/>
  <c r="K525" i="5"/>
  <c r="J525" i="5"/>
  <c r="L525" i="5" s="1"/>
  <c r="M524" i="5"/>
  <c r="K524" i="5"/>
  <c r="J524" i="5"/>
  <c r="L524" i="5" s="1"/>
  <c r="M523" i="5"/>
  <c r="K523" i="5"/>
  <c r="J523" i="5"/>
  <c r="L523" i="5" s="1"/>
  <c r="M522" i="5"/>
  <c r="K522" i="5"/>
  <c r="J522" i="5"/>
  <c r="L522" i="5" s="1"/>
  <c r="M521" i="5"/>
  <c r="L521" i="5"/>
  <c r="K521" i="5"/>
  <c r="J521" i="5"/>
  <c r="M520" i="5"/>
  <c r="K520" i="5"/>
  <c r="J520" i="5"/>
  <c r="L520" i="5" s="1"/>
  <c r="M519" i="5"/>
  <c r="L519" i="5"/>
  <c r="K519" i="5"/>
  <c r="J519" i="5"/>
  <c r="M518" i="5"/>
  <c r="K518" i="5"/>
  <c r="J518" i="5"/>
  <c r="L518" i="5" s="1"/>
  <c r="M517" i="5"/>
  <c r="L517" i="5"/>
  <c r="K517" i="5"/>
  <c r="J517" i="5"/>
  <c r="M516" i="5"/>
  <c r="K516" i="5"/>
  <c r="J516" i="5"/>
  <c r="L516" i="5" s="1"/>
  <c r="M515" i="5"/>
  <c r="K515" i="5"/>
  <c r="J515" i="5"/>
  <c r="L515" i="5" s="1"/>
  <c r="M514" i="5"/>
  <c r="K514" i="5"/>
  <c r="J514" i="5"/>
  <c r="L514" i="5" s="1"/>
  <c r="M513" i="5"/>
  <c r="K513" i="5"/>
  <c r="J513" i="5"/>
  <c r="L513" i="5" s="1"/>
  <c r="M512" i="5"/>
  <c r="K512" i="5"/>
  <c r="J512" i="5"/>
  <c r="L512" i="5" s="1"/>
  <c r="M511" i="5"/>
  <c r="L511" i="5"/>
  <c r="K511" i="5"/>
  <c r="J511" i="5"/>
  <c r="M510" i="5"/>
  <c r="K510" i="5"/>
  <c r="J510" i="5"/>
  <c r="L510" i="5" s="1"/>
  <c r="M509" i="5"/>
  <c r="K509" i="5"/>
  <c r="J509" i="5"/>
  <c r="L509" i="5" s="1"/>
  <c r="M508" i="5"/>
  <c r="K508" i="5"/>
  <c r="J508" i="5"/>
  <c r="L508" i="5" s="1"/>
  <c r="M507" i="5"/>
  <c r="K507" i="5"/>
  <c r="J507" i="5"/>
  <c r="L507" i="5" s="1"/>
  <c r="M506" i="5"/>
  <c r="K506" i="5"/>
  <c r="J506" i="5"/>
  <c r="L506" i="5" s="1"/>
  <c r="M505" i="5"/>
  <c r="L505" i="5"/>
  <c r="K505" i="5"/>
  <c r="J505" i="5"/>
  <c r="M504" i="5"/>
  <c r="K504" i="5"/>
  <c r="J504" i="5"/>
  <c r="L504" i="5" s="1"/>
  <c r="M503" i="5"/>
  <c r="L503" i="5"/>
  <c r="K503" i="5"/>
  <c r="J503" i="5"/>
  <c r="M502" i="5"/>
  <c r="K502" i="5"/>
  <c r="J502" i="5"/>
  <c r="L502" i="5" s="1"/>
  <c r="M501" i="5"/>
  <c r="L501" i="5"/>
  <c r="K501" i="5"/>
  <c r="J501" i="5"/>
  <c r="M500" i="5"/>
  <c r="K500" i="5"/>
  <c r="J500" i="5"/>
  <c r="L500" i="5" s="1"/>
  <c r="M499" i="5"/>
  <c r="K499" i="5"/>
  <c r="J499" i="5"/>
  <c r="L499" i="5" s="1"/>
  <c r="M498" i="5"/>
  <c r="K498" i="5"/>
  <c r="J498" i="5"/>
  <c r="L498" i="5" s="1"/>
  <c r="M497" i="5"/>
  <c r="K497" i="5"/>
  <c r="J497" i="5"/>
  <c r="L497" i="5" s="1"/>
  <c r="M496" i="5"/>
  <c r="K496" i="5"/>
  <c r="J496" i="5"/>
  <c r="L496" i="5" s="1"/>
  <c r="M495" i="5"/>
  <c r="L495" i="5"/>
  <c r="K495" i="5"/>
  <c r="J495" i="5"/>
  <c r="M494" i="5"/>
  <c r="K494" i="5"/>
  <c r="J494" i="5"/>
  <c r="L494" i="5" s="1"/>
  <c r="M493" i="5"/>
  <c r="K493" i="5"/>
  <c r="J493" i="5"/>
  <c r="L493" i="5" s="1"/>
  <c r="M492" i="5"/>
  <c r="K492" i="5"/>
  <c r="J492" i="5"/>
  <c r="L492" i="5" s="1"/>
  <c r="M491" i="5"/>
  <c r="K491" i="5"/>
  <c r="J491" i="5"/>
  <c r="L491" i="5" s="1"/>
  <c r="M490" i="5"/>
  <c r="K490" i="5"/>
  <c r="J490" i="5"/>
  <c r="L490" i="5" s="1"/>
  <c r="M489" i="5"/>
  <c r="L489" i="5"/>
  <c r="K489" i="5"/>
  <c r="J489" i="5"/>
  <c r="M488" i="5"/>
  <c r="K488" i="5"/>
  <c r="J488" i="5"/>
  <c r="L488" i="5" s="1"/>
  <c r="M487" i="5"/>
  <c r="L487" i="5"/>
  <c r="K487" i="5"/>
  <c r="J487" i="5"/>
  <c r="M486" i="5"/>
  <c r="K486" i="5"/>
  <c r="J486" i="5"/>
  <c r="L486" i="5" s="1"/>
  <c r="M485" i="5"/>
  <c r="L485" i="5"/>
  <c r="K485" i="5"/>
  <c r="J485" i="5"/>
  <c r="M484" i="5"/>
  <c r="K484" i="5"/>
  <c r="J484" i="5"/>
  <c r="L484" i="5" s="1"/>
  <c r="M483" i="5"/>
  <c r="K483" i="5"/>
  <c r="J483" i="5"/>
  <c r="L483" i="5" s="1"/>
  <c r="M482" i="5"/>
  <c r="K482" i="5"/>
  <c r="J482" i="5"/>
  <c r="L482" i="5" s="1"/>
  <c r="M481" i="5"/>
  <c r="K481" i="5"/>
  <c r="J481" i="5"/>
  <c r="L481" i="5" s="1"/>
  <c r="M480" i="5"/>
  <c r="K480" i="5"/>
  <c r="J480" i="5"/>
  <c r="L480" i="5" s="1"/>
  <c r="M479" i="5"/>
  <c r="L479" i="5"/>
  <c r="K479" i="5"/>
  <c r="J479" i="5"/>
  <c r="M478" i="5"/>
  <c r="K478" i="5"/>
  <c r="J478" i="5"/>
  <c r="L478" i="5" s="1"/>
  <c r="M477" i="5"/>
  <c r="K477" i="5"/>
  <c r="J477" i="5"/>
  <c r="L477" i="5" s="1"/>
  <c r="M476" i="5"/>
  <c r="K476" i="5"/>
  <c r="J476" i="5"/>
  <c r="L476" i="5" s="1"/>
  <c r="M475" i="5"/>
  <c r="K475" i="5"/>
  <c r="J475" i="5"/>
  <c r="L475" i="5" s="1"/>
  <c r="M474" i="5"/>
  <c r="K474" i="5"/>
  <c r="J474" i="5"/>
  <c r="L474" i="5" s="1"/>
  <c r="M473" i="5"/>
  <c r="L473" i="5"/>
  <c r="K473" i="5"/>
  <c r="J473" i="5"/>
  <c r="M472" i="5"/>
  <c r="K472" i="5"/>
  <c r="J472" i="5"/>
  <c r="L472" i="5" s="1"/>
  <c r="M471" i="5"/>
  <c r="L471" i="5"/>
  <c r="K471" i="5"/>
  <c r="J471" i="5"/>
  <c r="M470" i="5"/>
  <c r="K470" i="5"/>
  <c r="J470" i="5"/>
  <c r="L470" i="5" s="1"/>
  <c r="M469" i="5"/>
  <c r="L469" i="5"/>
  <c r="K469" i="5"/>
  <c r="J469" i="5"/>
  <c r="M468" i="5"/>
  <c r="K468" i="5"/>
  <c r="J468" i="5"/>
  <c r="L468" i="5" s="1"/>
  <c r="M467" i="5"/>
  <c r="K467" i="5"/>
  <c r="J467" i="5"/>
  <c r="L467" i="5" s="1"/>
  <c r="M466" i="5"/>
  <c r="K466" i="5"/>
  <c r="J466" i="5"/>
  <c r="L466" i="5" s="1"/>
  <c r="M465" i="5"/>
  <c r="K465" i="5"/>
  <c r="J465" i="5"/>
  <c r="L465" i="5" s="1"/>
  <c r="M464" i="5"/>
  <c r="K464" i="5"/>
  <c r="J464" i="5"/>
  <c r="L464" i="5" s="1"/>
  <c r="M463" i="5"/>
  <c r="K463" i="5"/>
  <c r="J463" i="5"/>
  <c r="L463" i="5" s="1"/>
  <c r="M462" i="5"/>
  <c r="K462" i="5"/>
  <c r="J462" i="5"/>
  <c r="L462" i="5" s="1"/>
  <c r="M461" i="5"/>
  <c r="K461" i="5"/>
  <c r="J461" i="5"/>
  <c r="L461" i="5" s="1"/>
  <c r="M460" i="5"/>
  <c r="K460" i="5"/>
  <c r="J460" i="5"/>
  <c r="L460" i="5" s="1"/>
  <c r="M459" i="5"/>
  <c r="K459" i="5"/>
  <c r="J459" i="5"/>
  <c r="L459" i="5" s="1"/>
  <c r="M458" i="5"/>
  <c r="K458" i="5"/>
  <c r="J458" i="5"/>
  <c r="L458" i="5" s="1"/>
  <c r="M457" i="5"/>
  <c r="K457" i="5"/>
  <c r="J457" i="5"/>
  <c r="L457" i="5" s="1"/>
  <c r="M456" i="5"/>
  <c r="K456" i="5"/>
  <c r="J456" i="5"/>
  <c r="L456" i="5" s="1"/>
  <c r="M455" i="5"/>
  <c r="K455" i="5"/>
  <c r="J455" i="5"/>
  <c r="L455" i="5" s="1"/>
  <c r="M454" i="5"/>
  <c r="K454" i="5"/>
  <c r="J454" i="5"/>
  <c r="L454" i="5" s="1"/>
  <c r="M453" i="5"/>
  <c r="K453" i="5"/>
  <c r="J453" i="5"/>
  <c r="L453" i="5" s="1"/>
  <c r="M452" i="5"/>
  <c r="K452" i="5"/>
  <c r="J452" i="5"/>
  <c r="L452" i="5" s="1"/>
  <c r="M451" i="5"/>
  <c r="K451" i="5"/>
  <c r="J451" i="5"/>
  <c r="L451" i="5" s="1"/>
  <c r="M450" i="5"/>
  <c r="K450" i="5"/>
  <c r="J450" i="5"/>
  <c r="L450" i="5" s="1"/>
  <c r="M449" i="5"/>
  <c r="K449" i="5"/>
  <c r="J449" i="5"/>
  <c r="L449" i="5" s="1"/>
  <c r="M448" i="5"/>
  <c r="K448" i="5"/>
  <c r="J448" i="5"/>
  <c r="L448" i="5" s="1"/>
  <c r="M447" i="5"/>
  <c r="K447" i="5"/>
  <c r="J447" i="5"/>
  <c r="L447" i="5" s="1"/>
  <c r="M446" i="5"/>
  <c r="K446" i="5"/>
  <c r="J446" i="5"/>
  <c r="L446" i="5" s="1"/>
  <c r="M445" i="5"/>
  <c r="K445" i="5"/>
  <c r="J445" i="5"/>
  <c r="L445" i="5" s="1"/>
  <c r="M444" i="5"/>
  <c r="K444" i="5"/>
  <c r="J444" i="5"/>
  <c r="L444" i="5" s="1"/>
  <c r="M443" i="5"/>
  <c r="K443" i="5"/>
  <c r="J443" i="5"/>
  <c r="L443" i="5" s="1"/>
  <c r="M442" i="5"/>
  <c r="K442" i="5"/>
  <c r="J442" i="5"/>
  <c r="L442" i="5" s="1"/>
  <c r="M441" i="5"/>
  <c r="L441" i="5"/>
  <c r="K441" i="5"/>
  <c r="J441" i="5"/>
  <c r="M440" i="5"/>
  <c r="K440" i="5"/>
  <c r="J440" i="5"/>
  <c r="L440" i="5" s="1"/>
  <c r="M439" i="5"/>
  <c r="L439" i="5"/>
  <c r="K439" i="5"/>
  <c r="J439" i="5"/>
  <c r="M438" i="5"/>
  <c r="K438" i="5"/>
  <c r="J438" i="5"/>
  <c r="L438" i="5" s="1"/>
  <c r="M437" i="5"/>
  <c r="K437" i="5"/>
  <c r="J437" i="5"/>
  <c r="L437" i="5" s="1"/>
  <c r="M436" i="5"/>
  <c r="K436" i="5"/>
  <c r="J436" i="5"/>
  <c r="L436" i="5" s="1"/>
  <c r="M435" i="5"/>
  <c r="K435" i="5"/>
  <c r="J435" i="5"/>
  <c r="L435" i="5" s="1"/>
  <c r="M434" i="5"/>
  <c r="K434" i="5"/>
  <c r="J434" i="5"/>
  <c r="L434" i="5" s="1"/>
  <c r="M433" i="5"/>
  <c r="K433" i="5"/>
  <c r="J433" i="5"/>
  <c r="L433" i="5" s="1"/>
  <c r="M432" i="5"/>
  <c r="K432" i="5"/>
  <c r="J432" i="5"/>
  <c r="L432" i="5" s="1"/>
  <c r="M431" i="5"/>
  <c r="K431" i="5"/>
  <c r="J431" i="5"/>
  <c r="L431" i="5" s="1"/>
  <c r="M430" i="5"/>
  <c r="L430" i="5"/>
  <c r="K430" i="5"/>
  <c r="J430" i="5"/>
  <c r="M429" i="5"/>
  <c r="K429" i="5"/>
  <c r="J429" i="5"/>
  <c r="L429" i="5" s="1"/>
  <c r="M428" i="5"/>
  <c r="K428" i="5"/>
  <c r="J428" i="5"/>
  <c r="L428" i="5" s="1"/>
  <c r="M427" i="5"/>
  <c r="K427" i="5"/>
  <c r="J427" i="5"/>
  <c r="L427" i="5" s="1"/>
  <c r="M426" i="5"/>
  <c r="K426" i="5"/>
  <c r="J426" i="5"/>
  <c r="L426" i="5" s="1"/>
  <c r="M425" i="5"/>
  <c r="K425" i="5"/>
  <c r="J425" i="5"/>
  <c r="L425" i="5" s="1"/>
  <c r="M424" i="5"/>
  <c r="K424" i="5"/>
  <c r="J424" i="5"/>
  <c r="L424" i="5" s="1"/>
  <c r="M423" i="5"/>
  <c r="K423" i="5"/>
  <c r="J423" i="5"/>
  <c r="L423" i="5" s="1"/>
  <c r="M422" i="5"/>
  <c r="L422" i="5"/>
  <c r="K422" i="5"/>
  <c r="J422" i="5"/>
  <c r="M421" i="5"/>
  <c r="K421" i="5"/>
  <c r="J421" i="5"/>
  <c r="L421" i="5" s="1"/>
  <c r="M420" i="5"/>
  <c r="L420" i="5"/>
  <c r="K420" i="5"/>
  <c r="J420" i="5"/>
  <c r="M419" i="5"/>
  <c r="K419" i="5"/>
  <c r="J419" i="5"/>
  <c r="L419" i="5" s="1"/>
  <c r="M418" i="5"/>
  <c r="K418" i="5"/>
  <c r="J418" i="5"/>
  <c r="L418" i="5" s="1"/>
  <c r="M417" i="5"/>
  <c r="K417" i="5"/>
  <c r="J417" i="5"/>
  <c r="L417" i="5" s="1"/>
  <c r="M416" i="5"/>
  <c r="K416" i="5"/>
  <c r="J416" i="5"/>
  <c r="L416" i="5" s="1"/>
  <c r="M415" i="5"/>
  <c r="K415" i="5"/>
  <c r="J415" i="5"/>
  <c r="L415" i="5" s="1"/>
  <c r="M414" i="5"/>
  <c r="L414" i="5"/>
  <c r="K414" i="5"/>
  <c r="J414" i="5"/>
  <c r="M413" i="5"/>
  <c r="K413" i="5"/>
  <c r="J413" i="5"/>
  <c r="L413" i="5" s="1"/>
  <c r="M412" i="5"/>
  <c r="K412" i="5"/>
  <c r="J412" i="5"/>
  <c r="L412" i="5" s="1"/>
  <c r="M411" i="5"/>
  <c r="K411" i="5"/>
  <c r="J411" i="5"/>
  <c r="L411" i="5" s="1"/>
  <c r="M410" i="5"/>
  <c r="K410" i="5"/>
  <c r="J410" i="5"/>
  <c r="L410" i="5" s="1"/>
  <c r="M409" i="5"/>
  <c r="K409" i="5"/>
  <c r="J409" i="5"/>
  <c r="L409" i="5" s="1"/>
  <c r="M408" i="5"/>
  <c r="K408" i="5"/>
  <c r="J408" i="5"/>
  <c r="L408" i="5" s="1"/>
  <c r="M407" i="5"/>
  <c r="K407" i="5"/>
  <c r="J407" i="5"/>
  <c r="L407" i="5" s="1"/>
  <c r="M406" i="5"/>
  <c r="L406" i="5"/>
  <c r="K406" i="5"/>
  <c r="J406" i="5"/>
  <c r="M405" i="5"/>
  <c r="K405" i="5"/>
  <c r="J405" i="5"/>
  <c r="L405" i="5" s="1"/>
  <c r="M404" i="5"/>
  <c r="L404" i="5"/>
  <c r="K404" i="5"/>
  <c r="J404" i="5"/>
  <c r="M403" i="5"/>
  <c r="K403" i="5"/>
  <c r="J403" i="5"/>
  <c r="L403" i="5" s="1"/>
  <c r="M402" i="5"/>
  <c r="K402" i="5"/>
  <c r="J402" i="5"/>
  <c r="L402" i="5" s="1"/>
  <c r="M401" i="5"/>
  <c r="K401" i="5"/>
  <c r="J401" i="5"/>
  <c r="L401" i="5" s="1"/>
  <c r="M400" i="5"/>
  <c r="K400" i="5"/>
  <c r="J400" i="5"/>
  <c r="L400" i="5" s="1"/>
  <c r="M399" i="5"/>
  <c r="K399" i="5"/>
  <c r="J399" i="5"/>
  <c r="L399" i="5" s="1"/>
  <c r="M398" i="5"/>
  <c r="L398" i="5"/>
  <c r="K398" i="5"/>
  <c r="J398" i="5"/>
  <c r="M397" i="5"/>
  <c r="K397" i="5"/>
  <c r="J397" i="5"/>
  <c r="L397" i="5" s="1"/>
  <c r="M396" i="5"/>
  <c r="K396" i="5"/>
  <c r="J396" i="5"/>
  <c r="L396" i="5" s="1"/>
  <c r="M395" i="5"/>
  <c r="K395" i="5"/>
  <c r="J395" i="5"/>
  <c r="L395" i="5" s="1"/>
  <c r="M394" i="5"/>
  <c r="K394" i="5"/>
  <c r="J394" i="5"/>
  <c r="L394" i="5" s="1"/>
  <c r="M393" i="5"/>
  <c r="K393" i="5"/>
  <c r="J393" i="5"/>
  <c r="L393" i="5" s="1"/>
  <c r="M392" i="5"/>
  <c r="L392" i="5"/>
  <c r="K392" i="5"/>
  <c r="J392" i="5"/>
  <c r="M391" i="5"/>
  <c r="K391" i="5"/>
  <c r="J391" i="5"/>
  <c r="L391" i="5" s="1"/>
  <c r="M390" i="5"/>
  <c r="L390" i="5"/>
  <c r="K390" i="5"/>
  <c r="J390" i="5"/>
  <c r="M389" i="5"/>
  <c r="K389" i="5"/>
  <c r="J389" i="5"/>
  <c r="L389" i="5" s="1"/>
  <c r="M388" i="5"/>
  <c r="L388" i="5"/>
  <c r="K388" i="5"/>
  <c r="J388" i="5"/>
  <c r="M387" i="5"/>
  <c r="K387" i="5"/>
  <c r="J387" i="5"/>
  <c r="L387" i="5" s="1"/>
  <c r="M386" i="5"/>
  <c r="K386" i="5"/>
  <c r="J386" i="5"/>
  <c r="L386" i="5" s="1"/>
  <c r="M385" i="5"/>
  <c r="K385" i="5"/>
  <c r="J385" i="5"/>
  <c r="L385" i="5" s="1"/>
  <c r="M384" i="5"/>
  <c r="K384" i="5"/>
  <c r="J384" i="5"/>
  <c r="L384" i="5" s="1"/>
  <c r="M383" i="5"/>
  <c r="K383" i="5"/>
  <c r="J383" i="5"/>
  <c r="L383" i="5" s="1"/>
  <c r="M382" i="5"/>
  <c r="L382" i="5"/>
  <c r="K382" i="5"/>
  <c r="J382" i="5"/>
  <c r="M381" i="5"/>
  <c r="K381" i="5"/>
  <c r="J381" i="5"/>
  <c r="L381" i="5" s="1"/>
  <c r="M380" i="5"/>
  <c r="K380" i="5"/>
  <c r="J380" i="5"/>
  <c r="L380" i="5" s="1"/>
  <c r="M379" i="5"/>
  <c r="K379" i="5"/>
  <c r="J379" i="5"/>
  <c r="L379" i="5" s="1"/>
  <c r="M378" i="5"/>
  <c r="K378" i="5"/>
  <c r="J378" i="5"/>
  <c r="L378" i="5" s="1"/>
  <c r="M377" i="5"/>
  <c r="K377" i="5"/>
  <c r="J377" i="5"/>
  <c r="L377" i="5" s="1"/>
  <c r="M376" i="5"/>
  <c r="L376" i="5"/>
  <c r="K376" i="5"/>
  <c r="J376" i="5"/>
  <c r="M375" i="5"/>
  <c r="K375" i="5"/>
  <c r="J375" i="5"/>
  <c r="L375" i="5" s="1"/>
  <c r="M374" i="5"/>
  <c r="L374" i="5"/>
  <c r="K374" i="5"/>
  <c r="J374" i="5"/>
  <c r="M373" i="5"/>
  <c r="K373" i="5"/>
  <c r="J373" i="5"/>
  <c r="L373" i="5" s="1"/>
  <c r="M372" i="5"/>
  <c r="L372" i="5"/>
  <c r="K372" i="5"/>
  <c r="J372" i="5"/>
  <c r="M371" i="5"/>
  <c r="K371" i="5"/>
  <c r="J371" i="5"/>
  <c r="L371" i="5" s="1"/>
  <c r="M370" i="5"/>
  <c r="K370" i="5"/>
  <c r="J370" i="5"/>
  <c r="L370" i="5" s="1"/>
  <c r="M369" i="5"/>
  <c r="K369" i="5"/>
  <c r="J369" i="5"/>
  <c r="L369" i="5" s="1"/>
  <c r="M368" i="5"/>
  <c r="K368" i="5"/>
  <c r="J368" i="5"/>
  <c r="L368" i="5" s="1"/>
  <c r="M367" i="5"/>
  <c r="K367" i="5"/>
  <c r="J367" i="5"/>
  <c r="L367" i="5" s="1"/>
  <c r="M366" i="5"/>
  <c r="L366" i="5"/>
  <c r="K366" i="5"/>
  <c r="J366" i="5"/>
  <c r="M365" i="5"/>
  <c r="K365" i="5"/>
  <c r="J365" i="5"/>
  <c r="L365" i="5" s="1"/>
  <c r="M364" i="5"/>
  <c r="K364" i="5"/>
  <c r="J364" i="5"/>
  <c r="L364" i="5" s="1"/>
  <c r="M363" i="5"/>
  <c r="K363" i="5"/>
  <c r="J363" i="5"/>
  <c r="L363" i="5" s="1"/>
  <c r="M362" i="5"/>
  <c r="K362" i="5"/>
  <c r="J362" i="5"/>
  <c r="L362" i="5" s="1"/>
  <c r="M361" i="5"/>
  <c r="K361" i="5"/>
  <c r="J361" i="5"/>
  <c r="L361" i="5" s="1"/>
  <c r="M360" i="5"/>
  <c r="L360" i="5"/>
  <c r="K360" i="5"/>
  <c r="J360" i="5"/>
  <c r="M359" i="5"/>
  <c r="K359" i="5"/>
  <c r="J359" i="5"/>
  <c r="L359" i="5" s="1"/>
  <c r="M358" i="5"/>
  <c r="L358" i="5"/>
  <c r="K358" i="5"/>
  <c r="J358" i="5"/>
  <c r="M357" i="5"/>
  <c r="K357" i="5"/>
  <c r="J357" i="5"/>
  <c r="L357" i="5" s="1"/>
  <c r="M356" i="5"/>
  <c r="L356" i="5"/>
  <c r="K356" i="5"/>
  <c r="J356" i="5"/>
  <c r="M355" i="5"/>
  <c r="K355" i="5"/>
  <c r="J355" i="5"/>
  <c r="L355" i="5" s="1"/>
  <c r="M354" i="5"/>
  <c r="K354" i="5"/>
  <c r="J354" i="5"/>
  <c r="L354" i="5" s="1"/>
  <c r="M353" i="5"/>
  <c r="K353" i="5"/>
  <c r="J353" i="5"/>
  <c r="L353" i="5" s="1"/>
  <c r="M352" i="5"/>
  <c r="K352" i="5"/>
  <c r="J352" i="5"/>
  <c r="L352" i="5" s="1"/>
  <c r="M351" i="5"/>
  <c r="K351" i="5"/>
  <c r="J351" i="5"/>
  <c r="L351" i="5" s="1"/>
  <c r="M350" i="5"/>
  <c r="L350" i="5"/>
  <c r="K350" i="5"/>
  <c r="J350" i="5"/>
  <c r="M349" i="5"/>
  <c r="K349" i="5"/>
  <c r="J349" i="5"/>
  <c r="L349" i="5" s="1"/>
  <c r="M348" i="5"/>
  <c r="K348" i="5"/>
  <c r="J348" i="5"/>
  <c r="L348" i="5" s="1"/>
  <c r="M347" i="5"/>
  <c r="K347" i="5"/>
  <c r="J347" i="5"/>
  <c r="L347" i="5" s="1"/>
  <c r="M346" i="5"/>
  <c r="K346" i="5"/>
  <c r="J346" i="5"/>
  <c r="L346" i="5" s="1"/>
  <c r="M345" i="5"/>
  <c r="K345" i="5"/>
  <c r="J345" i="5"/>
  <c r="L345" i="5" s="1"/>
  <c r="M344" i="5"/>
  <c r="L344" i="5"/>
  <c r="K344" i="5"/>
  <c r="J344" i="5"/>
  <c r="M343" i="5"/>
  <c r="K343" i="5"/>
  <c r="J343" i="5"/>
  <c r="L343" i="5" s="1"/>
  <c r="M342" i="5"/>
  <c r="L342" i="5"/>
  <c r="K342" i="5"/>
  <c r="J342" i="5"/>
  <c r="M341" i="5"/>
  <c r="K341" i="5"/>
  <c r="J341" i="5"/>
  <c r="L341" i="5" s="1"/>
  <c r="M340" i="5"/>
  <c r="L340" i="5"/>
  <c r="K340" i="5"/>
  <c r="J340" i="5"/>
  <c r="M339" i="5"/>
  <c r="K339" i="5"/>
  <c r="J339" i="5"/>
  <c r="L339" i="5" s="1"/>
  <c r="M338" i="5"/>
  <c r="K338" i="5"/>
  <c r="J338" i="5"/>
  <c r="L338" i="5" s="1"/>
  <c r="M337" i="5"/>
  <c r="K337" i="5"/>
  <c r="J337" i="5"/>
  <c r="L337" i="5" s="1"/>
  <c r="M336" i="5"/>
  <c r="K336" i="5"/>
  <c r="J336" i="5"/>
  <c r="L336" i="5" s="1"/>
  <c r="M335" i="5"/>
  <c r="K335" i="5"/>
  <c r="J335" i="5"/>
  <c r="L335" i="5" s="1"/>
  <c r="M334" i="5"/>
  <c r="K334" i="5"/>
  <c r="J334" i="5"/>
  <c r="L334" i="5" s="1"/>
  <c r="M333" i="5"/>
  <c r="K333" i="5"/>
  <c r="J333" i="5"/>
  <c r="L333" i="5" s="1"/>
  <c r="M332" i="5"/>
  <c r="K332" i="5"/>
  <c r="J332" i="5"/>
  <c r="L332" i="5" s="1"/>
  <c r="M331" i="5"/>
  <c r="K331" i="5"/>
  <c r="J331" i="5"/>
  <c r="L331" i="5" s="1"/>
  <c r="M330" i="5"/>
  <c r="K330" i="5"/>
  <c r="J330" i="5"/>
  <c r="L330" i="5" s="1"/>
  <c r="M329" i="5"/>
  <c r="K329" i="5"/>
  <c r="J329" i="5"/>
  <c r="L329" i="5" s="1"/>
  <c r="M328" i="5"/>
  <c r="L328" i="5"/>
  <c r="K328" i="5"/>
  <c r="J328" i="5"/>
  <c r="M327" i="5"/>
  <c r="K327" i="5"/>
  <c r="J327" i="5"/>
  <c r="L327" i="5" s="1"/>
  <c r="M326" i="5"/>
  <c r="L326" i="5"/>
  <c r="K326" i="5"/>
  <c r="J326" i="5"/>
  <c r="M325" i="5"/>
  <c r="K325" i="5"/>
  <c r="J325" i="5"/>
  <c r="L325" i="5" s="1"/>
  <c r="M324" i="5"/>
  <c r="L324" i="5"/>
  <c r="K324" i="5"/>
  <c r="J324" i="5"/>
  <c r="M323" i="5"/>
  <c r="K323" i="5"/>
  <c r="J323" i="5"/>
  <c r="L323" i="5" s="1"/>
  <c r="M322" i="5"/>
  <c r="K322" i="5"/>
  <c r="J322" i="5"/>
  <c r="L322" i="5" s="1"/>
  <c r="M321" i="5"/>
  <c r="K321" i="5"/>
  <c r="J321" i="5"/>
  <c r="L321" i="5" s="1"/>
  <c r="M320" i="5"/>
  <c r="K320" i="5"/>
  <c r="J320" i="5"/>
  <c r="L320" i="5" s="1"/>
  <c r="M319" i="5"/>
  <c r="K319" i="5"/>
  <c r="J319" i="5"/>
  <c r="L319" i="5" s="1"/>
  <c r="M318" i="5"/>
  <c r="K318" i="5"/>
  <c r="J318" i="5"/>
  <c r="L318" i="5" s="1"/>
  <c r="M317" i="5"/>
  <c r="K317" i="5"/>
  <c r="J317" i="5"/>
  <c r="L317" i="5" s="1"/>
  <c r="M316" i="5"/>
  <c r="K316" i="5"/>
  <c r="J316" i="5"/>
  <c r="L316" i="5" s="1"/>
  <c r="M315" i="5"/>
  <c r="K315" i="5"/>
  <c r="J315" i="5"/>
  <c r="L315" i="5" s="1"/>
  <c r="M314" i="5"/>
  <c r="K314" i="5"/>
  <c r="J314" i="5"/>
  <c r="L314" i="5" s="1"/>
  <c r="M313" i="5"/>
  <c r="K313" i="5"/>
  <c r="J313" i="5"/>
  <c r="L313" i="5" s="1"/>
  <c r="M312" i="5"/>
  <c r="L312" i="5"/>
  <c r="K312" i="5"/>
  <c r="J312" i="5"/>
  <c r="M311" i="5"/>
  <c r="K311" i="5"/>
  <c r="J311" i="5"/>
  <c r="L311" i="5" s="1"/>
  <c r="M310" i="5"/>
  <c r="L310" i="5"/>
  <c r="K310" i="5"/>
  <c r="J310" i="5"/>
  <c r="M309" i="5"/>
  <c r="K309" i="5"/>
  <c r="J309" i="5"/>
  <c r="L309" i="5" s="1"/>
  <c r="M308" i="5"/>
  <c r="L308" i="5"/>
  <c r="K308" i="5"/>
  <c r="J308" i="5"/>
  <c r="M307" i="5"/>
  <c r="K307" i="5"/>
  <c r="J307" i="5"/>
  <c r="L307" i="5" s="1"/>
  <c r="M306" i="5"/>
  <c r="K306" i="5"/>
  <c r="J306" i="5"/>
  <c r="L306" i="5" s="1"/>
  <c r="M305" i="5"/>
  <c r="K305" i="5"/>
  <c r="J305" i="5"/>
  <c r="L305" i="5" s="1"/>
  <c r="M304" i="5"/>
  <c r="K304" i="5"/>
  <c r="J304" i="5"/>
  <c r="L304" i="5" s="1"/>
  <c r="M303" i="5"/>
  <c r="K303" i="5"/>
  <c r="J303" i="5"/>
  <c r="L303" i="5" s="1"/>
  <c r="M302" i="5"/>
  <c r="K302" i="5"/>
  <c r="J302" i="5"/>
  <c r="L302" i="5" s="1"/>
  <c r="M301" i="5"/>
  <c r="K301" i="5"/>
  <c r="J301" i="5"/>
  <c r="L301" i="5" s="1"/>
  <c r="M300" i="5"/>
  <c r="K300" i="5"/>
  <c r="J300" i="5"/>
  <c r="L300" i="5" s="1"/>
  <c r="M299" i="5"/>
  <c r="K299" i="5"/>
  <c r="J299" i="5"/>
  <c r="L299" i="5" s="1"/>
  <c r="M298" i="5"/>
  <c r="K298" i="5"/>
  <c r="J298" i="5"/>
  <c r="L298" i="5" s="1"/>
  <c r="M297" i="5"/>
  <c r="K297" i="5"/>
  <c r="J297" i="5"/>
  <c r="L297" i="5" s="1"/>
  <c r="M296" i="5"/>
  <c r="L296" i="5"/>
  <c r="K296" i="5"/>
  <c r="J296" i="5"/>
  <c r="M295" i="5"/>
  <c r="K295" i="5"/>
  <c r="J295" i="5"/>
  <c r="L295" i="5" s="1"/>
  <c r="M294" i="5"/>
  <c r="L294" i="5"/>
  <c r="K294" i="5"/>
  <c r="J294" i="5"/>
  <c r="M293" i="5"/>
  <c r="K293" i="5"/>
  <c r="J293" i="5"/>
  <c r="L293" i="5" s="1"/>
  <c r="M292" i="5"/>
  <c r="L292" i="5"/>
  <c r="K292" i="5"/>
  <c r="J292" i="5"/>
  <c r="M291" i="5"/>
  <c r="K291" i="5"/>
  <c r="J291" i="5"/>
  <c r="L291" i="5" s="1"/>
  <c r="M290" i="5"/>
  <c r="K290" i="5"/>
  <c r="J290" i="5"/>
  <c r="L290" i="5" s="1"/>
  <c r="M289" i="5"/>
  <c r="K289" i="5"/>
  <c r="J289" i="5"/>
  <c r="L289" i="5" s="1"/>
  <c r="M288" i="5"/>
  <c r="K288" i="5"/>
  <c r="J288" i="5"/>
  <c r="L288" i="5" s="1"/>
  <c r="M287" i="5"/>
  <c r="K287" i="5"/>
  <c r="J287" i="5"/>
  <c r="L287" i="5" s="1"/>
  <c r="M286" i="5"/>
  <c r="K286" i="5"/>
  <c r="J286" i="5"/>
  <c r="L286" i="5" s="1"/>
  <c r="M285" i="5"/>
  <c r="K285" i="5"/>
  <c r="J285" i="5"/>
  <c r="L285" i="5" s="1"/>
  <c r="M284" i="5"/>
  <c r="K284" i="5"/>
  <c r="J284" i="5"/>
  <c r="L284" i="5" s="1"/>
  <c r="M283" i="5"/>
  <c r="K283" i="5"/>
  <c r="J283" i="5"/>
  <c r="L283" i="5" s="1"/>
  <c r="M282" i="5"/>
  <c r="K282" i="5"/>
  <c r="J282" i="5"/>
  <c r="L282" i="5" s="1"/>
  <c r="M281" i="5"/>
  <c r="K281" i="5"/>
  <c r="J281" i="5"/>
  <c r="L281" i="5" s="1"/>
  <c r="M280" i="5"/>
  <c r="K280" i="5"/>
  <c r="J280" i="5"/>
  <c r="L280" i="5" s="1"/>
  <c r="M279" i="5"/>
  <c r="K279" i="5"/>
  <c r="J279" i="5"/>
  <c r="L279" i="5" s="1"/>
  <c r="M278" i="5"/>
  <c r="K278" i="5"/>
  <c r="J278" i="5"/>
  <c r="L278" i="5" s="1"/>
  <c r="M277" i="5"/>
  <c r="K277" i="5"/>
  <c r="J277" i="5"/>
  <c r="L277" i="5" s="1"/>
  <c r="M276" i="5"/>
  <c r="K276" i="5"/>
  <c r="J276" i="5"/>
  <c r="L276" i="5" s="1"/>
  <c r="M275" i="5"/>
  <c r="K275" i="5"/>
  <c r="J275" i="5"/>
  <c r="L275" i="5" s="1"/>
  <c r="M274" i="5"/>
  <c r="K274" i="5"/>
  <c r="J274" i="5"/>
  <c r="L274" i="5" s="1"/>
  <c r="M273" i="5"/>
  <c r="K273" i="5"/>
  <c r="J273" i="5"/>
  <c r="L273" i="5" s="1"/>
  <c r="M272" i="5"/>
  <c r="K272" i="5"/>
  <c r="J272" i="5"/>
  <c r="L272" i="5" s="1"/>
  <c r="M271" i="5"/>
  <c r="K271" i="5"/>
  <c r="J271" i="5"/>
  <c r="L271" i="5" s="1"/>
  <c r="M270" i="5"/>
  <c r="K270" i="5"/>
  <c r="J270" i="5"/>
  <c r="L270" i="5" s="1"/>
  <c r="M269" i="5"/>
  <c r="K269" i="5"/>
  <c r="J269" i="5"/>
  <c r="L269" i="5" s="1"/>
  <c r="M268" i="5"/>
  <c r="K268" i="5"/>
  <c r="J268" i="5"/>
  <c r="L268" i="5" s="1"/>
  <c r="M267" i="5"/>
  <c r="K267" i="5"/>
  <c r="J267" i="5"/>
  <c r="L267" i="5" s="1"/>
  <c r="M266" i="5"/>
  <c r="K266" i="5"/>
  <c r="J266" i="5"/>
  <c r="L266" i="5" s="1"/>
  <c r="M265" i="5"/>
  <c r="K265" i="5"/>
  <c r="J265" i="5"/>
  <c r="L265" i="5" s="1"/>
  <c r="M264" i="5"/>
  <c r="K264" i="5"/>
  <c r="J264" i="5"/>
  <c r="L264" i="5" s="1"/>
  <c r="M263" i="5"/>
  <c r="K263" i="5"/>
  <c r="J263" i="5"/>
  <c r="L263" i="5" s="1"/>
  <c r="M262" i="5"/>
  <c r="K262" i="5"/>
  <c r="J262" i="5"/>
  <c r="L262" i="5" s="1"/>
  <c r="M261" i="5"/>
  <c r="K261" i="5"/>
  <c r="J261" i="5"/>
  <c r="L261" i="5" s="1"/>
  <c r="M260" i="5"/>
  <c r="K260" i="5"/>
  <c r="J260" i="5"/>
  <c r="L260" i="5" s="1"/>
  <c r="M259" i="5"/>
  <c r="K259" i="5"/>
  <c r="J259" i="5"/>
  <c r="L259" i="5" s="1"/>
  <c r="M258" i="5"/>
  <c r="K258" i="5"/>
  <c r="J258" i="5"/>
  <c r="L258" i="5" s="1"/>
  <c r="M257" i="5"/>
  <c r="K257" i="5"/>
  <c r="J257" i="5"/>
  <c r="L257" i="5" s="1"/>
  <c r="M256" i="5"/>
  <c r="K256" i="5"/>
  <c r="J256" i="5"/>
  <c r="L256" i="5" s="1"/>
  <c r="M255" i="5"/>
  <c r="K255" i="5"/>
  <c r="J255" i="5"/>
  <c r="L255" i="5" s="1"/>
  <c r="M254" i="5"/>
  <c r="K254" i="5"/>
  <c r="J254" i="5"/>
  <c r="L254" i="5" s="1"/>
  <c r="M253" i="5"/>
  <c r="K253" i="5"/>
  <c r="J253" i="5"/>
  <c r="L253" i="5" s="1"/>
  <c r="M252" i="5"/>
  <c r="K252" i="5"/>
  <c r="J252" i="5"/>
  <c r="L252" i="5" s="1"/>
  <c r="M251" i="5"/>
  <c r="K251" i="5"/>
  <c r="J251" i="5"/>
  <c r="L251" i="5" s="1"/>
  <c r="M250" i="5"/>
  <c r="K250" i="5"/>
  <c r="J250" i="5"/>
  <c r="L250" i="5" s="1"/>
  <c r="M249" i="5"/>
  <c r="K249" i="5"/>
  <c r="J249" i="5"/>
  <c r="L249" i="5" s="1"/>
  <c r="M248" i="5"/>
  <c r="K248" i="5"/>
  <c r="J248" i="5"/>
  <c r="L248" i="5" s="1"/>
  <c r="M247" i="5"/>
  <c r="K247" i="5"/>
  <c r="J247" i="5"/>
  <c r="L247" i="5" s="1"/>
  <c r="M246" i="5"/>
  <c r="K246" i="5"/>
  <c r="J246" i="5"/>
  <c r="L246" i="5" s="1"/>
  <c r="M245" i="5"/>
  <c r="K245" i="5"/>
  <c r="J245" i="5"/>
  <c r="L245" i="5" s="1"/>
  <c r="M244" i="5"/>
  <c r="K244" i="5"/>
  <c r="J244" i="5"/>
  <c r="L244" i="5" s="1"/>
  <c r="M243" i="5"/>
  <c r="K243" i="5"/>
  <c r="J243" i="5"/>
  <c r="L243" i="5" s="1"/>
  <c r="M242" i="5"/>
  <c r="K242" i="5"/>
  <c r="J242" i="5"/>
  <c r="L242" i="5" s="1"/>
  <c r="M241" i="5"/>
  <c r="K241" i="5"/>
  <c r="J241" i="5"/>
  <c r="L241" i="5" s="1"/>
  <c r="M240" i="5"/>
  <c r="K240" i="5"/>
  <c r="J240" i="5"/>
  <c r="L240" i="5" s="1"/>
  <c r="M239" i="5"/>
  <c r="K239" i="5"/>
  <c r="J239" i="5"/>
  <c r="L239" i="5" s="1"/>
  <c r="M238" i="5"/>
  <c r="K238" i="5"/>
  <c r="J238" i="5"/>
  <c r="L238" i="5" s="1"/>
  <c r="M237" i="5"/>
  <c r="K237" i="5"/>
  <c r="J237" i="5"/>
  <c r="L237" i="5" s="1"/>
  <c r="M236" i="5"/>
  <c r="K236" i="5"/>
  <c r="J236" i="5"/>
  <c r="L236" i="5" s="1"/>
  <c r="M235" i="5"/>
  <c r="K235" i="5"/>
  <c r="J235" i="5"/>
  <c r="L235" i="5" s="1"/>
  <c r="M234" i="5"/>
  <c r="K234" i="5"/>
  <c r="J234" i="5"/>
  <c r="L234" i="5" s="1"/>
  <c r="M233" i="5"/>
  <c r="K233" i="5"/>
  <c r="J233" i="5"/>
  <c r="L233" i="5" s="1"/>
  <c r="M232" i="5"/>
  <c r="K232" i="5"/>
  <c r="J232" i="5"/>
  <c r="L232" i="5" s="1"/>
  <c r="M231" i="5"/>
  <c r="K231" i="5"/>
  <c r="J231" i="5"/>
  <c r="L231" i="5" s="1"/>
  <c r="M230" i="5"/>
  <c r="K230" i="5"/>
  <c r="J230" i="5"/>
  <c r="L230" i="5" s="1"/>
  <c r="M229" i="5"/>
  <c r="K229" i="5"/>
  <c r="J229" i="5"/>
  <c r="L229" i="5" s="1"/>
  <c r="M228" i="5"/>
  <c r="K228" i="5"/>
  <c r="J228" i="5"/>
  <c r="L228" i="5" s="1"/>
  <c r="M227" i="5"/>
  <c r="K227" i="5"/>
  <c r="J227" i="5"/>
  <c r="L227" i="5" s="1"/>
  <c r="M226" i="5"/>
  <c r="K226" i="5"/>
  <c r="J226" i="5"/>
  <c r="L226" i="5" s="1"/>
  <c r="M225" i="5"/>
  <c r="K225" i="5"/>
  <c r="J225" i="5"/>
  <c r="L225" i="5" s="1"/>
  <c r="M224" i="5"/>
  <c r="K224" i="5"/>
  <c r="J224" i="5"/>
  <c r="L224" i="5" s="1"/>
  <c r="M223" i="5"/>
  <c r="K223" i="5"/>
  <c r="J223" i="5"/>
  <c r="L223" i="5" s="1"/>
  <c r="M222" i="5"/>
  <c r="K222" i="5"/>
  <c r="J222" i="5"/>
  <c r="L222" i="5" s="1"/>
  <c r="M221" i="5"/>
  <c r="K221" i="5"/>
  <c r="J221" i="5"/>
  <c r="L221" i="5" s="1"/>
  <c r="M220" i="5"/>
  <c r="K220" i="5"/>
  <c r="J220" i="5"/>
  <c r="L220" i="5" s="1"/>
  <c r="M219" i="5"/>
  <c r="K219" i="5"/>
  <c r="J219" i="5"/>
  <c r="L219" i="5" s="1"/>
  <c r="M218" i="5"/>
  <c r="K218" i="5"/>
  <c r="J218" i="5"/>
  <c r="L218" i="5" s="1"/>
  <c r="M217" i="5"/>
  <c r="K217" i="5"/>
  <c r="J217" i="5"/>
  <c r="L217" i="5" s="1"/>
  <c r="M216" i="5"/>
  <c r="K216" i="5"/>
  <c r="J216" i="5"/>
  <c r="L216" i="5" s="1"/>
  <c r="M215" i="5"/>
  <c r="K215" i="5"/>
  <c r="J215" i="5"/>
  <c r="L215" i="5" s="1"/>
  <c r="M214" i="5"/>
  <c r="K214" i="5"/>
  <c r="J214" i="5"/>
  <c r="L214" i="5" s="1"/>
  <c r="M213" i="5"/>
  <c r="K213" i="5"/>
  <c r="J213" i="5"/>
  <c r="L213" i="5" s="1"/>
  <c r="M212" i="5"/>
  <c r="K212" i="5"/>
  <c r="J212" i="5"/>
  <c r="L212" i="5" s="1"/>
  <c r="M211" i="5"/>
  <c r="K211" i="5"/>
  <c r="J211" i="5"/>
  <c r="L211" i="5" s="1"/>
  <c r="M210" i="5"/>
  <c r="K210" i="5"/>
  <c r="J210" i="5"/>
  <c r="L210" i="5" s="1"/>
  <c r="M209" i="5"/>
  <c r="K209" i="5"/>
  <c r="J209" i="5"/>
  <c r="L209" i="5" s="1"/>
  <c r="M208" i="5"/>
  <c r="K208" i="5"/>
  <c r="J208" i="5"/>
  <c r="L208" i="5" s="1"/>
  <c r="M207" i="5"/>
  <c r="K207" i="5"/>
  <c r="J207" i="5"/>
  <c r="L207" i="5" s="1"/>
  <c r="M206" i="5"/>
  <c r="K206" i="5"/>
  <c r="J206" i="5"/>
  <c r="L206" i="5" s="1"/>
  <c r="M205" i="5"/>
  <c r="K205" i="5"/>
  <c r="J205" i="5"/>
  <c r="L205" i="5" s="1"/>
  <c r="M204" i="5"/>
  <c r="K204" i="5"/>
  <c r="J204" i="5"/>
  <c r="L204" i="5" s="1"/>
  <c r="M203" i="5"/>
  <c r="K203" i="5"/>
  <c r="J203" i="5"/>
  <c r="L203" i="5" s="1"/>
  <c r="M202" i="5"/>
  <c r="K202" i="5"/>
  <c r="J202" i="5"/>
  <c r="L202" i="5" s="1"/>
  <c r="M201" i="5"/>
  <c r="K201" i="5"/>
  <c r="J201" i="5"/>
  <c r="L201" i="5" s="1"/>
  <c r="M200" i="5"/>
  <c r="K200" i="5"/>
  <c r="J200" i="5"/>
  <c r="L200" i="5" s="1"/>
  <c r="M199" i="5"/>
  <c r="K199" i="5"/>
  <c r="J199" i="5"/>
  <c r="L199" i="5" s="1"/>
  <c r="M198" i="5"/>
  <c r="K198" i="5"/>
  <c r="J198" i="5"/>
  <c r="L198" i="5" s="1"/>
  <c r="M197" i="5"/>
  <c r="K197" i="5"/>
  <c r="J197" i="5"/>
  <c r="L197" i="5" s="1"/>
  <c r="M196" i="5"/>
  <c r="K196" i="5"/>
  <c r="J196" i="5"/>
  <c r="L196" i="5" s="1"/>
  <c r="M195" i="5"/>
  <c r="K195" i="5"/>
  <c r="J195" i="5"/>
  <c r="L195" i="5" s="1"/>
  <c r="M194" i="5"/>
  <c r="K194" i="5"/>
  <c r="J194" i="5"/>
  <c r="L194" i="5" s="1"/>
  <c r="M193" i="5"/>
  <c r="K193" i="5"/>
  <c r="J193" i="5"/>
  <c r="L193" i="5" s="1"/>
  <c r="M192" i="5"/>
  <c r="K192" i="5"/>
  <c r="J192" i="5"/>
  <c r="L192" i="5" s="1"/>
  <c r="M191" i="5"/>
  <c r="K191" i="5"/>
  <c r="J191" i="5"/>
  <c r="L191" i="5" s="1"/>
  <c r="M190" i="5"/>
  <c r="K190" i="5"/>
  <c r="J190" i="5"/>
  <c r="L190" i="5" s="1"/>
  <c r="M189" i="5"/>
  <c r="K189" i="5"/>
  <c r="J189" i="5"/>
  <c r="L189" i="5" s="1"/>
  <c r="M188" i="5"/>
  <c r="K188" i="5"/>
  <c r="J188" i="5"/>
  <c r="L188" i="5" s="1"/>
  <c r="M187" i="5"/>
  <c r="K187" i="5"/>
  <c r="J187" i="5"/>
  <c r="L187" i="5" s="1"/>
  <c r="M186" i="5"/>
  <c r="K186" i="5"/>
  <c r="J186" i="5"/>
  <c r="L186" i="5" s="1"/>
  <c r="M185" i="5"/>
  <c r="K185" i="5"/>
  <c r="J185" i="5"/>
  <c r="L185" i="5" s="1"/>
  <c r="M184" i="5"/>
  <c r="K184" i="5"/>
  <c r="J184" i="5"/>
  <c r="L184" i="5" s="1"/>
  <c r="M183" i="5"/>
  <c r="K183" i="5"/>
  <c r="J183" i="5"/>
  <c r="L183" i="5" s="1"/>
  <c r="M182" i="5"/>
  <c r="K182" i="5"/>
  <c r="J182" i="5"/>
  <c r="L182" i="5" s="1"/>
  <c r="M181" i="5"/>
  <c r="K181" i="5"/>
  <c r="J181" i="5"/>
  <c r="L181" i="5" s="1"/>
  <c r="M180" i="5"/>
  <c r="K180" i="5"/>
  <c r="J180" i="5"/>
  <c r="L180" i="5" s="1"/>
  <c r="M179" i="5"/>
  <c r="K179" i="5"/>
  <c r="J179" i="5"/>
  <c r="L179" i="5" s="1"/>
  <c r="M178" i="5"/>
  <c r="K178" i="5"/>
  <c r="J178" i="5"/>
  <c r="L178" i="5" s="1"/>
  <c r="M177" i="5"/>
  <c r="K177" i="5"/>
  <c r="J177" i="5"/>
  <c r="L177" i="5" s="1"/>
  <c r="M176" i="5"/>
  <c r="K176" i="5"/>
  <c r="J176" i="5"/>
  <c r="L176" i="5" s="1"/>
  <c r="M175" i="5"/>
  <c r="K175" i="5"/>
  <c r="J175" i="5"/>
  <c r="L175" i="5" s="1"/>
  <c r="M174" i="5"/>
  <c r="K174" i="5"/>
  <c r="J174" i="5"/>
  <c r="L174" i="5" s="1"/>
  <c r="M173" i="5"/>
  <c r="K173" i="5"/>
  <c r="J173" i="5"/>
  <c r="L173" i="5" s="1"/>
  <c r="M172" i="5"/>
  <c r="K172" i="5"/>
  <c r="J172" i="5"/>
  <c r="L172" i="5" s="1"/>
  <c r="M171" i="5"/>
  <c r="K171" i="5"/>
  <c r="J171" i="5"/>
  <c r="L171" i="5" s="1"/>
  <c r="M170" i="5"/>
  <c r="K170" i="5"/>
  <c r="J170" i="5"/>
  <c r="L170" i="5" s="1"/>
  <c r="M169" i="5"/>
  <c r="K169" i="5"/>
  <c r="J169" i="5"/>
  <c r="L169" i="5" s="1"/>
  <c r="M168" i="5"/>
  <c r="K168" i="5"/>
  <c r="J168" i="5"/>
  <c r="L168" i="5" s="1"/>
  <c r="M167" i="5"/>
  <c r="K167" i="5"/>
  <c r="J167" i="5"/>
  <c r="L167" i="5" s="1"/>
  <c r="M166" i="5"/>
  <c r="K166" i="5"/>
  <c r="J166" i="5"/>
  <c r="L166" i="5" s="1"/>
  <c r="M165" i="5"/>
  <c r="K165" i="5"/>
  <c r="J165" i="5"/>
  <c r="L165" i="5" s="1"/>
  <c r="M164" i="5"/>
  <c r="K164" i="5"/>
  <c r="J164" i="5"/>
  <c r="L164" i="5" s="1"/>
  <c r="M163" i="5"/>
  <c r="K163" i="5"/>
  <c r="J163" i="5"/>
  <c r="L163" i="5" s="1"/>
  <c r="M162" i="5"/>
  <c r="K162" i="5"/>
  <c r="J162" i="5"/>
  <c r="L162" i="5" s="1"/>
  <c r="M161" i="5"/>
  <c r="K161" i="5"/>
  <c r="J161" i="5"/>
  <c r="L161" i="5" s="1"/>
  <c r="M160" i="5"/>
  <c r="K160" i="5"/>
  <c r="J160" i="5"/>
  <c r="L160" i="5" s="1"/>
  <c r="M159" i="5"/>
  <c r="K159" i="5"/>
  <c r="J159" i="5"/>
  <c r="L159" i="5" s="1"/>
  <c r="M158" i="5"/>
  <c r="K158" i="5"/>
  <c r="J158" i="5"/>
  <c r="L158" i="5" s="1"/>
  <c r="M157" i="5"/>
  <c r="K157" i="5"/>
  <c r="J157" i="5"/>
  <c r="L157" i="5" s="1"/>
  <c r="M156" i="5"/>
  <c r="K156" i="5"/>
  <c r="J156" i="5"/>
  <c r="L156" i="5" s="1"/>
  <c r="M155" i="5"/>
  <c r="K155" i="5"/>
  <c r="J155" i="5"/>
  <c r="L155" i="5" s="1"/>
  <c r="M154" i="5"/>
  <c r="K154" i="5"/>
  <c r="J154" i="5"/>
  <c r="L154" i="5" s="1"/>
  <c r="M153" i="5"/>
  <c r="K153" i="5"/>
  <c r="J153" i="5"/>
  <c r="L153" i="5" s="1"/>
  <c r="M152" i="5"/>
  <c r="K152" i="5"/>
  <c r="J152" i="5"/>
  <c r="L152" i="5" s="1"/>
  <c r="M151" i="5"/>
  <c r="K151" i="5"/>
  <c r="J151" i="5"/>
  <c r="L151" i="5" s="1"/>
  <c r="M150" i="5"/>
  <c r="K150" i="5"/>
  <c r="J150" i="5"/>
  <c r="L150" i="5" s="1"/>
  <c r="M149" i="5"/>
  <c r="K149" i="5"/>
  <c r="J149" i="5"/>
  <c r="L149" i="5" s="1"/>
  <c r="M148" i="5"/>
  <c r="K148" i="5"/>
  <c r="J148" i="5"/>
  <c r="L148" i="5" s="1"/>
  <c r="M147" i="5"/>
  <c r="K147" i="5"/>
  <c r="J147" i="5"/>
  <c r="L147" i="5" s="1"/>
  <c r="M146" i="5"/>
  <c r="K146" i="5"/>
  <c r="J146" i="5"/>
  <c r="L146" i="5" s="1"/>
  <c r="M145" i="5"/>
  <c r="K145" i="5"/>
  <c r="J145" i="5"/>
  <c r="L145" i="5" s="1"/>
  <c r="M144" i="5"/>
  <c r="K144" i="5"/>
  <c r="J144" i="5"/>
  <c r="L144" i="5" s="1"/>
  <c r="M143" i="5"/>
  <c r="K143" i="5"/>
  <c r="J143" i="5"/>
  <c r="L143" i="5" s="1"/>
  <c r="M142" i="5"/>
  <c r="K142" i="5"/>
  <c r="J142" i="5"/>
  <c r="L142" i="5" s="1"/>
  <c r="M141" i="5"/>
  <c r="K141" i="5"/>
  <c r="J141" i="5"/>
  <c r="L141" i="5" s="1"/>
  <c r="M140" i="5"/>
  <c r="K140" i="5"/>
  <c r="J140" i="5"/>
  <c r="L140" i="5" s="1"/>
  <c r="M139" i="5"/>
  <c r="K139" i="5"/>
  <c r="J139" i="5"/>
  <c r="L139" i="5" s="1"/>
  <c r="M138" i="5"/>
  <c r="K138" i="5"/>
  <c r="J138" i="5"/>
  <c r="L138" i="5" s="1"/>
  <c r="M137" i="5"/>
  <c r="K137" i="5"/>
  <c r="J137" i="5"/>
  <c r="L137" i="5" s="1"/>
  <c r="M136" i="5"/>
  <c r="K136" i="5"/>
  <c r="J136" i="5"/>
  <c r="L136" i="5" s="1"/>
  <c r="M135" i="5"/>
  <c r="K135" i="5"/>
  <c r="J135" i="5"/>
  <c r="L135" i="5" s="1"/>
  <c r="M134" i="5"/>
  <c r="K134" i="5"/>
  <c r="J134" i="5"/>
  <c r="L134" i="5" s="1"/>
  <c r="M133" i="5"/>
  <c r="K133" i="5"/>
  <c r="J133" i="5"/>
  <c r="L133" i="5" s="1"/>
  <c r="M132" i="5"/>
  <c r="K132" i="5"/>
  <c r="J132" i="5"/>
  <c r="L132" i="5" s="1"/>
  <c r="M131" i="5"/>
  <c r="K131" i="5"/>
  <c r="J131" i="5"/>
  <c r="L131" i="5" s="1"/>
  <c r="M130" i="5"/>
  <c r="K130" i="5"/>
  <c r="J130" i="5"/>
  <c r="L130" i="5" s="1"/>
  <c r="M129" i="5"/>
  <c r="K129" i="5"/>
  <c r="J129" i="5"/>
  <c r="L129" i="5" s="1"/>
  <c r="M128" i="5"/>
  <c r="K128" i="5"/>
  <c r="J128" i="5"/>
  <c r="L128" i="5" s="1"/>
  <c r="M127" i="5"/>
  <c r="K127" i="5"/>
  <c r="J127" i="5"/>
  <c r="L127" i="5" s="1"/>
  <c r="M126" i="5"/>
  <c r="K126" i="5"/>
  <c r="J126" i="5"/>
  <c r="L126" i="5" s="1"/>
  <c r="M125" i="5"/>
  <c r="K125" i="5"/>
  <c r="J125" i="5"/>
  <c r="L125" i="5" s="1"/>
  <c r="M124" i="5"/>
  <c r="K124" i="5"/>
  <c r="J124" i="5"/>
  <c r="L124" i="5" s="1"/>
  <c r="M123" i="5"/>
  <c r="K123" i="5"/>
  <c r="J123" i="5"/>
  <c r="L123" i="5" s="1"/>
  <c r="M122" i="5"/>
  <c r="K122" i="5"/>
  <c r="J122" i="5"/>
  <c r="L122" i="5" s="1"/>
  <c r="M121" i="5"/>
  <c r="K121" i="5"/>
  <c r="J121" i="5"/>
  <c r="L121" i="5" s="1"/>
  <c r="M120" i="5"/>
  <c r="K120" i="5"/>
  <c r="J120" i="5"/>
  <c r="L120" i="5" s="1"/>
  <c r="M119" i="5"/>
  <c r="K119" i="5"/>
  <c r="J119" i="5"/>
  <c r="L119" i="5" s="1"/>
  <c r="M118" i="5"/>
  <c r="K118" i="5"/>
  <c r="J118" i="5"/>
  <c r="L118" i="5" s="1"/>
  <c r="M117" i="5"/>
  <c r="K117" i="5"/>
  <c r="J117" i="5"/>
  <c r="L117" i="5" s="1"/>
  <c r="M116" i="5"/>
  <c r="K116" i="5"/>
  <c r="J116" i="5"/>
  <c r="L116" i="5" s="1"/>
  <c r="M115" i="5"/>
  <c r="K115" i="5"/>
  <c r="J115" i="5"/>
  <c r="L115" i="5" s="1"/>
  <c r="M114" i="5"/>
  <c r="K114" i="5"/>
  <c r="J114" i="5"/>
  <c r="L114" i="5" s="1"/>
  <c r="M113" i="5"/>
  <c r="K113" i="5"/>
  <c r="J113" i="5"/>
  <c r="L113" i="5" s="1"/>
  <c r="M112" i="5"/>
  <c r="L112" i="5"/>
  <c r="K112" i="5"/>
  <c r="J112" i="5"/>
  <c r="M111" i="5"/>
  <c r="K111" i="5"/>
  <c r="J111" i="5"/>
  <c r="L111" i="5" s="1"/>
  <c r="M110" i="5"/>
  <c r="K110" i="5"/>
  <c r="J110" i="5"/>
  <c r="L110" i="5" s="1"/>
  <c r="M109" i="5"/>
  <c r="K109" i="5"/>
  <c r="J109" i="5"/>
  <c r="L109" i="5" s="1"/>
  <c r="M108" i="5"/>
  <c r="K108" i="5"/>
  <c r="J108" i="5"/>
  <c r="L108" i="5" s="1"/>
  <c r="M107" i="5"/>
  <c r="K107" i="5"/>
  <c r="J107" i="5"/>
  <c r="L107" i="5" s="1"/>
  <c r="M106" i="5"/>
  <c r="K106" i="5"/>
  <c r="J106" i="5"/>
  <c r="L106" i="5" s="1"/>
  <c r="M105" i="5"/>
  <c r="K105" i="5"/>
  <c r="J105" i="5"/>
  <c r="L105" i="5" s="1"/>
  <c r="M104" i="5"/>
  <c r="K104" i="5"/>
  <c r="J104" i="5"/>
  <c r="L104" i="5" s="1"/>
  <c r="M103" i="5"/>
  <c r="K103" i="5"/>
  <c r="J103" i="5"/>
  <c r="L103" i="5" s="1"/>
  <c r="M102" i="5"/>
  <c r="K102" i="5"/>
  <c r="J102" i="5"/>
  <c r="L102" i="5" s="1"/>
  <c r="M101" i="5"/>
  <c r="K101" i="5"/>
  <c r="J101" i="5"/>
  <c r="L101" i="5" s="1"/>
  <c r="M100" i="5"/>
  <c r="K100" i="5"/>
  <c r="J100" i="5"/>
  <c r="L100" i="5" s="1"/>
  <c r="M99" i="5"/>
  <c r="K99" i="5"/>
  <c r="J99" i="5"/>
  <c r="L99" i="5" s="1"/>
  <c r="M98" i="5"/>
  <c r="L98" i="5"/>
  <c r="K98" i="5"/>
  <c r="J98" i="5"/>
  <c r="M97" i="5"/>
  <c r="K97" i="5"/>
  <c r="J97" i="5"/>
  <c r="L97" i="5" s="1"/>
  <c r="M96" i="5"/>
  <c r="K96" i="5"/>
  <c r="J96" i="5"/>
  <c r="L96" i="5" s="1"/>
  <c r="M95" i="5"/>
  <c r="L95" i="5"/>
  <c r="K95" i="5"/>
  <c r="J95" i="5"/>
  <c r="M94" i="5"/>
  <c r="K94" i="5"/>
  <c r="J94" i="5"/>
  <c r="L94" i="5" s="1"/>
  <c r="M93" i="5"/>
  <c r="L93" i="5"/>
  <c r="K93" i="5"/>
  <c r="J93" i="5"/>
  <c r="M92" i="5"/>
  <c r="K92" i="5"/>
  <c r="J92" i="5"/>
  <c r="L92" i="5" s="1"/>
  <c r="M91" i="5"/>
  <c r="L91" i="5"/>
  <c r="K91" i="5"/>
  <c r="J91" i="5"/>
  <c r="M90" i="5"/>
  <c r="K90" i="5"/>
  <c r="J90" i="5"/>
  <c r="L90" i="5" s="1"/>
  <c r="M89" i="5"/>
  <c r="L89" i="5"/>
  <c r="K89" i="5"/>
  <c r="J89" i="5"/>
  <c r="M88" i="5"/>
  <c r="K88" i="5"/>
  <c r="J88" i="5"/>
  <c r="L88" i="5" s="1"/>
  <c r="M87" i="5"/>
  <c r="L87" i="5"/>
  <c r="K87" i="5"/>
  <c r="J87" i="5"/>
  <c r="M86" i="5"/>
  <c r="K86" i="5"/>
  <c r="J86" i="5"/>
  <c r="L86" i="5" s="1"/>
  <c r="M85" i="5"/>
  <c r="L85" i="5"/>
  <c r="K85" i="5"/>
  <c r="J85" i="5"/>
  <c r="M84" i="5"/>
  <c r="K84" i="5"/>
  <c r="J84" i="5"/>
  <c r="L84" i="5" s="1"/>
  <c r="M83" i="5"/>
  <c r="L83" i="5"/>
  <c r="K83" i="5"/>
  <c r="J83" i="5"/>
  <c r="M82" i="5"/>
  <c r="K82" i="5"/>
  <c r="J82" i="5"/>
  <c r="L82" i="5" s="1"/>
  <c r="M81" i="5"/>
  <c r="L81" i="5"/>
  <c r="K81" i="5"/>
  <c r="J81" i="5"/>
  <c r="M80" i="5"/>
  <c r="K80" i="5"/>
  <c r="J80" i="5"/>
  <c r="L80" i="5" s="1"/>
  <c r="M79" i="5"/>
  <c r="L79" i="5"/>
  <c r="K79" i="5"/>
  <c r="J79" i="5"/>
  <c r="M78" i="5"/>
  <c r="K78" i="5"/>
  <c r="J78" i="5"/>
  <c r="L78" i="5" s="1"/>
  <c r="M77" i="5"/>
  <c r="L77" i="5"/>
  <c r="K77" i="5"/>
  <c r="J77" i="5"/>
  <c r="M76" i="5"/>
  <c r="K76" i="5"/>
  <c r="J76" i="5"/>
  <c r="L76" i="5" s="1"/>
  <c r="M75" i="5"/>
  <c r="L75" i="5"/>
  <c r="K75" i="5"/>
  <c r="J75" i="5"/>
  <c r="M74" i="5"/>
  <c r="K74" i="5"/>
  <c r="J74" i="5"/>
  <c r="L74" i="5" s="1"/>
  <c r="M73" i="5"/>
  <c r="L73" i="5"/>
  <c r="K73" i="5"/>
  <c r="J73" i="5"/>
  <c r="M72" i="5"/>
  <c r="K72" i="5"/>
  <c r="J72" i="5"/>
  <c r="L72" i="5" s="1"/>
  <c r="M71" i="5"/>
  <c r="L71" i="5"/>
  <c r="K71" i="5"/>
  <c r="J71" i="5"/>
  <c r="M70" i="5"/>
  <c r="K70" i="5"/>
  <c r="J70" i="5"/>
  <c r="L70" i="5" s="1"/>
  <c r="M69" i="5"/>
  <c r="L69" i="5"/>
  <c r="K69" i="5"/>
  <c r="J69" i="5"/>
  <c r="M68" i="5"/>
  <c r="K68" i="5"/>
  <c r="J68" i="5"/>
  <c r="L68" i="5" s="1"/>
  <c r="M67" i="5"/>
  <c r="L67" i="5"/>
  <c r="K67" i="5"/>
  <c r="J67" i="5"/>
  <c r="M66" i="5"/>
  <c r="K66" i="5"/>
  <c r="J66" i="5"/>
  <c r="L66" i="5" s="1"/>
  <c r="M65" i="5"/>
  <c r="L65" i="5"/>
  <c r="K65" i="5"/>
  <c r="J65" i="5"/>
  <c r="M64" i="5"/>
  <c r="K64" i="5"/>
  <c r="J64" i="5"/>
  <c r="L64" i="5" s="1"/>
  <c r="M63" i="5"/>
  <c r="L63" i="5"/>
  <c r="K63" i="5"/>
  <c r="J63" i="5"/>
  <c r="M62" i="5"/>
  <c r="K62" i="5"/>
  <c r="J62" i="5"/>
  <c r="L62" i="5" s="1"/>
  <c r="M61" i="5"/>
  <c r="L61" i="5"/>
  <c r="K61" i="5"/>
  <c r="J61" i="5"/>
  <c r="M60" i="5"/>
  <c r="K60" i="5"/>
  <c r="J60" i="5"/>
  <c r="L60" i="5" s="1"/>
  <c r="M59" i="5"/>
  <c r="L59" i="5"/>
  <c r="K59" i="5"/>
  <c r="J59" i="5"/>
  <c r="M58" i="5"/>
  <c r="K58" i="5"/>
  <c r="J58" i="5"/>
  <c r="L58" i="5" s="1"/>
  <c r="M57" i="5"/>
  <c r="L57" i="5"/>
  <c r="K57" i="5"/>
  <c r="J57" i="5"/>
  <c r="M56" i="5"/>
  <c r="K56" i="5"/>
  <c r="J56" i="5"/>
  <c r="L56" i="5" s="1"/>
  <c r="M55" i="5"/>
  <c r="L55" i="5"/>
  <c r="K55" i="5"/>
  <c r="J55" i="5"/>
  <c r="M54" i="5"/>
  <c r="K54" i="5"/>
  <c r="J54" i="5"/>
  <c r="L54" i="5" s="1"/>
  <c r="M53" i="5"/>
  <c r="L53" i="5"/>
  <c r="K53" i="5"/>
  <c r="J53" i="5"/>
  <c r="M52" i="5"/>
  <c r="K52" i="5"/>
  <c r="J52" i="5"/>
  <c r="L52" i="5" s="1"/>
  <c r="M51" i="5"/>
  <c r="L51" i="5"/>
  <c r="K51" i="5"/>
  <c r="J51" i="5"/>
  <c r="M50" i="5"/>
  <c r="K50" i="5"/>
  <c r="J50" i="5"/>
  <c r="L50" i="5" s="1"/>
  <c r="M49" i="5"/>
  <c r="L49" i="5"/>
  <c r="K49" i="5"/>
  <c r="J49" i="5"/>
  <c r="M48" i="5"/>
  <c r="K48" i="5"/>
  <c r="J48" i="5"/>
  <c r="L48" i="5" s="1"/>
  <c r="M47" i="5"/>
  <c r="L47" i="5"/>
  <c r="K47" i="5"/>
  <c r="J47" i="5"/>
  <c r="M46" i="5"/>
  <c r="K46" i="5"/>
  <c r="J46" i="5"/>
  <c r="L46" i="5" s="1"/>
  <c r="M45" i="5"/>
  <c r="L45" i="5"/>
  <c r="K45" i="5"/>
  <c r="J45" i="5"/>
  <c r="M44" i="5"/>
  <c r="K44" i="5"/>
  <c r="J44" i="5"/>
  <c r="L44" i="5" s="1"/>
  <c r="M43" i="5"/>
  <c r="L43" i="5"/>
  <c r="K43" i="5"/>
  <c r="J43" i="5"/>
  <c r="M42" i="5"/>
  <c r="K42" i="5"/>
  <c r="J42" i="5"/>
  <c r="L42" i="5" s="1"/>
  <c r="M41" i="5"/>
  <c r="L41" i="5"/>
  <c r="K41" i="5"/>
  <c r="J41" i="5"/>
  <c r="M40" i="5"/>
  <c r="K40" i="5"/>
  <c r="J40" i="5"/>
  <c r="L40" i="5" s="1"/>
  <c r="M39" i="5"/>
  <c r="L39" i="5"/>
  <c r="K39" i="5"/>
  <c r="J39" i="5"/>
  <c r="M38" i="5"/>
  <c r="K38" i="5"/>
  <c r="J38" i="5"/>
  <c r="L38" i="5" s="1"/>
  <c r="M37" i="5"/>
  <c r="L37" i="5"/>
  <c r="K37" i="5"/>
  <c r="J37" i="5"/>
  <c r="M36" i="5"/>
  <c r="K36" i="5"/>
  <c r="J36" i="5"/>
  <c r="L36" i="5" s="1"/>
  <c r="M35" i="5"/>
  <c r="L35" i="5"/>
  <c r="K35" i="5"/>
  <c r="J35" i="5"/>
  <c r="M34" i="5"/>
  <c r="K34" i="5"/>
  <c r="J34" i="5"/>
  <c r="L34" i="5" s="1"/>
  <c r="M33" i="5"/>
  <c r="L33" i="5"/>
  <c r="K33" i="5"/>
  <c r="J33" i="5"/>
  <c r="M32" i="5"/>
  <c r="K32" i="5"/>
  <c r="J32" i="5"/>
  <c r="L32" i="5" s="1"/>
  <c r="M31" i="5"/>
  <c r="L31" i="5"/>
  <c r="K31" i="5"/>
  <c r="J31" i="5"/>
  <c r="M30" i="5"/>
  <c r="K30" i="5"/>
  <c r="J30" i="5"/>
  <c r="L30" i="5" s="1"/>
  <c r="M29" i="5"/>
  <c r="L29" i="5"/>
  <c r="K29" i="5"/>
  <c r="J29" i="5"/>
  <c r="M28" i="5"/>
  <c r="K28" i="5"/>
  <c r="J28" i="5"/>
  <c r="L28" i="5" s="1"/>
  <c r="M27" i="5"/>
  <c r="L27" i="5"/>
  <c r="K27" i="5"/>
  <c r="J27" i="5"/>
  <c r="M26" i="5"/>
  <c r="K26" i="5"/>
  <c r="J26" i="5"/>
  <c r="L26" i="5" s="1"/>
  <c r="M25" i="5"/>
  <c r="L25" i="5"/>
  <c r="K25" i="5"/>
  <c r="J25" i="5"/>
  <c r="M24" i="5"/>
  <c r="K24" i="5"/>
  <c r="J24" i="5"/>
  <c r="L24" i="5" s="1"/>
  <c r="M23" i="5"/>
  <c r="L23" i="5"/>
  <c r="K23" i="5"/>
  <c r="J23" i="5"/>
  <c r="M22" i="5"/>
  <c r="K22" i="5"/>
  <c r="J22" i="5"/>
  <c r="L22" i="5" s="1"/>
  <c r="M21" i="5"/>
  <c r="L21" i="5"/>
  <c r="K21" i="5"/>
  <c r="J21" i="5"/>
  <c r="M20" i="5"/>
  <c r="K20" i="5"/>
  <c r="J20" i="5"/>
  <c r="L20" i="5" s="1"/>
  <c r="M19" i="5"/>
  <c r="L19" i="5"/>
  <c r="K19" i="5"/>
  <c r="J19" i="5"/>
  <c r="M18" i="5"/>
  <c r="K18" i="5"/>
  <c r="J18" i="5"/>
  <c r="L18" i="5" s="1"/>
  <c r="M17" i="5"/>
  <c r="L17" i="5"/>
  <c r="K17" i="5"/>
  <c r="J17" i="5"/>
  <c r="M16" i="5"/>
  <c r="K16" i="5"/>
  <c r="J16" i="5"/>
  <c r="L16" i="5" s="1"/>
  <c r="M15" i="5"/>
  <c r="L15" i="5"/>
  <c r="K15" i="5"/>
  <c r="J15" i="5"/>
  <c r="M14" i="5"/>
  <c r="K14" i="5"/>
  <c r="J14" i="5"/>
  <c r="L14" i="5" s="1"/>
  <c r="M13" i="5"/>
  <c r="K13" i="5"/>
  <c r="J13" i="5"/>
  <c r="L13" i="5" s="1"/>
  <c r="M12" i="5"/>
  <c r="K12" i="5"/>
  <c r="J12" i="5"/>
  <c r="L12" i="5" s="1"/>
  <c r="M11" i="5"/>
  <c r="K11" i="5"/>
  <c r="J11" i="5"/>
  <c r="L11" i="5" s="1"/>
  <c r="M10" i="5"/>
  <c r="K10" i="5"/>
  <c r="J10" i="5"/>
  <c r="L10" i="5" s="1"/>
  <c r="M9" i="5"/>
  <c r="K9" i="5"/>
  <c r="L9" i="5" s="1"/>
  <c r="J9" i="5"/>
  <c r="M8" i="5"/>
  <c r="L8" i="5"/>
  <c r="K8" i="5"/>
  <c r="J8" i="5"/>
  <c r="M7" i="5"/>
  <c r="K7" i="5"/>
  <c r="J7" i="5"/>
  <c r="M6" i="5"/>
  <c r="K6" i="5"/>
  <c r="J6" i="5"/>
  <c r="M5" i="5"/>
  <c r="K5" i="5"/>
  <c r="J5" i="5"/>
  <c r="M4" i="5"/>
  <c r="K4" i="5"/>
  <c r="L4" i="5" s="1"/>
  <c r="J4" i="5"/>
  <c r="L7" i="5" l="1"/>
  <c r="L5" i="5"/>
  <c r="L6" i="5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L8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L7" i="1" l="1"/>
  <c r="L9" i="1"/>
  <c r="L6" i="1"/>
  <c r="L4" i="1"/>
  <c r="L5" i="1"/>
</calcChain>
</file>

<file path=xl/sharedStrings.xml><?xml version="1.0" encoding="utf-8"?>
<sst xmlns="http://schemas.openxmlformats.org/spreadsheetml/2006/main" count="3218" uniqueCount="45">
  <si>
    <t>CATEGORIA PROFESIONAL</t>
  </si>
  <si>
    <t>HORA ENTRADA</t>
  </si>
  <si>
    <t>HORA DE SALIDA</t>
  </si>
  <si>
    <t>Dirección</t>
  </si>
  <si>
    <t>Médico/a</t>
  </si>
  <si>
    <t>Enfermería</t>
  </si>
  <si>
    <t>Fisioterapia</t>
  </si>
  <si>
    <t>Terapia ocupacional</t>
  </si>
  <si>
    <t>Psicología</t>
  </si>
  <si>
    <t>Oficial administrativo</t>
  </si>
  <si>
    <t xml:space="preserve">Gobernanta </t>
  </si>
  <si>
    <t xml:space="preserve">TSOC </t>
  </si>
  <si>
    <t>Oficial mantenimiento</t>
  </si>
  <si>
    <t>Gerocultor/a</t>
  </si>
  <si>
    <t>Cocinero/a</t>
  </si>
  <si>
    <t>Auxiliar Mantenimiento</t>
  </si>
  <si>
    <t>Chofer</t>
  </si>
  <si>
    <t>Auxiliar administrativo</t>
  </si>
  <si>
    <t>Auxiliar de farmacia</t>
  </si>
  <si>
    <t xml:space="preserve">Limpieza </t>
  </si>
  <si>
    <t xml:space="preserve">Lavandería  </t>
  </si>
  <si>
    <t>Pinche de cocina</t>
  </si>
  <si>
    <t>CAT. RATIO</t>
  </si>
  <si>
    <t>MEDICINA</t>
  </si>
  <si>
    <t>ENFERMERIA</t>
  </si>
  <si>
    <t>LAVANDERIA</t>
  </si>
  <si>
    <t>TÉCNICOS</t>
  </si>
  <si>
    <t>CUIDADOR</t>
  </si>
  <si>
    <t>RESTO</t>
  </si>
  <si>
    <t>DIRECCION</t>
  </si>
  <si>
    <t>COCINA</t>
  </si>
  <si>
    <t>MANTENIMIENTO</t>
  </si>
  <si>
    <t>LIMPIEZA</t>
  </si>
  <si>
    <t>MES</t>
  </si>
  <si>
    <t>HORAS</t>
  </si>
  <si>
    <t>CAT. 2</t>
  </si>
  <si>
    <t>MES2</t>
  </si>
  <si>
    <t>SUBCONTRATADO</t>
  </si>
  <si>
    <t>NO</t>
  </si>
  <si>
    <t>SI</t>
  </si>
  <si>
    <t>FECHA SERVICIO</t>
  </si>
  <si>
    <t>FECHA DE FICHAJE</t>
  </si>
  <si>
    <t>TRABAJADOR/A</t>
  </si>
  <si>
    <t>% DIRECTA GEROCULTOR</t>
  </si>
  <si>
    <t>% INDIRECTA GEROCULTOR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</si>
</sst>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%;\-0%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Protection="1"/>
  </cellXfs>
  <cellStyles count="1">
    <cellStyle name="Normal" xfId="0" builtinId="0"/>
  </cellStyles>
  <dxfs count="20">
    <dxf>
      <numFmt numFmtId="0" formatCode="General"/>
    </dxf>
    <dxf>
      <numFmt numFmtId="0" formatCode="General"/>
    </dxf>
    <dxf>
      <numFmt numFmtId="164" formatCode="0%;\-0%;"/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/>
        <i val="0"/>
        <color theme="0"/>
      </font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164" formatCode="0%;\-0%;"/>
      <protection locked="1" hidden="0"/>
    </dxf>
    <dxf>
      <numFmt numFmtId="164" formatCode="0%;\-0%;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a15" displayName="Tabla15" ref="B3:M1580" totalsRowShown="0">
  <autoFilter ref="B3:M1580"/>
  <tableColumns count="12">
    <tableColumn id="1" name="TRABAJADOR/A" dataDxfId="18"/>
    <tableColumn id="2" name="CATEGORIA PROFESIONAL" dataDxfId="17"/>
    <tableColumn id="3" name="FECHA SERVICIO" dataDxfId="16"/>
    <tableColumn id="4" name="HORA ENTRADA" dataDxfId="15"/>
    <tableColumn id="5" name="HORA DE SALIDA" dataDxfId="14"/>
    <tableColumn id="10" name="% DIRECTA GEROCULTOR" dataDxfId="13"/>
    <tableColumn id="11" name="% INDIRECTA GEROCULTOR" dataDxfId="12">
      <calculatedColumnFormula>IF(Tabla15[[#This Row],[CATEGORIA PROFESIONAL]]="Gerocultor/a",1-Tabla15[[#This Row],[% DIRECTA GEROCULTOR]],0)</calculatedColumnFormula>
    </tableColumn>
    <tableColumn id="12" name="SUBCONTRATADO"/>
    <tableColumn id="6" name="HORAS" dataDxfId="11">
      <calculatedColumnFormula>+MOD((Tabla15[[#This Row],[HORA DE SALIDA]]-Tabla15[[#This Row],[HORA ENTRADA]]),1)*24</calculatedColumnFormula>
    </tableColumn>
    <tableColumn id="7" name="MES">
      <calculatedColumnFormula>+MONTH(Tabla15[[#This Row],[FECHA SERVICIO]])</calculatedColumnFormula>
    </tableColumn>
    <tableColumn id="9" name="MES2" dataDxfId="10">
      <calculatedColumnFormula>+IF(Tabla15[[#This Row],[HORAS]]=0,"",TEXT(DATE(2026,Tabla15[[#This Row],[MES]], 1), "mmmm"))</calculatedColumnFormula>
    </tableColumn>
    <tableColumn id="8" name="CAT. 2">
      <calculatedColumnFormula>+IFERROR(INDEX(CATEGORIAS[CAT. RATIO],MATCH(Tabla15[[#This Row],[CATEGORIA PROFESIONAL]],CATEGORIAS[CATEGORIA PROFESIONAL],0)),"")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a1" displayName="Tabla1" ref="B3:M1580" totalsRowShown="0">
  <autoFilter ref="B3:M1580"/>
  <tableColumns count="12">
    <tableColumn id="1" name="TRABAJADOR/A" dataDxfId="8"/>
    <tableColumn id="2" name="CATEGORIA PROFESIONAL" dataDxfId="7"/>
    <tableColumn id="3" name="FECHA DE FICHAJE" dataDxfId="6"/>
    <tableColumn id="4" name="HORA ENTRADA" dataDxfId="5"/>
    <tableColumn id="5" name="HORA DE SALIDA" dataDxfId="4"/>
    <tableColumn id="10" name="% DIRECTA GEROCULTOR" dataDxfId="3"/>
    <tableColumn id="11" name="% INDIRECTA GEROCULTOR" dataDxfId="2">
      <calculatedColumnFormula>IF(Tabla1[[#This Row],[CATEGORIA PROFESIONAL]]="Gerocultor/a",1-Tabla1[[#This Row],[% DIRECTA GEROCULTOR]],0)</calculatedColumnFormula>
    </tableColumn>
    <tableColumn id="12" name="SUBCONTRATADO"/>
    <tableColumn id="6" name="HORAS" dataDxfId="1">
      <calculatedColumnFormula>+MOD((Tabla1[[#This Row],[HORA DE SALIDA]]-Tabla1[[#This Row],[HORA ENTRADA]]),1)*24*IF(AND(Tabla1[[#This Row],[CATEGORIA PROFESIONAL]]="Gerocultor/a",Tabla1[[#This Row],[% DIRECTA GEROCULTOR]]&lt;&gt;0),Tabla1[[#This Row],[% DIRECTA GEROCULTOR]],1)</calculatedColumnFormula>
    </tableColumn>
    <tableColumn id="7" name="MES">
      <calculatedColumnFormula>+MONTH(Tabla1[[#This Row],[FECHA DE FICHAJE]])</calculatedColumnFormula>
    </tableColumn>
    <tableColumn id="9" name="MES2" dataDxfId="0">
      <calculatedColumnFormula>+IF(Tabla1[[#This Row],[HORAS]]=0,"",TEXT(DATE(2026,Tabla1[[#This Row],[MES]], 1), "mmmm"))</calculatedColumnFormula>
    </tableColumn>
    <tableColumn id="8" name="CAT. 2">
      <calculatedColumnFormula>+IFERROR(INDEX(CATEGORIAS[CAT. RATIO],MATCH(Tabla1[[#This Row],[CATEGORIA PROFESIONAL]],CATEGORIAS[CATEGORIA PROFESIONAL],0)),"")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CATEGORIAS" displayName="CATEGORIAS" ref="B3:C22" totalsRowShown="0">
  <autoFilter ref="B3:C22"/>
  <sortState ref="B4:C22">
    <sortCondition ref="B4:B22"/>
  </sortState>
  <tableColumns count="2">
    <tableColumn id="1" name="CATEGORIA PROFESIONAL"/>
    <tableColumn id="2" name="CAT. RATI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580"/>
  <sheetViews>
    <sheetView tabSelected="1" topLeftCell="B1" workbookViewId="0">
      <selection activeCell="J1" sqref="J1:M1048576"/>
    </sheetView>
  </sheetViews>
  <sheetFormatPr baseColWidth="10" defaultRowHeight="15" x14ac:dyDescent="0.25"/>
  <cols>
    <col min="2" max="2" width="53.42578125" customWidth="1"/>
    <col min="3" max="3" width="26.5703125" bestFit="1" customWidth="1"/>
    <col min="4" max="4" width="17.5703125" bestFit="1" customWidth="1"/>
    <col min="5" max="5" width="17.28515625" bestFit="1" customWidth="1"/>
    <col min="6" max="6" width="17.85546875" bestFit="1" customWidth="1"/>
    <col min="7" max="7" width="25.42578125" bestFit="1" customWidth="1"/>
    <col min="8" max="8" width="27.42578125" bestFit="1" customWidth="1"/>
    <col min="9" max="9" width="11.42578125" customWidth="1"/>
    <col min="10" max="10" width="21.42578125" hidden="1" customWidth="1"/>
    <col min="11" max="13" width="11.42578125" hidden="1" customWidth="1"/>
  </cols>
  <sheetData>
    <row r="3" spans="2:13" x14ac:dyDescent="0.25">
      <c r="B3" t="s">
        <v>42</v>
      </c>
      <c r="C3" t="s">
        <v>0</v>
      </c>
      <c r="D3" t="s">
        <v>40</v>
      </c>
      <c r="E3" t="s">
        <v>1</v>
      </c>
      <c r="F3" t="s">
        <v>2</v>
      </c>
      <c r="G3" s="6" t="s">
        <v>43</v>
      </c>
      <c r="H3" s="2" t="s">
        <v>44</v>
      </c>
      <c r="I3" s="2" t="s">
        <v>37</v>
      </c>
      <c r="J3" s="2" t="s">
        <v>34</v>
      </c>
      <c r="K3" s="2" t="s">
        <v>33</v>
      </c>
      <c r="L3" s="2" t="s">
        <v>36</v>
      </c>
      <c r="M3" s="2" t="s">
        <v>35</v>
      </c>
    </row>
    <row r="4" spans="2:13" x14ac:dyDescent="0.25">
      <c r="B4" s="3"/>
      <c r="C4" s="3"/>
      <c r="D4" s="4"/>
      <c r="E4" s="5"/>
      <c r="F4" s="5"/>
      <c r="G4" s="6"/>
      <c r="H4" s="7">
        <f>IF(Tabla15[[#This Row],[CATEGORIA PROFESIONAL]]="Gerocultor/a",1-Tabla15[[#This Row],[% DIRECTA GEROCULTOR]],0)</f>
        <v>0</v>
      </c>
      <c r="I4" t="s">
        <v>39</v>
      </c>
      <c r="J4">
        <f>+MOD((Tabla15[[#This Row],[HORA DE SALIDA]]-Tabla15[[#This Row],[HORA ENTRADA]]),1)*24</f>
        <v>0</v>
      </c>
      <c r="K4">
        <f>+MONTH(Tabla15[[#This Row],[FECHA SERVICIO]])</f>
        <v>1</v>
      </c>
      <c r="L4" t="str">
        <f>+IF(Tabla15[[#This Row],[HORAS]]=0,"",TEXT(DATE(2026,Tabla15[[#This Row],[MES]], 1), "mmmm"))</f>
        <v/>
      </c>
      <c r="M4" t="str">
        <f>+IFERROR(INDEX(CATEGORIAS[CAT. RATIO],MATCH(Tabla15[[#This Row],[CATEGORIA PROFESIONAL]],CATEGORIAS[CATEGORIA PROFESIONAL],0)),"")</f>
        <v/>
      </c>
    </row>
    <row r="5" spans="2:13" x14ac:dyDescent="0.25">
      <c r="B5" s="3"/>
      <c r="C5" s="3"/>
      <c r="D5" s="4"/>
      <c r="E5" s="5"/>
      <c r="F5" s="5"/>
      <c r="G5" s="6"/>
      <c r="H5" s="7">
        <f>IF(Tabla15[[#This Row],[CATEGORIA PROFESIONAL]]="Gerocultor/a",1-Tabla15[[#This Row],[% DIRECTA GEROCULTOR]],0)</f>
        <v>0</v>
      </c>
      <c r="I5" t="s">
        <v>39</v>
      </c>
      <c r="J5">
        <f>+MOD((Tabla15[[#This Row],[HORA DE SALIDA]]-Tabla15[[#This Row],[HORA ENTRADA]]),1)*24</f>
        <v>0</v>
      </c>
      <c r="K5">
        <f>+MONTH(Tabla15[[#This Row],[FECHA SERVICIO]])</f>
        <v>1</v>
      </c>
      <c r="L5" t="str">
        <f>+IF(Tabla15[[#This Row],[HORAS]]=0,"",TEXT(DATE(2026,Tabla15[[#This Row],[MES]], 1), "mmmm"))</f>
        <v/>
      </c>
      <c r="M5" t="str">
        <f>+IFERROR(INDEX(CATEGORIAS[CAT. RATIO],MATCH(Tabla15[[#This Row],[CATEGORIA PROFESIONAL]],CATEGORIAS[CATEGORIA PROFESIONAL],0)),"")</f>
        <v/>
      </c>
    </row>
    <row r="6" spans="2:13" x14ac:dyDescent="0.25">
      <c r="B6" s="3"/>
      <c r="C6" s="3"/>
      <c r="D6" s="4"/>
      <c r="E6" s="5"/>
      <c r="F6" s="5"/>
      <c r="G6" s="6"/>
      <c r="H6" s="7">
        <f>IF(Tabla15[[#This Row],[CATEGORIA PROFESIONAL]]="Gerocultor/a",1-Tabla15[[#This Row],[% DIRECTA GEROCULTOR]],0)</f>
        <v>0</v>
      </c>
      <c r="I6" t="s">
        <v>39</v>
      </c>
      <c r="J6">
        <f>+MOD((Tabla15[[#This Row],[HORA DE SALIDA]]-Tabla15[[#This Row],[HORA ENTRADA]]),1)*24</f>
        <v>0</v>
      </c>
      <c r="K6">
        <f>+MONTH(Tabla15[[#This Row],[FECHA SERVICIO]])</f>
        <v>1</v>
      </c>
      <c r="L6" t="str">
        <f>+IF(Tabla15[[#This Row],[HORAS]]=0,"",TEXT(DATE(2026,Tabla15[[#This Row],[MES]], 1), "mmmm"))</f>
        <v/>
      </c>
      <c r="M6" t="str">
        <f>+IFERROR(INDEX(CATEGORIAS[CAT. RATIO],MATCH(Tabla15[[#This Row],[CATEGORIA PROFESIONAL]],CATEGORIAS[CATEGORIA PROFESIONAL],0)),"")</f>
        <v/>
      </c>
    </row>
    <row r="7" spans="2:13" x14ac:dyDescent="0.25">
      <c r="B7" s="3"/>
      <c r="C7" s="3"/>
      <c r="D7" s="4"/>
      <c r="E7" s="5"/>
      <c r="F7" s="5"/>
      <c r="G7" s="6"/>
      <c r="H7" s="7">
        <f>IF(Tabla15[[#This Row],[CATEGORIA PROFESIONAL]]="Gerocultor/a",1-Tabla15[[#This Row],[% DIRECTA GEROCULTOR]],0)</f>
        <v>0</v>
      </c>
      <c r="I7" t="s">
        <v>39</v>
      </c>
      <c r="J7">
        <f>+MOD((Tabla15[[#This Row],[HORA DE SALIDA]]-Tabla15[[#This Row],[HORA ENTRADA]]),1)*24</f>
        <v>0</v>
      </c>
      <c r="K7">
        <f>+MONTH(Tabla15[[#This Row],[FECHA SERVICIO]])</f>
        <v>1</v>
      </c>
      <c r="L7" t="str">
        <f>+IF(Tabla15[[#This Row],[HORAS]]=0,"",TEXT(DATE(2026,Tabla15[[#This Row],[MES]], 1), "mmmm"))</f>
        <v/>
      </c>
      <c r="M7" t="str">
        <f>+IFERROR(INDEX(CATEGORIAS[CAT. RATIO],MATCH(Tabla15[[#This Row],[CATEGORIA PROFESIONAL]],CATEGORIAS[CATEGORIA PROFESIONAL],0)),"")</f>
        <v/>
      </c>
    </row>
    <row r="8" spans="2:13" x14ac:dyDescent="0.25">
      <c r="B8" s="3"/>
      <c r="C8" s="3"/>
      <c r="D8" s="3"/>
      <c r="E8" s="3"/>
      <c r="F8" s="3"/>
      <c r="G8" s="6"/>
      <c r="H8" s="7">
        <f>IF(Tabla15[[#This Row],[CATEGORIA PROFESIONAL]]="Gerocultor/a",1-Tabla15[[#This Row],[% DIRECTA GEROCULTOR]],0)</f>
        <v>0</v>
      </c>
      <c r="I8" t="s">
        <v>39</v>
      </c>
      <c r="J8">
        <f>+MOD((Tabla15[[#This Row],[HORA DE SALIDA]]-Tabla15[[#This Row],[HORA ENTRADA]]),1)*24</f>
        <v>0</v>
      </c>
      <c r="K8">
        <f>+MONTH(Tabla15[[#This Row],[FECHA SERVICIO]])</f>
        <v>1</v>
      </c>
      <c r="L8" t="str">
        <f>+IF(Tabla15[[#This Row],[HORAS]]=0,"",TEXT(DATE(2026,Tabla15[[#This Row],[MES]], 1), "mmmm"))</f>
        <v/>
      </c>
      <c r="M8" t="str">
        <f>+IFERROR(INDEX(CATEGORIAS[CAT. RATIO],MATCH(Tabla15[[#This Row],[CATEGORIA PROFESIONAL]],CATEGORIAS[CATEGORIA PROFESIONAL],0)),"")</f>
        <v/>
      </c>
    </row>
    <row r="9" spans="2:13" x14ac:dyDescent="0.25">
      <c r="B9" s="3"/>
      <c r="C9" s="3"/>
      <c r="D9" s="4"/>
      <c r="E9" s="5"/>
      <c r="F9" s="5"/>
      <c r="G9" s="6"/>
      <c r="H9" s="7">
        <f>IF(Tabla15[[#This Row],[CATEGORIA PROFESIONAL]]="Gerocultor/a",1-Tabla15[[#This Row],[% DIRECTA GEROCULTOR]],0)</f>
        <v>0</v>
      </c>
      <c r="I9" t="s">
        <v>39</v>
      </c>
      <c r="J9">
        <f>+MOD((Tabla15[[#This Row],[HORA DE SALIDA]]-Tabla15[[#This Row],[HORA ENTRADA]]),1)*24</f>
        <v>0</v>
      </c>
      <c r="K9">
        <f>+MONTH(Tabla15[[#This Row],[FECHA SERVICIO]])</f>
        <v>1</v>
      </c>
      <c r="L9" t="str">
        <f>+IF(Tabla15[[#This Row],[HORAS]]=0,"",TEXT(DATE(2026,Tabla15[[#This Row],[MES]], 1), "mmmm"))</f>
        <v/>
      </c>
      <c r="M9" t="str">
        <f>+IFERROR(INDEX(CATEGORIAS[CAT. RATIO],MATCH(Tabla15[[#This Row],[CATEGORIA PROFESIONAL]],CATEGORIAS[CATEGORIA PROFESIONAL],0)),"")</f>
        <v/>
      </c>
    </row>
    <row r="10" spans="2:13" x14ac:dyDescent="0.25">
      <c r="B10" s="3"/>
      <c r="C10" s="3"/>
      <c r="D10" s="3"/>
      <c r="E10" s="3"/>
      <c r="F10" s="3"/>
      <c r="G10" s="6"/>
      <c r="H10" s="7">
        <f>IF(Tabla15[[#This Row],[CATEGORIA PROFESIONAL]]="Gerocultor/a",1-Tabla15[[#This Row],[% DIRECTA GEROCULTOR]],0)</f>
        <v>0</v>
      </c>
      <c r="I10" t="s">
        <v>39</v>
      </c>
      <c r="J10">
        <f>+MOD((Tabla15[[#This Row],[HORA DE SALIDA]]-Tabla15[[#This Row],[HORA ENTRADA]]),1)*24</f>
        <v>0</v>
      </c>
      <c r="K10">
        <f>+MONTH(Tabla15[[#This Row],[FECHA SERVICIO]])</f>
        <v>1</v>
      </c>
      <c r="L10" t="str">
        <f>+IF(Tabla15[[#This Row],[HORAS]]=0,"",TEXT(DATE(2026,Tabla15[[#This Row],[MES]], 1), "mmmm"))</f>
        <v/>
      </c>
      <c r="M10" t="str">
        <f>+IFERROR(INDEX(CATEGORIAS[CAT. RATIO],MATCH(Tabla15[[#This Row],[CATEGORIA PROFESIONAL]],CATEGORIAS[CATEGORIA PROFESIONAL],0)),"")</f>
        <v/>
      </c>
    </row>
    <row r="11" spans="2:13" x14ac:dyDescent="0.25">
      <c r="B11" s="3"/>
      <c r="C11" s="3"/>
      <c r="D11" s="3"/>
      <c r="E11" s="3"/>
      <c r="F11" s="3"/>
      <c r="G11" s="6"/>
      <c r="H11" s="7">
        <f>IF(Tabla15[[#This Row],[CATEGORIA PROFESIONAL]]="Gerocultor/a",1-Tabla15[[#This Row],[% DIRECTA GEROCULTOR]],0)</f>
        <v>0</v>
      </c>
      <c r="I11" t="s">
        <v>39</v>
      </c>
      <c r="J11">
        <f>+MOD((Tabla15[[#This Row],[HORA DE SALIDA]]-Tabla15[[#This Row],[HORA ENTRADA]]),1)*24</f>
        <v>0</v>
      </c>
      <c r="K11">
        <f>+MONTH(Tabla15[[#This Row],[FECHA SERVICIO]])</f>
        <v>1</v>
      </c>
      <c r="L11" t="str">
        <f>+IF(Tabla15[[#This Row],[HORAS]]=0,"",TEXT(DATE(2026,Tabla15[[#This Row],[MES]], 1), "mmmm"))</f>
        <v/>
      </c>
      <c r="M11" t="str">
        <f>+IFERROR(INDEX(CATEGORIAS[CAT. RATIO],MATCH(Tabla15[[#This Row],[CATEGORIA PROFESIONAL]],CATEGORIAS[CATEGORIA PROFESIONAL],0)),"")</f>
        <v/>
      </c>
    </row>
    <row r="12" spans="2:13" x14ac:dyDescent="0.25">
      <c r="B12" s="3"/>
      <c r="C12" s="3"/>
      <c r="D12" s="3"/>
      <c r="E12" s="3"/>
      <c r="F12" s="3"/>
      <c r="G12" s="6"/>
      <c r="H12" s="7">
        <f>IF(Tabla15[[#This Row],[CATEGORIA PROFESIONAL]]="Gerocultor/a",1-Tabla15[[#This Row],[% DIRECTA GEROCULTOR]],0)</f>
        <v>0</v>
      </c>
      <c r="I12" t="s">
        <v>39</v>
      </c>
      <c r="J12">
        <f>+MOD((Tabla15[[#This Row],[HORA DE SALIDA]]-Tabla15[[#This Row],[HORA ENTRADA]]),1)*24</f>
        <v>0</v>
      </c>
      <c r="K12">
        <f>+MONTH(Tabla15[[#This Row],[FECHA SERVICIO]])</f>
        <v>1</v>
      </c>
      <c r="L12" t="str">
        <f>+IF(Tabla15[[#This Row],[HORAS]]=0,"",TEXT(DATE(2026,Tabla15[[#This Row],[MES]], 1), "mmmm"))</f>
        <v/>
      </c>
      <c r="M12" t="str">
        <f>+IFERROR(INDEX(CATEGORIAS[CAT. RATIO],MATCH(Tabla15[[#This Row],[CATEGORIA PROFESIONAL]],CATEGORIAS[CATEGORIA PROFESIONAL],0)),"")</f>
        <v/>
      </c>
    </row>
    <row r="13" spans="2:13" x14ac:dyDescent="0.25">
      <c r="B13" s="3"/>
      <c r="C13" s="3"/>
      <c r="D13" s="3"/>
      <c r="E13" s="3"/>
      <c r="F13" s="3"/>
      <c r="G13" s="6"/>
      <c r="H13" s="7">
        <f>IF(Tabla15[[#This Row],[CATEGORIA PROFESIONAL]]="Gerocultor/a",1-Tabla15[[#This Row],[% DIRECTA GEROCULTOR]],0)</f>
        <v>0</v>
      </c>
      <c r="I13" t="s">
        <v>39</v>
      </c>
      <c r="J13">
        <f>+MOD((Tabla15[[#This Row],[HORA DE SALIDA]]-Tabla15[[#This Row],[HORA ENTRADA]]),1)*24</f>
        <v>0</v>
      </c>
      <c r="K13">
        <f>+MONTH(Tabla15[[#This Row],[FECHA SERVICIO]])</f>
        <v>1</v>
      </c>
      <c r="L13" t="str">
        <f>+IF(Tabla15[[#This Row],[HORAS]]=0,"",TEXT(DATE(2026,Tabla15[[#This Row],[MES]], 1), "mmmm"))</f>
        <v/>
      </c>
      <c r="M13" t="str">
        <f>+IFERROR(INDEX(CATEGORIAS[CAT. RATIO],MATCH(Tabla15[[#This Row],[CATEGORIA PROFESIONAL]],CATEGORIAS[CATEGORIA PROFESIONAL],0)),"")</f>
        <v/>
      </c>
    </row>
    <row r="14" spans="2:13" x14ac:dyDescent="0.25">
      <c r="B14" s="3"/>
      <c r="C14" s="3"/>
      <c r="D14" s="3"/>
      <c r="E14" s="3"/>
      <c r="F14" s="3"/>
      <c r="G14" s="6"/>
      <c r="H14" s="7">
        <f>IF(Tabla15[[#This Row],[CATEGORIA PROFESIONAL]]="Gerocultor/a",1-Tabla15[[#This Row],[% DIRECTA GEROCULTOR]],0)</f>
        <v>0</v>
      </c>
      <c r="I14" t="s">
        <v>39</v>
      </c>
      <c r="J14">
        <f>+MOD((Tabla15[[#This Row],[HORA DE SALIDA]]-Tabla15[[#This Row],[HORA ENTRADA]]),1)*24</f>
        <v>0</v>
      </c>
      <c r="K14">
        <f>+MONTH(Tabla15[[#This Row],[FECHA SERVICIO]])</f>
        <v>1</v>
      </c>
      <c r="L14" t="str">
        <f>+IF(Tabla15[[#This Row],[HORAS]]=0,"",TEXT(DATE(2026,Tabla15[[#This Row],[MES]], 1), "mmmm"))</f>
        <v/>
      </c>
      <c r="M14" t="str">
        <f>+IFERROR(INDEX(CATEGORIAS[CAT. RATIO],MATCH(Tabla15[[#This Row],[CATEGORIA PROFESIONAL]],CATEGORIAS[CATEGORIA PROFESIONAL],0)),"")</f>
        <v/>
      </c>
    </row>
    <row r="15" spans="2:13" x14ac:dyDescent="0.25">
      <c r="B15" s="3"/>
      <c r="C15" s="3"/>
      <c r="D15" s="3"/>
      <c r="E15" s="3"/>
      <c r="F15" s="3"/>
      <c r="G15" s="6"/>
      <c r="H15" s="7">
        <f>IF(Tabla15[[#This Row],[CATEGORIA PROFESIONAL]]="Gerocultor/a",1-Tabla15[[#This Row],[% DIRECTA GEROCULTOR]],0)</f>
        <v>0</v>
      </c>
      <c r="I15" t="s">
        <v>39</v>
      </c>
      <c r="J15">
        <f>+MOD((Tabla15[[#This Row],[HORA DE SALIDA]]-Tabla15[[#This Row],[HORA ENTRADA]]),1)*24</f>
        <v>0</v>
      </c>
      <c r="K15">
        <f>+MONTH(Tabla15[[#This Row],[FECHA SERVICIO]])</f>
        <v>1</v>
      </c>
      <c r="L15" t="str">
        <f>+IF(Tabla15[[#This Row],[HORAS]]=0,"",TEXT(DATE(2026,Tabla15[[#This Row],[MES]], 1), "mmmm"))</f>
        <v/>
      </c>
      <c r="M15" t="str">
        <f>+IFERROR(INDEX(CATEGORIAS[CAT. RATIO],MATCH(Tabla15[[#This Row],[CATEGORIA PROFESIONAL]],CATEGORIAS[CATEGORIA PROFESIONAL],0)),"")</f>
        <v/>
      </c>
    </row>
    <row r="16" spans="2:13" x14ac:dyDescent="0.25">
      <c r="B16" s="3"/>
      <c r="C16" s="3"/>
      <c r="D16" s="3"/>
      <c r="E16" s="3"/>
      <c r="F16" s="3"/>
      <c r="G16" s="6"/>
      <c r="H16" s="7">
        <f>IF(Tabla15[[#This Row],[CATEGORIA PROFESIONAL]]="Gerocultor/a",1-Tabla15[[#This Row],[% DIRECTA GEROCULTOR]],0)</f>
        <v>0</v>
      </c>
      <c r="I16" t="s">
        <v>39</v>
      </c>
      <c r="J16">
        <f>+MOD((Tabla15[[#This Row],[HORA DE SALIDA]]-Tabla15[[#This Row],[HORA ENTRADA]]),1)*24</f>
        <v>0</v>
      </c>
      <c r="K16">
        <f>+MONTH(Tabla15[[#This Row],[FECHA SERVICIO]])</f>
        <v>1</v>
      </c>
      <c r="L16" t="str">
        <f>+IF(Tabla15[[#This Row],[HORAS]]=0,"",TEXT(DATE(2026,Tabla15[[#This Row],[MES]], 1), "mmmm"))</f>
        <v/>
      </c>
      <c r="M16" t="str">
        <f>+IFERROR(INDEX(CATEGORIAS[CAT. RATIO],MATCH(Tabla15[[#This Row],[CATEGORIA PROFESIONAL]],CATEGORIAS[CATEGORIA PROFESIONAL],0)),"")</f>
        <v/>
      </c>
    </row>
    <row r="17" spans="2:13" x14ac:dyDescent="0.25">
      <c r="B17" s="3"/>
      <c r="C17" s="3"/>
      <c r="D17" s="3"/>
      <c r="E17" s="3"/>
      <c r="F17" s="3"/>
      <c r="G17" s="6"/>
      <c r="H17" s="7">
        <f>IF(Tabla15[[#This Row],[CATEGORIA PROFESIONAL]]="Gerocultor/a",1-Tabla15[[#This Row],[% DIRECTA GEROCULTOR]],0)</f>
        <v>0</v>
      </c>
      <c r="I17" t="s">
        <v>39</v>
      </c>
      <c r="J17">
        <f>+MOD((Tabla15[[#This Row],[HORA DE SALIDA]]-Tabla15[[#This Row],[HORA ENTRADA]]),1)*24</f>
        <v>0</v>
      </c>
      <c r="K17">
        <f>+MONTH(Tabla15[[#This Row],[FECHA SERVICIO]])</f>
        <v>1</v>
      </c>
      <c r="L17" t="str">
        <f>+IF(Tabla15[[#This Row],[HORAS]]=0,"",TEXT(DATE(2026,Tabla15[[#This Row],[MES]], 1), "mmmm"))</f>
        <v/>
      </c>
      <c r="M17" t="str">
        <f>+IFERROR(INDEX(CATEGORIAS[CAT. RATIO],MATCH(Tabla15[[#This Row],[CATEGORIA PROFESIONAL]],CATEGORIAS[CATEGORIA PROFESIONAL],0)),"")</f>
        <v/>
      </c>
    </row>
    <row r="18" spans="2:13" x14ac:dyDescent="0.25">
      <c r="B18" s="3"/>
      <c r="C18" s="3"/>
      <c r="D18" s="3"/>
      <c r="E18" s="3"/>
      <c r="F18" s="3"/>
      <c r="G18" s="6"/>
      <c r="H18" s="7">
        <f>IF(Tabla15[[#This Row],[CATEGORIA PROFESIONAL]]="Gerocultor/a",1-Tabla15[[#This Row],[% DIRECTA GEROCULTOR]],0)</f>
        <v>0</v>
      </c>
      <c r="I18" t="s">
        <v>39</v>
      </c>
      <c r="J18">
        <f>+MOD((Tabla15[[#This Row],[HORA DE SALIDA]]-Tabla15[[#This Row],[HORA ENTRADA]]),1)*24</f>
        <v>0</v>
      </c>
      <c r="K18">
        <f>+MONTH(Tabla15[[#This Row],[FECHA SERVICIO]])</f>
        <v>1</v>
      </c>
      <c r="L18" t="str">
        <f>+IF(Tabla15[[#This Row],[HORAS]]=0,"",TEXT(DATE(2026,Tabla15[[#This Row],[MES]], 1), "mmmm"))</f>
        <v/>
      </c>
      <c r="M18" t="str">
        <f>+IFERROR(INDEX(CATEGORIAS[CAT. RATIO],MATCH(Tabla15[[#This Row],[CATEGORIA PROFESIONAL]],CATEGORIAS[CATEGORIA PROFESIONAL],0)),"")</f>
        <v/>
      </c>
    </row>
    <row r="19" spans="2:13" x14ac:dyDescent="0.25">
      <c r="B19" s="3"/>
      <c r="C19" s="3"/>
      <c r="D19" s="3"/>
      <c r="E19" s="3"/>
      <c r="F19" s="3"/>
      <c r="G19" s="6"/>
      <c r="H19" s="7">
        <f>IF(Tabla15[[#This Row],[CATEGORIA PROFESIONAL]]="Gerocultor/a",1-Tabla15[[#This Row],[% DIRECTA GEROCULTOR]],0)</f>
        <v>0</v>
      </c>
      <c r="I19" t="s">
        <v>39</v>
      </c>
      <c r="J19">
        <f>+MOD((Tabla15[[#This Row],[HORA DE SALIDA]]-Tabla15[[#This Row],[HORA ENTRADA]]),1)*24</f>
        <v>0</v>
      </c>
      <c r="K19">
        <f>+MONTH(Tabla15[[#This Row],[FECHA SERVICIO]])</f>
        <v>1</v>
      </c>
      <c r="L19" t="str">
        <f>+IF(Tabla15[[#This Row],[HORAS]]=0,"",TEXT(DATE(2026,Tabla15[[#This Row],[MES]], 1), "mmmm"))</f>
        <v/>
      </c>
      <c r="M19" t="str">
        <f>+IFERROR(INDEX(CATEGORIAS[CAT. RATIO],MATCH(Tabla15[[#This Row],[CATEGORIA PROFESIONAL]],CATEGORIAS[CATEGORIA PROFESIONAL],0)),"")</f>
        <v/>
      </c>
    </row>
    <row r="20" spans="2:13" x14ac:dyDescent="0.25">
      <c r="B20" s="3"/>
      <c r="C20" s="3"/>
      <c r="D20" s="3"/>
      <c r="E20" s="3"/>
      <c r="F20" s="3"/>
      <c r="G20" s="6"/>
      <c r="H20" s="7">
        <f>IF(Tabla15[[#This Row],[CATEGORIA PROFESIONAL]]="Gerocultor/a",1-Tabla15[[#This Row],[% DIRECTA GEROCULTOR]],0)</f>
        <v>0</v>
      </c>
      <c r="I20" t="s">
        <v>39</v>
      </c>
      <c r="J20">
        <f>+MOD((Tabla15[[#This Row],[HORA DE SALIDA]]-Tabla15[[#This Row],[HORA ENTRADA]]),1)*24</f>
        <v>0</v>
      </c>
      <c r="K20">
        <f>+MONTH(Tabla15[[#This Row],[FECHA SERVICIO]])</f>
        <v>1</v>
      </c>
      <c r="L20" t="str">
        <f>+IF(Tabla15[[#This Row],[HORAS]]=0,"",TEXT(DATE(2026,Tabla15[[#This Row],[MES]], 1), "mmmm"))</f>
        <v/>
      </c>
      <c r="M20" t="str">
        <f>+IFERROR(INDEX(CATEGORIAS[CAT. RATIO],MATCH(Tabla15[[#This Row],[CATEGORIA PROFESIONAL]],CATEGORIAS[CATEGORIA PROFESIONAL],0)),"")</f>
        <v/>
      </c>
    </row>
    <row r="21" spans="2:13" x14ac:dyDescent="0.25">
      <c r="B21" s="3"/>
      <c r="C21" s="3"/>
      <c r="D21" s="3"/>
      <c r="E21" s="3"/>
      <c r="F21" s="3"/>
      <c r="G21" s="6"/>
      <c r="H21" s="7">
        <f>IF(Tabla15[[#This Row],[CATEGORIA PROFESIONAL]]="Gerocultor/a",1-Tabla15[[#This Row],[% DIRECTA GEROCULTOR]],0)</f>
        <v>0</v>
      </c>
      <c r="I21" t="s">
        <v>39</v>
      </c>
      <c r="J21">
        <f>+MOD((Tabla15[[#This Row],[HORA DE SALIDA]]-Tabla15[[#This Row],[HORA ENTRADA]]),1)*24</f>
        <v>0</v>
      </c>
      <c r="K21">
        <f>+MONTH(Tabla15[[#This Row],[FECHA SERVICIO]])</f>
        <v>1</v>
      </c>
      <c r="L21" t="str">
        <f>+IF(Tabla15[[#This Row],[HORAS]]=0,"",TEXT(DATE(2026,Tabla15[[#This Row],[MES]], 1), "mmmm"))</f>
        <v/>
      </c>
      <c r="M21" t="str">
        <f>+IFERROR(INDEX(CATEGORIAS[CAT. RATIO],MATCH(Tabla15[[#This Row],[CATEGORIA PROFESIONAL]],CATEGORIAS[CATEGORIA PROFESIONAL],0)),"")</f>
        <v/>
      </c>
    </row>
    <row r="22" spans="2:13" x14ac:dyDescent="0.25">
      <c r="B22" s="3"/>
      <c r="C22" s="3"/>
      <c r="D22" s="3"/>
      <c r="E22" s="3"/>
      <c r="F22" s="3"/>
      <c r="G22" s="6"/>
      <c r="H22" s="7">
        <f>IF(Tabla15[[#This Row],[CATEGORIA PROFESIONAL]]="Gerocultor/a",1-Tabla15[[#This Row],[% DIRECTA GEROCULTOR]],0)</f>
        <v>0</v>
      </c>
      <c r="I22" t="s">
        <v>39</v>
      </c>
      <c r="J22">
        <f>+MOD((Tabla15[[#This Row],[HORA DE SALIDA]]-Tabla15[[#This Row],[HORA ENTRADA]]),1)*24</f>
        <v>0</v>
      </c>
      <c r="K22">
        <f>+MONTH(Tabla15[[#This Row],[FECHA SERVICIO]])</f>
        <v>1</v>
      </c>
      <c r="L22" t="str">
        <f>+IF(Tabla15[[#This Row],[HORAS]]=0,"",TEXT(DATE(2026,Tabla15[[#This Row],[MES]], 1), "mmmm"))</f>
        <v/>
      </c>
      <c r="M22" t="str">
        <f>+IFERROR(INDEX(CATEGORIAS[CAT. RATIO],MATCH(Tabla15[[#This Row],[CATEGORIA PROFESIONAL]],CATEGORIAS[CATEGORIA PROFESIONAL],0)),"")</f>
        <v/>
      </c>
    </row>
    <row r="23" spans="2:13" x14ac:dyDescent="0.25">
      <c r="B23" s="3"/>
      <c r="C23" s="3"/>
      <c r="D23" s="3"/>
      <c r="E23" s="3"/>
      <c r="F23" s="3"/>
      <c r="G23" s="6"/>
      <c r="H23" s="7">
        <f>IF(Tabla15[[#This Row],[CATEGORIA PROFESIONAL]]="Gerocultor/a",1-Tabla15[[#This Row],[% DIRECTA GEROCULTOR]],0)</f>
        <v>0</v>
      </c>
      <c r="I23" t="s">
        <v>39</v>
      </c>
      <c r="J23">
        <f>+MOD((Tabla15[[#This Row],[HORA DE SALIDA]]-Tabla15[[#This Row],[HORA ENTRADA]]),1)*24</f>
        <v>0</v>
      </c>
      <c r="K23">
        <f>+MONTH(Tabla15[[#This Row],[FECHA SERVICIO]])</f>
        <v>1</v>
      </c>
      <c r="L23" t="str">
        <f>+IF(Tabla15[[#This Row],[HORAS]]=0,"",TEXT(DATE(2026,Tabla15[[#This Row],[MES]], 1), "mmmm"))</f>
        <v/>
      </c>
      <c r="M23" t="str">
        <f>+IFERROR(INDEX(CATEGORIAS[CAT. RATIO],MATCH(Tabla15[[#This Row],[CATEGORIA PROFESIONAL]],CATEGORIAS[CATEGORIA PROFESIONAL],0)),"")</f>
        <v/>
      </c>
    </row>
    <row r="24" spans="2:13" x14ac:dyDescent="0.25">
      <c r="B24" s="3"/>
      <c r="C24" s="3"/>
      <c r="D24" s="3"/>
      <c r="E24" s="3"/>
      <c r="F24" s="3"/>
      <c r="G24" s="6"/>
      <c r="H24" s="7">
        <f>IF(Tabla15[[#This Row],[CATEGORIA PROFESIONAL]]="Gerocultor/a",1-Tabla15[[#This Row],[% DIRECTA GEROCULTOR]],0)</f>
        <v>0</v>
      </c>
      <c r="I24" t="s">
        <v>39</v>
      </c>
      <c r="J24">
        <f>+MOD((Tabla15[[#This Row],[HORA DE SALIDA]]-Tabla15[[#This Row],[HORA ENTRADA]]),1)*24</f>
        <v>0</v>
      </c>
      <c r="K24">
        <f>+MONTH(Tabla15[[#This Row],[FECHA SERVICIO]])</f>
        <v>1</v>
      </c>
      <c r="L24" t="str">
        <f>+IF(Tabla15[[#This Row],[HORAS]]=0,"",TEXT(DATE(2026,Tabla15[[#This Row],[MES]], 1), "mmmm"))</f>
        <v/>
      </c>
      <c r="M24" t="str">
        <f>+IFERROR(INDEX(CATEGORIAS[CAT. RATIO],MATCH(Tabla15[[#This Row],[CATEGORIA PROFESIONAL]],CATEGORIAS[CATEGORIA PROFESIONAL],0)),"")</f>
        <v/>
      </c>
    </row>
    <row r="25" spans="2:13" x14ac:dyDescent="0.25">
      <c r="B25" s="3"/>
      <c r="C25" s="3"/>
      <c r="D25" s="3"/>
      <c r="E25" s="3"/>
      <c r="F25" s="3"/>
      <c r="G25" s="6"/>
      <c r="H25" s="7">
        <f>IF(Tabla15[[#This Row],[CATEGORIA PROFESIONAL]]="Gerocultor/a",1-Tabla15[[#This Row],[% DIRECTA GEROCULTOR]],0)</f>
        <v>0</v>
      </c>
      <c r="I25" t="s">
        <v>39</v>
      </c>
      <c r="J25">
        <f>+MOD((Tabla15[[#This Row],[HORA DE SALIDA]]-Tabla15[[#This Row],[HORA ENTRADA]]),1)*24</f>
        <v>0</v>
      </c>
      <c r="K25">
        <f>+MONTH(Tabla15[[#This Row],[FECHA SERVICIO]])</f>
        <v>1</v>
      </c>
      <c r="L25" t="str">
        <f>+IF(Tabla15[[#This Row],[HORAS]]=0,"",TEXT(DATE(2026,Tabla15[[#This Row],[MES]], 1), "mmmm"))</f>
        <v/>
      </c>
      <c r="M25" t="str">
        <f>+IFERROR(INDEX(CATEGORIAS[CAT. RATIO],MATCH(Tabla15[[#This Row],[CATEGORIA PROFESIONAL]],CATEGORIAS[CATEGORIA PROFESIONAL],0)),"")</f>
        <v/>
      </c>
    </row>
    <row r="26" spans="2:13" x14ac:dyDescent="0.25">
      <c r="B26" s="3"/>
      <c r="C26" s="3"/>
      <c r="D26" s="3"/>
      <c r="E26" s="3"/>
      <c r="F26" s="3"/>
      <c r="G26" s="6"/>
      <c r="H26" s="7">
        <f>IF(Tabla15[[#This Row],[CATEGORIA PROFESIONAL]]="Gerocultor/a",1-Tabla15[[#This Row],[% DIRECTA GEROCULTOR]],0)</f>
        <v>0</v>
      </c>
      <c r="I26" t="s">
        <v>39</v>
      </c>
      <c r="J26">
        <f>+MOD((Tabla15[[#This Row],[HORA DE SALIDA]]-Tabla15[[#This Row],[HORA ENTRADA]]),1)*24</f>
        <v>0</v>
      </c>
      <c r="K26">
        <f>+MONTH(Tabla15[[#This Row],[FECHA SERVICIO]])</f>
        <v>1</v>
      </c>
      <c r="L26" t="str">
        <f>+IF(Tabla15[[#This Row],[HORAS]]=0,"",TEXT(DATE(2026,Tabla15[[#This Row],[MES]], 1), "mmmm"))</f>
        <v/>
      </c>
      <c r="M26" t="str">
        <f>+IFERROR(INDEX(CATEGORIAS[CAT. RATIO],MATCH(Tabla15[[#This Row],[CATEGORIA PROFESIONAL]],CATEGORIAS[CATEGORIA PROFESIONAL],0)),"")</f>
        <v/>
      </c>
    </row>
    <row r="27" spans="2:13" x14ac:dyDescent="0.25">
      <c r="B27" s="3"/>
      <c r="C27" s="3"/>
      <c r="D27" s="3"/>
      <c r="E27" s="3"/>
      <c r="F27" s="3"/>
      <c r="G27" s="6"/>
      <c r="H27" s="7">
        <f>IF(Tabla15[[#This Row],[CATEGORIA PROFESIONAL]]="Gerocultor/a",1-Tabla15[[#This Row],[% DIRECTA GEROCULTOR]],0)</f>
        <v>0</v>
      </c>
      <c r="I27" t="s">
        <v>39</v>
      </c>
      <c r="J27">
        <f>+MOD((Tabla15[[#This Row],[HORA DE SALIDA]]-Tabla15[[#This Row],[HORA ENTRADA]]),1)*24</f>
        <v>0</v>
      </c>
      <c r="K27">
        <f>+MONTH(Tabla15[[#This Row],[FECHA SERVICIO]])</f>
        <v>1</v>
      </c>
      <c r="L27" t="str">
        <f>+IF(Tabla15[[#This Row],[HORAS]]=0,"",TEXT(DATE(2026,Tabla15[[#This Row],[MES]], 1), "mmmm"))</f>
        <v/>
      </c>
      <c r="M27" t="str">
        <f>+IFERROR(INDEX(CATEGORIAS[CAT. RATIO],MATCH(Tabla15[[#This Row],[CATEGORIA PROFESIONAL]],CATEGORIAS[CATEGORIA PROFESIONAL],0)),"")</f>
        <v/>
      </c>
    </row>
    <row r="28" spans="2:13" x14ac:dyDescent="0.25">
      <c r="B28" s="3"/>
      <c r="C28" s="3"/>
      <c r="D28" s="3"/>
      <c r="E28" s="3"/>
      <c r="F28" s="3"/>
      <c r="G28" s="6"/>
      <c r="H28" s="7">
        <f>IF(Tabla15[[#This Row],[CATEGORIA PROFESIONAL]]="Gerocultor/a",1-Tabla15[[#This Row],[% DIRECTA GEROCULTOR]],0)</f>
        <v>0</v>
      </c>
      <c r="I28" t="s">
        <v>39</v>
      </c>
      <c r="J28">
        <f>+MOD((Tabla15[[#This Row],[HORA DE SALIDA]]-Tabla15[[#This Row],[HORA ENTRADA]]),1)*24</f>
        <v>0</v>
      </c>
      <c r="K28">
        <f>+MONTH(Tabla15[[#This Row],[FECHA SERVICIO]])</f>
        <v>1</v>
      </c>
      <c r="L28" t="str">
        <f>+IF(Tabla15[[#This Row],[HORAS]]=0,"",TEXT(DATE(2026,Tabla15[[#This Row],[MES]], 1), "mmmm"))</f>
        <v/>
      </c>
      <c r="M28" t="str">
        <f>+IFERROR(INDEX(CATEGORIAS[CAT. RATIO],MATCH(Tabla15[[#This Row],[CATEGORIA PROFESIONAL]],CATEGORIAS[CATEGORIA PROFESIONAL],0)),"")</f>
        <v/>
      </c>
    </row>
    <row r="29" spans="2:13" x14ac:dyDescent="0.25">
      <c r="B29" s="3"/>
      <c r="C29" s="3"/>
      <c r="D29" s="3"/>
      <c r="E29" s="3"/>
      <c r="F29" s="3"/>
      <c r="G29" s="6"/>
      <c r="H29" s="7">
        <f>IF(Tabla15[[#This Row],[CATEGORIA PROFESIONAL]]="Gerocultor/a",1-Tabla15[[#This Row],[% DIRECTA GEROCULTOR]],0)</f>
        <v>0</v>
      </c>
      <c r="I29" t="s">
        <v>39</v>
      </c>
      <c r="J29">
        <f>+MOD((Tabla15[[#This Row],[HORA DE SALIDA]]-Tabla15[[#This Row],[HORA ENTRADA]]),1)*24</f>
        <v>0</v>
      </c>
      <c r="K29">
        <f>+MONTH(Tabla15[[#This Row],[FECHA SERVICIO]])</f>
        <v>1</v>
      </c>
      <c r="L29" t="str">
        <f>+IF(Tabla15[[#This Row],[HORAS]]=0,"",TEXT(DATE(2026,Tabla15[[#This Row],[MES]], 1), "mmmm"))</f>
        <v/>
      </c>
      <c r="M29" t="str">
        <f>+IFERROR(INDEX(CATEGORIAS[CAT. RATIO],MATCH(Tabla15[[#This Row],[CATEGORIA PROFESIONAL]],CATEGORIAS[CATEGORIA PROFESIONAL],0)),"")</f>
        <v/>
      </c>
    </row>
    <row r="30" spans="2:13" x14ac:dyDescent="0.25">
      <c r="B30" s="3"/>
      <c r="C30" s="3"/>
      <c r="D30" s="3"/>
      <c r="E30" s="3"/>
      <c r="F30" s="3"/>
      <c r="G30" s="6"/>
      <c r="H30" s="7">
        <f>IF(Tabla15[[#This Row],[CATEGORIA PROFESIONAL]]="Gerocultor/a",1-Tabla15[[#This Row],[% DIRECTA GEROCULTOR]],0)</f>
        <v>0</v>
      </c>
      <c r="I30" t="s">
        <v>39</v>
      </c>
      <c r="J30">
        <f>+MOD((Tabla15[[#This Row],[HORA DE SALIDA]]-Tabla15[[#This Row],[HORA ENTRADA]]),1)*24</f>
        <v>0</v>
      </c>
      <c r="K30">
        <f>+MONTH(Tabla15[[#This Row],[FECHA SERVICIO]])</f>
        <v>1</v>
      </c>
      <c r="L30" t="str">
        <f>+IF(Tabla15[[#This Row],[HORAS]]=0,"",TEXT(DATE(2026,Tabla15[[#This Row],[MES]], 1), "mmmm"))</f>
        <v/>
      </c>
      <c r="M30" t="str">
        <f>+IFERROR(INDEX(CATEGORIAS[CAT. RATIO],MATCH(Tabla15[[#This Row],[CATEGORIA PROFESIONAL]],CATEGORIAS[CATEGORIA PROFESIONAL],0)),"")</f>
        <v/>
      </c>
    </row>
    <row r="31" spans="2:13" x14ac:dyDescent="0.25">
      <c r="B31" s="3"/>
      <c r="C31" s="3"/>
      <c r="D31" s="3"/>
      <c r="E31" s="3"/>
      <c r="F31" s="3"/>
      <c r="G31" s="6"/>
      <c r="H31" s="7">
        <f>IF(Tabla15[[#This Row],[CATEGORIA PROFESIONAL]]="Gerocultor/a",1-Tabla15[[#This Row],[% DIRECTA GEROCULTOR]],0)</f>
        <v>0</v>
      </c>
      <c r="I31" t="s">
        <v>39</v>
      </c>
      <c r="J31">
        <f>+MOD((Tabla15[[#This Row],[HORA DE SALIDA]]-Tabla15[[#This Row],[HORA ENTRADA]]),1)*24</f>
        <v>0</v>
      </c>
      <c r="K31">
        <f>+MONTH(Tabla15[[#This Row],[FECHA SERVICIO]])</f>
        <v>1</v>
      </c>
      <c r="L31" t="str">
        <f>+IF(Tabla15[[#This Row],[HORAS]]=0,"",TEXT(DATE(2026,Tabla15[[#This Row],[MES]], 1), "mmmm"))</f>
        <v/>
      </c>
      <c r="M31" t="str">
        <f>+IFERROR(INDEX(CATEGORIAS[CAT. RATIO],MATCH(Tabla15[[#This Row],[CATEGORIA PROFESIONAL]],CATEGORIAS[CATEGORIA PROFESIONAL],0)),"")</f>
        <v/>
      </c>
    </row>
    <row r="32" spans="2:13" x14ac:dyDescent="0.25">
      <c r="B32" s="3"/>
      <c r="C32" s="3"/>
      <c r="D32" s="3"/>
      <c r="E32" s="3"/>
      <c r="F32" s="3"/>
      <c r="G32" s="6"/>
      <c r="H32" s="7">
        <f>IF(Tabla15[[#This Row],[CATEGORIA PROFESIONAL]]="Gerocultor/a",1-Tabla15[[#This Row],[% DIRECTA GEROCULTOR]],0)</f>
        <v>0</v>
      </c>
      <c r="I32" t="s">
        <v>39</v>
      </c>
      <c r="J32">
        <f>+MOD((Tabla15[[#This Row],[HORA DE SALIDA]]-Tabla15[[#This Row],[HORA ENTRADA]]),1)*24</f>
        <v>0</v>
      </c>
      <c r="K32">
        <f>+MONTH(Tabla15[[#This Row],[FECHA SERVICIO]])</f>
        <v>1</v>
      </c>
      <c r="L32" t="str">
        <f>+IF(Tabla15[[#This Row],[HORAS]]=0,"",TEXT(DATE(2026,Tabla15[[#This Row],[MES]], 1), "mmmm"))</f>
        <v/>
      </c>
      <c r="M32" t="str">
        <f>+IFERROR(INDEX(CATEGORIAS[CAT. RATIO],MATCH(Tabla15[[#This Row],[CATEGORIA PROFESIONAL]],CATEGORIAS[CATEGORIA PROFESIONAL],0)),"")</f>
        <v/>
      </c>
    </row>
    <row r="33" spans="2:13" x14ac:dyDescent="0.25">
      <c r="B33" s="3"/>
      <c r="C33" s="3"/>
      <c r="D33" s="3"/>
      <c r="E33" s="3"/>
      <c r="F33" s="3"/>
      <c r="G33" s="6"/>
      <c r="H33" s="7">
        <f>IF(Tabla15[[#This Row],[CATEGORIA PROFESIONAL]]="Gerocultor/a",1-Tabla15[[#This Row],[% DIRECTA GEROCULTOR]],0)</f>
        <v>0</v>
      </c>
      <c r="I33" t="s">
        <v>39</v>
      </c>
      <c r="J33">
        <f>+MOD((Tabla15[[#This Row],[HORA DE SALIDA]]-Tabla15[[#This Row],[HORA ENTRADA]]),1)*24</f>
        <v>0</v>
      </c>
      <c r="K33">
        <f>+MONTH(Tabla15[[#This Row],[FECHA SERVICIO]])</f>
        <v>1</v>
      </c>
      <c r="L33" t="str">
        <f>+IF(Tabla15[[#This Row],[HORAS]]=0,"",TEXT(DATE(2026,Tabla15[[#This Row],[MES]], 1), "mmmm"))</f>
        <v/>
      </c>
      <c r="M33" t="str">
        <f>+IFERROR(INDEX(CATEGORIAS[CAT. RATIO],MATCH(Tabla15[[#This Row],[CATEGORIA PROFESIONAL]],CATEGORIAS[CATEGORIA PROFESIONAL],0)),"")</f>
        <v/>
      </c>
    </row>
    <row r="34" spans="2:13" x14ac:dyDescent="0.25">
      <c r="B34" s="3"/>
      <c r="C34" s="3"/>
      <c r="D34" s="3"/>
      <c r="E34" s="3"/>
      <c r="F34" s="3"/>
      <c r="G34" s="6"/>
      <c r="H34" s="7">
        <f>IF(Tabla15[[#This Row],[CATEGORIA PROFESIONAL]]="Gerocultor/a",1-Tabla15[[#This Row],[% DIRECTA GEROCULTOR]],0)</f>
        <v>0</v>
      </c>
      <c r="I34" t="s">
        <v>39</v>
      </c>
      <c r="J34">
        <f>+MOD((Tabla15[[#This Row],[HORA DE SALIDA]]-Tabla15[[#This Row],[HORA ENTRADA]]),1)*24</f>
        <v>0</v>
      </c>
      <c r="K34">
        <f>+MONTH(Tabla15[[#This Row],[FECHA SERVICIO]])</f>
        <v>1</v>
      </c>
      <c r="L34" t="str">
        <f>+IF(Tabla15[[#This Row],[HORAS]]=0,"",TEXT(DATE(2026,Tabla15[[#This Row],[MES]], 1), "mmmm"))</f>
        <v/>
      </c>
      <c r="M34" t="str">
        <f>+IFERROR(INDEX(CATEGORIAS[CAT. RATIO],MATCH(Tabla15[[#This Row],[CATEGORIA PROFESIONAL]],CATEGORIAS[CATEGORIA PROFESIONAL],0)),"")</f>
        <v/>
      </c>
    </row>
    <row r="35" spans="2:13" x14ac:dyDescent="0.25">
      <c r="B35" s="3"/>
      <c r="C35" s="3"/>
      <c r="D35" s="3"/>
      <c r="E35" s="3"/>
      <c r="F35" s="3"/>
      <c r="G35" s="6"/>
      <c r="H35" s="7">
        <f>IF(Tabla15[[#This Row],[CATEGORIA PROFESIONAL]]="Gerocultor/a",1-Tabla15[[#This Row],[% DIRECTA GEROCULTOR]],0)</f>
        <v>0</v>
      </c>
      <c r="I35" t="s">
        <v>39</v>
      </c>
      <c r="J35">
        <f>+MOD((Tabla15[[#This Row],[HORA DE SALIDA]]-Tabla15[[#This Row],[HORA ENTRADA]]),1)*24</f>
        <v>0</v>
      </c>
      <c r="K35">
        <f>+MONTH(Tabla15[[#This Row],[FECHA SERVICIO]])</f>
        <v>1</v>
      </c>
      <c r="L35" t="str">
        <f>+IF(Tabla15[[#This Row],[HORAS]]=0,"",TEXT(DATE(2026,Tabla15[[#This Row],[MES]], 1), "mmmm"))</f>
        <v/>
      </c>
      <c r="M35" t="str">
        <f>+IFERROR(INDEX(CATEGORIAS[CAT. RATIO],MATCH(Tabla15[[#This Row],[CATEGORIA PROFESIONAL]],CATEGORIAS[CATEGORIA PROFESIONAL],0)),"")</f>
        <v/>
      </c>
    </row>
    <row r="36" spans="2:13" x14ac:dyDescent="0.25">
      <c r="B36" s="3"/>
      <c r="C36" s="3"/>
      <c r="D36" s="3"/>
      <c r="E36" s="3"/>
      <c r="F36" s="3"/>
      <c r="G36" s="6"/>
      <c r="H36" s="7">
        <f>IF(Tabla15[[#This Row],[CATEGORIA PROFESIONAL]]="Gerocultor/a",1-Tabla15[[#This Row],[% DIRECTA GEROCULTOR]],0)</f>
        <v>0</v>
      </c>
      <c r="I36" t="s">
        <v>39</v>
      </c>
      <c r="J36">
        <f>+MOD((Tabla15[[#This Row],[HORA DE SALIDA]]-Tabla15[[#This Row],[HORA ENTRADA]]),1)*24</f>
        <v>0</v>
      </c>
      <c r="K36">
        <f>+MONTH(Tabla15[[#This Row],[FECHA SERVICIO]])</f>
        <v>1</v>
      </c>
      <c r="L36" t="str">
        <f>+IF(Tabla15[[#This Row],[HORAS]]=0,"",TEXT(DATE(2026,Tabla15[[#This Row],[MES]], 1), "mmmm"))</f>
        <v/>
      </c>
      <c r="M36" t="str">
        <f>+IFERROR(INDEX(CATEGORIAS[CAT. RATIO],MATCH(Tabla15[[#This Row],[CATEGORIA PROFESIONAL]],CATEGORIAS[CATEGORIA PROFESIONAL],0)),"")</f>
        <v/>
      </c>
    </row>
    <row r="37" spans="2:13" x14ac:dyDescent="0.25">
      <c r="B37" s="3"/>
      <c r="C37" s="3"/>
      <c r="D37" s="3"/>
      <c r="E37" s="3"/>
      <c r="F37" s="3"/>
      <c r="G37" s="6"/>
      <c r="H37" s="7">
        <f>IF(Tabla15[[#This Row],[CATEGORIA PROFESIONAL]]="Gerocultor/a",1-Tabla15[[#This Row],[% DIRECTA GEROCULTOR]],0)</f>
        <v>0</v>
      </c>
      <c r="I37" t="s">
        <v>39</v>
      </c>
      <c r="J37">
        <f>+MOD((Tabla15[[#This Row],[HORA DE SALIDA]]-Tabla15[[#This Row],[HORA ENTRADA]]),1)*24</f>
        <v>0</v>
      </c>
      <c r="K37">
        <f>+MONTH(Tabla15[[#This Row],[FECHA SERVICIO]])</f>
        <v>1</v>
      </c>
      <c r="L37" t="str">
        <f>+IF(Tabla15[[#This Row],[HORAS]]=0,"",TEXT(DATE(2026,Tabla15[[#This Row],[MES]], 1), "mmmm"))</f>
        <v/>
      </c>
      <c r="M37" t="str">
        <f>+IFERROR(INDEX(CATEGORIAS[CAT. RATIO],MATCH(Tabla15[[#This Row],[CATEGORIA PROFESIONAL]],CATEGORIAS[CATEGORIA PROFESIONAL],0)),"")</f>
        <v/>
      </c>
    </row>
    <row r="38" spans="2:13" x14ac:dyDescent="0.25">
      <c r="B38" s="3"/>
      <c r="C38" s="3"/>
      <c r="D38" s="3"/>
      <c r="E38" s="3"/>
      <c r="F38" s="3"/>
      <c r="G38" s="6"/>
      <c r="H38" s="7">
        <f>IF(Tabla15[[#This Row],[CATEGORIA PROFESIONAL]]="Gerocultor/a",1-Tabla15[[#This Row],[% DIRECTA GEROCULTOR]],0)</f>
        <v>0</v>
      </c>
      <c r="I38" t="s">
        <v>39</v>
      </c>
      <c r="J38">
        <f>+MOD((Tabla15[[#This Row],[HORA DE SALIDA]]-Tabla15[[#This Row],[HORA ENTRADA]]),1)*24</f>
        <v>0</v>
      </c>
      <c r="K38">
        <f>+MONTH(Tabla15[[#This Row],[FECHA SERVICIO]])</f>
        <v>1</v>
      </c>
      <c r="L38" t="str">
        <f>+IF(Tabla15[[#This Row],[HORAS]]=0,"",TEXT(DATE(2026,Tabla15[[#This Row],[MES]], 1), "mmmm"))</f>
        <v/>
      </c>
      <c r="M38" t="str">
        <f>+IFERROR(INDEX(CATEGORIAS[CAT. RATIO],MATCH(Tabla15[[#This Row],[CATEGORIA PROFESIONAL]],CATEGORIAS[CATEGORIA PROFESIONAL],0)),"")</f>
        <v/>
      </c>
    </row>
    <row r="39" spans="2:13" x14ac:dyDescent="0.25">
      <c r="B39" s="3"/>
      <c r="C39" s="3"/>
      <c r="D39" s="3"/>
      <c r="E39" s="3"/>
      <c r="F39" s="3"/>
      <c r="G39" s="6"/>
      <c r="H39" s="7">
        <f>IF(Tabla15[[#This Row],[CATEGORIA PROFESIONAL]]="Gerocultor/a",1-Tabla15[[#This Row],[% DIRECTA GEROCULTOR]],0)</f>
        <v>0</v>
      </c>
      <c r="I39" t="s">
        <v>39</v>
      </c>
      <c r="J39">
        <f>+MOD((Tabla15[[#This Row],[HORA DE SALIDA]]-Tabla15[[#This Row],[HORA ENTRADA]]),1)*24</f>
        <v>0</v>
      </c>
      <c r="K39">
        <f>+MONTH(Tabla15[[#This Row],[FECHA SERVICIO]])</f>
        <v>1</v>
      </c>
      <c r="L39" t="str">
        <f>+IF(Tabla15[[#This Row],[HORAS]]=0,"",TEXT(DATE(2026,Tabla15[[#This Row],[MES]], 1), "mmmm"))</f>
        <v/>
      </c>
      <c r="M39" t="str">
        <f>+IFERROR(INDEX(CATEGORIAS[CAT. RATIO],MATCH(Tabla15[[#This Row],[CATEGORIA PROFESIONAL]],CATEGORIAS[CATEGORIA PROFESIONAL],0)),"")</f>
        <v/>
      </c>
    </row>
    <row r="40" spans="2:13" x14ac:dyDescent="0.25">
      <c r="B40" s="3"/>
      <c r="C40" s="3"/>
      <c r="D40" s="3"/>
      <c r="E40" s="3"/>
      <c r="F40" s="3"/>
      <c r="G40" s="6"/>
      <c r="H40" s="7">
        <f>IF(Tabla15[[#This Row],[CATEGORIA PROFESIONAL]]="Gerocultor/a",1-Tabla15[[#This Row],[% DIRECTA GEROCULTOR]],0)</f>
        <v>0</v>
      </c>
      <c r="I40" t="s">
        <v>39</v>
      </c>
      <c r="J40">
        <f>+MOD((Tabla15[[#This Row],[HORA DE SALIDA]]-Tabla15[[#This Row],[HORA ENTRADA]]),1)*24</f>
        <v>0</v>
      </c>
      <c r="K40">
        <f>+MONTH(Tabla15[[#This Row],[FECHA SERVICIO]])</f>
        <v>1</v>
      </c>
      <c r="L40" t="str">
        <f>+IF(Tabla15[[#This Row],[HORAS]]=0,"",TEXT(DATE(2026,Tabla15[[#This Row],[MES]], 1), "mmmm"))</f>
        <v/>
      </c>
      <c r="M40" t="str">
        <f>+IFERROR(INDEX(CATEGORIAS[CAT. RATIO],MATCH(Tabla15[[#This Row],[CATEGORIA PROFESIONAL]],CATEGORIAS[CATEGORIA PROFESIONAL],0)),"")</f>
        <v/>
      </c>
    </row>
    <row r="41" spans="2:13" x14ac:dyDescent="0.25">
      <c r="B41" s="3"/>
      <c r="C41" s="3"/>
      <c r="D41" s="3"/>
      <c r="E41" s="3"/>
      <c r="F41" s="3"/>
      <c r="G41" s="6"/>
      <c r="H41" s="7">
        <f>IF(Tabla15[[#This Row],[CATEGORIA PROFESIONAL]]="Gerocultor/a",1-Tabla15[[#This Row],[% DIRECTA GEROCULTOR]],0)</f>
        <v>0</v>
      </c>
      <c r="I41" t="s">
        <v>39</v>
      </c>
      <c r="J41">
        <f>+MOD((Tabla15[[#This Row],[HORA DE SALIDA]]-Tabla15[[#This Row],[HORA ENTRADA]]),1)*24</f>
        <v>0</v>
      </c>
      <c r="K41">
        <f>+MONTH(Tabla15[[#This Row],[FECHA SERVICIO]])</f>
        <v>1</v>
      </c>
      <c r="L41" t="str">
        <f>+IF(Tabla15[[#This Row],[HORAS]]=0,"",TEXT(DATE(2026,Tabla15[[#This Row],[MES]], 1), "mmmm"))</f>
        <v/>
      </c>
      <c r="M41" t="str">
        <f>+IFERROR(INDEX(CATEGORIAS[CAT. RATIO],MATCH(Tabla15[[#This Row],[CATEGORIA PROFESIONAL]],CATEGORIAS[CATEGORIA PROFESIONAL],0)),"")</f>
        <v/>
      </c>
    </row>
    <row r="42" spans="2:13" x14ac:dyDescent="0.25">
      <c r="B42" s="3"/>
      <c r="C42" s="3"/>
      <c r="D42" s="3"/>
      <c r="E42" s="3"/>
      <c r="F42" s="3"/>
      <c r="G42" s="6"/>
      <c r="H42" s="7">
        <f>IF(Tabla15[[#This Row],[CATEGORIA PROFESIONAL]]="Gerocultor/a",1-Tabla15[[#This Row],[% DIRECTA GEROCULTOR]],0)</f>
        <v>0</v>
      </c>
      <c r="I42" t="s">
        <v>39</v>
      </c>
      <c r="J42">
        <f>+MOD((Tabla15[[#This Row],[HORA DE SALIDA]]-Tabla15[[#This Row],[HORA ENTRADA]]),1)*24</f>
        <v>0</v>
      </c>
      <c r="K42">
        <f>+MONTH(Tabla15[[#This Row],[FECHA SERVICIO]])</f>
        <v>1</v>
      </c>
      <c r="L42" t="str">
        <f>+IF(Tabla15[[#This Row],[HORAS]]=0,"",TEXT(DATE(2026,Tabla15[[#This Row],[MES]], 1), "mmmm"))</f>
        <v/>
      </c>
      <c r="M42" t="str">
        <f>+IFERROR(INDEX(CATEGORIAS[CAT. RATIO],MATCH(Tabla15[[#This Row],[CATEGORIA PROFESIONAL]],CATEGORIAS[CATEGORIA PROFESIONAL],0)),"")</f>
        <v/>
      </c>
    </row>
    <row r="43" spans="2:13" x14ac:dyDescent="0.25">
      <c r="B43" s="3"/>
      <c r="C43" s="3"/>
      <c r="D43" s="3"/>
      <c r="E43" s="3"/>
      <c r="F43" s="3"/>
      <c r="G43" s="6"/>
      <c r="H43" s="7">
        <f>IF(Tabla15[[#This Row],[CATEGORIA PROFESIONAL]]="Gerocultor/a",1-Tabla15[[#This Row],[% DIRECTA GEROCULTOR]],0)</f>
        <v>0</v>
      </c>
      <c r="I43" t="s">
        <v>39</v>
      </c>
      <c r="J43">
        <f>+MOD((Tabla15[[#This Row],[HORA DE SALIDA]]-Tabla15[[#This Row],[HORA ENTRADA]]),1)*24</f>
        <v>0</v>
      </c>
      <c r="K43">
        <f>+MONTH(Tabla15[[#This Row],[FECHA SERVICIO]])</f>
        <v>1</v>
      </c>
      <c r="L43" t="str">
        <f>+IF(Tabla15[[#This Row],[HORAS]]=0,"",TEXT(DATE(2026,Tabla15[[#This Row],[MES]], 1), "mmmm"))</f>
        <v/>
      </c>
      <c r="M43" t="str">
        <f>+IFERROR(INDEX(CATEGORIAS[CAT. RATIO],MATCH(Tabla15[[#This Row],[CATEGORIA PROFESIONAL]],CATEGORIAS[CATEGORIA PROFESIONAL],0)),"")</f>
        <v/>
      </c>
    </row>
    <row r="44" spans="2:13" x14ac:dyDescent="0.25">
      <c r="B44" s="3"/>
      <c r="C44" s="3"/>
      <c r="D44" s="3"/>
      <c r="E44" s="3"/>
      <c r="F44" s="3"/>
      <c r="G44" s="6"/>
      <c r="H44" s="7">
        <f>IF(Tabla15[[#This Row],[CATEGORIA PROFESIONAL]]="Gerocultor/a",1-Tabla15[[#This Row],[% DIRECTA GEROCULTOR]],0)</f>
        <v>0</v>
      </c>
      <c r="I44" t="s">
        <v>39</v>
      </c>
      <c r="J44">
        <f>+MOD((Tabla15[[#This Row],[HORA DE SALIDA]]-Tabla15[[#This Row],[HORA ENTRADA]]),1)*24</f>
        <v>0</v>
      </c>
      <c r="K44">
        <f>+MONTH(Tabla15[[#This Row],[FECHA SERVICIO]])</f>
        <v>1</v>
      </c>
      <c r="L44" t="str">
        <f>+IF(Tabla15[[#This Row],[HORAS]]=0,"",TEXT(DATE(2026,Tabla15[[#This Row],[MES]], 1), "mmmm"))</f>
        <v/>
      </c>
      <c r="M44" t="str">
        <f>+IFERROR(INDEX(CATEGORIAS[CAT. RATIO],MATCH(Tabla15[[#This Row],[CATEGORIA PROFESIONAL]],CATEGORIAS[CATEGORIA PROFESIONAL],0)),"")</f>
        <v/>
      </c>
    </row>
    <row r="45" spans="2:13" x14ac:dyDescent="0.25">
      <c r="B45" s="3"/>
      <c r="C45" s="3"/>
      <c r="D45" s="3"/>
      <c r="E45" s="3"/>
      <c r="F45" s="3"/>
      <c r="G45" s="6"/>
      <c r="H45" s="7">
        <f>IF(Tabla15[[#This Row],[CATEGORIA PROFESIONAL]]="Gerocultor/a",1-Tabla15[[#This Row],[% DIRECTA GEROCULTOR]],0)</f>
        <v>0</v>
      </c>
      <c r="I45" t="s">
        <v>39</v>
      </c>
      <c r="J45">
        <f>+MOD((Tabla15[[#This Row],[HORA DE SALIDA]]-Tabla15[[#This Row],[HORA ENTRADA]]),1)*24</f>
        <v>0</v>
      </c>
      <c r="K45">
        <f>+MONTH(Tabla15[[#This Row],[FECHA SERVICIO]])</f>
        <v>1</v>
      </c>
      <c r="L45" t="str">
        <f>+IF(Tabla15[[#This Row],[HORAS]]=0,"",TEXT(DATE(2026,Tabla15[[#This Row],[MES]], 1), "mmmm"))</f>
        <v/>
      </c>
      <c r="M45" t="str">
        <f>+IFERROR(INDEX(CATEGORIAS[CAT. RATIO],MATCH(Tabla15[[#This Row],[CATEGORIA PROFESIONAL]],CATEGORIAS[CATEGORIA PROFESIONAL],0)),"")</f>
        <v/>
      </c>
    </row>
    <row r="46" spans="2:13" x14ac:dyDescent="0.25">
      <c r="B46" s="3"/>
      <c r="C46" s="3"/>
      <c r="D46" s="3"/>
      <c r="E46" s="3"/>
      <c r="F46" s="3"/>
      <c r="G46" s="6"/>
      <c r="H46" s="7">
        <f>IF(Tabla15[[#This Row],[CATEGORIA PROFESIONAL]]="Gerocultor/a",1-Tabla15[[#This Row],[% DIRECTA GEROCULTOR]],0)</f>
        <v>0</v>
      </c>
      <c r="I46" t="s">
        <v>39</v>
      </c>
      <c r="J46">
        <f>+MOD((Tabla15[[#This Row],[HORA DE SALIDA]]-Tabla15[[#This Row],[HORA ENTRADA]]),1)*24</f>
        <v>0</v>
      </c>
      <c r="K46">
        <f>+MONTH(Tabla15[[#This Row],[FECHA SERVICIO]])</f>
        <v>1</v>
      </c>
      <c r="L46" t="str">
        <f>+IF(Tabla15[[#This Row],[HORAS]]=0,"",TEXT(DATE(2026,Tabla15[[#This Row],[MES]], 1), "mmmm"))</f>
        <v/>
      </c>
      <c r="M46" t="str">
        <f>+IFERROR(INDEX(CATEGORIAS[CAT. RATIO],MATCH(Tabla15[[#This Row],[CATEGORIA PROFESIONAL]],CATEGORIAS[CATEGORIA PROFESIONAL],0)),"")</f>
        <v/>
      </c>
    </row>
    <row r="47" spans="2:13" x14ac:dyDescent="0.25">
      <c r="B47" s="3"/>
      <c r="C47" s="3"/>
      <c r="D47" s="3"/>
      <c r="E47" s="3"/>
      <c r="F47" s="3"/>
      <c r="G47" s="6"/>
      <c r="H47" s="7">
        <f>IF(Tabla15[[#This Row],[CATEGORIA PROFESIONAL]]="Gerocultor/a",1-Tabla15[[#This Row],[% DIRECTA GEROCULTOR]],0)</f>
        <v>0</v>
      </c>
      <c r="I47" t="s">
        <v>39</v>
      </c>
      <c r="J47">
        <f>+MOD((Tabla15[[#This Row],[HORA DE SALIDA]]-Tabla15[[#This Row],[HORA ENTRADA]]),1)*24</f>
        <v>0</v>
      </c>
      <c r="K47">
        <f>+MONTH(Tabla15[[#This Row],[FECHA SERVICIO]])</f>
        <v>1</v>
      </c>
      <c r="L47" t="str">
        <f>+IF(Tabla15[[#This Row],[HORAS]]=0,"",TEXT(DATE(2026,Tabla15[[#This Row],[MES]], 1), "mmmm"))</f>
        <v/>
      </c>
      <c r="M47" t="str">
        <f>+IFERROR(INDEX(CATEGORIAS[CAT. RATIO],MATCH(Tabla15[[#This Row],[CATEGORIA PROFESIONAL]],CATEGORIAS[CATEGORIA PROFESIONAL],0)),"")</f>
        <v/>
      </c>
    </row>
    <row r="48" spans="2:13" x14ac:dyDescent="0.25">
      <c r="B48" s="3"/>
      <c r="C48" s="3"/>
      <c r="D48" s="3"/>
      <c r="E48" s="3"/>
      <c r="F48" s="3"/>
      <c r="G48" s="6"/>
      <c r="H48" s="7">
        <f>IF(Tabla15[[#This Row],[CATEGORIA PROFESIONAL]]="Gerocultor/a",1-Tabla15[[#This Row],[% DIRECTA GEROCULTOR]],0)</f>
        <v>0</v>
      </c>
      <c r="I48" t="s">
        <v>39</v>
      </c>
      <c r="J48">
        <f>+MOD((Tabla15[[#This Row],[HORA DE SALIDA]]-Tabla15[[#This Row],[HORA ENTRADA]]),1)*24</f>
        <v>0</v>
      </c>
      <c r="K48">
        <f>+MONTH(Tabla15[[#This Row],[FECHA SERVICIO]])</f>
        <v>1</v>
      </c>
      <c r="L48" t="str">
        <f>+IF(Tabla15[[#This Row],[HORAS]]=0,"",TEXT(DATE(2026,Tabla15[[#This Row],[MES]], 1), "mmmm"))</f>
        <v/>
      </c>
      <c r="M48" t="str">
        <f>+IFERROR(INDEX(CATEGORIAS[CAT. RATIO],MATCH(Tabla15[[#This Row],[CATEGORIA PROFESIONAL]],CATEGORIAS[CATEGORIA PROFESIONAL],0)),"")</f>
        <v/>
      </c>
    </row>
    <row r="49" spans="2:13" x14ac:dyDescent="0.25">
      <c r="B49" s="3"/>
      <c r="C49" s="3"/>
      <c r="D49" s="3"/>
      <c r="E49" s="3"/>
      <c r="F49" s="3"/>
      <c r="G49" s="6"/>
      <c r="H49" s="7">
        <f>IF(Tabla15[[#This Row],[CATEGORIA PROFESIONAL]]="Gerocultor/a",1-Tabla15[[#This Row],[% DIRECTA GEROCULTOR]],0)</f>
        <v>0</v>
      </c>
      <c r="I49" t="s">
        <v>39</v>
      </c>
      <c r="J49">
        <f>+MOD((Tabla15[[#This Row],[HORA DE SALIDA]]-Tabla15[[#This Row],[HORA ENTRADA]]),1)*24</f>
        <v>0</v>
      </c>
      <c r="K49">
        <f>+MONTH(Tabla15[[#This Row],[FECHA SERVICIO]])</f>
        <v>1</v>
      </c>
      <c r="L49" t="str">
        <f>+IF(Tabla15[[#This Row],[HORAS]]=0,"",TEXT(DATE(2026,Tabla15[[#This Row],[MES]], 1), "mmmm"))</f>
        <v/>
      </c>
      <c r="M49" t="str">
        <f>+IFERROR(INDEX(CATEGORIAS[CAT. RATIO],MATCH(Tabla15[[#This Row],[CATEGORIA PROFESIONAL]],CATEGORIAS[CATEGORIA PROFESIONAL],0)),"")</f>
        <v/>
      </c>
    </row>
    <row r="50" spans="2:13" x14ac:dyDescent="0.25">
      <c r="B50" s="3"/>
      <c r="C50" s="3"/>
      <c r="D50" s="3"/>
      <c r="E50" s="3"/>
      <c r="F50" s="3"/>
      <c r="G50" s="6"/>
      <c r="H50" s="7">
        <f>IF(Tabla15[[#This Row],[CATEGORIA PROFESIONAL]]="Gerocultor/a",1-Tabla15[[#This Row],[% DIRECTA GEROCULTOR]],0)</f>
        <v>0</v>
      </c>
      <c r="I50" t="s">
        <v>39</v>
      </c>
      <c r="J50">
        <f>+MOD((Tabla15[[#This Row],[HORA DE SALIDA]]-Tabla15[[#This Row],[HORA ENTRADA]]),1)*24</f>
        <v>0</v>
      </c>
      <c r="K50">
        <f>+MONTH(Tabla15[[#This Row],[FECHA SERVICIO]])</f>
        <v>1</v>
      </c>
      <c r="L50" t="str">
        <f>+IF(Tabla15[[#This Row],[HORAS]]=0,"",TEXT(DATE(2026,Tabla15[[#This Row],[MES]], 1), "mmmm"))</f>
        <v/>
      </c>
      <c r="M50" t="str">
        <f>+IFERROR(INDEX(CATEGORIAS[CAT. RATIO],MATCH(Tabla15[[#This Row],[CATEGORIA PROFESIONAL]],CATEGORIAS[CATEGORIA PROFESIONAL],0)),"")</f>
        <v/>
      </c>
    </row>
    <row r="51" spans="2:13" x14ac:dyDescent="0.25">
      <c r="B51" s="3"/>
      <c r="C51" s="3"/>
      <c r="D51" s="3"/>
      <c r="E51" s="3"/>
      <c r="F51" s="3"/>
      <c r="G51" s="6"/>
      <c r="H51" s="7">
        <f>IF(Tabla15[[#This Row],[CATEGORIA PROFESIONAL]]="Gerocultor/a",1-Tabla15[[#This Row],[% DIRECTA GEROCULTOR]],0)</f>
        <v>0</v>
      </c>
      <c r="I51" t="s">
        <v>39</v>
      </c>
      <c r="J51">
        <f>+MOD((Tabla15[[#This Row],[HORA DE SALIDA]]-Tabla15[[#This Row],[HORA ENTRADA]]),1)*24</f>
        <v>0</v>
      </c>
      <c r="K51">
        <f>+MONTH(Tabla15[[#This Row],[FECHA SERVICIO]])</f>
        <v>1</v>
      </c>
      <c r="L51" t="str">
        <f>+IF(Tabla15[[#This Row],[HORAS]]=0,"",TEXT(DATE(2026,Tabla15[[#This Row],[MES]], 1), "mmmm"))</f>
        <v/>
      </c>
      <c r="M51" t="str">
        <f>+IFERROR(INDEX(CATEGORIAS[CAT. RATIO],MATCH(Tabla15[[#This Row],[CATEGORIA PROFESIONAL]],CATEGORIAS[CATEGORIA PROFESIONAL],0)),"")</f>
        <v/>
      </c>
    </row>
    <row r="52" spans="2:13" x14ac:dyDescent="0.25">
      <c r="B52" s="3"/>
      <c r="C52" s="3"/>
      <c r="D52" s="3"/>
      <c r="E52" s="3"/>
      <c r="F52" s="3"/>
      <c r="G52" s="6"/>
      <c r="H52" s="7">
        <f>IF(Tabla15[[#This Row],[CATEGORIA PROFESIONAL]]="Gerocultor/a",1-Tabla15[[#This Row],[% DIRECTA GEROCULTOR]],0)</f>
        <v>0</v>
      </c>
      <c r="I52" t="s">
        <v>39</v>
      </c>
      <c r="J52">
        <f>+MOD((Tabla15[[#This Row],[HORA DE SALIDA]]-Tabla15[[#This Row],[HORA ENTRADA]]),1)*24</f>
        <v>0</v>
      </c>
      <c r="K52">
        <f>+MONTH(Tabla15[[#This Row],[FECHA SERVICIO]])</f>
        <v>1</v>
      </c>
      <c r="L52" t="str">
        <f>+IF(Tabla15[[#This Row],[HORAS]]=0,"",TEXT(DATE(2026,Tabla15[[#This Row],[MES]], 1), "mmmm"))</f>
        <v/>
      </c>
      <c r="M52" t="str">
        <f>+IFERROR(INDEX(CATEGORIAS[CAT. RATIO],MATCH(Tabla15[[#This Row],[CATEGORIA PROFESIONAL]],CATEGORIAS[CATEGORIA PROFESIONAL],0)),"")</f>
        <v/>
      </c>
    </row>
    <row r="53" spans="2:13" x14ac:dyDescent="0.25">
      <c r="B53" s="3"/>
      <c r="C53" s="3"/>
      <c r="D53" s="3"/>
      <c r="E53" s="3"/>
      <c r="F53" s="3"/>
      <c r="G53" s="6"/>
      <c r="H53" s="7">
        <f>IF(Tabla15[[#This Row],[CATEGORIA PROFESIONAL]]="Gerocultor/a",1-Tabla15[[#This Row],[% DIRECTA GEROCULTOR]],0)</f>
        <v>0</v>
      </c>
      <c r="I53" t="s">
        <v>39</v>
      </c>
      <c r="J53">
        <f>+MOD((Tabla15[[#This Row],[HORA DE SALIDA]]-Tabla15[[#This Row],[HORA ENTRADA]]),1)*24</f>
        <v>0</v>
      </c>
      <c r="K53">
        <f>+MONTH(Tabla15[[#This Row],[FECHA SERVICIO]])</f>
        <v>1</v>
      </c>
      <c r="L53" t="str">
        <f>+IF(Tabla15[[#This Row],[HORAS]]=0,"",TEXT(DATE(2026,Tabla15[[#This Row],[MES]], 1), "mmmm"))</f>
        <v/>
      </c>
      <c r="M53" t="str">
        <f>+IFERROR(INDEX(CATEGORIAS[CAT. RATIO],MATCH(Tabla15[[#This Row],[CATEGORIA PROFESIONAL]],CATEGORIAS[CATEGORIA PROFESIONAL],0)),"")</f>
        <v/>
      </c>
    </row>
    <row r="54" spans="2:13" x14ac:dyDescent="0.25">
      <c r="B54" s="3"/>
      <c r="C54" s="3"/>
      <c r="D54" s="3"/>
      <c r="E54" s="3"/>
      <c r="F54" s="3"/>
      <c r="G54" s="6"/>
      <c r="H54" s="7">
        <f>IF(Tabla15[[#This Row],[CATEGORIA PROFESIONAL]]="Gerocultor/a",1-Tabla15[[#This Row],[% DIRECTA GEROCULTOR]],0)</f>
        <v>0</v>
      </c>
      <c r="I54" t="s">
        <v>39</v>
      </c>
      <c r="J54">
        <f>+MOD((Tabla15[[#This Row],[HORA DE SALIDA]]-Tabla15[[#This Row],[HORA ENTRADA]]),1)*24</f>
        <v>0</v>
      </c>
      <c r="K54">
        <f>+MONTH(Tabla15[[#This Row],[FECHA SERVICIO]])</f>
        <v>1</v>
      </c>
      <c r="L54" t="str">
        <f>+IF(Tabla15[[#This Row],[HORAS]]=0,"",TEXT(DATE(2026,Tabla15[[#This Row],[MES]], 1), "mmmm"))</f>
        <v/>
      </c>
      <c r="M54" t="str">
        <f>+IFERROR(INDEX(CATEGORIAS[CAT. RATIO],MATCH(Tabla15[[#This Row],[CATEGORIA PROFESIONAL]],CATEGORIAS[CATEGORIA PROFESIONAL],0)),"")</f>
        <v/>
      </c>
    </row>
    <row r="55" spans="2:13" x14ac:dyDescent="0.25">
      <c r="B55" s="3"/>
      <c r="C55" s="3"/>
      <c r="D55" s="3"/>
      <c r="E55" s="3"/>
      <c r="F55" s="3"/>
      <c r="G55" s="6"/>
      <c r="H55" s="7">
        <f>IF(Tabla15[[#This Row],[CATEGORIA PROFESIONAL]]="Gerocultor/a",1-Tabla15[[#This Row],[% DIRECTA GEROCULTOR]],0)</f>
        <v>0</v>
      </c>
      <c r="I55" t="s">
        <v>39</v>
      </c>
      <c r="J55">
        <f>+MOD((Tabla15[[#This Row],[HORA DE SALIDA]]-Tabla15[[#This Row],[HORA ENTRADA]]),1)*24</f>
        <v>0</v>
      </c>
      <c r="K55">
        <f>+MONTH(Tabla15[[#This Row],[FECHA SERVICIO]])</f>
        <v>1</v>
      </c>
      <c r="L55" t="str">
        <f>+IF(Tabla15[[#This Row],[HORAS]]=0,"",TEXT(DATE(2026,Tabla15[[#This Row],[MES]], 1), "mmmm"))</f>
        <v/>
      </c>
      <c r="M55" t="str">
        <f>+IFERROR(INDEX(CATEGORIAS[CAT. RATIO],MATCH(Tabla15[[#This Row],[CATEGORIA PROFESIONAL]],CATEGORIAS[CATEGORIA PROFESIONAL],0)),"")</f>
        <v/>
      </c>
    </row>
    <row r="56" spans="2:13" x14ac:dyDescent="0.25">
      <c r="B56" s="3"/>
      <c r="C56" s="3"/>
      <c r="D56" s="3"/>
      <c r="E56" s="3"/>
      <c r="F56" s="3"/>
      <c r="G56" s="6"/>
      <c r="H56" s="7">
        <f>IF(Tabla15[[#This Row],[CATEGORIA PROFESIONAL]]="Gerocultor/a",1-Tabla15[[#This Row],[% DIRECTA GEROCULTOR]],0)</f>
        <v>0</v>
      </c>
      <c r="I56" t="s">
        <v>39</v>
      </c>
      <c r="J56">
        <f>+MOD((Tabla15[[#This Row],[HORA DE SALIDA]]-Tabla15[[#This Row],[HORA ENTRADA]]),1)*24</f>
        <v>0</v>
      </c>
      <c r="K56">
        <f>+MONTH(Tabla15[[#This Row],[FECHA SERVICIO]])</f>
        <v>1</v>
      </c>
      <c r="L56" t="str">
        <f>+IF(Tabla15[[#This Row],[HORAS]]=0,"",TEXT(DATE(2026,Tabla15[[#This Row],[MES]], 1), "mmmm"))</f>
        <v/>
      </c>
      <c r="M56" t="str">
        <f>+IFERROR(INDEX(CATEGORIAS[CAT. RATIO],MATCH(Tabla15[[#This Row],[CATEGORIA PROFESIONAL]],CATEGORIAS[CATEGORIA PROFESIONAL],0)),"")</f>
        <v/>
      </c>
    </row>
    <row r="57" spans="2:13" x14ac:dyDescent="0.25">
      <c r="B57" s="3"/>
      <c r="C57" s="3"/>
      <c r="D57" s="3"/>
      <c r="E57" s="3"/>
      <c r="F57" s="3"/>
      <c r="G57" s="6"/>
      <c r="H57" s="7">
        <f>IF(Tabla15[[#This Row],[CATEGORIA PROFESIONAL]]="Gerocultor/a",1-Tabla15[[#This Row],[% DIRECTA GEROCULTOR]],0)</f>
        <v>0</v>
      </c>
      <c r="I57" t="s">
        <v>39</v>
      </c>
      <c r="J57">
        <f>+MOD((Tabla15[[#This Row],[HORA DE SALIDA]]-Tabla15[[#This Row],[HORA ENTRADA]]),1)*24</f>
        <v>0</v>
      </c>
      <c r="K57">
        <f>+MONTH(Tabla15[[#This Row],[FECHA SERVICIO]])</f>
        <v>1</v>
      </c>
      <c r="L57" t="str">
        <f>+IF(Tabla15[[#This Row],[HORAS]]=0,"",TEXT(DATE(2026,Tabla15[[#This Row],[MES]], 1), "mmmm"))</f>
        <v/>
      </c>
      <c r="M57" t="str">
        <f>+IFERROR(INDEX(CATEGORIAS[CAT. RATIO],MATCH(Tabla15[[#This Row],[CATEGORIA PROFESIONAL]],CATEGORIAS[CATEGORIA PROFESIONAL],0)),"")</f>
        <v/>
      </c>
    </row>
    <row r="58" spans="2:13" x14ac:dyDescent="0.25">
      <c r="B58" s="3"/>
      <c r="C58" s="3"/>
      <c r="D58" s="3"/>
      <c r="E58" s="3"/>
      <c r="F58" s="3"/>
      <c r="G58" s="6"/>
      <c r="H58" s="7">
        <f>IF(Tabla15[[#This Row],[CATEGORIA PROFESIONAL]]="Gerocultor/a",1-Tabla15[[#This Row],[% DIRECTA GEROCULTOR]],0)</f>
        <v>0</v>
      </c>
      <c r="I58" t="s">
        <v>39</v>
      </c>
      <c r="J58">
        <f>+MOD((Tabla15[[#This Row],[HORA DE SALIDA]]-Tabla15[[#This Row],[HORA ENTRADA]]),1)*24</f>
        <v>0</v>
      </c>
      <c r="K58">
        <f>+MONTH(Tabla15[[#This Row],[FECHA SERVICIO]])</f>
        <v>1</v>
      </c>
      <c r="L58" t="str">
        <f>+IF(Tabla15[[#This Row],[HORAS]]=0,"",TEXT(DATE(2026,Tabla15[[#This Row],[MES]], 1), "mmmm"))</f>
        <v/>
      </c>
      <c r="M58" t="str">
        <f>+IFERROR(INDEX(CATEGORIAS[CAT. RATIO],MATCH(Tabla15[[#This Row],[CATEGORIA PROFESIONAL]],CATEGORIAS[CATEGORIA PROFESIONAL],0)),"")</f>
        <v/>
      </c>
    </row>
    <row r="59" spans="2:13" x14ac:dyDescent="0.25">
      <c r="B59" s="3"/>
      <c r="C59" s="3"/>
      <c r="D59" s="3"/>
      <c r="E59" s="3"/>
      <c r="F59" s="3"/>
      <c r="G59" s="6"/>
      <c r="H59" s="7">
        <f>IF(Tabla15[[#This Row],[CATEGORIA PROFESIONAL]]="Gerocultor/a",1-Tabla15[[#This Row],[% DIRECTA GEROCULTOR]],0)</f>
        <v>0</v>
      </c>
      <c r="I59" t="s">
        <v>39</v>
      </c>
      <c r="J59">
        <f>+MOD((Tabla15[[#This Row],[HORA DE SALIDA]]-Tabla15[[#This Row],[HORA ENTRADA]]),1)*24</f>
        <v>0</v>
      </c>
      <c r="K59">
        <f>+MONTH(Tabla15[[#This Row],[FECHA SERVICIO]])</f>
        <v>1</v>
      </c>
      <c r="L59" t="str">
        <f>+IF(Tabla15[[#This Row],[HORAS]]=0,"",TEXT(DATE(2026,Tabla15[[#This Row],[MES]], 1), "mmmm"))</f>
        <v/>
      </c>
      <c r="M59" t="str">
        <f>+IFERROR(INDEX(CATEGORIAS[CAT. RATIO],MATCH(Tabla15[[#This Row],[CATEGORIA PROFESIONAL]],CATEGORIAS[CATEGORIA PROFESIONAL],0)),"")</f>
        <v/>
      </c>
    </row>
    <row r="60" spans="2:13" x14ac:dyDescent="0.25">
      <c r="B60" s="3"/>
      <c r="C60" s="3"/>
      <c r="D60" s="3"/>
      <c r="E60" s="3"/>
      <c r="F60" s="3"/>
      <c r="G60" s="6"/>
      <c r="H60" s="7">
        <f>IF(Tabla15[[#This Row],[CATEGORIA PROFESIONAL]]="Gerocultor/a",1-Tabla15[[#This Row],[% DIRECTA GEROCULTOR]],0)</f>
        <v>0</v>
      </c>
      <c r="I60" t="s">
        <v>39</v>
      </c>
      <c r="J60">
        <f>+MOD((Tabla15[[#This Row],[HORA DE SALIDA]]-Tabla15[[#This Row],[HORA ENTRADA]]),1)*24</f>
        <v>0</v>
      </c>
      <c r="K60">
        <f>+MONTH(Tabla15[[#This Row],[FECHA SERVICIO]])</f>
        <v>1</v>
      </c>
      <c r="L60" t="str">
        <f>+IF(Tabla15[[#This Row],[HORAS]]=0,"",TEXT(DATE(2026,Tabla15[[#This Row],[MES]], 1), "mmmm"))</f>
        <v/>
      </c>
      <c r="M60" t="str">
        <f>+IFERROR(INDEX(CATEGORIAS[CAT. RATIO],MATCH(Tabla15[[#This Row],[CATEGORIA PROFESIONAL]],CATEGORIAS[CATEGORIA PROFESIONAL],0)),"")</f>
        <v/>
      </c>
    </row>
    <row r="61" spans="2:13" x14ac:dyDescent="0.25">
      <c r="B61" s="3"/>
      <c r="C61" s="3"/>
      <c r="D61" s="3"/>
      <c r="E61" s="3"/>
      <c r="F61" s="3"/>
      <c r="G61" s="6"/>
      <c r="H61" s="7">
        <f>IF(Tabla15[[#This Row],[CATEGORIA PROFESIONAL]]="Gerocultor/a",1-Tabla15[[#This Row],[% DIRECTA GEROCULTOR]],0)</f>
        <v>0</v>
      </c>
      <c r="I61" t="s">
        <v>39</v>
      </c>
      <c r="J61">
        <f>+MOD((Tabla15[[#This Row],[HORA DE SALIDA]]-Tabla15[[#This Row],[HORA ENTRADA]]),1)*24</f>
        <v>0</v>
      </c>
      <c r="K61">
        <f>+MONTH(Tabla15[[#This Row],[FECHA SERVICIO]])</f>
        <v>1</v>
      </c>
      <c r="L61" t="str">
        <f>+IF(Tabla15[[#This Row],[HORAS]]=0,"",TEXT(DATE(2026,Tabla15[[#This Row],[MES]], 1), "mmmm"))</f>
        <v/>
      </c>
      <c r="M61" t="str">
        <f>+IFERROR(INDEX(CATEGORIAS[CAT. RATIO],MATCH(Tabla15[[#This Row],[CATEGORIA PROFESIONAL]],CATEGORIAS[CATEGORIA PROFESIONAL],0)),"")</f>
        <v/>
      </c>
    </row>
    <row r="62" spans="2:13" x14ac:dyDescent="0.25">
      <c r="B62" s="3"/>
      <c r="C62" s="3"/>
      <c r="D62" s="3"/>
      <c r="E62" s="3"/>
      <c r="F62" s="3"/>
      <c r="G62" s="6"/>
      <c r="H62" s="7">
        <f>IF(Tabla15[[#This Row],[CATEGORIA PROFESIONAL]]="Gerocultor/a",1-Tabla15[[#This Row],[% DIRECTA GEROCULTOR]],0)</f>
        <v>0</v>
      </c>
      <c r="I62" t="s">
        <v>39</v>
      </c>
      <c r="J62">
        <f>+MOD((Tabla15[[#This Row],[HORA DE SALIDA]]-Tabla15[[#This Row],[HORA ENTRADA]]),1)*24</f>
        <v>0</v>
      </c>
      <c r="K62">
        <f>+MONTH(Tabla15[[#This Row],[FECHA SERVICIO]])</f>
        <v>1</v>
      </c>
      <c r="L62" t="str">
        <f>+IF(Tabla15[[#This Row],[HORAS]]=0,"",TEXT(DATE(2026,Tabla15[[#This Row],[MES]], 1), "mmmm"))</f>
        <v/>
      </c>
      <c r="M62" t="str">
        <f>+IFERROR(INDEX(CATEGORIAS[CAT. RATIO],MATCH(Tabla15[[#This Row],[CATEGORIA PROFESIONAL]],CATEGORIAS[CATEGORIA PROFESIONAL],0)),"")</f>
        <v/>
      </c>
    </row>
    <row r="63" spans="2:13" x14ac:dyDescent="0.25">
      <c r="B63" s="3"/>
      <c r="C63" s="3"/>
      <c r="D63" s="3"/>
      <c r="E63" s="3"/>
      <c r="F63" s="3"/>
      <c r="G63" s="6"/>
      <c r="H63" s="7">
        <f>IF(Tabla15[[#This Row],[CATEGORIA PROFESIONAL]]="Gerocultor/a",1-Tabla15[[#This Row],[% DIRECTA GEROCULTOR]],0)</f>
        <v>0</v>
      </c>
      <c r="I63" t="s">
        <v>39</v>
      </c>
      <c r="J63">
        <f>+MOD((Tabla15[[#This Row],[HORA DE SALIDA]]-Tabla15[[#This Row],[HORA ENTRADA]]),1)*24</f>
        <v>0</v>
      </c>
      <c r="K63">
        <f>+MONTH(Tabla15[[#This Row],[FECHA SERVICIO]])</f>
        <v>1</v>
      </c>
      <c r="L63" t="str">
        <f>+IF(Tabla15[[#This Row],[HORAS]]=0,"",TEXT(DATE(2026,Tabla15[[#This Row],[MES]], 1), "mmmm"))</f>
        <v/>
      </c>
      <c r="M63" t="str">
        <f>+IFERROR(INDEX(CATEGORIAS[CAT. RATIO],MATCH(Tabla15[[#This Row],[CATEGORIA PROFESIONAL]],CATEGORIAS[CATEGORIA PROFESIONAL],0)),"")</f>
        <v/>
      </c>
    </row>
    <row r="64" spans="2:13" x14ac:dyDescent="0.25">
      <c r="B64" s="3"/>
      <c r="C64" s="3"/>
      <c r="D64" s="3"/>
      <c r="E64" s="3"/>
      <c r="F64" s="3"/>
      <c r="G64" s="6"/>
      <c r="H64" s="7">
        <f>IF(Tabla15[[#This Row],[CATEGORIA PROFESIONAL]]="Gerocultor/a",1-Tabla15[[#This Row],[% DIRECTA GEROCULTOR]],0)</f>
        <v>0</v>
      </c>
      <c r="I64" t="s">
        <v>39</v>
      </c>
      <c r="J64">
        <f>+MOD((Tabla15[[#This Row],[HORA DE SALIDA]]-Tabla15[[#This Row],[HORA ENTRADA]]),1)*24</f>
        <v>0</v>
      </c>
      <c r="K64">
        <f>+MONTH(Tabla15[[#This Row],[FECHA SERVICIO]])</f>
        <v>1</v>
      </c>
      <c r="L64" t="str">
        <f>+IF(Tabla15[[#This Row],[HORAS]]=0,"",TEXT(DATE(2026,Tabla15[[#This Row],[MES]], 1), "mmmm"))</f>
        <v/>
      </c>
      <c r="M64" t="str">
        <f>+IFERROR(INDEX(CATEGORIAS[CAT. RATIO],MATCH(Tabla15[[#This Row],[CATEGORIA PROFESIONAL]],CATEGORIAS[CATEGORIA PROFESIONAL],0)),"")</f>
        <v/>
      </c>
    </row>
    <row r="65" spans="2:13" x14ac:dyDescent="0.25">
      <c r="B65" s="3"/>
      <c r="C65" s="3"/>
      <c r="D65" s="3"/>
      <c r="E65" s="3"/>
      <c r="F65" s="3"/>
      <c r="G65" s="6"/>
      <c r="H65" s="7">
        <f>IF(Tabla15[[#This Row],[CATEGORIA PROFESIONAL]]="Gerocultor/a",1-Tabla15[[#This Row],[% DIRECTA GEROCULTOR]],0)</f>
        <v>0</v>
      </c>
      <c r="I65" t="s">
        <v>39</v>
      </c>
      <c r="J65">
        <f>+MOD((Tabla15[[#This Row],[HORA DE SALIDA]]-Tabla15[[#This Row],[HORA ENTRADA]]),1)*24</f>
        <v>0</v>
      </c>
      <c r="K65">
        <f>+MONTH(Tabla15[[#This Row],[FECHA SERVICIO]])</f>
        <v>1</v>
      </c>
      <c r="L65" t="str">
        <f>+IF(Tabla15[[#This Row],[HORAS]]=0,"",TEXT(DATE(2026,Tabla15[[#This Row],[MES]], 1), "mmmm"))</f>
        <v/>
      </c>
      <c r="M65" t="str">
        <f>+IFERROR(INDEX(CATEGORIAS[CAT. RATIO],MATCH(Tabla15[[#This Row],[CATEGORIA PROFESIONAL]],CATEGORIAS[CATEGORIA PROFESIONAL],0)),"")</f>
        <v/>
      </c>
    </row>
    <row r="66" spans="2:13" x14ac:dyDescent="0.25">
      <c r="B66" s="3"/>
      <c r="C66" s="3"/>
      <c r="D66" s="3"/>
      <c r="E66" s="3"/>
      <c r="F66" s="3"/>
      <c r="G66" s="6"/>
      <c r="H66" s="7">
        <f>IF(Tabla15[[#This Row],[CATEGORIA PROFESIONAL]]="Gerocultor/a",1-Tabla15[[#This Row],[% DIRECTA GEROCULTOR]],0)</f>
        <v>0</v>
      </c>
      <c r="I66" t="s">
        <v>39</v>
      </c>
      <c r="J66">
        <f>+MOD((Tabla15[[#This Row],[HORA DE SALIDA]]-Tabla15[[#This Row],[HORA ENTRADA]]),1)*24</f>
        <v>0</v>
      </c>
      <c r="K66">
        <f>+MONTH(Tabla15[[#This Row],[FECHA SERVICIO]])</f>
        <v>1</v>
      </c>
      <c r="L66" t="str">
        <f>+IF(Tabla15[[#This Row],[HORAS]]=0,"",TEXT(DATE(2026,Tabla15[[#This Row],[MES]], 1), "mmmm"))</f>
        <v/>
      </c>
      <c r="M66" t="str">
        <f>+IFERROR(INDEX(CATEGORIAS[CAT. RATIO],MATCH(Tabla15[[#This Row],[CATEGORIA PROFESIONAL]],CATEGORIAS[CATEGORIA PROFESIONAL],0)),"")</f>
        <v/>
      </c>
    </row>
    <row r="67" spans="2:13" x14ac:dyDescent="0.25">
      <c r="B67" s="3"/>
      <c r="C67" s="3"/>
      <c r="D67" s="3"/>
      <c r="E67" s="3"/>
      <c r="F67" s="3"/>
      <c r="G67" s="6"/>
      <c r="H67" s="7">
        <f>IF(Tabla15[[#This Row],[CATEGORIA PROFESIONAL]]="Gerocultor/a",1-Tabla15[[#This Row],[% DIRECTA GEROCULTOR]],0)</f>
        <v>0</v>
      </c>
      <c r="I67" t="s">
        <v>39</v>
      </c>
      <c r="J67">
        <f>+MOD((Tabla15[[#This Row],[HORA DE SALIDA]]-Tabla15[[#This Row],[HORA ENTRADA]]),1)*24</f>
        <v>0</v>
      </c>
      <c r="K67">
        <f>+MONTH(Tabla15[[#This Row],[FECHA SERVICIO]])</f>
        <v>1</v>
      </c>
      <c r="L67" t="str">
        <f>+IF(Tabla15[[#This Row],[HORAS]]=0,"",TEXT(DATE(2026,Tabla15[[#This Row],[MES]], 1), "mmmm"))</f>
        <v/>
      </c>
      <c r="M67" t="str">
        <f>+IFERROR(INDEX(CATEGORIAS[CAT. RATIO],MATCH(Tabla15[[#This Row],[CATEGORIA PROFESIONAL]],CATEGORIAS[CATEGORIA PROFESIONAL],0)),"")</f>
        <v/>
      </c>
    </row>
    <row r="68" spans="2:13" x14ac:dyDescent="0.25">
      <c r="B68" s="3"/>
      <c r="C68" s="3"/>
      <c r="D68" s="3"/>
      <c r="E68" s="3"/>
      <c r="F68" s="3"/>
      <c r="G68" s="6"/>
      <c r="H68" s="7">
        <f>IF(Tabla15[[#This Row],[CATEGORIA PROFESIONAL]]="Gerocultor/a",1-Tabla15[[#This Row],[% DIRECTA GEROCULTOR]],0)</f>
        <v>0</v>
      </c>
      <c r="I68" t="s">
        <v>39</v>
      </c>
      <c r="J68">
        <f>+MOD((Tabla15[[#This Row],[HORA DE SALIDA]]-Tabla15[[#This Row],[HORA ENTRADA]]),1)*24</f>
        <v>0</v>
      </c>
      <c r="K68">
        <f>+MONTH(Tabla15[[#This Row],[FECHA SERVICIO]])</f>
        <v>1</v>
      </c>
      <c r="L68" t="str">
        <f>+IF(Tabla15[[#This Row],[HORAS]]=0,"",TEXT(DATE(2026,Tabla15[[#This Row],[MES]], 1), "mmmm"))</f>
        <v/>
      </c>
      <c r="M68" t="str">
        <f>+IFERROR(INDEX(CATEGORIAS[CAT. RATIO],MATCH(Tabla15[[#This Row],[CATEGORIA PROFESIONAL]],CATEGORIAS[CATEGORIA PROFESIONAL],0)),"")</f>
        <v/>
      </c>
    </row>
    <row r="69" spans="2:13" x14ac:dyDescent="0.25">
      <c r="B69" s="3"/>
      <c r="C69" s="3"/>
      <c r="D69" s="3"/>
      <c r="E69" s="3"/>
      <c r="F69" s="3"/>
      <c r="G69" s="6"/>
      <c r="H69" s="7">
        <f>IF(Tabla15[[#This Row],[CATEGORIA PROFESIONAL]]="Gerocultor/a",1-Tabla15[[#This Row],[% DIRECTA GEROCULTOR]],0)</f>
        <v>0</v>
      </c>
      <c r="I69" t="s">
        <v>39</v>
      </c>
      <c r="J69">
        <f>+MOD((Tabla15[[#This Row],[HORA DE SALIDA]]-Tabla15[[#This Row],[HORA ENTRADA]]),1)*24</f>
        <v>0</v>
      </c>
      <c r="K69">
        <f>+MONTH(Tabla15[[#This Row],[FECHA SERVICIO]])</f>
        <v>1</v>
      </c>
      <c r="L69" t="str">
        <f>+IF(Tabla15[[#This Row],[HORAS]]=0,"",TEXT(DATE(2026,Tabla15[[#This Row],[MES]], 1), "mmmm"))</f>
        <v/>
      </c>
      <c r="M69" t="str">
        <f>+IFERROR(INDEX(CATEGORIAS[CAT. RATIO],MATCH(Tabla15[[#This Row],[CATEGORIA PROFESIONAL]],CATEGORIAS[CATEGORIA PROFESIONAL],0)),"")</f>
        <v/>
      </c>
    </row>
    <row r="70" spans="2:13" x14ac:dyDescent="0.25">
      <c r="B70" s="3"/>
      <c r="C70" s="3"/>
      <c r="D70" s="3"/>
      <c r="E70" s="3"/>
      <c r="F70" s="3"/>
      <c r="G70" s="6"/>
      <c r="H70" s="7">
        <f>IF(Tabla15[[#This Row],[CATEGORIA PROFESIONAL]]="Gerocultor/a",1-Tabla15[[#This Row],[% DIRECTA GEROCULTOR]],0)</f>
        <v>0</v>
      </c>
      <c r="I70" t="s">
        <v>39</v>
      </c>
      <c r="J70">
        <f>+MOD((Tabla15[[#This Row],[HORA DE SALIDA]]-Tabla15[[#This Row],[HORA ENTRADA]]),1)*24</f>
        <v>0</v>
      </c>
      <c r="K70">
        <f>+MONTH(Tabla15[[#This Row],[FECHA SERVICIO]])</f>
        <v>1</v>
      </c>
      <c r="L70" t="str">
        <f>+IF(Tabla15[[#This Row],[HORAS]]=0,"",TEXT(DATE(2026,Tabla15[[#This Row],[MES]], 1), "mmmm"))</f>
        <v/>
      </c>
      <c r="M70" t="str">
        <f>+IFERROR(INDEX(CATEGORIAS[CAT. RATIO],MATCH(Tabla15[[#This Row],[CATEGORIA PROFESIONAL]],CATEGORIAS[CATEGORIA PROFESIONAL],0)),"")</f>
        <v/>
      </c>
    </row>
    <row r="71" spans="2:13" x14ac:dyDescent="0.25">
      <c r="B71" s="3"/>
      <c r="C71" s="3"/>
      <c r="D71" s="3"/>
      <c r="E71" s="3"/>
      <c r="F71" s="3"/>
      <c r="G71" s="6"/>
      <c r="H71" s="7">
        <f>IF(Tabla15[[#This Row],[CATEGORIA PROFESIONAL]]="Gerocultor/a",1-Tabla15[[#This Row],[% DIRECTA GEROCULTOR]],0)</f>
        <v>0</v>
      </c>
      <c r="I71" t="s">
        <v>39</v>
      </c>
      <c r="J71">
        <f>+MOD((Tabla15[[#This Row],[HORA DE SALIDA]]-Tabla15[[#This Row],[HORA ENTRADA]]),1)*24</f>
        <v>0</v>
      </c>
      <c r="K71">
        <f>+MONTH(Tabla15[[#This Row],[FECHA SERVICIO]])</f>
        <v>1</v>
      </c>
      <c r="L71" t="str">
        <f>+IF(Tabla15[[#This Row],[HORAS]]=0,"",TEXT(DATE(2026,Tabla15[[#This Row],[MES]], 1), "mmmm"))</f>
        <v/>
      </c>
      <c r="M71" t="str">
        <f>+IFERROR(INDEX(CATEGORIAS[CAT. RATIO],MATCH(Tabla15[[#This Row],[CATEGORIA PROFESIONAL]],CATEGORIAS[CATEGORIA PROFESIONAL],0)),"")</f>
        <v/>
      </c>
    </row>
    <row r="72" spans="2:13" x14ac:dyDescent="0.25">
      <c r="B72" s="3"/>
      <c r="C72" s="3"/>
      <c r="D72" s="3"/>
      <c r="E72" s="3"/>
      <c r="F72" s="3"/>
      <c r="G72" s="6"/>
      <c r="H72" s="7">
        <f>IF(Tabla15[[#This Row],[CATEGORIA PROFESIONAL]]="Gerocultor/a",1-Tabla15[[#This Row],[% DIRECTA GEROCULTOR]],0)</f>
        <v>0</v>
      </c>
      <c r="I72" t="s">
        <v>39</v>
      </c>
      <c r="J72">
        <f>+MOD((Tabla15[[#This Row],[HORA DE SALIDA]]-Tabla15[[#This Row],[HORA ENTRADA]]),1)*24</f>
        <v>0</v>
      </c>
      <c r="K72">
        <f>+MONTH(Tabla15[[#This Row],[FECHA SERVICIO]])</f>
        <v>1</v>
      </c>
      <c r="L72" t="str">
        <f>+IF(Tabla15[[#This Row],[HORAS]]=0,"",TEXT(DATE(2026,Tabla15[[#This Row],[MES]], 1), "mmmm"))</f>
        <v/>
      </c>
      <c r="M72" t="str">
        <f>+IFERROR(INDEX(CATEGORIAS[CAT. RATIO],MATCH(Tabla15[[#This Row],[CATEGORIA PROFESIONAL]],CATEGORIAS[CATEGORIA PROFESIONAL],0)),"")</f>
        <v/>
      </c>
    </row>
    <row r="73" spans="2:13" x14ac:dyDescent="0.25">
      <c r="B73" s="3"/>
      <c r="C73" s="3"/>
      <c r="D73" s="3"/>
      <c r="E73" s="3"/>
      <c r="F73" s="3"/>
      <c r="G73" s="6"/>
      <c r="H73" s="7">
        <f>IF(Tabla15[[#This Row],[CATEGORIA PROFESIONAL]]="Gerocultor/a",1-Tabla15[[#This Row],[% DIRECTA GEROCULTOR]],0)</f>
        <v>0</v>
      </c>
      <c r="I73" t="s">
        <v>39</v>
      </c>
      <c r="J73">
        <f>+MOD((Tabla15[[#This Row],[HORA DE SALIDA]]-Tabla15[[#This Row],[HORA ENTRADA]]),1)*24</f>
        <v>0</v>
      </c>
      <c r="K73">
        <f>+MONTH(Tabla15[[#This Row],[FECHA SERVICIO]])</f>
        <v>1</v>
      </c>
      <c r="L73" t="str">
        <f>+IF(Tabla15[[#This Row],[HORAS]]=0,"",TEXT(DATE(2026,Tabla15[[#This Row],[MES]], 1), "mmmm"))</f>
        <v/>
      </c>
      <c r="M73" t="str">
        <f>+IFERROR(INDEX(CATEGORIAS[CAT. RATIO],MATCH(Tabla15[[#This Row],[CATEGORIA PROFESIONAL]],CATEGORIAS[CATEGORIA PROFESIONAL],0)),"")</f>
        <v/>
      </c>
    </row>
    <row r="74" spans="2:13" x14ac:dyDescent="0.25">
      <c r="B74" s="3"/>
      <c r="C74" s="3"/>
      <c r="D74" s="3"/>
      <c r="E74" s="3"/>
      <c r="F74" s="3"/>
      <c r="G74" s="6"/>
      <c r="H74" s="7">
        <f>IF(Tabla15[[#This Row],[CATEGORIA PROFESIONAL]]="Gerocultor/a",1-Tabla15[[#This Row],[% DIRECTA GEROCULTOR]],0)</f>
        <v>0</v>
      </c>
      <c r="I74" t="s">
        <v>39</v>
      </c>
      <c r="J74">
        <f>+MOD((Tabla15[[#This Row],[HORA DE SALIDA]]-Tabla15[[#This Row],[HORA ENTRADA]]),1)*24</f>
        <v>0</v>
      </c>
      <c r="K74">
        <f>+MONTH(Tabla15[[#This Row],[FECHA SERVICIO]])</f>
        <v>1</v>
      </c>
      <c r="L74" t="str">
        <f>+IF(Tabla15[[#This Row],[HORAS]]=0,"",TEXT(DATE(2026,Tabla15[[#This Row],[MES]], 1), "mmmm"))</f>
        <v/>
      </c>
      <c r="M74" t="str">
        <f>+IFERROR(INDEX(CATEGORIAS[CAT. RATIO],MATCH(Tabla15[[#This Row],[CATEGORIA PROFESIONAL]],CATEGORIAS[CATEGORIA PROFESIONAL],0)),"")</f>
        <v/>
      </c>
    </row>
    <row r="75" spans="2:13" x14ac:dyDescent="0.25">
      <c r="B75" s="3"/>
      <c r="C75" s="3"/>
      <c r="D75" s="3"/>
      <c r="E75" s="3"/>
      <c r="F75" s="3"/>
      <c r="G75" s="6"/>
      <c r="H75" s="7">
        <f>IF(Tabla15[[#This Row],[CATEGORIA PROFESIONAL]]="Gerocultor/a",1-Tabla15[[#This Row],[% DIRECTA GEROCULTOR]],0)</f>
        <v>0</v>
      </c>
      <c r="I75" t="s">
        <v>39</v>
      </c>
      <c r="J75">
        <f>+MOD((Tabla15[[#This Row],[HORA DE SALIDA]]-Tabla15[[#This Row],[HORA ENTRADA]]),1)*24</f>
        <v>0</v>
      </c>
      <c r="K75">
        <f>+MONTH(Tabla15[[#This Row],[FECHA SERVICIO]])</f>
        <v>1</v>
      </c>
      <c r="L75" t="str">
        <f>+IF(Tabla15[[#This Row],[HORAS]]=0,"",TEXT(DATE(2026,Tabla15[[#This Row],[MES]], 1), "mmmm"))</f>
        <v/>
      </c>
      <c r="M75" t="str">
        <f>+IFERROR(INDEX(CATEGORIAS[CAT. RATIO],MATCH(Tabla15[[#This Row],[CATEGORIA PROFESIONAL]],CATEGORIAS[CATEGORIA PROFESIONAL],0)),"")</f>
        <v/>
      </c>
    </row>
    <row r="76" spans="2:13" x14ac:dyDescent="0.25">
      <c r="B76" s="3"/>
      <c r="C76" s="3"/>
      <c r="D76" s="3"/>
      <c r="E76" s="3"/>
      <c r="F76" s="3"/>
      <c r="G76" s="6"/>
      <c r="H76" s="7">
        <f>IF(Tabla15[[#This Row],[CATEGORIA PROFESIONAL]]="Gerocultor/a",1-Tabla15[[#This Row],[% DIRECTA GEROCULTOR]],0)</f>
        <v>0</v>
      </c>
      <c r="I76" t="s">
        <v>39</v>
      </c>
      <c r="J76">
        <f>+MOD((Tabla15[[#This Row],[HORA DE SALIDA]]-Tabla15[[#This Row],[HORA ENTRADA]]),1)*24</f>
        <v>0</v>
      </c>
      <c r="K76">
        <f>+MONTH(Tabla15[[#This Row],[FECHA SERVICIO]])</f>
        <v>1</v>
      </c>
      <c r="L76" t="str">
        <f>+IF(Tabla15[[#This Row],[HORAS]]=0,"",TEXT(DATE(2026,Tabla15[[#This Row],[MES]], 1), "mmmm"))</f>
        <v/>
      </c>
      <c r="M76" t="str">
        <f>+IFERROR(INDEX(CATEGORIAS[CAT. RATIO],MATCH(Tabla15[[#This Row],[CATEGORIA PROFESIONAL]],CATEGORIAS[CATEGORIA PROFESIONAL],0)),"")</f>
        <v/>
      </c>
    </row>
    <row r="77" spans="2:13" x14ac:dyDescent="0.25">
      <c r="B77" s="3"/>
      <c r="C77" s="3"/>
      <c r="D77" s="3"/>
      <c r="E77" s="3"/>
      <c r="F77" s="3"/>
      <c r="G77" s="6"/>
      <c r="H77" s="7">
        <f>IF(Tabla15[[#This Row],[CATEGORIA PROFESIONAL]]="Gerocultor/a",1-Tabla15[[#This Row],[% DIRECTA GEROCULTOR]],0)</f>
        <v>0</v>
      </c>
      <c r="I77" t="s">
        <v>39</v>
      </c>
      <c r="J77">
        <f>+MOD((Tabla15[[#This Row],[HORA DE SALIDA]]-Tabla15[[#This Row],[HORA ENTRADA]]),1)*24</f>
        <v>0</v>
      </c>
      <c r="K77">
        <f>+MONTH(Tabla15[[#This Row],[FECHA SERVICIO]])</f>
        <v>1</v>
      </c>
      <c r="L77" t="str">
        <f>+IF(Tabla15[[#This Row],[HORAS]]=0,"",TEXT(DATE(2026,Tabla15[[#This Row],[MES]], 1), "mmmm"))</f>
        <v/>
      </c>
      <c r="M77" t="str">
        <f>+IFERROR(INDEX(CATEGORIAS[CAT. RATIO],MATCH(Tabla15[[#This Row],[CATEGORIA PROFESIONAL]],CATEGORIAS[CATEGORIA PROFESIONAL],0)),"")</f>
        <v/>
      </c>
    </row>
    <row r="78" spans="2:13" x14ac:dyDescent="0.25">
      <c r="B78" s="3"/>
      <c r="C78" s="3"/>
      <c r="D78" s="3"/>
      <c r="E78" s="3"/>
      <c r="F78" s="3"/>
      <c r="G78" s="6"/>
      <c r="H78" s="7">
        <f>IF(Tabla15[[#This Row],[CATEGORIA PROFESIONAL]]="Gerocultor/a",1-Tabla15[[#This Row],[% DIRECTA GEROCULTOR]],0)</f>
        <v>0</v>
      </c>
      <c r="I78" t="s">
        <v>39</v>
      </c>
      <c r="J78">
        <f>+MOD((Tabla15[[#This Row],[HORA DE SALIDA]]-Tabla15[[#This Row],[HORA ENTRADA]]),1)*24</f>
        <v>0</v>
      </c>
      <c r="K78">
        <f>+MONTH(Tabla15[[#This Row],[FECHA SERVICIO]])</f>
        <v>1</v>
      </c>
      <c r="L78" t="str">
        <f>+IF(Tabla15[[#This Row],[HORAS]]=0,"",TEXT(DATE(2026,Tabla15[[#This Row],[MES]], 1), "mmmm"))</f>
        <v/>
      </c>
      <c r="M78" t="str">
        <f>+IFERROR(INDEX(CATEGORIAS[CAT. RATIO],MATCH(Tabla15[[#This Row],[CATEGORIA PROFESIONAL]],CATEGORIAS[CATEGORIA PROFESIONAL],0)),"")</f>
        <v/>
      </c>
    </row>
    <row r="79" spans="2:13" x14ac:dyDescent="0.25">
      <c r="B79" s="3"/>
      <c r="C79" s="3"/>
      <c r="D79" s="3"/>
      <c r="E79" s="3"/>
      <c r="F79" s="3"/>
      <c r="G79" s="6"/>
      <c r="H79" s="7">
        <f>IF(Tabla15[[#This Row],[CATEGORIA PROFESIONAL]]="Gerocultor/a",1-Tabla15[[#This Row],[% DIRECTA GEROCULTOR]],0)</f>
        <v>0</v>
      </c>
      <c r="I79" t="s">
        <v>39</v>
      </c>
      <c r="J79">
        <f>+MOD((Tabla15[[#This Row],[HORA DE SALIDA]]-Tabla15[[#This Row],[HORA ENTRADA]]),1)*24</f>
        <v>0</v>
      </c>
      <c r="K79">
        <f>+MONTH(Tabla15[[#This Row],[FECHA SERVICIO]])</f>
        <v>1</v>
      </c>
      <c r="L79" t="str">
        <f>+IF(Tabla15[[#This Row],[HORAS]]=0,"",TEXT(DATE(2026,Tabla15[[#This Row],[MES]], 1), "mmmm"))</f>
        <v/>
      </c>
      <c r="M79" t="str">
        <f>+IFERROR(INDEX(CATEGORIAS[CAT. RATIO],MATCH(Tabla15[[#This Row],[CATEGORIA PROFESIONAL]],CATEGORIAS[CATEGORIA PROFESIONAL],0)),"")</f>
        <v/>
      </c>
    </row>
    <row r="80" spans="2:13" x14ac:dyDescent="0.25">
      <c r="B80" s="3"/>
      <c r="C80" s="3"/>
      <c r="D80" s="3"/>
      <c r="E80" s="3"/>
      <c r="F80" s="3"/>
      <c r="G80" s="6"/>
      <c r="H80" s="7">
        <f>IF(Tabla15[[#This Row],[CATEGORIA PROFESIONAL]]="Gerocultor/a",1-Tabla15[[#This Row],[% DIRECTA GEROCULTOR]],0)</f>
        <v>0</v>
      </c>
      <c r="I80" t="s">
        <v>39</v>
      </c>
      <c r="J80">
        <f>+MOD((Tabla15[[#This Row],[HORA DE SALIDA]]-Tabla15[[#This Row],[HORA ENTRADA]]),1)*24</f>
        <v>0</v>
      </c>
      <c r="K80">
        <f>+MONTH(Tabla15[[#This Row],[FECHA SERVICIO]])</f>
        <v>1</v>
      </c>
      <c r="L80" t="str">
        <f>+IF(Tabla15[[#This Row],[HORAS]]=0,"",TEXT(DATE(2026,Tabla15[[#This Row],[MES]], 1), "mmmm"))</f>
        <v/>
      </c>
      <c r="M80" t="str">
        <f>+IFERROR(INDEX(CATEGORIAS[CAT. RATIO],MATCH(Tabla15[[#This Row],[CATEGORIA PROFESIONAL]],CATEGORIAS[CATEGORIA PROFESIONAL],0)),"")</f>
        <v/>
      </c>
    </row>
    <row r="81" spans="2:13" x14ac:dyDescent="0.25">
      <c r="B81" s="3"/>
      <c r="C81" s="3"/>
      <c r="D81" s="3"/>
      <c r="E81" s="3"/>
      <c r="F81" s="3"/>
      <c r="G81" s="6"/>
      <c r="H81" s="7">
        <f>IF(Tabla15[[#This Row],[CATEGORIA PROFESIONAL]]="Gerocultor/a",1-Tabla15[[#This Row],[% DIRECTA GEROCULTOR]],0)</f>
        <v>0</v>
      </c>
      <c r="I81" t="s">
        <v>39</v>
      </c>
      <c r="J81">
        <f>+MOD((Tabla15[[#This Row],[HORA DE SALIDA]]-Tabla15[[#This Row],[HORA ENTRADA]]),1)*24</f>
        <v>0</v>
      </c>
      <c r="K81">
        <f>+MONTH(Tabla15[[#This Row],[FECHA SERVICIO]])</f>
        <v>1</v>
      </c>
      <c r="L81" t="str">
        <f>+IF(Tabla15[[#This Row],[HORAS]]=0,"",TEXT(DATE(2026,Tabla15[[#This Row],[MES]], 1), "mmmm"))</f>
        <v/>
      </c>
      <c r="M81" t="str">
        <f>+IFERROR(INDEX(CATEGORIAS[CAT. RATIO],MATCH(Tabla15[[#This Row],[CATEGORIA PROFESIONAL]],CATEGORIAS[CATEGORIA PROFESIONAL],0)),"")</f>
        <v/>
      </c>
    </row>
    <row r="82" spans="2:13" x14ac:dyDescent="0.25">
      <c r="B82" s="3"/>
      <c r="C82" s="3"/>
      <c r="D82" s="3"/>
      <c r="E82" s="3"/>
      <c r="F82" s="3"/>
      <c r="G82" s="6"/>
      <c r="H82" s="7">
        <f>IF(Tabla15[[#This Row],[CATEGORIA PROFESIONAL]]="Gerocultor/a",1-Tabla15[[#This Row],[% DIRECTA GEROCULTOR]],0)</f>
        <v>0</v>
      </c>
      <c r="I82" t="s">
        <v>39</v>
      </c>
      <c r="J82">
        <f>+MOD((Tabla15[[#This Row],[HORA DE SALIDA]]-Tabla15[[#This Row],[HORA ENTRADA]]),1)*24</f>
        <v>0</v>
      </c>
      <c r="K82">
        <f>+MONTH(Tabla15[[#This Row],[FECHA SERVICIO]])</f>
        <v>1</v>
      </c>
      <c r="L82" t="str">
        <f>+IF(Tabla15[[#This Row],[HORAS]]=0,"",TEXT(DATE(2026,Tabla15[[#This Row],[MES]], 1), "mmmm"))</f>
        <v/>
      </c>
      <c r="M82" t="str">
        <f>+IFERROR(INDEX(CATEGORIAS[CAT. RATIO],MATCH(Tabla15[[#This Row],[CATEGORIA PROFESIONAL]],CATEGORIAS[CATEGORIA PROFESIONAL],0)),"")</f>
        <v/>
      </c>
    </row>
    <row r="83" spans="2:13" x14ac:dyDescent="0.25">
      <c r="B83" s="3"/>
      <c r="C83" s="3"/>
      <c r="D83" s="3"/>
      <c r="E83" s="3"/>
      <c r="F83" s="3"/>
      <c r="G83" s="6"/>
      <c r="H83" s="7">
        <f>IF(Tabla15[[#This Row],[CATEGORIA PROFESIONAL]]="Gerocultor/a",1-Tabla15[[#This Row],[% DIRECTA GEROCULTOR]],0)</f>
        <v>0</v>
      </c>
      <c r="I83" t="s">
        <v>39</v>
      </c>
      <c r="J83">
        <f>+MOD((Tabla15[[#This Row],[HORA DE SALIDA]]-Tabla15[[#This Row],[HORA ENTRADA]]),1)*24</f>
        <v>0</v>
      </c>
      <c r="K83">
        <f>+MONTH(Tabla15[[#This Row],[FECHA SERVICIO]])</f>
        <v>1</v>
      </c>
      <c r="L83" t="str">
        <f>+IF(Tabla15[[#This Row],[HORAS]]=0,"",TEXT(DATE(2026,Tabla15[[#This Row],[MES]], 1), "mmmm"))</f>
        <v/>
      </c>
      <c r="M83" t="str">
        <f>+IFERROR(INDEX(CATEGORIAS[CAT. RATIO],MATCH(Tabla15[[#This Row],[CATEGORIA PROFESIONAL]],CATEGORIAS[CATEGORIA PROFESIONAL],0)),"")</f>
        <v/>
      </c>
    </row>
    <row r="84" spans="2:13" x14ac:dyDescent="0.25">
      <c r="B84" s="3"/>
      <c r="C84" s="3"/>
      <c r="D84" s="3"/>
      <c r="E84" s="3"/>
      <c r="F84" s="3"/>
      <c r="G84" s="6"/>
      <c r="H84" s="7">
        <f>IF(Tabla15[[#This Row],[CATEGORIA PROFESIONAL]]="Gerocultor/a",1-Tabla15[[#This Row],[% DIRECTA GEROCULTOR]],0)</f>
        <v>0</v>
      </c>
      <c r="I84" t="s">
        <v>39</v>
      </c>
      <c r="J84">
        <f>+MOD((Tabla15[[#This Row],[HORA DE SALIDA]]-Tabla15[[#This Row],[HORA ENTRADA]]),1)*24</f>
        <v>0</v>
      </c>
      <c r="K84">
        <f>+MONTH(Tabla15[[#This Row],[FECHA SERVICIO]])</f>
        <v>1</v>
      </c>
      <c r="L84" t="str">
        <f>+IF(Tabla15[[#This Row],[HORAS]]=0,"",TEXT(DATE(2026,Tabla15[[#This Row],[MES]], 1), "mmmm"))</f>
        <v/>
      </c>
      <c r="M84" t="str">
        <f>+IFERROR(INDEX(CATEGORIAS[CAT. RATIO],MATCH(Tabla15[[#This Row],[CATEGORIA PROFESIONAL]],CATEGORIAS[CATEGORIA PROFESIONAL],0)),"")</f>
        <v/>
      </c>
    </row>
    <row r="85" spans="2:13" x14ac:dyDescent="0.25">
      <c r="B85" s="3"/>
      <c r="C85" s="3"/>
      <c r="D85" s="3"/>
      <c r="E85" s="3"/>
      <c r="F85" s="3"/>
      <c r="G85" s="6"/>
      <c r="H85" s="7">
        <f>IF(Tabla15[[#This Row],[CATEGORIA PROFESIONAL]]="Gerocultor/a",1-Tabla15[[#This Row],[% DIRECTA GEROCULTOR]],0)</f>
        <v>0</v>
      </c>
      <c r="I85" t="s">
        <v>39</v>
      </c>
      <c r="J85">
        <f>+MOD((Tabla15[[#This Row],[HORA DE SALIDA]]-Tabla15[[#This Row],[HORA ENTRADA]]),1)*24</f>
        <v>0</v>
      </c>
      <c r="K85">
        <f>+MONTH(Tabla15[[#This Row],[FECHA SERVICIO]])</f>
        <v>1</v>
      </c>
      <c r="L85" t="str">
        <f>+IF(Tabla15[[#This Row],[HORAS]]=0,"",TEXT(DATE(2026,Tabla15[[#This Row],[MES]], 1), "mmmm"))</f>
        <v/>
      </c>
      <c r="M85" t="str">
        <f>+IFERROR(INDEX(CATEGORIAS[CAT. RATIO],MATCH(Tabla15[[#This Row],[CATEGORIA PROFESIONAL]],CATEGORIAS[CATEGORIA PROFESIONAL],0)),"")</f>
        <v/>
      </c>
    </row>
    <row r="86" spans="2:13" x14ac:dyDescent="0.25">
      <c r="B86" s="3"/>
      <c r="C86" s="3"/>
      <c r="D86" s="3"/>
      <c r="E86" s="3"/>
      <c r="F86" s="3"/>
      <c r="G86" s="6"/>
      <c r="H86" s="7">
        <f>IF(Tabla15[[#This Row],[CATEGORIA PROFESIONAL]]="Gerocultor/a",1-Tabla15[[#This Row],[% DIRECTA GEROCULTOR]],0)</f>
        <v>0</v>
      </c>
      <c r="I86" t="s">
        <v>39</v>
      </c>
      <c r="J86">
        <f>+MOD((Tabla15[[#This Row],[HORA DE SALIDA]]-Tabla15[[#This Row],[HORA ENTRADA]]),1)*24</f>
        <v>0</v>
      </c>
      <c r="K86">
        <f>+MONTH(Tabla15[[#This Row],[FECHA SERVICIO]])</f>
        <v>1</v>
      </c>
      <c r="L86" t="str">
        <f>+IF(Tabla15[[#This Row],[HORAS]]=0,"",TEXT(DATE(2026,Tabla15[[#This Row],[MES]], 1), "mmmm"))</f>
        <v/>
      </c>
      <c r="M86" t="str">
        <f>+IFERROR(INDEX(CATEGORIAS[CAT. RATIO],MATCH(Tabla15[[#This Row],[CATEGORIA PROFESIONAL]],CATEGORIAS[CATEGORIA PROFESIONAL],0)),"")</f>
        <v/>
      </c>
    </row>
    <row r="87" spans="2:13" x14ac:dyDescent="0.25">
      <c r="B87" s="3"/>
      <c r="C87" s="3"/>
      <c r="D87" s="3"/>
      <c r="E87" s="3"/>
      <c r="F87" s="3"/>
      <c r="G87" s="6"/>
      <c r="H87" s="7">
        <f>IF(Tabla15[[#This Row],[CATEGORIA PROFESIONAL]]="Gerocultor/a",1-Tabla15[[#This Row],[% DIRECTA GEROCULTOR]],0)</f>
        <v>0</v>
      </c>
      <c r="I87" t="s">
        <v>39</v>
      </c>
      <c r="J87">
        <f>+MOD((Tabla15[[#This Row],[HORA DE SALIDA]]-Tabla15[[#This Row],[HORA ENTRADA]]),1)*24</f>
        <v>0</v>
      </c>
      <c r="K87">
        <f>+MONTH(Tabla15[[#This Row],[FECHA SERVICIO]])</f>
        <v>1</v>
      </c>
      <c r="L87" t="str">
        <f>+IF(Tabla15[[#This Row],[HORAS]]=0,"",TEXT(DATE(2026,Tabla15[[#This Row],[MES]], 1), "mmmm"))</f>
        <v/>
      </c>
      <c r="M87" t="str">
        <f>+IFERROR(INDEX(CATEGORIAS[CAT. RATIO],MATCH(Tabla15[[#This Row],[CATEGORIA PROFESIONAL]],CATEGORIAS[CATEGORIA PROFESIONAL],0)),"")</f>
        <v/>
      </c>
    </row>
    <row r="88" spans="2:13" x14ac:dyDescent="0.25">
      <c r="B88" s="3"/>
      <c r="C88" s="3"/>
      <c r="D88" s="3"/>
      <c r="E88" s="3"/>
      <c r="F88" s="3"/>
      <c r="G88" s="6"/>
      <c r="H88" s="7">
        <f>IF(Tabla15[[#This Row],[CATEGORIA PROFESIONAL]]="Gerocultor/a",1-Tabla15[[#This Row],[% DIRECTA GEROCULTOR]],0)</f>
        <v>0</v>
      </c>
      <c r="I88" t="s">
        <v>39</v>
      </c>
      <c r="J88">
        <f>+MOD((Tabla15[[#This Row],[HORA DE SALIDA]]-Tabla15[[#This Row],[HORA ENTRADA]]),1)*24</f>
        <v>0</v>
      </c>
      <c r="K88">
        <f>+MONTH(Tabla15[[#This Row],[FECHA SERVICIO]])</f>
        <v>1</v>
      </c>
      <c r="L88" t="str">
        <f>+IF(Tabla15[[#This Row],[HORAS]]=0,"",TEXT(DATE(2026,Tabla15[[#This Row],[MES]], 1), "mmmm"))</f>
        <v/>
      </c>
      <c r="M88" t="str">
        <f>+IFERROR(INDEX(CATEGORIAS[CAT. RATIO],MATCH(Tabla15[[#This Row],[CATEGORIA PROFESIONAL]],CATEGORIAS[CATEGORIA PROFESIONAL],0)),"")</f>
        <v/>
      </c>
    </row>
    <row r="89" spans="2:13" x14ac:dyDescent="0.25">
      <c r="B89" s="3"/>
      <c r="C89" s="3"/>
      <c r="D89" s="3"/>
      <c r="E89" s="3"/>
      <c r="F89" s="3"/>
      <c r="G89" s="6"/>
      <c r="H89" s="7">
        <f>IF(Tabla15[[#This Row],[CATEGORIA PROFESIONAL]]="Gerocultor/a",1-Tabla15[[#This Row],[% DIRECTA GEROCULTOR]],0)</f>
        <v>0</v>
      </c>
      <c r="I89" t="s">
        <v>39</v>
      </c>
      <c r="J89">
        <f>+MOD((Tabla15[[#This Row],[HORA DE SALIDA]]-Tabla15[[#This Row],[HORA ENTRADA]]),1)*24</f>
        <v>0</v>
      </c>
      <c r="K89">
        <f>+MONTH(Tabla15[[#This Row],[FECHA SERVICIO]])</f>
        <v>1</v>
      </c>
      <c r="L89" t="str">
        <f>+IF(Tabla15[[#This Row],[HORAS]]=0,"",TEXT(DATE(2026,Tabla15[[#This Row],[MES]], 1), "mmmm"))</f>
        <v/>
      </c>
      <c r="M89" t="str">
        <f>+IFERROR(INDEX(CATEGORIAS[CAT. RATIO],MATCH(Tabla15[[#This Row],[CATEGORIA PROFESIONAL]],CATEGORIAS[CATEGORIA PROFESIONAL],0)),"")</f>
        <v/>
      </c>
    </row>
    <row r="90" spans="2:13" x14ac:dyDescent="0.25">
      <c r="B90" s="3"/>
      <c r="C90" s="3"/>
      <c r="D90" s="3"/>
      <c r="E90" s="3"/>
      <c r="F90" s="3"/>
      <c r="G90" s="6"/>
      <c r="H90" s="7">
        <f>IF(Tabla15[[#This Row],[CATEGORIA PROFESIONAL]]="Gerocultor/a",1-Tabla15[[#This Row],[% DIRECTA GEROCULTOR]],0)</f>
        <v>0</v>
      </c>
      <c r="I90" t="s">
        <v>39</v>
      </c>
      <c r="J90">
        <f>+MOD((Tabla15[[#This Row],[HORA DE SALIDA]]-Tabla15[[#This Row],[HORA ENTRADA]]),1)*24</f>
        <v>0</v>
      </c>
      <c r="K90">
        <f>+MONTH(Tabla15[[#This Row],[FECHA SERVICIO]])</f>
        <v>1</v>
      </c>
      <c r="L90" t="str">
        <f>+IF(Tabla15[[#This Row],[HORAS]]=0,"",TEXT(DATE(2026,Tabla15[[#This Row],[MES]], 1), "mmmm"))</f>
        <v/>
      </c>
      <c r="M90" t="str">
        <f>+IFERROR(INDEX(CATEGORIAS[CAT. RATIO],MATCH(Tabla15[[#This Row],[CATEGORIA PROFESIONAL]],CATEGORIAS[CATEGORIA PROFESIONAL],0)),"")</f>
        <v/>
      </c>
    </row>
    <row r="91" spans="2:13" x14ac:dyDescent="0.25">
      <c r="B91" s="3"/>
      <c r="C91" s="3"/>
      <c r="D91" s="3"/>
      <c r="E91" s="3"/>
      <c r="F91" s="3"/>
      <c r="G91" s="6"/>
      <c r="H91" s="7">
        <f>IF(Tabla15[[#This Row],[CATEGORIA PROFESIONAL]]="Gerocultor/a",1-Tabla15[[#This Row],[% DIRECTA GEROCULTOR]],0)</f>
        <v>0</v>
      </c>
      <c r="I91" t="s">
        <v>39</v>
      </c>
      <c r="J91">
        <f>+MOD((Tabla15[[#This Row],[HORA DE SALIDA]]-Tabla15[[#This Row],[HORA ENTRADA]]),1)*24</f>
        <v>0</v>
      </c>
      <c r="K91">
        <f>+MONTH(Tabla15[[#This Row],[FECHA SERVICIO]])</f>
        <v>1</v>
      </c>
      <c r="L91" t="str">
        <f>+IF(Tabla15[[#This Row],[HORAS]]=0,"",TEXT(DATE(2026,Tabla15[[#This Row],[MES]], 1), "mmmm"))</f>
        <v/>
      </c>
      <c r="M91" t="str">
        <f>+IFERROR(INDEX(CATEGORIAS[CAT. RATIO],MATCH(Tabla15[[#This Row],[CATEGORIA PROFESIONAL]],CATEGORIAS[CATEGORIA PROFESIONAL],0)),"")</f>
        <v/>
      </c>
    </row>
    <row r="92" spans="2:13" x14ac:dyDescent="0.25">
      <c r="B92" s="3"/>
      <c r="C92" s="3"/>
      <c r="D92" s="3"/>
      <c r="E92" s="3"/>
      <c r="F92" s="3"/>
      <c r="G92" s="6"/>
      <c r="H92" s="7">
        <f>IF(Tabla15[[#This Row],[CATEGORIA PROFESIONAL]]="Gerocultor/a",1-Tabla15[[#This Row],[% DIRECTA GEROCULTOR]],0)</f>
        <v>0</v>
      </c>
      <c r="I92" t="s">
        <v>39</v>
      </c>
      <c r="J92">
        <f>+MOD((Tabla15[[#This Row],[HORA DE SALIDA]]-Tabla15[[#This Row],[HORA ENTRADA]]),1)*24</f>
        <v>0</v>
      </c>
      <c r="K92">
        <f>+MONTH(Tabla15[[#This Row],[FECHA SERVICIO]])</f>
        <v>1</v>
      </c>
      <c r="L92" t="str">
        <f>+IF(Tabla15[[#This Row],[HORAS]]=0,"",TEXT(DATE(2026,Tabla15[[#This Row],[MES]], 1), "mmmm"))</f>
        <v/>
      </c>
      <c r="M92" t="str">
        <f>+IFERROR(INDEX(CATEGORIAS[CAT. RATIO],MATCH(Tabla15[[#This Row],[CATEGORIA PROFESIONAL]],CATEGORIAS[CATEGORIA PROFESIONAL],0)),"")</f>
        <v/>
      </c>
    </row>
    <row r="93" spans="2:13" x14ac:dyDescent="0.25">
      <c r="B93" s="3"/>
      <c r="C93" s="3"/>
      <c r="D93" s="3"/>
      <c r="E93" s="3"/>
      <c r="F93" s="3"/>
      <c r="G93" s="6"/>
      <c r="H93" s="7">
        <f>IF(Tabla15[[#This Row],[CATEGORIA PROFESIONAL]]="Gerocultor/a",1-Tabla15[[#This Row],[% DIRECTA GEROCULTOR]],0)</f>
        <v>0</v>
      </c>
      <c r="I93" t="s">
        <v>39</v>
      </c>
      <c r="J93">
        <f>+MOD((Tabla15[[#This Row],[HORA DE SALIDA]]-Tabla15[[#This Row],[HORA ENTRADA]]),1)*24</f>
        <v>0</v>
      </c>
      <c r="K93">
        <f>+MONTH(Tabla15[[#This Row],[FECHA SERVICIO]])</f>
        <v>1</v>
      </c>
      <c r="L93" t="str">
        <f>+IF(Tabla15[[#This Row],[HORAS]]=0,"",TEXT(DATE(2026,Tabla15[[#This Row],[MES]], 1), "mmmm"))</f>
        <v/>
      </c>
      <c r="M93" t="str">
        <f>+IFERROR(INDEX(CATEGORIAS[CAT. RATIO],MATCH(Tabla15[[#This Row],[CATEGORIA PROFESIONAL]],CATEGORIAS[CATEGORIA PROFESIONAL],0)),"")</f>
        <v/>
      </c>
    </row>
    <row r="94" spans="2:13" x14ac:dyDescent="0.25">
      <c r="B94" s="3"/>
      <c r="C94" s="3"/>
      <c r="D94" s="3"/>
      <c r="E94" s="3"/>
      <c r="F94" s="3"/>
      <c r="G94" s="6"/>
      <c r="H94" s="7">
        <f>IF(Tabla15[[#This Row],[CATEGORIA PROFESIONAL]]="Gerocultor/a",1-Tabla15[[#This Row],[% DIRECTA GEROCULTOR]],0)</f>
        <v>0</v>
      </c>
      <c r="I94" t="s">
        <v>39</v>
      </c>
      <c r="J94">
        <f>+MOD((Tabla15[[#This Row],[HORA DE SALIDA]]-Tabla15[[#This Row],[HORA ENTRADA]]),1)*24</f>
        <v>0</v>
      </c>
      <c r="K94">
        <f>+MONTH(Tabla15[[#This Row],[FECHA SERVICIO]])</f>
        <v>1</v>
      </c>
      <c r="L94" t="str">
        <f>+IF(Tabla15[[#This Row],[HORAS]]=0,"",TEXT(DATE(2026,Tabla15[[#This Row],[MES]], 1), "mmmm"))</f>
        <v/>
      </c>
      <c r="M94" t="str">
        <f>+IFERROR(INDEX(CATEGORIAS[CAT. RATIO],MATCH(Tabla15[[#This Row],[CATEGORIA PROFESIONAL]],CATEGORIAS[CATEGORIA PROFESIONAL],0)),"")</f>
        <v/>
      </c>
    </row>
    <row r="95" spans="2:13" x14ac:dyDescent="0.25">
      <c r="B95" s="3"/>
      <c r="C95" s="3"/>
      <c r="D95" s="3"/>
      <c r="E95" s="3"/>
      <c r="F95" s="3"/>
      <c r="G95" s="6"/>
      <c r="H95" s="7">
        <f>IF(Tabla15[[#This Row],[CATEGORIA PROFESIONAL]]="Gerocultor/a",1-Tabla15[[#This Row],[% DIRECTA GEROCULTOR]],0)</f>
        <v>0</v>
      </c>
      <c r="I95" t="s">
        <v>39</v>
      </c>
      <c r="J95">
        <f>+MOD((Tabla15[[#This Row],[HORA DE SALIDA]]-Tabla15[[#This Row],[HORA ENTRADA]]),1)*24</f>
        <v>0</v>
      </c>
      <c r="K95">
        <f>+MONTH(Tabla15[[#This Row],[FECHA SERVICIO]])</f>
        <v>1</v>
      </c>
      <c r="L95" t="str">
        <f>+IF(Tabla15[[#This Row],[HORAS]]=0,"",TEXT(DATE(2026,Tabla15[[#This Row],[MES]], 1), "mmmm"))</f>
        <v/>
      </c>
      <c r="M95" t="str">
        <f>+IFERROR(INDEX(CATEGORIAS[CAT. RATIO],MATCH(Tabla15[[#This Row],[CATEGORIA PROFESIONAL]],CATEGORIAS[CATEGORIA PROFESIONAL],0)),"")</f>
        <v/>
      </c>
    </row>
    <row r="96" spans="2:13" x14ac:dyDescent="0.25">
      <c r="B96" s="3"/>
      <c r="C96" s="3"/>
      <c r="D96" s="3"/>
      <c r="E96" s="3"/>
      <c r="F96" s="3"/>
      <c r="G96" s="6"/>
      <c r="H96" s="7">
        <f>IF(Tabla15[[#This Row],[CATEGORIA PROFESIONAL]]="Gerocultor/a",1-Tabla15[[#This Row],[% DIRECTA GEROCULTOR]],0)</f>
        <v>0</v>
      </c>
      <c r="I96" t="s">
        <v>39</v>
      </c>
      <c r="J96">
        <f>+MOD((Tabla15[[#This Row],[HORA DE SALIDA]]-Tabla15[[#This Row],[HORA ENTRADA]]),1)*24</f>
        <v>0</v>
      </c>
      <c r="K96">
        <f>+MONTH(Tabla15[[#This Row],[FECHA SERVICIO]])</f>
        <v>1</v>
      </c>
      <c r="L96" t="str">
        <f>+IF(Tabla15[[#This Row],[HORAS]]=0,"",TEXT(DATE(2026,Tabla15[[#This Row],[MES]], 1), "mmmm"))</f>
        <v/>
      </c>
      <c r="M96" t="str">
        <f>+IFERROR(INDEX(CATEGORIAS[CAT. RATIO],MATCH(Tabla15[[#This Row],[CATEGORIA PROFESIONAL]],CATEGORIAS[CATEGORIA PROFESIONAL],0)),"")</f>
        <v/>
      </c>
    </row>
    <row r="97" spans="2:13" x14ac:dyDescent="0.25">
      <c r="B97" s="3"/>
      <c r="C97" s="3"/>
      <c r="D97" s="3"/>
      <c r="E97" s="3"/>
      <c r="F97" s="3"/>
      <c r="G97" s="6"/>
      <c r="H97" s="7">
        <f>IF(Tabla15[[#This Row],[CATEGORIA PROFESIONAL]]="Gerocultor/a",1-Tabla15[[#This Row],[% DIRECTA GEROCULTOR]],0)</f>
        <v>0</v>
      </c>
      <c r="I97" t="s">
        <v>39</v>
      </c>
      <c r="J97">
        <f>+MOD((Tabla15[[#This Row],[HORA DE SALIDA]]-Tabla15[[#This Row],[HORA ENTRADA]]),1)*24</f>
        <v>0</v>
      </c>
      <c r="K97">
        <f>+MONTH(Tabla15[[#This Row],[FECHA SERVICIO]])</f>
        <v>1</v>
      </c>
      <c r="L97" t="str">
        <f>+IF(Tabla15[[#This Row],[HORAS]]=0,"",TEXT(DATE(2026,Tabla15[[#This Row],[MES]], 1), "mmmm"))</f>
        <v/>
      </c>
      <c r="M97" t="str">
        <f>+IFERROR(INDEX(CATEGORIAS[CAT. RATIO],MATCH(Tabla15[[#This Row],[CATEGORIA PROFESIONAL]],CATEGORIAS[CATEGORIA PROFESIONAL],0)),"")</f>
        <v/>
      </c>
    </row>
    <row r="98" spans="2:13" x14ac:dyDescent="0.25">
      <c r="B98" s="3"/>
      <c r="C98" s="3"/>
      <c r="D98" s="3"/>
      <c r="E98" s="3"/>
      <c r="F98" s="3"/>
      <c r="G98" s="6"/>
      <c r="H98" s="7">
        <f>IF(Tabla15[[#This Row],[CATEGORIA PROFESIONAL]]="Gerocultor/a",1-Tabla15[[#This Row],[% DIRECTA GEROCULTOR]],0)</f>
        <v>0</v>
      </c>
      <c r="I98" t="s">
        <v>39</v>
      </c>
      <c r="J98">
        <f>+MOD((Tabla15[[#This Row],[HORA DE SALIDA]]-Tabla15[[#This Row],[HORA ENTRADA]]),1)*24</f>
        <v>0</v>
      </c>
      <c r="K98">
        <f>+MONTH(Tabla15[[#This Row],[FECHA SERVICIO]])</f>
        <v>1</v>
      </c>
      <c r="L98" t="str">
        <f>+IF(Tabla15[[#This Row],[HORAS]]=0,"",TEXT(DATE(2026,Tabla15[[#This Row],[MES]], 1), "mmmm"))</f>
        <v/>
      </c>
      <c r="M98" t="str">
        <f>+IFERROR(INDEX(CATEGORIAS[CAT. RATIO],MATCH(Tabla15[[#This Row],[CATEGORIA PROFESIONAL]],CATEGORIAS[CATEGORIA PROFESIONAL],0)),"")</f>
        <v/>
      </c>
    </row>
    <row r="99" spans="2:13" x14ac:dyDescent="0.25">
      <c r="B99" s="3"/>
      <c r="C99" s="3"/>
      <c r="D99" s="3"/>
      <c r="E99" s="3"/>
      <c r="F99" s="3"/>
      <c r="G99" s="6"/>
      <c r="H99" s="7">
        <f>IF(Tabla15[[#This Row],[CATEGORIA PROFESIONAL]]="Gerocultor/a",1-Tabla15[[#This Row],[% DIRECTA GEROCULTOR]],0)</f>
        <v>0</v>
      </c>
      <c r="I99" t="s">
        <v>39</v>
      </c>
      <c r="J99">
        <f>+MOD((Tabla15[[#This Row],[HORA DE SALIDA]]-Tabla15[[#This Row],[HORA ENTRADA]]),1)*24</f>
        <v>0</v>
      </c>
      <c r="K99">
        <f>+MONTH(Tabla15[[#This Row],[FECHA SERVICIO]])</f>
        <v>1</v>
      </c>
      <c r="L99" t="str">
        <f>+IF(Tabla15[[#This Row],[HORAS]]=0,"",TEXT(DATE(2026,Tabla15[[#This Row],[MES]], 1), "mmmm"))</f>
        <v/>
      </c>
      <c r="M99" t="str">
        <f>+IFERROR(INDEX(CATEGORIAS[CAT. RATIO],MATCH(Tabla15[[#This Row],[CATEGORIA PROFESIONAL]],CATEGORIAS[CATEGORIA PROFESIONAL],0)),"")</f>
        <v/>
      </c>
    </row>
    <row r="100" spans="2:13" x14ac:dyDescent="0.25">
      <c r="B100" s="3"/>
      <c r="C100" s="3"/>
      <c r="D100" s="3"/>
      <c r="E100" s="3"/>
      <c r="F100" s="3"/>
      <c r="G100" s="6"/>
      <c r="H100" s="7">
        <f>IF(Tabla15[[#This Row],[CATEGORIA PROFESIONAL]]="Gerocultor/a",1-Tabla15[[#This Row],[% DIRECTA GEROCULTOR]],0)</f>
        <v>0</v>
      </c>
      <c r="I100" t="s">
        <v>39</v>
      </c>
      <c r="J100">
        <f>+MOD((Tabla15[[#This Row],[HORA DE SALIDA]]-Tabla15[[#This Row],[HORA ENTRADA]]),1)*24</f>
        <v>0</v>
      </c>
      <c r="K100">
        <f>+MONTH(Tabla15[[#This Row],[FECHA SERVICIO]])</f>
        <v>1</v>
      </c>
      <c r="L100" t="str">
        <f>+IF(Tabla15[[#This Row],[HORAS]]=0,"",TEXT(DATE(2026,Tabla15[[#This Row],[MES]], 1), "mmmm"))</f>
        <v/>
      </c>
      <c r="M100" t="str">
        <f>+IFERROR(INDEX(CATEGORIAS[CAT. RATIO],MATCH(Tabla15[[#This Row],[CATEGORIA PROFESIONAL]],CATEGORIAS[CATEGORIA PROFESIONAL],0)),"")</f>
        <v/>
      </c>
    </row>
    <row r="101" spans="2:13" x14ac:dyDescent="0.25">
      <c r="B101" s="3"/>
      <c r="C101" s="3"/>
      <c r="D101" s="3"/>
      <c r="E101" s="3"/>
      <c r="F101" s="3"/>
      <c r="G101" s="6"/>
      <c r="H101" s="7">
        <f>IF(Tabla15[[#This Row],[CATEGORIA PROFESIONAL]]="Gerocultor/a",1-Tabla15[[#This Row],[% DIRECTA GEROCULTOR]],0)</f>
        <v>0</v>
      </c>
      <c r="I101" t="s">
        <v>39</v>
      </c>
      <c r="J101">
        <f>+MOD((Tabla15[[#This Row],[HORA DE SALIDA]]-Tabla15[[#This Row],[HORA ENTRADA]]),1)*24</f>
        <v>0</v>
      </c>
      <c r="K101">
        <f>+MONTH(Tabla15[[#This Row],[FECHA SERVICIO]])</f>
        <v>1</v>
      </c>
      <c r="L101" t="str">
        <f>+IF(Tabla15[[#This Row],[HORAS]]=0,"",TEXT(DATE(2026,Tabla15[[#This Row],[MES]], 1), "mmmm"))</f>
        <v/>
      </c>
      <c r="M101" t="str">
        <f>+IFERROR(INDEX(CATEGORIAS[CAT. RATIO],MATCH(Tabla15[[#This Row],[CATEGORIA PROFESIONAL]],CATEGORIAS[CATEGORIA PROFESIONAL],0)),"")</f>
        <v/>
      </c>
    </row>
    <row r="102" spans="2:13" x14ac:dyDescent="0.25">
      <c r="B102" s="3"/>
      <c r="C102" s="3"/>
      <c r="D102" s="3"/>
      <c r="E102" s="3"/>
      <c r="F102" s="3"/>
      <c r="G102" s="6"/>
      <c r="H102" s="7">
        <f>IF(Tabla15[[#This Row],[CATEGORIA PROFESIONAL]]="Gerocultor/a",1-Tabla15[[#This Row],[% DIRECTA GEROCULTOR]],0)</f>
        <v>0</v>
      </c>
      <c r="I102" t="s">
        <v>39</v>
      </c>
      <c r="J102">
        <f>+MOD((Tabla15[[#This Row],[HORA DE SALIDA]]-Tabla15[[#This Row],[HORA ENTRADA]]),1)*24</f>
        <v>0</v>
      </c>
      <c r="K102">
        <f>+MONTH(Tabla15[[#This Row],[FECHA SERVICIO]])</f>
        <v>1</v>
      </c>
      <c r="L102" t="str">
        <f>+IF(Tabla15[[#This Row],[HORAS]]=0,"",TEXT(DATE(2026,Tabla15[[#This Row],[MES]], 1), "mmmm"))</f>
        <v/>
      </c>
      <c r="M102" t="str">
        <f>+IFERROR(INDEX(CATEGORIAS[CAT. RATIO],MATCH(Tabla15[[#This Row],[CATEGORIA PROFESIONAL]],CATEGORIAS[CATEGORIA PROFESIONAL],0)),"")</f>
        <v/>
      </c>
    </row>
    <row r="103" spans="2:13" x14ac:dyDescent="0.25">
      <c r="B103" s="3"/>
      <c r="C103" s="3"/>
      <c r="D103" s="3"/>
      <c r="E103" s="3"/>
      <c r="F103" s="3"/>
      <c r="G103" s="6"/>
      <c r="H103" s="7">
        <f>IF(Tabla15[[#This Row],[CATEGORIA PROFESIONAL]]="Gerocultor/a",1-Tabla15[[#This Row],[% DIRECTA GEROCULTOR]],0)</f>
        <v>0</v>
      </c>
      <c r="I103" t="s">
        <v>39</v>
      </c>
      <c r="J103">
        <f>+MOD((Tabla15[[#This Row],[HORA DE SALIDA]]-Tabla15[[#This Row],[HORA ENTRADA]]),1)*24</f>
        <v>0</v>
      </c>
      <c r="K103">
        <f>+MONTH(Tabla15[[#This Row],[FECHA SERVICIO]])</f>
        <v>1</v>
      </c>
      <c r="L103" t="str">
        <f>+IF(Tabla15[[#This Row],[HORAS]]=0,"",TEXT(DATE(2026,Tabla15[[#This Row],[MES]], 1), "mmmm"))</f>
        <v/>
      </c>
      <c r="M103" t="str">
        <f>+IFERROR(INDEX(CATEGORIAS[CAT. RATIO],MATCH(Tabla15[[#This Row],[CATEGORIA PROFESIONAL]],CATEGORIAS[CATEGORIA PROFESIONAL],0)),"")</f>
        <v/>
      </c>
    </row>
    <row r="104" spans="2:13" x14ac:dyDescent="0.25">
      <c r="B104" s="3"/>
      <c r="C104" s="3"/>
      <c r="D104" s="3"/>
      <c r="E104" s="3"/>
      <c r="F104" s="3"/>
      <c r="G104" s="6"/>
      <c r="H104" s="7">
        <f>IF(Tabla15[[#This Row],[CATEGORIA PROFESIONAL]]="Gerocultor/a",1-Tabla15[[#This Row],[% DIRECTA GEROCULTOR]],0)</f>
        <v>0</v>
      </c>
      <c r="I104" t="s">
        <v>39</v>
      </c>
      <c r="J104">
        <f>+MOD((Tabla15[[#This Row],[HORA DE SALIDA]]-Tabla15[[#This Row],[HORA ENTRADA]]),1)*24</f>
        <v>0</v>
      </c>
      <c r="K104">
        <f>+MONTH(Tabla15[[#This Row],[FECHA SERVICIO]])</f>
        <v>1</v>
      </c>
      <c r="L104" t="str">
        <f>+IF(Tabla15[[#This Row],[HORAS]]=0,"",TEXT(DATE(2026,Tabla15[[#This Row],[MES]], 1), "mmmm"))</f>
        <v/>
      </c>
      <c r="M104" t="str">
        <f>+IFERROR(INDEX(CATEGORIAS[CAT. RATIO],MATCH(Tabla15[[#This Row],[CATEGORIA PROFESIONAL]],CATEGORIAS[CATEGORIA PROFESIONAL],0)),"")</f>
        <v/>
      </c>
    </row>
    <row r="105" spans="2:13" x14ac:dyDescent="0.25">
      <c r="B105" s="3"/>
      <c r="C105" s="3"/>
      <c r="D105" s="3"/>
      <c r="E105" s="3"/>
      <c r="F105" s="3"/>
      <c r="G105" s="6"/>
      <c r="H105" s="7">
        <f>IF(Tabla15[[#This Row],[CATEGORIA PROFESIONAL]]="Gerocultor/a",1-Tabla15[[#This Row],[% DIRECTA GEROCULTOR]],0)</f>
        <v>0</v>
      </c>
      <c r="I105" t="s">
        <v>39</v>
      </c>
      <c r="J105">
        <f>+MOD((Tabla15[[#This Row],[HORA DE SALIDA]]-Tabla15[[#This Row],[HORA ENTRADA]]),1)*24</f>
        <v>0</v>
      </c>
      <c r="K105">
        <f>+MONTH(Tabla15[[#This Row],[FECHA SERVICIO]])</f>
        <v>1</v>
      </c>
      <c r="L105" t="str">
        <f>+IF(Tabla15[[#This Row],[HORAS]]=0,"",TEXT(DATE(2026,Tabla15[[#This Row],[MES]], 1), "mmmm"))</f>
        <v/>
      </c>
      <c r="M105" t="str">
        <f>+IFERROR(INDEX(CATEGORIAS[CAT. RATIO],MATCH(Tabla15[[#This Row],[CATEGORIA PROFESIONAL]],CATEGORIAS[CATEGORIA PROFESIONAL],0)),"")</f>
        <v/>
      </c>
    </row>
    <row r="106" spans="2:13" x14ac:dyDescent="0.25">
      <c r="B106" s="3"/>
      <c r="C106" s="3"/>
      <c r="D106" s="3"/>
      <c r="E106" s="3"/>
      <c r="F106" s="3"/>
      <c r="G106" s="6"/>
      <c r="H106" s="7">
        <f>IF(Tabla15[[#This Row],[CATEGORIA PROFESIONAL]]="Gerocultor/a",1-Tabla15[[#This Row],[% DIRECTA GEROCULTOR]],0)</f>
        <v>0</v>
      </c>
      <c r="I106" t="s">
        <v>39</v>
      </c>
      <c r="J106">
        <f>+MOD((Tabla15[[#This Row],[HORA DE SALIDA]]-Tabla15[[#This Row],[HORA ENTRADA]]),1)*24</f>
        <v>0</v>
      </c>
      <c r="K106">
        <f>+MONTH(Tabla15[[#This Row],[FECHA SERVICIO]])</f>
        <v>1</v>
      </c>
      <c r="L106" t="str">
        <f>+IF(Tabla15[[#This Row],[HORAS]]=0,"",TEXT(DATE(2026,Tabla15[[#This Row],[MES]], 1), "mmmm"))</f>
        <v/>
      </c>
      <c r="M106" t="str">
        <f>+IFERROR(INDEX(CATEGORIAS[CAT. RATIO],MATCH(Tabla15[[#This Row],[CATEGORIA PROFESIONAL]],CATEGORIAS[CATEGORIA PROFESIONAL],0)),"")</f>
        <v/>
      </c>
    </row>
    <row r="107" spans="2:13" x14ac:dyDescent="0.25">
      <c r="B107" s="3"/>
      <c r="C107" s="3"/>
      <c r="D107" s="3"/>
      <c r="E107" s="3"/>
      <c r="F107" s="3"/>
      <c r="G107" s="6"/>
      <c r="H107" s="7">
        <f>IF(Tabla15[[#This Row],[CATEGORIA PROFESIONAL]]="Gerocultor/a",1-Tabla15[[#This Row],[% DIRECTA GEROCULTOR]],0)</f>
        <v>0</v>
      </c>
      <c r="I107" t="s">
        <v>39</v>
      </c>
      <c r="J107">
        <f>+MOD((Tabla15[[#This Row],[HORA DE SALIDA]]-Tabla15[[#This Row],[HORA ENTRADA]]),1)*24</f>
        <v>0</v>
      </c>
      <c r="K107">
        <f>+MONTH(Tabla15[[#This Row],[FECHA SERVICIO]])</f>
        <v>1</v>
      </c>
      <c r="L107" t="str">
        <f>+IF(Tabla15[[#This Row],[HORAS]]=0,"",TEXT(DATE(2026,Tabla15[[#This Row],[MES]], 1), "mmmm"))</f>
        <v/>
      </c>
      <c r="M107" t="str">
        <f>+IFERROR(INDEX(CATEGORIAS[CAT. RATIO],MATCH(Tabla15[[#This Row],[CATEGORIA PROFESIONAL]],CATEGORIAS[CATEGORIA PROFESIONAL],0)),"")</f>
        <v/>
      </c>
    </row>
    <row r="108" spans="2:13" x14ac:dyDescent="0.25">
      <c r="B108" s="3"/>
      <c r="C108" s="3"/>
      <c r="D108" s="3"/>
      <c r="E108" s="3"/>
      <c r="F108" s="3"/>
      <c r="G108" s="6"/>
      <c r="H108" s="7">
        <f>IF(Tabla15[[#This Row],[CATEGORIA PROFESIONAL]]="Gerocultor/a",1-Tabla15[[#This Row],[% DIRECTA GEROCULTOR]],0)</f>
        <v>0</v>
      </c>
      <c r="I108" t="s">
        <v>39</v>
      </c>
      <c r="J108">
        <f>+MOD((Tabla15[[#This Row],[HORA DE SALIDA]]-Tabla15[[#This Row],[HORA ENTRADA]]),1)*24</f>
        <v>0</v>
      </c>
      <c r="K108">
        <f>+MONTH(Tabla15[[#This Row],[FECHA SERVICIO]])</f>
        <v>1</v>
      </c>
      <c r="L108" t="str">
        <f>+IF(Tabla15[[#This Row],[HORAS]]=0,"",TEXT(DATE(2026,Tabla15[[#This Row],[MES]], 1), "mmmm"))</f>
        <v/>
      </c>
      <c r="M108" t="str">
        <f>+IFERROR(INDEX(CATEGORIAS[CAT. RATIO],MATCH(Tabla15[[#This Row],[CATEGORIA PROFESIONAL]],CATEGORIAS[CATEGORIA PROFESIONAL],0)),"")</f>
        <v/>
      </c>
    </row>
    <row r="109" spans="2:13" x14ac:dyDescent="0.25">
      <c r="B109" s="3"/>
      <c r="C109" s="3"/>
      <c r="D109" s="3"/>
      <c r="E109" s="3"/>
      <c r="F109" s="3"/>
      <c r="G109" s="6"/>
      <c r="H109" s="7">
        <f>IF(Tabla15[[#This Row],[CATEGORIA PROFESIONAL]]="Gerocultor/a",1-Tabla15[[#This Row],[% DIRECTA GEROCULTOR]],0)</f>
        <v>0</v>
      </c>
      <c r="I109" t="s">
        <v>39</v>
      </c>
      <c r="J109">
        <f>+MOD((Tabla15[[#This Row],[HORA DE SALIDA]]-Tabla15[[#This Row],[HORA ENTRADA]]),1)*24</f>
        <v>0</v>
      </c>
      <c r="K109">
        <f>+MONTH(Tabla15[[#This Row],[FECHA SERVICIO]])</f>
        <v>1</v>
      </c>
      <c r="L109" t="str">
        <f>+IF(Tabla15[[#This Row],[HORAS]]=0,"",TEXT(DATE(2026,Tabla15[[#This Row],[MES]], 1), "mmmm"))</f>
        <v/>
      </c>
      <c r="M109" t="str">
        <f>+IFERROR(INDEX(CATEGORIAS[CAT. RATIO],MATCH(Tabla15[[#This Row],[CATEGORIA PROFESIONAL]],CATEGORIAS[CATEGORIA PROFESIONAL],0)),"")</f>
        <v/>
      </c>
    </row>
    <row r="110" spans="2:13" x14ac:dyDescent="0.25">
      <c r="B110" s="3"/>
      <c r="C110" s="3"/>
      <c r="D110" s="3"/>
      <c r="E110" s="3"/>
      <c r="F110" s="3"/>
      <c r="G110" s="6"/>
      <c r="H110" s="7">
        <f>IF(Tabla15[[#This Row],[CATEGORIA PROFESIONAL]]="Gerocultor/a",1-Tabla15[[#This Row],[% DIRECTA GEROCULTOR]],0)</f>
        <v>0</v>
      </c>
      <c r="I110" t="s">
        <v>39</v>
      </c>
      <c r="J110">
        <f>+MOD((Tabla15[[#This Row],[HORA DE SALIDA]]-Tabla15[[#This Row],[HORA ENTRADA]]),1)*24</f>
        <v>0</v>
      </c>
      <c r="K110">
        <f>+MONTH(Tabla15[[#This Row],[FECHA SERVICIO]])</f>
        <v>1</v>
      </c>
      <c r="L110" t="str">
        <f>+IF(Tabla15[[#This Row],[HORAS]]=0,"",TEXT(DATE(2026,Tabla15[[#This Row],[MES]], 1), "mmmm"))</f>
        <v/>
      </c>
      <c r="M110" t="str">
        <f>+IFERROR(INDEX(CATEGORIAS[CAT. RATIO],MATCH(Tabla15[[#This Row],[CATEGORIA PROFESIONAL]],CATEGORIAS[CATEGORIA PROFESIONAL],0)),"")</f>
        <v/>
      </c>
    </row>
    <row r="111" spans="2:13" x14ac:dyDescent="0.25">
      <c r="B111" s="3"/>
      <c r="C111" s="3"/>
      <c r="D111" s="3"/>
      <c r="E111" s="3"/>
      <c r="F111" s="3"/>
      <c r="G111" s="6"/>
      <c r="H111" s="7">
        <f>IF(Tabla15[[#This Row],[CATEGORIA PROFESIONAL]]="Gerocultor/a",1-Tabla15[[#This Row],[% DIRECTA GEROCULTOR]],0)</f>
        <v>0</v>
      </c>
      <c r="I111" t="s">
        <v>39</v>
      </c>
      <c r="J111">
        <f>+MOD((Tabla15[[#This Row],[HORA DE SALIDA]]-Tabla15[[#This Row],[HORA ENTRADA]]),1)*24</f>
        <v>0</v>
      </c>
      <c r="K111">
        <f>+MONTH(Tabla15[[#This Row],[FECHA SERVICIO]])</f>
        <v>1</v>
      </c>
      <c r="L111" t="str">
        <f>+IF(Tabla15[[#This Row],[HORAS]]=0,"",TEXT(DATE(2026,Tabla15[[#This Row],[MES]], 1), "mmmm"))</f>
        <v/>
      </c>
      <c r="M111" t="str">
        <f>+IFERROR(INDEX(CATEGORIAS[CAT. RATIO],MATCH(Tabla15[[#This Row],[CATEGORIA PROFESIONAL]],CATEGORIAS[CATEGORIA PROFESIONAL],0)),"")</f>
        <v/>
      </c>
    </row>
    <row r="112" spans="2:13" x14ac:dyDescent="0.25">
      <c r="B112" s="3"/>
      <c r="C112" s="3"/>
      <c r="D112" s="3"/>
      <c r="E112" s="3"/>
      <c r="F112" s="3"/>
      <c r="G112" s="6"/>
      <c r="H112" s="7">
        <f>IF(Tabla15[[#This Row],[CATEGORIA PROFESIONAL]]="Gerocultor/a",1-Tabla15[[#This Row],[% DIRECTA GEROCULTOR]],0)</f>
        <v>0</v>
      </c>
      <c r="I112" t="s">
        <v>39</v>
      </c>
      <c r="J112">
        <f>+MOD((Tabla15[[#This Row],[HORA DE SALIDA]]-Tabla15[[#This Row],[HORA ENTRADA]]),1)*24</f>
        <v>0</v>
      </c>
      <c r="K112">
        <f>+MONTH(Tabla15[[#This Row],[FECHA SERVICIO]])</f>
        <v>1</v>
      </c>
      <c r="L112" t="str">
        <f>+IF(Tabla15[[#This Row],[HORAS]]=0,"",TEXT(DATE(2026,Tabla15[[#This Row],[MES]], 1), "mmmm"))</f>
        <v/>
      </c>
      <c r="M112" t="str">
        <f>+IFERROR(INDEX(CATEGORIAS[CAT. RATIO],MATCH(Tabla15[[#This Row],[CATEGORIA PROFESIONAL]],CATEGORIAS[CATEGORIA PROFESIONAL],0)),"")</f>
        <v/>
      </c>
    </row>
    <row r="113" spans="2:13" x14ac:dyDescent="0.25">
      <c r="B113" s="3"/>
      <c r="C113" s="3"/>
      <c r="D113" s="3"/>
      <c r="E113" s="3"/>
      <c r="F113" s="3"/>
      <c r="G113" s="6"/>
      <c r="H113" s="7">
        <f>IF(Tabla15[[#This Row],[CATEGORIA PROFESIONAL]]="Gerocultor/a",1-Tabla15[[#This Row],[% DIRECTA GEROCULTOR]],0)</f>
        <v>0</v>
      </c>
      <c r="I113" t="s">
        <v>39</v>
      </c>
      <c r="J113">
        <f>+MOD((Tabla15[[#This Row],[HORA DE SALIDA]]-Tabla15[[#This Row],[HORA ENTRADA]]),1)*24</f>
        <v>0</v>
      </c>
      <c r="K113">
        <f>+MONTH(Tabla15[[#This Row],[FECHA SERVICIO]])</f>
        <v>1</v>
      </c>
      <c r="L113" t="str">
        <f>+IF(Tabla15[[#This Row],[HORAS]]=0,"",TEXT(DATE(2026,Tabla15[[#This Row],[MES]], 1), "mmmm"))</f>
        <v/>
      </c>
      <c r="M113" t="str">
        <f>+IFERROR(INDEX(CATEGORIAS[CAT. RATIO],MATCH(Tabla15[[#This Row],[CATEGORIA PROFESIONAL]],CATEGORIAS[CATEGORIA PROFESIONAL],0)),"")</f>
        <v/>
      </c>
    </row>
    <row r="114" spans="2:13" x14ac:dyDescent="0.25">
      <c r="B114" s="3"/>
      <c r="C114" s="3"/>
      <c r="D114" s="3"/>
      <c r="E114" s="3"/>
      <c r="F114" s="3"/>
      <c r="G114" s="6"/>
      <c r="H114" s="7">
        <f>IF(Tabla15[[#This Row],[CATEGORIA PROFESIONAL]]="Gerocultor/a",1-Tabla15[[#This Row],[% DIRECTA GEROCULTOR]],0)</f>
        <v>0</v>
      </c>
      <c r="I114" t="s">
        <v>39</v>
      </c>
      <c r="J114">
        <f>+MOD((Tabla15[[#This Row],[HORA DE SALIDA]]-Tabla15[[#This Row],[HORA ENTRADA]]),1)*24</f>
        <v>0</v>
      </c>
      <c r="K114">
        <f>+MONTH(Tabla15[[#This Row],[FECHA SERVICIO]])</f>
        <v>1</v>
      </c>
      <c r="L114" t="str">
        <f>+IF(Tabla15[[#This Row],[HORAS]]=0,"",TEXT(DATE(2026,Tabla15[[#This Row],[MES]], 1), "mmmm"))</f>
        <v/>
      </c>
      <c r="M114" t="str">
        <f>+IFERROR(INDEX(CATEGORIAS[CAT. RATIO],MATCH(Tabla15[[#This Row],[CATEGORIA PROFESIONAL]],CATEGORIAS[CATEGORIA PROFESIONAL],0)),"")</f>
        <v/>
      </c>
    </row>
    <row r="115" spans="2:13" x14ac:dyDescent="0.25">
      <c r="B115" s="3"/>
      <c r="C115" s="3"/>
      <c r="D115" s="3"/>
      <c r="E115" s="3"/>
      <c r="F115" s="3"/>
      <c r="G115" s="6"/>
      <c r="H115" s="7">
        <f>IF(Tabla15[[#This Row],[CATEGORIA PROFESIONAL]]="Gerocultor/a",1-Tabla15[[#This Row],[% DIRECTA GEROCULTOR]],0)</f>
        <v>0</v>
      </c>
      <c r="I115" t="s">
        <v>39</v>
      </c>
      <c r="J115">
        <f>+MOD((Tabla15[[#This Row],[HORA DE SALIDA]]-Tabla15[[#This Row],[HORA ENTRADA]]),1)*24</f>
        <v>0</v>
      </c>
      <c r="K115">
        <f>+MONTH(Tabla15[[#This Row],[FECHA SERVICIO]])</f>
        <v>1</v>
      </c>
      <c r="L115" t="str">
        <f>+IF(Tabla15[[#This Row],[HORAS]]=0,"",TEXT(DATE(2026,Tabla15[[#This Row],[MES]], 1), "mmmm"))</f>
        <v/>
      </c>
      <c r="M115" t="str">
        <f>+IFERROR(INDEX(CATEGORIAS[CAT. RATIO],MATCH(Tabla15[[#This Row],[CATEGORIA PROFESIONAL]],CATEGORIAS[CATEGORIA PROFESIONAL],0)),"")</f>
        <v/>
      </c>
    </row>
    <row r="116" spans="2:13" x14ac:dyDescent="0.25">
      <c r="B116" s="3"/>
      <c r="C116" s="3"/>
      <c r="D116" s="3"/>
      <c r="E116" s="3"/>
      <c r="F116" s="3"/>
      <c r="G116" s="6"/>
      <c r="H116" s="7">
        <f>IF(Tabla15[[#This Row],[CATEGORIA PROFESIONAL]]="Gerocultor/a",1-Tabla15[[#This Row],[% DIRECTA GEROCULTOR]],0)</f>
        <v>0</v>
      </c>
      <c r="I116" t="s">
        <v>39</v>
      </c>
      <c r="J116">
        <f>+MOD((Tabla15[[#This Row],[HORA DE SALIDA]]-Tabla15[[#This Row],[HORA ENTRADA]]),1)*24</f>
        <v>0</v>
      </c>
      <c r="K116">
        <f>+MONTH(Tabla15[[#This Row],[FECHA SERVICIO]])</f>
        <v>1</v>
      </c>
      <c r="L116" t="str">
        <f>+IF(Tabla15[[#This Row],[HORAS]]=0,"",TEXT(DATE(2026,Tabla15[[#This Row],[MES]], 1), "mmmm"))</f>
        <v/>
      </c>
      <c r="M116" t="str">
        <f>+IFERROR(INDEX(CATEGORIAS[CAT. RATIO],MATCH(Tabla15[[#This Row],[CATEGORIA PROFESIONAL]],CATEGORIAS[CATEGORIA PROFESIONAL],0)),"")</f>
        <v/>
      </c>
    </row>
    <row r="117" spans="2:13" x14ac:dyDescent="0.25">
      <c r="B117" s="3"/>
      <c r="C117" s="3"/>
      <c r="D117" s="3"/>
      <c r="E117" s="3"/>
      <c r="F117" s="3"/>
      <c r="G117" s="6"/>
      <c r="H117" s="7">
        <f>IF(Tabla15[[#This Row],[CATEGORIA PROFESIONAL]]="Gerocultor/a",1-Tabla15[[#This Row],[% DIRECTA GEROCULTOR]],0)</f>
        <v>0</v>
      </c>
      <c r="I117" t="s">
        <v>39</v>
      </c>
      <c r="J117">
        <f>+MOD((Tabla15[[#This Row],[HORA DE SALIDA]]-Tabla15[[#This Row],[HORA ENTRADA]]),1)*24</f>
        <v>0</v>
      </c>
      <c r="K117">
        <f>+MONTH(Tabla15[[#This Row],[FECHA SERVICIO]])</f>
        <v>1</v>
      </c>
      <c r="L117" t="str">
        <f>+IF(Tabla15[[#This Row],[HORAS]]=0,"",TEXT(DATE(2026,Tabla15[[#This Row],[MES]], 1), "mmmm"))</f>
        <v/>
      </c>
      <c r="M117" t="str">
        <f>+IFERROR(INDEX(CATEGORIAS[CAT. RATIO],MATCH(Tabla15[[#This Row],[CATEGORIA PROFESIONAL]],CATEGORIAS[CATEGORIA PROFESIONAL],0)),"")</f>
        <v/>
      </c>
    </row>
    <row r="118" spans="2:13" x14ac:dyDescent="0.25">
      <c r="B118" s="3"/>
      <c r="C118" s="3"/>
      <c r="D118" s="3"/>
      <c r="E118" s="3"/>
      <c r="F118" s="3"/>
      <c r="G118" s="6"/>
      <c r="H118" s="7">
        <f>IF(Tabla15[[#This Row],[CATEGORIA PROFESIONAL]]="Gerocultor/a",1-Tabla15[[#This Row],[% DIRECTA GEROCULTOR]],0)</f>
        <v>0</v>
      </c>
      <c r="I118" t="s">
        <v>39</v>
      </c>
      <c r="J118">
        <f>+MOD((Tabla15[[#This Row],[HORA DE SALIDA]]-Tabla15[[#This Row],[HORA ENTRADA]]),1)*24</f>
        <v>0</v>
      </c>
      <c r="K118">
        <f>+MONTH(Tabla15[[#This Row],[FECHA SERVICIO]])</f>
        <v>1</v>
      </c>
      <c r="L118" t="str">
        <f>+IF(Tabla15[[#This Row],[HORAS]]=0,"",TEXT(DATE(2026,Tabla15[[#This Row],[MES]], 1), "mmmm"))</f>
        <v/>
      </c>
      <c r="M118" t="str">
        <f>+IFERROR(INDEX(CATEGORIAS[CAT. RATIO],MATCH(Tabla15[[#This Row],[CATEGORIA PROFESIONAL]],CATEGORIAS[CATEGORIA PROFESIONAL],0)),"")</f>
        <v/>
      </c>
    </row>
    <row r="119" spans="2:13" x14ac:dyDescent="0.25">
      <c r="B119" s="3"/>
      <c r="C119" s="3"/>
      <c r="D119" s="3"/>
      <c r="E119" s="3"/>
      <c r="F119" s="3"/>
      <c r="G119" s="6"/>
      <c r="H119" s="7">
        <f>IF(Tabla15[[#This Row],[CATEGORIA PROFESIONAL]]="Gerocultor/a",1-Tabla15[[#This Row],[% DIRECTA GEROCULTOR]],0)</f>
        <v>0</v>
      </c>
      <c r="I119" t="s">
        <v>39</v>
      </c>
      <c r="J119">
        <f>+MOD((Tabla15[[#This Row],[HORA DE SALIDA]]-Tabla15[[#This Row],[HORA ENTRADA]]),1)*24</f>
        <v>0</v>
      </c>
      <c r="K119">
        <f>+MONTH(Tabla15[[#This Row],[FECHA SERVICIO]])</f>
        <v>1</v>
      </c>
      <c r="L119" t="str">
        <f>+IF(Tabla15[[#This Row],[HORAS]]=0,"",TEXT(DATE(2026,Tabla15[[#This Row],[MES]], 1), "mmmm"))</f>
        <v/>
      </c>
      <c r="M119" t="str">
        <f>+IFERROR(INDEX(CATEGORIAS[CAT. RATIO],MATCH(Tabla15[[#This Row],[CATEGORIA PROFESIONAL]],CATEGORIAS[CATEGORIA PROFESIONAL],0)),"")</f>
        <v/>
      </c>
    </row>
    <row r="120" spans="2:13" x14ac:dyDescent="0.25">
      <c r="B120" s="3"/>
      <c r="C120" s="3"/>
      <c r="D120" s="3"/>
      <c r="E120" s="3"/>
      <c r="F120" s="3"/>
      <c r="G120" s="6"/>
      <c r="H120" s="7">
        <f>IF(Tabla15[[#This Row],[CATEGORIA PROFESIONAL]]="Gerocultor/a",1-Tabla15[[#This Row],[% DIRECTA GEROCULTOR]],0)</f>
        <v>0</v>
      </c>
      <c r="I120" t="s">
        <v>39</v>
      </c>
      <c r="J120">
        <f>+MOD((Tabla15[[#This Row],[HORA DE SALIDA]]-Tabla15[[#This Row],[HORA ENTRADA]]),1)*24</f>
        <v>0</v>
      </c>
      <c r="K120">
        <f>+MONTH(Tabla15[[#This Row],[FECHA SERVICIO]])</f>
        <v>1</v>
      </c>
      <c r="L120" t="str">
        <f>+IF(Tabla15[[#This Row],[HORAS]]=0,"",TEXT(DATE(2026,Tabla15[[#This Row],[MES]], 1), "mmmm"))</f>
        <v/>
      </c>
      <c r="M120" t="str">
        <f>+IFERROR(INDEX(CATEGORIAS[CAT. RATIO],MATCH(Tabla15[[#This Row],[CATEGORIA PROFESIONAL]],CATEGORIAS[CATEGORIA PROFESIONAL],0)),"")</f>
        <v/>
      </c>
    </row>
    <row r="121" spans="2:13" x14ac:dyDescent="0.25">
      <c r="B121" s="3"/>
      <c r="C121" s="3"/>
      <c r="D121" s="3"/>
      <c r="E121" s="3"/>
      <c r="F121" s="3"/>
      <c r="G121" s="6"/>
      <c r="H121" s="7">
        <f>IF(Tabla15[[#This Row],[CATEGORIA PROFESIONAL]]="Gerocultor/a",1-Tabla15[[#This Row],[% DIRECTA GEROCULTOR]],0)</f>
        <v>0</v>
      </c>
      <c r="I121" t="s">
        <v>39</v>
      </c>
      <c r="J121">
        <f>+MOD((Tabla15[[#This Row],[HORA DE SALIDA]]-Tabla15[[#This Row],[HORA ENTRADA]]),1)*24</f>
        <v>0</v>
      </c>
      <c r="K121">
        <f>+MONTH(Tabla15[[#This Row],[FECHA SERVICIO]])</f>
        <v>1</v>
      </c>
      <c r="L121" t="str">
        <f>+IF(Tabla15[[#This Row],[HORAS]]=0,"",TEXT(DATE(2026,Tabla15[[#This Row],[MES]], 1), "mmmm"))</f>
        <v/>
      </c>
      <c r="M121" t="str">
        <f>+IFERROR(INDEX(CATEGORIAS[CAT. RATIO],MATCH(Tabla15[[#This Row],[CATEGORIA PROFESIONAL]],CATEGORIAS[CATEGORIA PROFESIONAL],0)),"")</f>
        <v/>
      </c>
    </row>
    <row r="122" spans="2:13" x14ac:dyDescent="0.25">
      <c r="B122" s="3"/>
      <c r="C122" s="3"/>
      <c r="D122" s="3"/>
      <c r="E122" s="3"/>
      <c r="F122" s="3"/>
      <c r="G122" s="6"/>
      <c r="H122" s="7">
        <f>IF(Tabla15[[#This Row],[CATEGORIA PROFESIONAL]]="Gerocultor/a",1-Tabla15[[#This Row],[% DIRECTA GEROCULTOR]],0)</f>
        <v>0</v>
      </c>
      <c r="I122" t="s">
        <v>39</v>
      </c>
      <c r="J122">
        <f>+MOD((Tabla15[[#This Row],[HORA DE SALIDA]]-Tabla15[[#This Row],[HORA ENTRADA]]),1)*24</f>
        <v>0</v>
      </c>
      <c r="K122">
        <f>+MONTH(Tabla15[[#This Row],[FECHA SERVICIO]])</f>
        <v>1</v>
      </c>
      <c r="L122" t="str">
        <f>+IF(Tabla15[[#This Row],[HORAS]]=0,"",TEXT(DATE(2026,Tabla15[[#This Row],[MES]], 1), "mmmm"))</f>
        <v/>
      </c>
      <c r="M122" t="str">
        <f>+IFERROR(INDEX(CATEGORIAS[CAT. RATIO],MATCH(Tabla15[[#This Row],[CATEGORIA PROFESIONAL]],CATEGORIAS[CATEGORIA PROFESIONAL],0)),"")</f>
        <v/>
      </c>
    </row>
    <row r="123" spans="2:13" x14ac:dyDescent="0.25">
      <c r="B123" s="3"/>
      <c r="C123" s="3"/>
      <c r="D123" s="3"/>
      <c r="E123" s="3"/>
      <c r="F123" s="3"/>
      <c r="G123" s="6"/>
      <c r="H123" s="7">
        <f>IF(Tabla15[[#This Row],[CATEGORIA PROFESIONAL]]="Gerocultor/a",1-Tabla15[[#This Row],[% DIRECTA GEROCULTOR]],0)</f>
        <v>0</v>
      </c>
      <c r="I123" t="s">
        <v>39</v>
      </c>
      <c r="J123">
        <f>+MOD((Tabla15[[#This Row],[HORA DE SALIDA]]-Tabla15[[#This Row],[HORA ENTRADA]]),1)*24</f>
        <v>0</v>
      </c>
      <c r="K123">
        <f>+MONTH(Tabla15[[#This Row],[FECHA SERVICIO]])</f>
        <v>1</v>
      </c>
      <c r="L123" t="str">
        <f>+IF(Tabla15[[#This Row],[HORAS]]=0,"",TEXT(DATE(2026,Tabla15[[#This Row],[MES]], 1), "mmmm"))</f>
        <v/>
      </c>
      <c r="M123" t="str">
        <f>+IFERROR(INDEX(CATEGORIAS[CAT. RATIO],MATCH(Tabla15[[#This Row],[CATEGORIA PROFESIONAL]],CATEGORIAS[CATEGORIA PROFESIONAL],0)),"")</f>
        <v/>
      </c>
    </row>
    <row r="124" spans="2:13" x14ac:dyDescent="0.25">
      <c r="B124" s="3"/>
      <c r="C124" s="3"/>
      <c r="D124" s="3"/>
      <c r="E124" s="3"/>
      <c r="F124" s="3"/>
      <c r="G124" s="6"/>
      <c r="H124" s="7">
        <f>IF(Tabla15[[#This Row],[CATEGORIA PROFESIONAL]]="Gerocultor/a",1-Tabla15[[#This Row],[% DIRECTA GEROCULTOR]],0)</f>
        <v>0</v>
      </c>
      <c r="I124" t="s">
        <v>39</v>
      </c>
      <c r="J124">
        <f>+MOD((Tabla15[[#This Row],[HORA DE SALIDA]]-Tabla15[[#This Row],[HORA ENTRADA]]),1)*24</f>
        <v>0</v>
      </c>
      <c r="K124">
        <f>+MONTH(Tabla15[[#This Row],[FECHA SERVICIO]])</f>
        <v>1</v>
      </c>
      <c r="L124" t="str">
        <f>+IF(Tabla15[[#This Row],[HORAS]]=0,"",TEXT(DATE(2026,Tabla15[[#This Row],[MES]], 1), "mmmm"))</f>
        <v/>
      </c>
      <c r="M124" t="str">
        <f>+IFERROR(INDEX(CATEGORIAS[CAT. RATIO],MATCH(Tabla15[[#This Row],[CATEGORIA PROFESIONAL]],CATEGORIAS[CATEGORIA PROFESIONAL],0)),"")</f>
        <v/>
      </c>
    </row>
    <row r="125" spans="2:13" x14ac:dyDescent="0.25">
      <c r="B125" s="3"/>
      <c r="C125" s="3"/>
      <c r="D125" s="3"/>
      <c r="E125" s="3"/>
      <c r="F125" s="3"/>
      <c r="G125" s="6"/>
      <c r="H125" s="7">
        <f>IF(Tabla15[[#This Row],[CATEGORIA PROFESIONAL]]="Gerocultor/a",1-Tabla15[[#This Row],[% DIRECTA GEROCULTOR]],0)</f>
        <v>0</v>
      </c>
      <c r="I125" t="s">
        <v>39</v>
      </c>
      <c r="J125">
        <f>+MOD((Tabla15[[#This Row],[HORA DE SALIDA]]-Tabla15[[#This Row],[HORA ENTRADA]]),1)*24</f>
        <v>0</v>
      </c>
      <c r="K125">
        <f>+MONTH(Tabla15[[#This Row],[FECHA SERVICIO]])</f>
        <v>1</v>
      </c>
      <c r="L125" t="str">
        <f>+IF(Tabla15[[#This Row],[HORAS]]=0,"",TEXT(DATE(2026,Tabla15[[#This Row],[MES]], 1), "mmmm"))</f>
        <v/>
      </c>
      <c r="M125" t="str">
        <f>+IFERROR(INDEX(CATEGORIAS[CAT. RATIO],MATCH(Tabla15[[#This Row],[CATEGORIA PROFESIONAL]],CATEGORIAS[CATEGORIA PROFESIONAL],0)),"")</f>
        <v/>
      </c>
    </row>
    <row r="126" spans="2:13" x14ac:dyDescent="0.25">
      <c r="B126" s="3"/>
      <c r="C126" s="3"/>
      <c r="D126" s="3"/>
      <c r="E126" s="3"/>
      <c r="F126" s="3"/>
      <c r="G126" s="6"/>
      <c r="H126" s="7">
        <f>IF(Tabla15[[#This Row],[CATEGORIA PROFESIONAL]]="Gerocultor/a",1-Tabla15[[#This Row],[% DIRECTA GEROCULTOR]],0)</f>
        <v>0</v>
      </c>
      <c r="I126" t="s">
        <v>39</v>
      </c>
      <c r="J126">
        <f>+MOD((Tabla15[[#This Row],[HORA DE SALIDA]]-Tabla15[[#This Row],[HORA ENTRADA]]),1)*24</f>
        <v>0</v>
      </c>
      <c r="K126">
        <f>+MONTH(Tabla15[[#This Row],[FECHA SERVICIO]])</f>
        <v>1</v>
      </c>
      <c r="L126" t="str">
        <f>+IF(Tabla15[[#This Row],[HORAS]]=0,"",TEXT(DATE(2026,Tabla15[[#This Row],[MES]], 1), "mmmm"))</f>
        <v/>
      </c>
      <c r="M126" t="str">
        <f>+IFERROR(INDEX(CATEGORIAS[CAT. RATIO],MATCH(Tabla15[[#This Row],[CATEGORIA PROFESIONAL]],CATEGORIAS[CATEGORIA PROFESIONAL],0)),"")</f>
        <v/>
      </c>
    </row>
    <row r="127" spans="2:13" x14ac:dyDescent="0.25">
      <c r="B127" s="3"/>
      <c r="C127" s="3"/>
      <c r="D127" s="3"/>
      <c r="E127" s="3"/>
      <c r="F127" s="3"/>
      <c r="G127" s="6"/>
      <c r="H127" s="7">
        <f>IF(Tabla15[[#This Row],[CATEGORIA PROFESIONAL]]="Gerocultor/a",1-Tabla15[[#This Row],[% DIRECTA GEROCULTOR]],0)</f>
        <v>0</v>
      </c>
      <c r="I127" t="s">
        <v>39</v>
      </c>
      <c r="J127">
        <f>+MOD((Tabla15[[#This Row],[HORA DE SALIDA]]-Tabla15[[#This Row],[HORA ENTRADA]]),1)*24</f>
        <v>0</v>
      </c>
      <c r="K127">
        <f>+MONTH(Tabla15[[#This Row],[FECHA SERVICIO]])</f>
        <v>1</v>
      </c>
      <c r="L127" t="str">
        <f>+IF(Tabla15[[#This Row],[HORAS]]=0,"",TEXT(DATE(2026,Tabla15[[#This Row],[MES]], 1), "mmmm"))</f>
        <v/>
      </c>
      <c r="M127" t="str">
        <f>+IFERROR(INDEX(CATEGORIAS[CAT. RATIO],MATCH(Tabla15[[#This Row],[CATEGORIA PROFESIONAL]],CATEGORIAS[CATEGORIA PROFESIONAL],0)),"")</f>
        <v/>
      </c>
    </row>
    <row r="128" spans="2:13" x14ac:dyDescent="0.25">
      <c r="B128" s="3"/>
      <c r="C128" s="3"/>
      <c r="D128" s="3"/>
      <c r="E128" s="3"/>
      <c r="F128" s="3"/>
      <c r="G128" s="6"/>
      <c r="H128" s="7">
        <f>IF(Tabla15[[#This Row],[CATEGORIA PROFESIONAL]]="Gerocultor/a",1-Tabla15[[#This Row],[% DIRECTA GEROCULTOR]],0)</f>
        <v>0</v>
      </c>
      <c r="I128" t="s">
        <v>39</v>
      </c>
      <c r="J128">
        <f>+MOD((Tabla15[[#This Row],[HORA DE SALIDA]]-Tabla15[[#This Row],[HORA ENTRADA]]),1)*24</f>
        <v>0</v>
      </c>
      <c r="K128">
        <f>+MONTH(Tabla15[[#This Row],[FECHA SERVICIO]])</f>
        <v>1</v>
      </c>
      <c r="L128" t="str">
        <f>+IF(Tabla15[[#This Row],[HORAS]]=0,"",TEXT(DATE(2026,Tabla15[[#This Row],[MES]], 1), "mmmm"))</f>
        <v/>
      </c>
      <c r="M128" t="str">
        <f>+IFERROR(INDEX(CATEGORIAS[CAT. RATIO],MATCH(Tabla15[[#This Row],[CATEGORIA PROFESIONAL]],CATEGORIAS[CATEGORIA PROFESIONAL],0)),"")</f>
        <v/>
      </c>
    </row>
    <row r="129" spans="2:13" x14ac:dyDescent="0.25">
      <c r="B129" s="3"/>
      <c r="C129" s="3"/>
      <c r="D129" s="3"/>
      <c r="E129" s="3"/>
      <c r="F129" s="3"/>
      <c r="G129" s="6"/>
      <c r="H129" s="7">
        <f>IF(Tabla15[[#This Row],[CATEGORIA PROFESIONAL]]="Gerocultor/a",1-Tabla15[[#This Row],[% DIRECTA GEROCULTOR]],0)</f>
        <v>0</v>
      </c>
      <c r="I129" t="s">
        <v>39</v>
      </c>
      <c r="J129">
        <f>+MOD((Tabla15[[#This Row],[HORA DE SALIDA]]-Tabla15[[#This Row],[HORA ENTRADA]]),1)*24</f>
        <v>0</v>
      </c>
      <c r="K129">
        <f>+MONTH(Tabla15[[#This Row],[FECHA SERVICIO]])</f>
        <v>1</v>
      </c>
      <c r="L129" t="str">
        <f>+IF(Tabla15[[#This Row],[HORAS]]=0,"",TEXT(DATE(2026,Tabla15[[#This Row],[MES]], 1), "mmmm"))</f>
        <v/>
      </c>
      <c r="M129" t="str">
        <f>+IFERROR(INDEX(CATEGORIAS[CAT. RATIO],MATCH(Tabla15[[#This Row],[CATEGORIA PROFESIONAL]],CATEGORIAS[CATEGORIA PROFESIONAL],0)),"")</f>
        <v/>
      </c>
    </row>
    <row r="130" spans="2:13" x14ac:dyDescent="0.25">
      <c r="B130" s="3"/>
      <c r="C130" s="3"/>
      <c r="D130" s="3"/>
      <c r="E130" s="3"/>
      <c r="F130" s="3"/>
      <c r="G130" s="6"/>
      <c r="H130" s="7">
        <f>IF(Tabla15[[#This Row],[CATEGORIA PROFESIONAL]]="Gerocultor/a",1-Tabla15[[#This Row],[% DIRECTA GEROCULTOR]],0)</f>
        <v>0</v>
      </c>
      <c r="I130" t="s">
        <v>39</v>
      </c>
      <c r="J130">
        <f>+MOD((Tabla15[[#This Row],[HORA DE SALIDA]]-Tabla15[[#This Row],[HORA ENTRADA]]),1)*24</f>
        <v>0</v>
      </c>
      <c r="K130">
        <f>+MONTH(Tabla15[[#This Row],[FECHA SERVICIO]])</f>
        <v>1</v>
      </c>
      <c r="L130" t="str">
        <f>+IF(Tabla15[[#This Row],[HORAS]]=0,"",TEXT(DATE(2026,Tabla15[[#This Row],[MES]], 1), "mmmm"))</f>
        <v/>
      </c>
      <c r="M130" t="str">
        <f>+IFERROR(INDEX(CATEGORIAS[CAT. RATIO],MATCH(Tabla15[[#This Row],[CATEGORIA PROFESIONAL]],CATEGORIAS[CATEGORIA PROFESIONAL],0)),"")</f>
        <v/>
      </c>
    </row>
    <row r="131" spans="2:13" x14ac:dyDescent="0.25">
      <c r="B131" s="3"/>
      <c r="C131" s="3"/>
      <c r="D131" s="3"/>
      <c r="E131" s="3"/>
      <c r="F131" s="3"/>
      <c r="G131" s="6"/>
      <c r="H131" s="7">
        <f>IF(Tabla15[[#This Row],[CATEGORIA PROFESIONAL]]="Gerocultor/a",1-Tabla15[[#This Row],[% DIRECTA GEROCULTOR]],0)</f>
        <v>0</v>
      </c>
      <c r="I131" t="s">
        <v>39</v>
      </c>
      <c r="J131">
        <f>+MOD((Tabla15[[#This Row],[HORA DE SALIDA]]-Tabla15[[#This Row],[HORA ENTRADA]]),1)*24</f>
        <v>0</v>
      </c>
      <c r="K131">
        <f>+MONTH(Tabla15[[#This Row],[FECHA SERVICIO]])</f>
        <v>1</v>
      </c>
      <c r="L131" t="str">
        <f>+IF(Tabla15[[#This Row],[HORAS]]=0,"",TEXT(DATE(2026,Tabla15[[#This Row],[MES]], 1), "mmmm"))</f>
        <v/>
      </c>
      <c r="M131" t="str">
        <f>+IFERROR(INDEX(CATEGORIAS[CAT. RATIO],MATCH(Tabla15[[#This Row],[CATEGORIA PROFESIONAL]],CATEGORIAS[CATEGORIA PROFESIONAL],0)),"")</f>
        <v/>
      </c>
    </row>
    <row r="132" spans="2:13" x14ac:dyDescent="0.25">
      <c r="B132" s="3"/>
      <c r="C132" s="3"/>
      <c r="D132" s="3"/>
      <c r="E132" s="3"/>
      <c r="F132" s="3"/>
      <c r="G132" s="6"/>
      <c r="H132" s="7">
        <f>IF(Tabla15[[#This Row],[CATEGORIA PROFESIONAL]]="Gerocultor/a",1-Tabla15[[#This Row],[% DIRECTA GEROCULTOR]],0)</f>
        <v>0</v>
      </c>
      <c r="I132" t="s">
        <v>39</v>
      </c>
      <c r="J132">
        <f>+MOD((Tabla15[[#This Row],[HORA DE SALIDA]]-Tabla15[[#This Row],[HORA ENTRADA]]),1)*24</f>
        <v>0</v>
      </c>
      <c r="K132">
        <f>+MONTH(Tabla15[[#This Row],[FECHA SERVICIO]])</f>
        <v>1</v>
      </c>
      <c r="L132" t="str">
        <f>+IF(Tabla15[[#This Row],[HORAS]]=0,"",TEXT(DATE(2026,Tabla15[[#This Row],[MES]], 1), "mmmm"))</f>
        <v/>
      </c>
      <c r="M132" t="str">
        <f>+IFERROR(INDEX(CATEGORIAS[CAT. RATIO],MATCH(Tabla15[[#This Row],[CATEGORIA PROFESIONAL]],CATEGORIAS[CATEGORIA PROFESIONAL],0)),"")</f>
        <v/>
      </c>
    </row>
    <row r="133" spans="2:13" x14ac:dyDescent="0.25">
      <c r="B133" s="3"/>
      <c r="C133" s="3"/>
      <c r="D133" s="3"/>
      <c r="E133" s="3"/>
      <c r="F133" s="3"/>
      <c r="G133" s="6"/>
      <c r="H133" s="7">
        <f>IF(Tabla15[[#This Row],[CATEGORIA PROFESIONAL]]="Gerocultor/a",1-Tabla15[[#This Row],[% DIRECTA GEROCULTOR]],0)</f>
        <v>0</v>
      </c>
      <c r="I133" t="s">
        <v>39</v>
      </c>
      <c r="J133">
        <f>+MOD((Tabla15[[#This Row],[HORA DE SALIDA]]-Tabla15[[#This Row],[HORA ENTRADA]]),1)*24</f>
        <v>0</v>
      </c>
      <c r="K133">
        <f>+MONTH(Tabla15[[#This Row],[FECHA SERVICIO]])</f>
        <v>1</v>
      </c>
      <c r="L133" t="str">
        <f>+IF(Tabla15[[#This Row],[HORAS]]=0,"",TEXT(DATE(2026,Tabla15[[#This Row],[MES]], 1), "mmmm"))</f>
        <v/>
      </c>
      <c r="M133" t="str">
        <f>+IFERROR(INDEX(CATEGORIAS[CAT. RATIO],MATCH(Tabla15[[#This Row],[CATEGORIA PROFESIONAL]],CATEGORIAS[CATEGORIA PROFESIONAL],0)),"")</f>
        <v/>
      </c>
    </row>
    <row r="134" spans="2:13" x14ac:dyDescent="0.25">
      <c r="B134" s="3"/>
      <c r="C134" s="3"/>
      <c r="D134" s="3"/>
      <c r="E134" s="3"/>
      <c r="F134" s="3"/>
      <c r="G134" s="6"/>
      <c r="H134" s="7">
        <f>IF(Tabla15[[#This Row],[CATEGORIA PROFESIONAL]]="Gerocultor/a",1-Tabla15[[#This Row],[% DIRECTA GEROCULTOR]],0)</f>
        <v>0</v>
      </c>
      <c r="I134" t="s">
        <v>39</v>
      </c>
      <c r="J134">
        <f>+MOD((Tabla15[[#This Row],[HORA DE SALIDA]]-Tabla15[[#This Row],[HORA ENTRADA]]),1)*24</f>
        <v>0</v>
      </c>
      <c r="K134">
        <f>+MONTH(Tabla15[[#This Row],[FECHA SERVICIO]])</f>
        <v>1</v>
      </c>
      <c r="L134" t="str">
        <f>+IF(Tabla15[[#This Row],[HORAS]]=0,"",TEXT(DATE(2026,Tabla15[[#This Row],[MES]], 1), "mmmm"))</f>
        <v/>
      </c>
      <c r="M134" t="str">
        <f>+IFERROR(INDEX(CATEGORIAS[CAT. RATIO],MATCH(Tabla15[[#This Row],[CATEGORIA PROFESIONAL]],CATEGORIAS[CATEGORIA PROFESIONAL],0)),"")</f>
        <v/>
      </c>
    </row>
    <row r="135" spans="2:13" x14ac:dyDescent="0.25">
      <c r="B135" s="3"/>
      <c r="C135" s="3"/>
      <c r="D135" s="3"/>
      <c r="E135" s="3"/>
      <c r="F135" s="3"/>
      <c r="G135" s="6"/>
      <c r="H135" s="7">
        <f>IF(Tabla15[[#This Row],[CATEGORIA PROFESIONAL]]="Gerocultor/a",1-Tabla15[[#This Row],[% DIRECTA GEROCULTOR]],0)</f>
        <v>0</v>
      </c>
      <c r="I135" t="s">
        <v>39</v>
      </c>
      <c r="J135">
        <f>+MOD((Tabla15[[#This Row],[HORA DE SALIDA]]-Tabla15[[#This Row],[HORA ENTRADA]]),1)*24</f>
        <v>0</v>
      </c>
      <c r="K135">
        <f>+MONTH(Tabla15[[#This Row],[FECHA SERVICIO]])</f>
        <v>1</v>
      </c>
      <c r="L135" t="str">
        <f>+IF(Tabla15[[#This Row],[HORAS]]=0,"",TEXT(DATE(2026,Tabla15[[#This Row],[MES]], 1), "mmmm"))</f>
        <v/>
      </c>
      <c r="M135" t="str">
        <f>+IFERROR(INDEX(CATEGORIAS[CAT. RATIO],MATCH(Tabla15[[#This Row],[CATEGORIA PROFESIONAL]],CATEGORIAS[CATEGORIA PROFESIONAL],0)),"")</f>
        <v/>
      </c>
    </row>
    <row r="136" spans="2:13" x14ac:dyDescent="0.25">
      <c r="B136" s="3"/>
      <c r="C136" s="3"/>
      <c r="D136" s="3"/>
      <c r="E136" s="3"/>
      <c r="F136" s="3"/>
      <c r="G136" s="6"/>
      <c r="H136" s="7">
        <f>IF(Tabla15[[#This Row],[CATEGORIA PROFESIONAL]]="Gerocultor/a",1-Tabla15[[#This Row],[% DIRECTA GEROCULTOR]],0)</f>
        <v>0</v>
      </c>
      <c r="I136" t="s">
        <v>39</v>
      </c>
      <c r="J136">
        <f>+MOD((Tabla15[[#This Row],[HORA DE SALIDA]]-Tabla15[[#This Row],[HORA ENTRADA]]),1)*24</f>
        <v>0</v>
      </c>
      <c r="K136">
        <f>+MONTH(Tabla15[[#This Row],[FECHA SERVICIO]])</f>
        <v>1</v>
      </c>
      <c r="L136" t="str">
        <f>+IF(Tabla15[[#This Row],[HORAS]]=0,"",TEXT(DATE(2026,Tabla15[[#This Row],[MES]], 1), "mmmm"))</f>
        <v/>
      </c>
      <c r="M136" t="str">
        <f>+IFERROR(INDEX(CATEGORIAS[CAT. RATIO],MATCH(Tabla15[[#This Row],[CATEGORIA PROFESIONAL]],CATEGORIAS[CATEGORIA PROFESIONAL],0)),"")</f>
        <v/>
      </c>
    </row>
    <row r="137" spans="2:13" x14ac:dyDescent="0.25">
      <c r="B137" s="3"/>
      <c r="C137" s="3"/>
      <c r="D137" s="3"/>
      <c r="E137" s="3"/>
      <c r="F137" s="3"/>
      <c r="G137" s="6"/>
      <c r="H137" s="7">
        <f>IF(Tabla15[[#This Row],[CATEGORIA PROFESIONAL]]="Gerocultor/a",1-Tabla15[[#This Row],[% DIRECTA GEROCULTOR]],0)</f>
        <v>0</v>
      </c>
      <c r="I137" t="s">
        <v>39</v>
      </c>
      <c r="J137">
        <f>+MOD((Tabla15[[#This Row],[HORA DE SALIDA]]-Tabla15[[#This Row],[HORA ENTRADA]]),1)*24</f>
        <v>0</v>
      </c>
      <c r="K137">
        <f>+MONTH(Tabla15[[#This Row],[FECHA SERVICIO]])</f>
        <v>1</v>
      </c>
      <c r="L137" t="str">
        <f>+IF(Tabla15[[#This Row],[HORAS]]=0,"",TEXT(DATE(2026,Tabla15[[#This Row],[MES]], 1), "mmmm"))</f>
        <v/>
      </c>
      <c r="M137" t="str">
        <f>+IFERROR(INDEX(CATEGORIAS[CAT. RATIO],MATCH(Tabla15[[#This Row],[CATEGORIA PROFESIONAL]],CATEGORIAS[CATEGORIA PROFESIONAL],0)),"")</f>
        <v/>
      </c>
    </row>
    <row r="138" spans="2:13" x14ac:dyDescent="0.25">
      <c r="B138" s="3"/>
      <c r="C138" s="3"/>
      <c r="D138" s="3"/>
      <c r="E138" s="3"/>
      <c r="F138" s="3"/>
      <c r="G138" s="6"/>
      <c r="H138" s="7">
        <f>IF(Tabla15[[#This Row],[CATEGORIA PROFESIONAL]]="Gerocultor/a",1-Tabla15[[#This Row],[% DIRECTA GEROCULTOR]],0)</f>
        <v>0</v>
      </c>
      <c r="I138" t="s">
        <v>39</v>
      </c>
      <c r="J138">
        <f>+MOD((Tabla15[[#This Row],[HORA DE SALIDA]]-Tabla15[[#This Row],[HORA ENTRADA]]),1)*24</f>
        <v>0</v>
      </c>
      <c r="K138">
        <f>+MONTH(Tabla15[[#This Row],[FECHA SERVICIO]])</f>
        <v>1</v>
      </c>
      <c r="L138" t="str">
        <f>+IF(Tabla15[[#This Row],[HORAS]]=0,"",TEXT(DATE(2026,Tabla15[[#This Row],[MES]], 1), "mmmm"))</f>
        <v/>
      </c>
      <c r="M138" t="str">
        <f>+IFERROR(INDEX(CATEGORIAS[CAT. RATIO],MATCH(Tabla15[[#This Row],[CATEGORIA PROFESIONAL]],CATEGORIAS[CATEGORIA PROFESIONAL],0)),"")</f>
        <v/>
      </c>
    </row>
    <row r="139" spans="2:13" x14ac:dyDescent="0.25">
      <c r="B139" s="3"/>
      <c r="C139" s="3"/>
      <c r="D139" s="3"/>
      <c r="E139" s="3"/>
      <c r="F139" s="3"/>
      <c r="G139" s="6"/>
      <c r="H139" s="7">
        <f>IF(Tabla15[[#This Row],[CATEGORIA PROFESIONAL]]="Gerocultor/a",1-Tabla15[[#This Row],[% DIRECTA GEROCULTOR]],0)</f>
        <v>0</v>
      </c>
      <c r="I139" t="s">
        <v>39</v>
      </c>
      <c r="J139">
        <f>+MOD((Tabla15[[#This Row],[HORA DE SALIDA]]-Tabla15[[#This Row],[HORA ENTRADA]]),1)*24</f>
        <v>0</v>
      </c>
      <c r="K139">
        <f>+MONTH(Tabla15[[#This Row],[FECHA SERVICIO]])</f>
        <v>1</v>
      </c>
      <c r="L139" t="str">
        <f>+IF(Tabla15[[#This Row],[HORAS]]=0,"",TEXT(DATE(2026,Tabla15[[#This Row],[MES]], 1), "mmmm"))</f>
        <v/>
      </c>
      <c r="M139" t="str">
        <f>+IFERROR(INDEX(CATEGORIAS[CAT. RATIO],MATCH(Tabla15[[#This Row],[CATEGORIA PROFESIONAL]],CATEGORIAS[CATEGORIA PROFESIONAL],0)),"")</f>
        <v/>
      </c>
    </row>
    <row r="140" spans="2:13" x14ac:dyDescent="0.25">
      <c r="B140" s="3"/>
      <c r="C140" s="3"/>
      <c r="D140" s="3"/>
      <c r="E140" s="3"/>
      <c r="F140" s="3"/>
      <c r="G140" s="6"/>
      <c r="H140" s="7">
        <f>IF(Tabla15[[#This Row],[CATEGORIA PROFESIONAL]]="Gerocultor/a",1-Tabla15[[#This Row],[% DIRECTA GEROCULTOR]],0)</f>
        <v>0</v>
      </c>
      <c r="I140" t="s">
        <v>39</v>
      </c>
      <c r="J140">
        <f>+MOD((Tabla15[[#This Row],[HORA DE SALIDA]]-Tabla15[[#This Row],[HORA ENTRADA]]),1)*24</f>
        <v>0</v>
      </c>
      <c r="K140">
        <f>+MONTH(Tabla15[[#This Row],[FECHA SERVICIO]])</f>
        <v>1</v>
      </c>
      <c r="L140" t="str">
        <f>+IF(Tabla15[[#This Row],[HORAS]]=0,"",TEXT(DATE(2026,Tabla15[[#This Row],[MES]], 1), "mmmm"))</f>
        <v/>
      </c>
      <c r="M140" t="str">
        <f>+IFERROR(INDEX(CATEGORIAS[CAT. RATIO],MATCH(Tabla15[[#This Row],[CATEGORIA PROFESIONAL]],CATEGORIAS[CATEGORIA PROFESIONAL],0)),"")</f>
        <v/>
      </c>
    </row>
    <row r="141" spans="2:13" x14ac:dyDescent="0.25">
      <c r="B141" s="3"/>
      <c r="C141" s="3"/>
      <c r="D141" s="3"/>
      <c r="E141" s="3"/>
      <c r="F141" s="3"/>
      <c r="G141" s="6"/>
      <c r="H141" s="7">
        <f>IF(Tabla15[[#This Row],[CATEGORIA PROFESIONAL]]="Gerocultor/a",1-Tabla15[[#This Row],[% DIRECTA GEROCULTOR]],0)</f>
        <v>0</v>
      </c>
      <c r="I141" t="s">
        <v>39</v>
      </c>
      <c r="J141">
        <f>+MOD((Tabla15[[#This Row],[HORA DE SALIDA]]-Tabla15[[#This Row],[HORA ENTRADA]]),1)*24</f>
        <v>0</v>
      </c>
      <c r="K141">
        <f>+MONTH(Tabla15[[#This Row],[FECHA SERVICIO]])</f>
        <v>1</v>
      </c>
      <c r="L141" t="str">
        <f>+IF(Tabla15[[#This Row],[HORAS]]=0,"",TEXT(DATE(2026,Tabla15[[#This Row],[MES]], 1), "mmmm"))</f>
        <v/>
      </c>
      <c r="M141" t="str">
        <f>+IFERROR(INDEX(CATEGORIAS[CAT. RATIO],MATCH(Tabla15[[#This Row],[CATEGORIA PROFESIONAL]],CATEGORIAS[CATEGORIA PROFESIONAL],0)),"")</f>
        <v/>
      </c>
    </row>
    <row r="142" spans="2:13" x14ac:dyDescent="0.25">
      <c r="B142" s="3"/>
      <c r="C142" s="3"/>
      <c r="D142" s="3"/>
      <c r="E142" s="3"/>
      <c r="F142" s="3"/>
      <c r="G142" s="6"/>
      <c r="H142" s="7">
        <f>IF(Tabla15[[#This Row],[CATEGORIA PROFESIONAL]]="Gerocultor/a",1-Tabla15[[#This Row],[% DIRECTA GEROCULTOR]],0)</f>
        <v>0</v>
      </c>
      <c r="I142" t="s">
        <v>39</v>
      </c>
      <c r="J142">
        <f>+MOD((Tabla15[[#This Row],[HORA DE SALIDA]]-Tabla15[[#This Row],[HORA ENTRADA]]),1)*24</f>
        <v>0</v>
      </c>
      <c r="K142">
        <f>+MONTH(Tabla15[[#This Row],[FECHA SERVICIO]])</f>
        <v>1</v>
      </c>
      <c r="L142" t="str">
        <f>+IF(Tabla15[[#This Row],[HORAS]]=0,"",TEXT(DATE(2026,Tabla15[[#This Row],[MES]], 1), "mmmm"))</f>
        <v/>
      </c>
      <c r="M142" t="str">
        <f>+IFERROR(INDEX(CATEGORIAS[CAT. RATIO],MATCH(Tabla15[[#This Row],[CATEGORIA PROFESIONAL]],CATEGORIAS[CATEGORIA PROFESIONAL],0)),"")</f>
        <v/>
      </c>
    </row>
    <row r="143" spans="2:13" x14ac:dyDescent="0.25">
      <c r="B143" s="3"/>
      <c r="C143" s="3"/>
      <c r="D143" s="3"/>
      <c r="E143" s="3"/>
      <c r="F143" s="3"/>
      <c r="G143" s="6"/>
      <c r="H143" s="7">
        <f>IF(Tabla15[[#This Row],[CATEGORIA PROFESIONAL]]="Gerocultor/a",1-Tabla15[[#This Row],[% DIRECTA GEROCULTOR]],0)</f>
        <v>0</v>
      </c>
      <c r="I143" t="s">
        <v>39</v>
      </c>
      <c r="J143">
        <f>+MOD((Tabla15[[#This Row],[HORA DE SALIDA]]-Tabla15[[#This Row],[HORA ENTRADA]]),1)*24</f>
        <v>0</v>
      </c>
      <c r="K143">
        <f>+MONTH(Tabla15[[#This Row],[FECHA SERVICIO]])</f>
        <v>1</v>
      </c>
      <c r="L143" t="str">
        <f>+IF(Tabla15[[#This Row],[HORAS]]=0,"",TEXT(DATE(2026,Tabla15[[#This Row],[MES]], 1), "mmmm"))</f>
        <v/>
      </c>
      <c r="M143" t="str">
        <f>+IFERROR(INDEX(CATEGORIAS[CAT. RATIO],MATCH(Tabla15[[#This Row],[CATEGORIA PROFESIONAL]],CATEGORIAS[CATEGORIA PROFESIONAL],0)),"")</f>
        <v/>
      </c>
    </row>
    <row r="144" spans="2:13" x14ac:dyDescent="0.25">
      <c r="B144" s="3"/>
      <c r="C144" s="3"/>
      <c r="D144" s="3"/>
      <c r="E144" s="3"/>
      <c r="F144" s="3"/>
      <c r="G144" s="6"/>
      <c r="H144" s="7">
        <f>IF(Tabla15[[#This Row],[CATEGORIA PROFESIONAL]]="Gerocultor/a",1-Tabla15[[#This Row],[% DIRECTA GEROCULTOR]],0)</f>
        <v>0</v>
      </c>
      <c r="I144" t="s">
        <v>39</v>
      </c>
      <c r="J144">
        <f>+MOD((Tabla15[[#This Row],[HORA DE SALIDA]]-Tabla15[[#This Row],[HORA ENTRADA]]),1)*24</f>
        <v>0</v>
      </c>
      <c r="K144">
        <f>+MONTH(Tabla15[[#This Row],[FECHA SERVICIO]])</f>
        <v>1</v>
      </c>
      <c r="L144" t="str">
        <f>+IF(Tabla15[[#This Row],[HORAS]]=0,"",TEXT(DATE(2026,Tabla15[[#This Row],[MES]], 1), "mmmm"))</f>
        <v/>
      </c>
      <c r="M144" t="str">
        <f>+IFERROR(INDEX(CATEGORIAS[CAT. RATIO],MATCH(Tabla15[[#This Row],[CATEGORIA PROFESIONAL]],CATEGORIAS[CATEGORIA PROFESIONAL],0)),"")</f>
        <v/>
      </c>
    </row>
    <row r="145" spans="2:13" x14ac:dyDescent="0.25">
      <c r="B145" s="3"/>
      <c r="C145" s="3"/>
      <c r="D145" s="3"/>
      <c r="E145" s="3"/>
      <c r="F145" s="3"/>
      <c r="G145" s="6"/>
      <c r="H145" s="7">
        <f>IF(Tabla15[[#This Row],[CATEGORIA PROFESIONAL]]="Gerocultor/a",1-Tabla15[[#This Row],[% DIRECTA GEROCULTOR]],0)</f>
        <v>0</v>
      </c>
      <c r="I145" t="s">
        <v>39</v>
      </c>
      <c r="J145">
        <f>+MOD((Tabla15[[#This Row],[HORA DE SALIDA]]-Tabla15[[#This Row],[HORA ENTRADA]]),1)*24</f>
        <v>0</v>
      </c>
      <c r="K145">
        <f>+MONTH(Tabla15[[#This Row],[FECHA SERVICIO]])</f>
        <v>1</v>
      </c>
      <c r="L145" t="str">
        <f>+IF(Tabla15[[#This Row],[HORAS]]=0,"",TEXT(DATE(2026,Tabla15[[#This Row],[MES]], 1), "mmmm"))</f>
        <v/>
      </c>
      <c r="M145" t="str">
        <f>+IFERROR(INDEX(CATEGORIAS[CAT. RATIO],MATCH(Tabla15[[#This Row],[CATEGORIA PROFESIONAL]],CATEGORIAS[CATEGORIA PROFESIONAL],0)),"")</f>
        <v/>
      </c>
    </row>
    <row r="146" spans="2:13" x14ac:dyDescent="0.25">
      <c r="B146" s="3"/>
      <c r="C146" s="3"/>
      <c r="D146" s="3"/>
      <c r="E146" s="3"/>
      <c r="F146" s="3"/>
      <c r="G146" s="6"/>
      <c r="H146" s="7">
        <f>IF(Tabla15[[#This Row],[CATEGORIA PROFESIONAL]]="Gerocultor/a",1-Tabla15[[#This Row],[% DIRECTA GEROCULTOR]],0)</f>
        <v>0</v>
      </c>
      <c r="I146" t="s">
        <v>39</v>
      </c>
      <c r="J146">
        <f>+MOD((Tabla15[[#This Row],[HORA DE SALIDA]]-Tabla15[[#This Row],[HORA ENTRADA]]),1)*24</f>
        <v>0</v>
      </c>
      <c r="K146">
        <f>+MONTH(Tabla15[[#This Row],[FECHA SERVICIO]])</f>
        <v>1</v>
      </c>
      <c r="L146" t="str">
        <f>+IF(Tabla15[[#This Row],[HORAS]]=0,"",TEXT(DATE(2026,Tabla15[[#This Row],[MES]], 1), "mmmm"))</f>
        <v/>
      </c>
      <c r="M146" t="str">
        <f>+IFERROR(INDEX(CATEGORIAS[CAT. RATIO],MATCH(Tabla15[[#This Row],[CATEGORIA PROFESIONAL]],CATEGORIAS[CATEGORIA PROFESIONAL],0)),"")</f>
        <v/>
      </c>
    </row>
    <row r="147" spans="2:13" x14ac:dyDescent="0.25">
      <c r="B147" s="3"/>
      <c r="C147" s="3"/>
      <c r="D147" s="3"/>
      <c r="E147" s="3"/>
      <c r="F147" s="3"/>
      <c r="G147" s="6"/>
      <c r="H147" s="7">
        <f>IF(Tabla15[[#This Row],[CATEGORIA PROFESIONAL]]="Gerocultor/a",1-Tabla15[[#This Row],[% DIRECTA GEROCULTOR]],0)</f>
        <v>0</v>
      </c>
      <c r="I147" t="s">
        <v>39</v>
      </c>
      <c r="J147">
        <f>+MOD((Tabla15[[#This Row],[HORA DE SALIDA]]-Tabla15[[#This Row],[HORA ENTRADA]]),1)*24</f>
        <v>0</v>
      </c>
      <c r="K147">
        <f>+MONTH(Tabla15[[#This Row],[FECHA SERVICIO]])</f>
        <v>1</v>
      </c>
      <c r="L147" t="str">
        <f>+IF(Tabla15[[#This Row],[HORAS]]=0,"",TEXT(DATE(2026,Tabla15[[#This Row],[MES]], 1), "mmmm"))</f>
        <v/>
      </c>
      <c r="M147" t="str">
        <f>+IFERROR(INDEX(CATEGORIAS[CAT. RATIO],MATCH(Tabla15[[#This Row],[CATEGORIA PROFESIONAL]],CATEGORIAS[CATEGORIA PROFESIONAL],0)),"")</f>
        <v/>
      </c>
    </row>
    <row r="148" spans="2:13" x14ac:dyDescent="0.25">
      <c r="B148" s="3"/>
      <c r="C148" s="3"/>
      <c r="D148" s="3"/>
      <c r="E148" s="3"/>
      <c r="F148" s="3"/>
      <c r="G148" s="6"/>
      <c r="H148" s="7">
        <f>IF(Tabla15[[#This Row],[CATEGORIA PROFESIONAL]]="Gerocultor/a",1-Tabla15[[#This Row],[% DIRECTA GEROCULTOR]],0)</f>
        <v>0</v>
      </c>
      <c r="I148" t="s">
        <v>39</v>
      </c>
      <c r="J148">
        <f>+MOD((Tabla15[[#This Row],[HORA DE SALIDA]]-Tabla15[[#This Row],[HORA ENTRADA]]),1)*24</f>
        <v>0</v>
      </c>
      <c r="K148">
        <f>+MONTH(Tabla15[[#This Row],[FECHA SERVICIO]])</f>
        <v>1</v>
      </c>
      <c r="L148" t="str">
        <f>+IF(Tabla15[[#This Row],[HORAS]]=0,"",TEXT(DATE(2026,Tabla15[[#This Row],[MES]], 1), "mmmm"))</f>
        <v/>
      </c>
      <c r="M148" t="str">
        <f>+IFERROR(INDEX(CATEGORIAS[CAT. RATIO],MATCH(Tabla15[[#This Row],[CATEGORIA PROFESIONAL]],CATEGORIAS[CATEGORIA PROFESIONAL],0)),"")</f>
        <v/>
      </c>
    </row>
    <row r="149" spans="2:13" x14ac:dyDescent="0.25">
      <c r="B149" s="3"/>
      <c r="C149" s="3"/>
      <c r="D149" s="3"/>
      <c r="E149" s="3"/>
      <c r="F149" s="3"/>
      <c r="G149" s="6"/>
      <c r="H149" s="7">
        <f>IF(Tabla15[[#This Row],[CATEGORIA PROFESIONAL]]="Gerocultor/a",1-Tabla15[[#This Row],[% DIRECTA GEROCULTOR]],0)</f>
        <v>0</v>
      </c>
      <c r="I149" t="s">
        <v>39</v>
      </c>
      <c r="J149">
        <f>+MOD((Tabla15[[#This Row],[HORA DE SALIDA]]-Tabla15[[#This Row],[HORA ENTRADA]]),1)*24</f>
        <v>0</v>
      </c>
      <c r="K149">
        <f>+MONTH(Tabla15[[#This Row],[FECHA SERVICIO]])</f>
        <v>1</v>
      </c>
      <c r="L149" t="str">
        <f>+IF(Tabla15[[#This Row],[HORAS]]=0,"",TEXT(DATE(2026,Tabla15[[#This Row],[MES]], 1), "mmmm"))</f>
        <v/>
      </c>
      <c r="M149" t="str">
        <f>+IFERROR(INDEX(CATEGORIAS[CAT. RATIO],MATCH(Tabla15[[#This Row],[CATEGORIA PROFESIONAL]],CATEGORIAS[CATEGORIA PROFESIONAL],0)),"")</f>
        <v/>
      </c>
    </row>
    <row r="150" spans="2:13" x14ac:dyDescent="0.25">
      <c r="B150" s="3"/>
      <c r="C150" s="3"/>
      <c r="D150" s="3"/>
      <c r="E150" s="3"/>
      <c r="F150" s="3"/>
      <c r="G150" s="6"/>
      <c r="H150" s="7">
        <f>IF(Tabla15[[#This Row],[CATEGORIA PROFESIONAL]]="Gerocultor/a",1-Tabla15[[#This Row],[% DIRECTA GEROCULTOR]],0)</f>
        <v>0</v>
      </c>
      <c r="I150" t="s">
        <v>39</v>
      </c>
      <c r="J150">
        <f>+MOD((Tabla15[[#This Row],[HORA DE SALIDA]]-Tabla15[[#This Row],[HORA ENTRADA]]),1)*24</f>
        <v>0</v>
      </c>
      <c r="K150">
        <f>+MONTH(Tabla15[[#This Row],[FECHA SERVICIO]])</f>
        <v>1</v>
      </c>
      <c r="L150" t="str">
        <f>+IF(Tabla15[[#This Row],[HORAS]]=0,"",TEXT(DATE(2026,Tabla15[[#This Row],[MES]], 1), "mmmm"))</f>
        <v/>
      </c>
      <c r="M150" t="str">
        <f>+IFERROR(INDEX(CATEGORIAS[CAT. RATIO],MATCH(Tabla15[[#This Row],[CATEGORIA PROFESIONAL]],CATEGORIAS[CATEGORIA PROFESIONAL],0)),"")</f>
        <v/>
      </c>
    </row>
    <row r="151" spans="2:13" x14ac:dyDescent="0.25">
      <c r="B151" s="3"/>
      <c r="C151" s="3"/>
      <c r="D151" s="3"/>
      <c r="E151" s="3"/>
      <c r="F151" s="3"/>
      <c r="G151" s="6"/>
      <c r="H151" s="7">
        <f>IF(Tabla15[[#This Row],[CATEGORIA PROFESIONAL]]="Gerocultor/a",1-Tabla15[[#This Row],[% DIRECTA GEROCULTOR]],0)</f>
        <v>0</v>
      </c>
      <c r="I151" t="s">
        <v>39</v>
      </c>
      <c r="J151">
        <f>+MOD((Tabla15[[#This Row],[HORA DE SALIDA]]-Tabla15[[#This Row],[HORA ENTRADA]]),1)*24</f>
        <v>0</v>
      </c>
      <c r="K151">
        <f>+MONTH(Tabla15[[#This Row],[FECHA SERVICIO]])</f>
        <v>1</v>
      </c>
      <c r="L151" t="str">
        <f>+IF(Tabla15[[#This Row],[HORAS]]=0,"",TEXT(DATE(2026,Tabla15[[#This Row],[MES]], 1), "mmmm"))</f>
        <v/>
      </c>
      <c r="M151" t="str">
        <f>+IFERROR(INDEX(CATEGORIAS[CAT. RATIO],MATCH(Tabla15[[#This Row],[CATEGORIA PROFESIONAL]],CATEGORIAS[CATEGORIA PROFESIONAL],0)),"")</f>
        <v/>
      </c>
    </row>
    <row r="152" spans="2:13" x14ac:dyDescent="0.25">
      <c r="B152" s="3"/>
      <c r="C152" s="3"/>
      <c r="D152" s="3"/>
      <c r="E152" s="3"/>
      <c r="F152" s="3"/>
      <c r="G152" s="6"/>
      <c r="H152" s="7">
        <f>IF(Tabla15[[#This Row],[CATEGORIA PROFESIONAL]]="Gerocultor/a",1-Tabla15[[#This Row],[% DIRECTA GEROCULTOR]],0)</f>
        <v>0</v>
      </c>
      <c r="I152" t="s">
        <v>39</v>
      </c>
      <c r="J152">
        <f>+MOD((Tabla15[[#This Row],[HORA DE SALIDA]]-Tabla15[[#This Row],[HORA ENTRADA]]),1)*24</f>
        <v>0</v>
      </c>
      <c r="K152">
        <f>+MONTH(Tabla15[[#This Row],[FECHA SERVICIO]])</f>
        <v>1</v>
      </c>
      <c r="L152" t="str">
        <f>+IF(Tabla15[[#This Row],[HORAS]]=0,"",TEXT(DATE(2026,Tabla15[[#This Row],[MES]], 1), "mmmm"))</f>
        <v/>
      </c>
      <c r="M152" t="str">
        <f>+IFERROR(INDEX(CATEGORIAS[CAT. RATIO],MATCH(Tabla15[[#This Row],[CATEGORIA PROFESIONAL]],CATEGORIAS[CATEGORIA PROFESIONAL],0)),"")</f>
        <v/>
      </c>
    </row>
    <row r="153" spans="2:13" x14ac:dyDescent="0.25">
      <c r="B153" s="3"/>
      <c r="C153" s="3"/>
      <c r="D153" s="3"/>
      <c r="E153" s="3"/>
      <c r="F153" s="3"/>
      <c r="G153" s="6"/>
      <c r="H153" s="7">
        <f>IF(Tabla15[[#This Row],[CATEGORIA PROFESIONAL]]="Gerocultor/a",1-Tabla15[[#This Row],[% DIRECTA GEROCULTOR]],0)</f>
        <v>0</v>
      </c>
      <c r="I153" t="s">
        <v>39</v>
      </c>
      <c r="J153">
        <f>+MOD((Tabla15[[#This Row],[HORA DE SALIDA]]-Tabla15[[#This Row],[HORA ENTRADA]]),1)*24</f>
        <v>0</v>
      </c>
      <c r="K153">
        <f>+MONTH(Tabla15[[#This Row],[FECHA SERVICIO]])</f>
        <v>1</v>
      </c>
      <c r="L153" t="str">
        <f>+IF(Tabla15[[#This Row],[HORAS]]=0,"",TEXT(DATE(2026,Tabla15[[#This Row],[MES]], 1), "mmmm"))</f>
        <v/>
      </c>
      <c r="M153" t="str">
        <f>+IFERROR(INDEX(CATEGORIAS[CAT. RATIO],MATCH(Tabla15[[#This Row],[CATEGORIA PROFESIONAL]],CATEGORIAS[CATEGORIA PROFESIONAL],0)),"")</f>
        <v/>
      </c>
    </row>
    <row r="154" spans="2:13" x14ac:dyDescent="0.25">
      <c r="B154" s="3"/>
      <c r="C154" s="3"/>
      <c r="D154" s="3"/>
      <c r="E154" s="3"/>
      <c r="F154" s="3"/>
      <c r="G154" s="6"/>
      <c r="H154" s="7">
        <f>IF(Tabla15[[#This Row],[CATEGORIA PROFESIONAL]]="Gerocultor/a",1-Tabla15[[#This Row],[% DIRECTA GEROCULTOR]],0)</f>
        <v>0</v>
      </c>
      <c r="I154" t="s">
        <v>39</v>
      </c>
      <c r="J154">
        <f>+MOD((Tabla15[[#This Row],[HORA DE SALIDA]]-Tabla15[[#This Row],[HORA ENTRADA]]),1)*24</f>
        <v>0</v>
      </c>
      <c r="K154">
        <f>+MONTH(Tabla15[[#This Row],[FECHA SERVICIO]])</f>
        <v>1</v>
      </c>
      <c r="L154" t="str">
        <f>+IF(Tabla15[[#This Row],[HORAS]]=0,"",TEXT(DATE(2026,Tabla15[[#This Row],[MES]], 1), "mmmm"))</f>
        <v/>
      </c>
      <c r="M154" t="str">
        <f>+IFERROR(INDEX(CATEGORIAS[CAT. RATIO],MATCH(Tabla15[[#This Row],[CATEGORIA PROFESIONAL]],CATEGORIAS[CATEGORIA PROFESIONAL],0)),"")</f>
        <v/>
      </c>
    </row>
    <row r="155" spans="2:13" x14ac:dyDescent="0.25">
      <c r="B155" s="3"/>
      <c r="C155" s="3"/>
      <c r="D155" s="3"/>
      <c r="E155" s="3"/>
      <c r="F155" s="3"/>
      <c r="G155" s="6"/>
      <c r="H155" s="7">
        <f>IF(Tabla15[[#This Row],[CATEGORIA PROFESIONAL]]="Gerocultor/a",1-Tabla15[[#This Row],[% DIRECTA GEROCULTOR]],0)</f>
        <v>0</v>
      </c>
      <c r="I155" t="s">
        <v>39</v>
      </c>
      <c r="J155">
        <f>+MOD((Tabla15[[#This Row],[HORA DE SALIDA]]-Tabla15[[#This Row],[HORA ENTRADA]]),1)*24</f>
        <v>0</v>
      </c>
      <c r="K155">
        <f>+MONTH(Tabla15[[#This Row],[FECHA SERVICIO]])</f>
        <v>1</v>
      </c>
      <c r="L155" t="str">
        <f>+IF(Tabla15[[#This Row],[HORAS]]=0,"",TEXT(DATE(2026,Tabla15[[#This Row],[MES]], 1), "mmmm"))</f>
        <v/>
      </c>
      <c r="M155" t="str">
        <f>+IFERROR(INDEX(CATEGORIAS[CAT. RATIO],MATCH(Tabla15[[#This Row],[CATEGORIA PROFESIONAL]],CATEGORIAS[CATEGORIA PROFESIONAL],0)),"")</f>
        <v/>
      </c>
    </row>
    <row r="156" spans="2:13" x14ac:dyDescent="0.25">
      <c r="B156" s="3"/>
      <c r="C156" s="3"/>
      <c r="D156" s="3"/>
      <c r="E156" s="3"/>
      <c r="F156" s="3"/>
      <c r="G156" s="6"/>
      <c r="H156" s="7">
        <f>IF(Tabla15[[#This Row],[CATEGORIA PROFESIONAL]]="Gerocultor/a",1-Tabla15[[#This Row],[% DIRECTA GEROCULTOR]],0)</f>
        <v>0</v>
      </c>
      <c r="I156" t="s">
        <v>39</v>
      </c>
      <c r="J156">
        <f>+MOD((Tabla15[[#This Row],[HORA DE SALIDA]]-Tabla15[[#This Row],[HORA ENTRADA]]),1)*24</f>
        <v>0</v>
      </c>
      <c r="K156">
        <f>+MONTH(Tabla15[[#This Row],[FECHA SERVICIO]])</f>
        <v>1</v>
      </c>
      <c r="L156" t="str">
        <f>+IF(Tabla15[[#This Row],[HORAS]]=0,"",TEXT(DATE(2026,Tabla15[[#This Row],[MES]], 1), "mmmm"))</f>
        <v/>
      </c>
      <c r="M156" t="str">
        <f>+IFERROR(INDEX(CATEGORIAS[CAT. RATIO],MATCH(Tabla15[[#This Row],[CATEGORIA PROFESIONAL]],CATEGORIAS[CATEGORIA PROFESIONAL],0)),"")</f>
        <v/>
      </c>
    </row>
    <row r="157" spans="2:13" x14ac:dyDescent="0.25">
      <c r="B157" s="3"/>
      <c r="C157" s="3"/>
      <c r="D157" s="3"/>
      <c r="E157" s="3"/>
      <c r="F157" s="3"/>
      <c r="G157" s="6"/>
      <c r="H157" s="7">
        <f>IF(Tabla15[[#This Row],[CATEGORIA PROFESIONAL]]="Gerocultor/a",1-Tabla15[[#This Row],[% DIRECTA GEROCULTOR]],0)</f>
        <v>0</v>
      </c>
      <c r="I157" t="s">
        <v>39</v>
      </c>
      <c r="J157">
        <f>+MOD((Tabla15[[#This Row],[HORA DE SALIDA]]-Tabla15[[#This Row],[HORA ENTRADA]]),1)*24</f>
        <v>0</v>
      </c>
      <c r="K157">
        <f>+MONTH(Tabla15[[#This Row],[FECHA SERVICIO]])</f>
        <v>1</v>
      </c>
      <c r="L157" t="str">
        <f>+IF(Tabla15[[#This Row],[HORAS]]=0,"",TEXT(DATE(2026,Tabla15[[#This Row],[MES]], 1), "mmmm"))</f>
        <v/>
      </c>
      <c r="M157" t="str">
        <f>+IFERROR(INDEX(CATEGORIAS[CAT. RATIO],MATCH(Tabla15[[#This Row],[CATEGORIA PROFESIONAL]],CATEGORIAS[CATEGORIA PROFESIONAL],0)),"")</f>
        <v/>
      </c>
    </row>
    <row r="158" spans="2:13" x14ac:dyDescent="0.25">
      <c r="B158" s="3"/>
      <c r="C158" s="3"/>
      <c r="D158" s="3"/>
      <c r="E158" s="3"/>
      <c r="F158" s="3"/>
      <c r="G158" s="6"/>
      <c r="H158" s="7">
        <f>IF(Tabla15[[#This Row],[CATEGORIA PROFESIONAL]]="Gerocultor/a",1-Tabla15[[#This Row],[% DIRECTA GEROCULTOR]],0)</f>
        <v>0</v>
      </c>
      <c r="I158" t="s">
        <v>39</v>
      </c>
      <c r="J158">
        <f>+MOD((Tabla15[[#This Row],[HORA DE SALIDA]]-Tabla15[[#This Row],[HORA ENTRADA]]),1)*24</f>
        <v>0</v>
      </c>
      <c r="K158">
        <f>+MONTH(Tabla15[[#This Row],[FECHA SERVICIO]])</f>
        <v>1</v>
      </c>
      <c r="L158" t="str">
        <f>+IF(Tabla15[[#This Row],[HORAS]]=0,"",TEXT(DATE(2026,Tabla15[[#This Row],[MES]], 1), "mmmm"))</f>
        <v/>
      </c>
      <c r="M158" t="str">
        <f>+IFERROR(INDEX(CATEGORIAS[CAT. RATIO],MATCH(Tabla15[[#This Row],[CATEGORIA PROFESIONAL]],CATEGORIAS[CATEGORIA PROFESIONAL],0)),"")</f>
        <v/>
      </c>
    </row>
    <row r="159" spans="2:13" x14ac:dyDescent="0.25">
      <c r="B159" s="3"/>
      <c r="C159" s="3"/>
      <c r="D159" s="3"/>
      <c r="E159" s="3"/>
      <c r="F159" s="3"/>
      <c r="G159" s="6"/>
      <c r="H159" s="7">
        <f>IF(Tabla15[[#This Row],[CATEGORIA PROFESIONAL]]="Gerocultor/a",1-Tabla15[[#This Row],[% DIRECTA GEROCULTOR]],0)</f>
        <v>0</v>
      </c>
      <c r="I159" t="s">
        <v>39</v>
      </c>
      <c r="J159">
        <f>+MOD((Tabla15[[#This Row],[HORA DE SALIDA]]-Tabla15[[#This Row],[HORA ENTRADA]]),1)*24</f>
        <v>0</v>
      </c>
      <c r="K159">
        <f>+MONTH(Tabla15[[#This Row],[FECHA SERVICIO]])</f>
        <v>1</v>
      </c>
      <c r="L159" t="str">
        <f>+IF(Tabla15[[#This Row],[HORAS]]=0,"",TEXT(DATE(2026,Tabla15[[#This Row],[MES]], 1), "mmmm"))</f>
        <v/>
      </c>
      <c r="M159" t="str">
        <f>+IFERROR(INDEX(CATEGORIAS[CAT. RATIO],MATCH(Tabla15[[#This Row],[CATEGORIA PROFESIONAL]],CATEGORIAS[CATEGORIA PROFESIONAL],0)),"")</f>
        <v/>
      </c>
    </row>
    <row r="160" spans="2:13" x14ac:dyDescent="0.25">
      <c r="B160" s="3"/>
      <c r="C160" s="3"/>
      <c r="D160" s="3"/>
      <c r="E160" s="3"/>
      <c r="F160" s="3"/>
      <c r="G160" s="6"/>
      <c r="H160" s="7">
        <f>IF(Tabla15[[#This Row],[CATEGORIA PROFESIONAL]]="Gerocultor/a",1-Tabla15[[#This Row],[% DIRECTA GEROCULTOR]],0)</f>
        <v>0</v>
      </c>
      <c r="I160" t="s">
        <v>39</v>
      </c>
      <c r="J160">
        <f>+MOD((Tabla15[[#This Row],[HORA DE SALIDA]]-Tabla15[[#This Row],[HORA ENTRADA]]),1)*24</f>
        <v>0</v>
      </c>
      <c r="K160">
        <f>+MONTH(Tabla15[[#This Row],[FECHA SERVICIO]])</f>
        <v>1</v>
      </c>
      <c r="L160" t="str">
        <f>+IF(Tabla15[[#This Row],[HORAS]]=0,"",TEXT(DATE(2026,Tabla15[[#This Row],[MES]], 1), "mmmm"))</f>
        <v/>
      </c>
      <c r="M160" t="str">
        <f>+IFERROR(INDEX(CATEGORIAS[CAT. RATIO],MATCH(Tabla15[[#This Row],[CATEGORIA PROFESIONAL]],CATEGORIAS[CATEGORIA PROFESIONAL],0)),"")</f>
        <v/>
      </c>
    </row>
    <row r="161" spans="2:13" x14ac:dyDescent="0.25">
      <c r="B161" s="3"/>
      <c r="C161" s="3"/>
      <c r="D161" s="3"/>
      <c r="E161" s="3"/>
      <c r="F161" s="3"/>
      <c r="G161" s="6"/>
      <c r="H161" s="7">
        <f>IF(Tabla15[[#This Row],[CATEGORIA PROFESIONAL]]="Gerocultor/a",1-Tabla15[[#This Row],[% DIRECTA GEROCULTOR]],0)</f>
        <v>0</v>
      </c>
      <c r="I161" t="s">
        <v>39</v>
      </c>
      <c r="J161">
        <f>+MOD((Tabla15[[#This Row],[HORA DE SALIDA]]-Tabla15[[#This Row],[HORA ENTRADA]]),1)*24</f>
        <v>0</v>
      </c>
      <c r="K161">
        <f>+MONTH(Tabla15[[#This Row],[FECHA SERVICIO]])</f>
        <v>1</v>
      </c>
      <c r="L161" t="str">
        <f>+IF(Tabla15[[#This Row],[HORAS]]=0,"",TEXT(DATE(2026,Tabla15[[#This Row],[MES]], 1), "mmmm"))</f>
        <v/>
      </c>
      <c r="M161" t="str">
        <f>+IFERROR(INDEX(CATEGORIAS[CAT. RATIO],MATCH(Tabla15[[#This Row],[CATEGORIA PROFESIONAL]],CATEGORIAS[CATEGORIA PROFESIONAL],0)),"")</f>
        <v/>
      </c>
    </row>
    <row r="162" spans="2:13" x14ac:dyDescent="0.25">
      <c r="B162" s="3"/>
      <c r="C162" s="3"/>
      <c r="D162" s="3"/>
      <c r="E162" s="3"/>
      <c r="F162" s="3"/>
      <c r="G162" s="6"/>
      <c r="H162" s="7">
        <f>IF(Tabla15[[#This Row],[CATEGORIA PROFESIONAL]]="Gerocultor/a",1-Tabla15[[#This Row],[% DIRECTA GEROCULTOR]],0)</f>
        <v>0</v>
      </c>
      <c r="I162" t="s">
        <v>39</v>
      </c>
      <c r="J162">
        <f>+MOD((Tabla15[[#This Row],[HORA DE SALIDA]]-Tabla15[[#This Row],[HORA ENTRADA]]),1)*24</f>
        <v>0</v>
      </c>
      <c r="K162">
        <f>+MONTH(Tabla15[[#This Row],[FECHA SERVICIO]])</f>
        <v>1</v>
      </c>
      <c r="L162" t="str">
        <f>+IF(Tabla15[[#This Row],[HORAS]]=0,"",TEXT(DATE(2026,Tabla15[[#This Row],[MES]], 1), "mmmm"))</f>
        <v/>
      </c>
      <c r="M162" t="str">
        <f>+IFERROR(INDEX(CATEGORIAS[CAT. RATIO],MATCH(Tabla15[[#This Row],[CATEGORIA PROFESIONAL]],CATEGORIAS[CATEGORIA PROFESIONAL],0)),"")</f>
        <v/>
      </c>
    </row>
    <row r="163" spans="2:13" x14ac:dyDescent="0.25">
      <c r="B163" s="3"/>
      <c r="C163" s="3"/>
      <c r="D163" s="3"/>
      <c r="E163" s="3"/>
      <c r="F163" s="3"/>
      <c r="G163" s="6"/>
      <c r="H163" s="7">
        <f>IF(Tabla15[[#This Row],[CATEGORIA PROFESIONAL]]="Gerocultor/a",1-Tabla15[[#This Row],[% DIRECTA GEROCULTOR]],0)</f>
        <v>0</v>
      </c>
      <c r="I163" t="s">
        <v>39</v>
      </c>
      <c r="J163">
        <f>+MOD((Tabla15[[#This Row],[HORA DE SALIDA]]-Tabla15[[#This Row],[HORA ENTRADA]]),1)*24</f>
        <v>0</v>
      </c>
      <c r="K163">
        <f>+MONTH(Tabla15[[#This Row],[FECHA SERVICIO]])</f>
        <v>1</v>
      </c>
      <c r="L163" t="str">
        <f>+IF(Tabla15[[#This Row],[HORAS]]=0,"",TEXT(DATE(2026,Tabla15[[#This Row],[MES]], 1), "mmmm"))</f>
        <v/>
      </c>
      <c r="M163" t="str">
        <f>+IFERROR(INDEX(CATEGORIAS[CAT. RATIO],MATCH(Tabla15[[#This Row],[CATEGORIA PROFESIONAL]],CATEGORIAS[CATEGORIA PROFESIONAL],0)),"")</f>
        <v/>
      </c>
    </row>
    <row r="164" spans="2:13" x14ac:dyDescent="0.25">
      <c r="B164" s="3"/>
      <c r="C164" s="3"/>
      <c r="D164" s="3"/>
      <c r="E164" s="3"/>
      <c r="F164" s="3"/>
      <c r="G164" s="6"/>
      <c r="H164" s="7">
        <f>IF(Tabla15[[#This Row],[CATEGORIA PROFESIONAL]]="Gerocultor/a",1-Tabla15[[#This Row],[% DIRECTA GEROCULTOR]],0)</f>
        <v>0</v>
      </c>
      <c r="I164" t="s">
        <v>39</v>
      </c>
      <c r="J164">
        <f>+MOD((Tabla15[[#This Row],[HORA DE SALIDA]]-Tabla15[[#This Row],[HORA ENTRADA]]),1)*24</f>
        <v>0</v>
      </c>
      <c r="K164">
        <f>+MONTH(Tabla15[[#This Row],[FECHA SERVICIO]])</f>
        <v>1</v>
      </c>
      <c r="L164" t="str">
        <f>+IF(Tabla15[[#This Row],[HORAS]]=0,"",TEXT(DATE(2026,Tabla15[[#This Row],[MES]], 1), "mmmm"))</f>
        <v/>
      </c>
      <c r="M164" t="str">
        <f>+IFERROR(INDEX(CATEGORIAS[CAT. RATIO],MATCH(Tabla15[[#This Row],[CATEGORIA PROFESIONAL]],CATEGORIAS[CATEGORIA PROFESIONAL],0)),"")</f>
        <v/>
      </c>
    </row>
    <row r="165" spans="2:13" x14ac:dyDescent="0.25">
      <c r="B165" s="3"/>
      <c r="C165" s="3"/>
      <c r="D165" s="3"/>
      <c r="E165" s="3"/>
      <c r="F165" s="3"/>
      <c r="G165" s="6"/>
      <c r="H165" s="7">
        <f>IF(Tabla15[[#This Row],[CATEGORIA PROFESIONAL]]="Gerocultor/a",1-Tabla15[[#This Row],[% DIRECTA GEROCULTOR]],0)</f>
        <v>0</v>
      </c>
      <c r="I165" t="s">
        <v>39</v>
      </c>
      <c r="J165">
        <f>+MOD((Tabla15[[#This Row],[HORA DE SALIDA]]-Tabla15[[#This Row],[HORA ENTRADA]]),1)*24</f>
        <v>0</v>
      </c>
      <c r="K165">
        <f>+MONTH(Tabla15[[#This Row],[FECHA SERVICIO]])</f>
        <v>1</v>
      </c>
      <c r="L165" t="str">
        <f>+IF(Tabla15[[#This Row],[HORAS]]=0,"",TEXT(DATE(2026,Tabla15[[#This Row],[MES]], 1), "mmmm"))</f>
        <v/>
      </c>
      <c r="M165" t="str">
        <f>+IFERROR(INDEX(CATEGORIAS[CAT. RATIO],MATCH(Tabla15[[#This Row],[CATEGORIA PROFESIONAL]],CATEGORIAS[CATEGORIA PROFESIONAL],0)),"")</f>
        <v/>
      </c>
    </row>
    <row r="166" spans="2:13" x14ac:dyDescent="0.25">
      <c r="B166" s="3"/>
      <c r="C166" s="3"/>
      <c r="D166" s="3"/>
      <c r="E166" s="3"/>
      <c r="F166" s="3"/>
      <c r="G166" s="6"/>
      <c r="H166" s="7">
        <f>IF(Tabla15[[#This Row],[CATEGORIA PROFESIONAL]]="Gerocultor/a",1-Tabla15[[#This Row],[% DIRECTA GEROCULTOR]],0)</f>
        <v>0</v>
      </c>
      <c r="I166" t="s">
        <v>39</v>
      </c>
      <c r="J166">
        <f>+MOD((Tabla15[[#This Row],[HORA DE SALIDA]]-Tabla15[[#This Row],[HORA ENTRADA]]),1)*24</f>
        <v>0</v>
      </c>
      <c r="K166">
        <f>+MONTH(Tabla15[[#This Row],[FECHA SERVICIO]])</f>
        <v>1</v>
      </c>
      <c r="L166" t="str">
        <f>+IF(Tabla15[[#This Row],[HORAS]]=0,"",TEXT(DATE(2026,Tabla15[[#This Row],[MES]], 1), "mmmm"))</f>
        <v/>
      </c>
      <c r="M166" t="str">
        <f>+IFERROR(INDEX(CATEGORIAS[CAT. RATIO],MATCH(Tabla15[[#This Row],[CATEGORIA PROFESIONAL]],CATEGORIAS[CATEGORIA PROFESIONAL],0)),"")</f>
        <v/>
      </c>
    </row>
    <row r="167" spans="2:13" x14ac:dyDescent="0.25">
      <c r="B167" s="3"/>
      <c r="C167" s="3"/>
      <c r="D167" s="3"/>
      <c r="E167" s="3"/>
      <c r="F167" s="3"/>
      <c r="G167" s="6"/>
      <c r="H167" s="7">
        <f>IF(Tabla15[[#This Row],[CATEGORIA PROFESIONAL]]="Gerocultor/a",1-Tabla15[[#This Row],[% DIRECTA GEROCULTOR]],0)</f>
        <v>0</v>
      </c>
      <c r="I167" t="s">
        <v>39</v>
      </c>
      <c r="J167">
        <f>+MOD((Tabla15[[#This Row],[HORA DE SALIDA]]-Tabla15[[#This Row],[HORA ENTRADA]]),1)*24</f>
        <v>0</v>
      </c>
      <c r="K167">
        <f>+MONTH(Tabla15[[#This Row],[FECHA SERVICIO]])</f>
        <v>1</v>
      </c>
      <c r="L167" t="str">
        <f>+IF(Tabla15[[#This Row],[HORAS]]=0,"",TEXT(DATE(2026,Tabla15[[#This Row],[MES]], 1), "mmmm"))</f>
        <v/>
      </c>
      <c r="M167" t="str">
        <f>+IFERROR(INDEX(CATEGORIAS[CAT. RATIO],MATCH(Tabla15[[#This Row],[CATEGORIA PROFESIONAL]],CATEGORIAS[CATEGORIA PROFESIONAL],0)),"")</f>
        <v/>
      </c>
    </row>
    <row r="168" spans="2:13" x14ac:dyDescent="0.25">
      <c r="B168" s="3"/>
      <c r="C168" s="3"/>
      <c r="D168" s="3"/>
      <c r="E168" s="3"/>
      <c r="F168" s="3"/>
      <c r="G168" s="6"/>
      <c r="H168" s="7">
        <f>IF(Tabla15[[#This Row],[CATEGORIA PROFESIONAL]]="Gerocultor/a",1-Tabla15[[#This Row],[% DIRECTA GEROCULTOR]],0)</f>
        <v>0</v>
      </c>
      <c r="I168" t="s">
        <v>39</v>
      </c>
      <c r="J168">
        <f>+MOD((Tabla15[[#This Row],[HORA DE SALIDA]]-Tabla15[[#This Row],[HORA ENTRADA]]),1)*24</f>
        <v>0</v>
      </c>
      <c r="K168">
        <f>+MONTH(Tabla15[[#This Row],[FECHA SERVICIO]])</f>
        <v>1</v>
      </c>
      <c r="L168" t="str">
        <f>+IF(Tabla15[[#This Row],[HORAS]]=0,"",TEXT(DATE(2026,Tabla15[[#This Row],[MES]], 1), "mmmm"))</f>
        <v/>
      </c>
      <c r="M168" t="str">
        <f>+IFERROR(INDEX(CATEGORIAS[CAT. RATIO],MATCH(Tabla15[[#This Row],[CATEGORIA PROFESIONAL]],CATEGORIAS[CATEGORIA PROFESIONAL],0)),"")</f>
        <v/>
      </c>
    </row>
    <row r="169" spans="2:13" x14ac:dyDescent="0.25">
      <c r="B169" s="3"/>
      <c r="C169" s="3"/>
      <c r="D169" s="3"/>
      <c r="E169" s="3"/>
      <c r="F169" s="3"/>
      <c r="G169" s="6"/>
      <c r="H169" s="7">
        <f>IF(Tabla15[[#This Row],[CATEGORIA PROFESIONAL]]="Gerocultor/a",1-Tabla15[[#This Row],[% DIRECTA GEROCULTOR]],0)</f>
        <v>0</v>
      </c>
      <c r="I169" t="s">
        <v>39</v>
      </c>
      <c r="J169">
        <f>+MOD((Tabla15[[#This Row],[HORA DE SALIDA]]-Tabla15[[#This Row],[HORA ENTRADA]]),1)*24</f>
        <v>0</v>
      </c>
      <c r="K169">
        <f>+MONTH(Tabla15[[#This Row],[FECHA SERVICIO]])</f>
        <v>1</v>
      </c>
      <c r="L169" t="str">
        <f>+IF(Tabla15[[#This Row],[HORAS]]=0,"",TEXT(DATE(2026,Tabla15[[#This Row],[MES]], 1), "mmmm"))</f>
        <v/>
      </c>
      <c r="M169" t="str">
        <f>+IFERROR(INDEX(CATEGORIAS[CAT. RATIO],MATCH(Tabla15[[#This Row],[CATEGORIA PROFESIONAL]],CATEGORIAS[CATEGORIA PROFESIONAL],0)),"")</f>
        <v/>
      </c>
    </row>
    <row r="170" spans="2:13" x14ac:dyDescent="0.25">
      <c r="B170" s="3"/>
      <c r="C170" s="3"/>
      <c r="D170" s="3"/>
      <c r="E170" s="3"/>
      <c r="F170" s="3"/>
      <c r="G170" s="6"/>
      <c r="H170" s="7">
        <f>IF(Tabla15[[#This Row],[CATEGORIA PROFESIONAL]]="Gerocultor/a",1-Tabla15[[#This Row],[% DIRECTA GEROCULTOR]],0)</f>
        <v>0</v>
      </c>
      <c r="I170" t="s">
        <v>39</v>
      </c>
      <c r="J170">
        <f>+MOD((Tabla15[[#This Row],[HORA DE SALIDA]]-Tabla15[[#This Row],[HORA ENTRADA]]),1)*24</f>
        <v>0</v>
      </c>
      <c r="K170">
        <f>+MONTH(Tabla15[[#This Row],[FECHA SERVICIO]])</f>
        <v>1</v>
      </c>
      <c r="L170" t="str">
        <f>+IF(Tabla15[[#This Row],[HORAS]]=0,"",TEXT(DATE(2026,Tabla15[[#This Row],[MES]], 1), "mmmm"))</f>
        <v/>
      </c>
      <c r="M170" t="str">
        <f>+IFERROR(INDEX(CATEGORIAS[CAT. RATIO],MATCH(Tabla15[[#This Row],[CATEGORIA PROFESIONAL]],CATEGORIAS[CATEGORIA PROFESIONAL],0)),"")</f>
        <v/>
      </c>
    </row>
    <row r="171" spans="2:13" x14ac:dyDescent="0.25">
      <c r="B171" s="3"/>
      <c r="C171" s="3"/>
      <c r="D171" s="3"/>
      <c r="E171" s="3"/>
      <c r="F171" s="3"/>
      <c r="G171" s="6"/>
      <c r="H171" s="7">
        <f>IF(Tabla15[[#This Row],[CATEGORIA PROFESIONAL]]="Gerocultor/a",1-Tabla15[[#This Row],[% DIRECTA GEROCULTOR]],0)</f>
        <v>0</v>
      </c>
      <c r="I171" t="s">
        <v>39</v>
      </c>
      <c r="J171">
        <f>+MOD((Tabla15[[#This Row],[HORA DE SALIDA]]-Tabla15[[#This Row],[HORA ENTRADA]]),1)*24</f>
        <v>0</v>
      </c>
      <c r="K171">
        <f>+MONTH(Tabla15[[#This Row],[FECHA SERVICIO]])</f>
        <v>1</v>
      </c>
      <c r="L171" t="str">
        <f>+IF(Tabla15[[#This Row],[HORAS]]=0,"",TEXT(DATE(2026,Tabla15[[#This Row],[MES]], 1), "mmmm"))</f>
        <v/>
      </c>
      <c r="M171" t="str">
        <f>+IFERROR(INDEX(CATEGORIAS[CAT. RATIO],MATCH(Tabla15[[#This Row],[CATEGORIA PROFESIONAL]],CATEGORIAS[CATEGORIA PROFESIONAL],0)),"")</f>
        <v/>
      </c>
    </row>
    <row r="172" spans="2:13" x14ac:dyDescent="0.25">
      <c r="B172" s="3"/>
      <c r="C172" s="3"/>
      <c r="D172" s="3"/>
      <c r="E172" s="3"/>
      <c r="F172" s="3"/>
      <c r="G172" s="6"/>
      <c r="H172" s="7">
        <f>IF(Tabla15[[#This Row],[CATEGORIA PROFESIONAL]]="Gerocultor/a",1-Tabla15[[#This Row],[% DIRECTA GEROCULTOR]],0)</f>
        <v>0</v>
      </c>
      <c r="I172" t="s">
        <v>39</v>
      </c>
      <c r="J172">
        <f>+MOD((Tabla15[[#This Row],[HORA DE SALIDA]]-Tabla15[[#This Row],[HORA ENTRADA]]),1)*24</f>
        <v>0</v>
      </c>
      <c r="K172">
        <f>+MONTH(Tabla15[[#This Row],[FECHA SERVICIO]])</f>
        <v>1</v>
      </c>
      <c r="L172" t="str">
        <f>+IF(Tabla15[[#This Row],[HORAS]]=0,"",TEXT(DATE(2026,Tabla15[[#This Row],[MES]], 1), "mmmm"))</f>
        <v/>
      </c>
      <c r="M172" t="str">
        <f>+IFERROR(INDEX(CATEGORIAS[CAT. RATIO],MATCH(Tabla15[[#This Row],[CATEGORIA PROFESIONAL]],CATEGORIAS[CATEGORIA PROFESIONAL],0)),"")</f>
        <v/>
      </c>
    </row>
    <row r="173" spans="2:13" x14ac:dyDescent="0.25">
      <c r="B173" s="3"/>
      <c r="C173" s="3"/>
      <c r="D173" s="3"/>
      <c r="E173" s="3"/>
      <c r="F173" s="3"/>
      <c r="G173" s="6"/>
      <c r="H173" s="7">
        <f>IF(Tabla15[[#This Row],[CATEGORIA PROFESIONAL]]="Gerocultor/a",1-Tabla15[[#This Row],[% DIRECTA GEROCULTOR]],0)</f>
        <v>0</v>
      </c>
      <c r="I173" t="s">
        <v>39</v>
      </c>
      <c r="J173">
        <f>+MOD((Tabla15[[#This Row],[HORA DE SALIDA]]-Tabla15[[#This Row],[HORA ENTRADA]]),1)*24</f>
        <v>0</v>
      </c>
      <c r="K173">
        <f>+MONTH(Tabla15[[#This Row],[FECHA SERVICIO]])</f>
        <v>1</v>
      </c>
      <c r="L173" t="str">
        <f>+IF(Tabla15[[#This Row],[HORAS]]=0,"",TEXT(DATE(2026,Tabla15[[#This Row],[MES]], 1), "mmmm"))</f>
        <v/>
      </c>
      <c r="M173" t="str">
        <f>+IFERROR(INDEX(CATEGORIAS[CAT. RATIO],MATCH(Tabla15[[#This Row],[CATEGORIA PROFESIONAL]],CATEGORIAS[CATEGORIA PROFESIONAL],0)),"")</f>
        <v/>
      </c>
    </row>
    <row r="174" spans="2:13" x14ac:dyDescent="0.25">
      <c r="B174" s="3"/>
      <c r="C174" s="3"/>
      <c r="D174" s="3"/>
      <c r="E174" s="3"/>
      <c r="F174" s="3"/>
      <c r="G174" s="6"/>
      <c r="H174" s="7">
        <f>IF(Tabla15[[#This Row],[CATEGORIA PROFESIONAL]]="Gerocultor/a",1-Tabla15[[#This Row],[% DIRECTA GEROCULTOR]],0)</f>
        <v>0</v>
      </c>
      <c r="I174" t="s">
        <v>39</v>
      </c>
      <c r="J174">
        <f>+MOD((Tabla15[[#This Row],[HORA DE SALIDA]]-Tabla15[[#This Row],[HORA ENTRADA]]),1)*24</f>
        <v>0</v>
      </c>
      <c r="K174">
        <f>+MONTH(Tabla15[[#This Row],[FECHA SERVICIO]])</f>
        <v>1</v>
      </c>
      <c r="L174" t="str">
        <f>+IF(Tabla15[[#This Row],[HORAS]]=0,"",TEXT(DATE(2026,Tabla15[[#This Row],[MES]], 1), "mmmm"))</f>
        <v/>
      </c>
      <c r="M174" t="str">
        <f>+IFERROR(INDEX(CATEGORIAS[CAT. RATIO],MATCH(Tabla15[[#This Row],[CATEGORIA PROFESIONAL]],CATEGORIAS[CATEGORIA PROFESIONAL],0)),"")</f>
        <v/>
      </c>
    </row>
    <row r="175" spans="2:13" x14ac:dyDescent="0.25">
      <c r="B175" s="3"/>
      <c r="C175" s="3"/>
      <c r="D175" s="3"/>
      <c r="E175" s="3"/>
      <c r="F175" s="3"/>
      <c r="G175" s="6"/>
      <c r="H175" s="7">
        <f>IF(Tabla15[[#This Row],[CATEGORIA PROFESIONAL]]="Gerocultor/a",1-Tabla15[[#This Row],[% DIRECTA GEROCULTOR]],0)</f>
        <v>0</v>
      </c>
      <c r="I175" t="s">
        <v>39</v>
      </c>
      <c r="J175">
        <f>+MOD((Tabla15[[#This Row],[HORA DE SALIDA]]-Tabla15[[#This Row],[HORA ENTRADA]]),1)*24</f>
        <v>0</v>
      </c>
      <c r="K175">
        <f>+MONTH(Tabla15[[#This Row],[FECHA SERVICIO]])</f>
        <v>1</v>
      </c>
      <c r="L175" t="str">
        <f>+IF(Tabla15[[#This Row],[HORAS]]=0,"",TEXT(DATE(2026,Tabla15[[#This Row],[MES]], 1), "mmmm"))</f>
        <v/>
      </c>
      <c r="M175" t="str">
        <f>+IFERROR(INDEX(CATEGORIAS[CAT. RATIO],MATCH(Tabla15[[#This Row],[CATEGORIA PROFESIONAL]],CATEGORIAS[CATEGORIA PROFESIONAL],0)),"")</f>
        <v/>
      </c>
    </row>
    <row r="176" spans="2:13" x14ac:dyDescent="0.25">
      <c r="B176" s="3"/>
      <c r="C176" s="3"/>
      <c r="D176" s="3"/>
      <c r="E176" s="3"/>
      <c r="F176" s="3"/>
      <c r="G176" s="6"/>
      <c r="H176" s="7">
        <f>IF(Tabla15[[#This Row],[CATEGORIA PROFESIONAL]]="Gerocultor/a",1-Tabla15[[#This Row],[% DIRECTA GEROCULTOR]],0)</f>
        <v>0</v>
      </c>
      <c r="I176" t="s">
        <v>39</v>
      </c>
      <c r="J176">
        <f>+MOD((Tabla15[[#This Row],[HORA DE SALIDA]]-Tabla15[[#This Row],[HORA ENTRADA]]),1)*24</f>
        <v>0</v>
      </c>
      <c r="K176">
        <f>+MONTH(Tabla15[[#This Row],[FECHA SERVICIO]])</f>
        <v>1</v>
      </c>
      <c r="L176" t="str">
        <f>+IF(Tabla15[[#This Row],[HORAS]]=0,"",TEXT(DATE(2026,Tabla15[[#This Row],[MES]], 1), "mmmm"))</f>
        <v/>
      </c>
      <c r="M176" t="str">
        <f>+IFERROR(INDEX(CATEGORIAS[CAT. RATIO],MATCH(Tabla15[[#This Row],[CATEGORIA PROFESIONAL]],CATEGORIAS[CATEGORIA PROFESIONAL],0)),"")</f>
        <v/>
      </c>
    </row>
    <row r="177" spans="2:13" x14ac:dyDescent="0.25">
      <c r="B177" s="3"/>
      <c r="C177" s="3"/>
      <c r="D177" s="3"/>
      <c r="E177" s="3"/>
      <c r="F177" s="3"/>
      <c r="G177" s="6"/>
      <c r="H177" s="7">
        <f>IF(Tabla15[[#This Row],[CATEGORIA PROFESIONAL]]="Gerocultor/a",1-Tabla15[[#This Row],[% DIRECTA GEROCULTOR]],0)</f>
        <v>0</v>
      </c>
      <c r="I177" t="s">
        <v>39</v>
      </c>
      <c r="J177">
        <f>+MOD((Tabla15[[#This Row],[HORA DE SALIDA]]-Tabla15[[#This Row],[HORA ENTRADA]]),1)*24</f>
        <v>0</v>
      </c>
      <c r="K177">
        <f>+MONTH(Tabla15[[#This Row],[FECHA SERVICIO]])</f>
        <v>1</v>
      </c>
      <c r="L177" t="str">
        <f>+IF(Tabla15[[#This Row],[HORAS]]=0,"",TEXT(DATE(2026,Tabla15[[#This Row],[MES]], 1), "mmmm"))</f>
        <v/>
      </c>
      <c r="M177" t="str">
        <f>+IFERROR(INDEX(CATEGORIAS[CAT. RATIO],MATCH(Tabla15[[#This Row],[CATEGORIA PROFESIONAL]],CATEGORIAS[CATEGORIA PROFESIONAL],0)),"")</f>
        <v/>
      </c>
    </row>
    <row r="178" spans="2:13" x14ac:dyDescent="0.25">
      <c r="B178" s="3"/>
      <c r="C178" s="3"/>
      <c r="D178" s="3"/>
      <c r="E178" s="3"/>
      <c r="F178" s="3"/>
      <c r="G178" s="6"/>
      <c r="H178" s="7">
        <f>IF(Tabla15[[#This Row],[CATEGORIA PROFESIONAL]]="Gerocultor/a",1-Tabla15[[#This Row],[% DIRECTA GEROCULTOR]],0)</f>
        <v>0</v>
      </c>
      <c r="I178" t="s">
        <v>39</v>
      </c>
      <c r="J178">
        <f>+MOD((Tabla15[[#This Row],[HORA DE SALIDA]]-Tabla15[[#This Row],[HORA ENTRADA]]),1)*24</f>
        <v>0</v>
      </c>
      <c r="K178">
        <f>+MONTH(Tabla15[[#This Row],[FECHA SERVICIO]])</f>
        <v>1</v>
      </c>
      <c r="L178" t="str">
        <f>+IF(Tabla15[[#This Row],[HORAS]]=0,"",TEXT(DATE(2026,Tabla15[[#This Row],[MES]], 1), "mmmm"))</f>
        <v/>
      </c>
      <c r="M178" t="str">
        <f>+IFERROR(INDEX(CATEGORIAS[CAT. RATIO],MATCH(Tabla15[[#This Row],[CATEGORIA PROFESIONAL]],CATEGORIAS[CATEGORIA PROFESIONAL],0)),"")</f>
        <v/>
      </c>
    </row>
    <row r="179" spans="2:13" x14ac:dyDescent="0.25">
      <c r="B179" s="3"/>
      <c r="C179" s="3"/>
      <c r="D179" s="3"/>
      <c r="E179" s="3"/>
      <c r="F179" s="3"/>
      <c r="G179" s="6"/>
      <c r="H179" s="7">
        <f>IF(Tabla15[[#This Row],[CATEGORIA PROFESIONAL]]="Gerocultor/a",1-Tabla15[[#This Row],[% DIRECTA GEROCULTOR]],0)</f>
        <v>0</v>
      </c>
      <c r="I179" t="s">
        <v>39</v>
      </c>
      <c r="J179">
        <f>+MOD((Tabla15[[#This Row],[HORA DE SALIDA]]-Tabla15[[#This Row],[HORA ENTRADA]]),1)*24</f>
        <v>0</v>
      </c>
      <c r="K179">
        <f>+MONTH(Tabla15[[#This Row],[FECHA SERVICIO]])</f>
        <v>1</v>
      </c>
      <c r="L179" t="str">
        <f>+IF(Tabla15[[#This Row],[HORAS]]=0,"",TEXT(DATE(2026,Tabla15[[#This Row],[MES]], 1), "mmmm"))</f>
        <v/>
      </c>
      <c r="M179" t="str">
        <f>+IFERROR(INDEX(CATEGORIAS[CAT. RATIO],MATCH(Tabla15[[#This Row],[CATEGORIA PROFESIONAL]],CATEGORIAS[CATEGORIA PROFESIONAL],0)),"")</f>
        <v/>
      </c>
    </row>
    <row r="180" spans="2:13" x14ac:dyDescent="0.25">
      <c r="B180" s="3"/>
      <c r="C180" s="3"/>
      <c r="D180" s="3"/>
      <c r="E180" s="3"/>
      <c r="F180" s="3"/>
      <c r="G180" s="6"/>
      <c r="H180" s="7">
        <f>IF(Tabla15[[#This Row],[CATEGORIA PROFESIONAL]]="Gerocultor/a",1-Tabla15[[#This Row],[% DIRECTA GEROCULTOR]],0)</f>
        <v>0</v>
      </c>
      <c r="I180" t="s">
        <v>39</v>
      </c>
      <c r="J180">
        <f>+MOD((Tabla15[[#This Row],[HORA DE SALIDA]]-Tabla15[[#This Row],[HORA ENTRADA]]),1)*24</f>
        <v>0</v>
      </c>
      <c r="K180">
        <f>+MONTH(Tabla15[[#This Row],[FECHA SERVICIO]])</f>
        <v>1</v>
      </c>
      <c r="L180" t="str">
        <f>+IF(Tabla15[[#This Row],[HORAS]]=0,"",TEXT(DATE(2026,Tabla15[[#This Row],[MES]], 1), "mmmm"))</f>
        <v/>
      </c>
      <c r="M180" t="str">
        <f>+IFERROR(INDEX(CATEGORIAS[CAT. RATIO],MATCH(Tabla15[[#This Row],[CATEGORIA PROFESIONAL]],CATEGORIAS[CATEGORIA PROFESIONAL],0)),"")</f>
        <v/>
      </c>
    </row>
    <row r="181" spans="2:13" x14ac:dyDescent="0.25">
      <c r="B181" s="3"/>
      <c r="C181" s="3"/>
      <c r="D181" s="3"/>
      <c r="E181" s="3"/>
      <c r="F181" s="3"/>
      <c r="G181" s="6"/>
      <c r="H181" s="7">
        <f>IF(Tabla15[[#This Row],[CATEGORIA PROFESIONAL]]="Gerocultor/a",1-Tabla15[[#This Row],[% DIRECTA GEROCULTOR]],0)</f>
        <v>0</v>
      </c>
      <c r="I181" t="s">
        <v>39</v>
      </c>
      <c r="J181">
        <f>+MOD((Tabla15[[#This Row],[HORA DE SALIDA]]-Tabla15[[#This Row],[HORA ENTRADA]]),1)*24</f>
        <v>0</v>
      </c>
      <c r="K181">
        <f>+MONTH(Tabla15[[#This Row],[FECHA SERVICIO]])</f>
        <v>1</v>
      </c>
      <c r="L181" t="str">
        <f>+IF(Tabla15[[#This Row],[HORAS]]=0,"",TEXT(DATE(2026,Tabla15[[#This Row],[MES]], 1), "mmmm"))</f>
        <v/>
      </c>
      <c r="M181" t="str">
        <f>+IFERROR(INDEX(CATEGORIAS[CAT. RATIO],MATCH(Tabla15[[#This Row],[CATEGORIA PROFESIONAL]],CATEGORIAS[CATEGORIA PROFESIONAL],0)),"")</f>
        <v/>
      </c>
    </row>
    <row r="182" spans="2:13" x14ac:dyDescent="0.25">
      <c r="B182" s="3"/>
      <c r="C182" s="3"/>
      <c r="D182" s="3"/>
      <c r="E182" s="3"/>
      <c r="F182" s="3"/>
      <c r="G182" s="6"/>
      <c r="H182" s="7">
        <f>IF(Tabla15[[#This Row],[CATEGORIA PROFESIONAL]]="Gerocultor/a",1-Tabla15[[#This Row],[% DIRECTA GEROCULTOR]],0)</f>
        <v>0</v>
      </c>
      <c r="I182" t="s">
        <v>39</v>
      </c>
      <c r="J182">
        <f>+MOD((Tabla15[[#This Row],[HORA DE SALIDA]]-Tabla15[[#This Row],[HORA ENTRADA]]),1)*24</f>
        <v>0</v>
      </c>
      <c r="K182">
        <f>+MONTH(Tabla15[[#This Row],[FECHA SERVICIO]])</f>
        <v>1</v>
      </c>
      <c r="L182" t="str">
        <f>+IF(Tabla15[[#This Row],[HORAS]]=0,"",TEXT(DATE(2026,Tabla15[[#This Row],[MES]], 1), "mmmm"))</f>
        <v/>
      </c>
      <c r="M182" t="str">
        <f>+IFERROR(INDEX(CATEGORIAS[CAT. RATIO],MATCH(Tabla15[[#This Row],[CATEGORIA PROFESIONAL]],CATEGORIAS[CATEGORIA PROFESIONAL],0)),"")</f>
        <v/>
      </c>
    </row>
    <row r="183" spans="2:13" x14ac:dyDescent="0.25">
      <c r="B183" s="3"/>
      <c r="C183" s="3"/>
      <c r="D183" s="3"/>
      <c r="E183" s="3"/>
      <c r="F183" s="3"/>
      <c r="G183" s="6"/>
      <c r="H183" s="7">
        <f>IF(Tabla15[[#This Row],[CATEGORIA PROFESIONAL]]="Gerocultor/a",1-Tabla15[[#This Row],[% DIRECTA GEROCULTOR]],0)</f>
        <v>0</v>
      </c>
      <c r="I183" t="s">
        <v>39</v>
      </c>
      <c r="J183">
        <f>+MOD((Tabla15[[#This Row],[HORA DE SALIDA]]-Tabla15[[#This Row],[HORA ENTRADA]]),1)*24</f>
        <v>0</v>
      </c>
      <c r="K183">
        <f>+MONTH(Tabla15[[#This Row],[FECHA SERVICIO]])</f>
        <v>1</v>
      </c>
      <c r="L183" t="str">
        <f>+IF(Tabla15[[#This Row],[HORAS]]=0,"",TEXT(DATE(2026,Tabla15[[#This Row],[MES]], 1), "mmmm"))</f>
        <v/>
      </c>
      <c r="M183" t="str">
        <f>+IFERROR(INDEX(CATEGORIAS[CAT. RATIO],MATCH(Tabla15[[#This Row],[CATEGORIA PROFESIONAL]],CATEGORIAS[CATEGORIA PROFESIONAL],0)),"")</f>
        <v/>
      </c>
    </row>
    <row r="184" spans="2:13" x14ac:dyDescent="0.25">
      <c r="B184" s="3"/>
      <c r="C184" s="3"/>
      <c r="D184" s="3"/>
      <c r="E184" s="3"/>
      <c r="F184" s="3"/>
      <c r="G184" s="6"/>
      <c r="H184" s="7">
        <f>IF(Tabla15[[#This Row],[CATEGORIA PROFESIONAL]]="Gerocultor/a",1-Tabla15[[#This Row],[% DIRECTA GEROCULTOR]],0)</f>
        <v>0</v>
      </c>
      <c r="I184" t="s">
        <v>39</v>
      </c>
      <c r="J184">
        <f>+MOD((Tabla15[[#This Row],[HORA DE SALIDA]]-Tabla15[[#This Row],[HORA ENTRADA]]),1)*24</f>
        <v>0</v>
      </c>
      <c r="K184">
        <f>+MONTH(Tabla15[[#This Row],[FECHA SERVICIO]])</f>
        <v>1</v>
      </c>
      <c r="L184" t="str">
        <f>+IF(Tabla15[[#This Row],[HORAS]]=0,"",TEXT(DATE(2026,Tabla15[[#This Row],[MES]], 1), "mmmm"))</f>
        <v/>
      </c>
      <c r="M184" t="str">
        <f>+IFERROR(INDEX(CATEGORIAS[CAT. RATIO],MATCH(Tabla15[[#This Row],[CATEGORIA PROFESIONAL]],CATEGORIAS[CATEGORIA PROFESIONAL],0)),"")</f>
        <v/>
      </c>
    </row>
    <row r="185" spans="2:13" x14ac:dyDescent="0.25">
      <c r="B185" s="3"/>
      <c r="C185" s="3"/>
      <c r="D185" s="3"/>
      <c r="E185" s="3"/>
      <c r="F185" s="3"/>
      <c r="G185" s="6"/>
      <c r="H185" s="7">
        <f>IF(Tabla15[[#This Row],[CATEGORIA PROFESIONAL]]="Gerocultor/a",1-Tabla15[[#This Row],[% DIRECTA GEROCULTOR]],0)</f>
        <v>0</v>
      </c>
      <c r="I185" t="s">
        <v>39</v>
      </c>
      <c r="J185">
        <f>+MOD((Tabla15[[#This Row],[HORA DE SALIDA]]-Tabla15[[#This Row],[HORA ENTRADA]]),1)*24</f>
        <v>0</v>
      </c>
      <c r="K185">
        <f>+MONTH(Tabla15[[#This Row],[FECHA SERVICIO]])</f>
        <v>1</v>
      </c>
      <c r="L185" t="str">
        <f>+IF(Tabla15[[#This Row],[HORAS]]=0,"",TEXT(DATE(2026,Tabla15[[#This Row],[MES]], 1), "mmmm"))</f>
        <v/>
      </c>
      <c r="M185" t="str">
        <f>+IFERROR(INDEX(CATEGORIAS[CAT. RATIO],MATCH(Tabla15[[#This Row],[CATEGORIA PROFESIONAL]],CATEGORIAS[CATEGORIA PROFESIONAL],0)),"")</f>
        <v/>
      </c>
    </row>
    <row r="186" spans="2:13" x14ac:dyDescent="0.25">
      <c r="B186" s="3"/>
      <c r="C186" s="3"/>
      <c r="D186" s="3"/>
      <c r="E186" s="3"/>
      <c r="F186" s="3"/>
      <c r="G186" s="6"/>
      <c r="H186" s="7">
        <f>IF(Tabla15[[#This Row],[CATEGORIA PROFESIONAL]]="Gerocultor/a",1-Tabla15[[#This Row],[% DIRECTA GEROCULTOR]],0)</f>
        <v>0</v>
      </c>
      <c r="I186" t="s">
        <v>39</v>
      </c>
      <c r="J186">
        <f>+MOD((Tabla15[[#This Row],[HORA DE SALIDA]]-Tabla15[[#This Row],[HORA ENTRADA]]),1)*24</f>
        <v>0</v>
      </c>
      <c r="K186">
        <f>+MONTH(Tabla15[[#This Row],[FECHA SERVICIO]])</f>
        <v>1</v>
      </c>
      <c r="L186" t="str">
        <f>+IF(Tabla15[[#This Row],[HORAS]]=0,"",TEXT(DATE(2026,Tabla15[[#This Row],[MES]], 1), "mmmm"))</f>
        <v/>
      </c>
      <c r="M186" t="str">
        <f>+IFERROR(INDEX(CATEGORIAS[CAT. RATIO],MATCH(Tabla15[[#This Row],[CATEGORIA PROFESIONAL]],CATEGORIAS[CATEGORIA PROFESIONAL],0)),"")</f>
        <v/>
      </c>
    </row>
    <row r="187" spans="2:13" x14ac:dyDescent="0.25">
      <c r="B187" s="3"/>
      <c r="C187" s="3"/>
      <c r="D187" s="3"/>
      <c r="E187" s="3"/>
      <c r="F187" s="3"/>
      <c r="G187" s="6"/>
      <c r="H187" s="7">
        <f>IF(Tabla15[[#This Row],[CATEGORIA PROFESIONAL]]="Gerocultor/a",1-Tabla15[[#This Row],[% DIRECTA GEROCULTOR]],0)</f>
        <v>0</v>
      </c>
      <c r="I187" t="s">
        <v>39</v>
      </c>
      <c r="J187">
        <f>+MOD((Tabla15[[#This Row],[HORA DE SALIDA]]-Tabla15[[#This Row],[HORA ENTRADA]]),1)*24</f>
        <v>0</v>
      </c>
      <c r="K187">
        <f>+MONTH(Tabla15[[#This Row],[FECHA SERVICIO]])</f>
        <v>1</v>
      </c>
      <c r="L187" t="str">
        <f>+IF(Tabla15[[#This Row],[HORAS]]=0,"",TEXT(DATE(2026,Tabla15[[#This Row],[MES]], 1), "mmmm"))</f>
        <v/>
      </c>
      <c r="M187" t="str">
        <f>+IFERROR(INDEX(CATEGORIAS[CAT. RATIO],MATCH(Tabla15[[#This Row],[CATEGORIA PROFESIONAL]],CATEGORIAS[CATEGORIA PROFESIONAL],0)),"")</f>
        <v/>
      </c>
    </row>
    <row r="188" spans="2:13" x14ac:dyDescent="0.25">
      <c r="B188" s="3"/>
      <c r="C188" s="3"/>
      <c r="D188" s="3"/>
      <c r="E188" s="3"/>
      <c r="F188" s="3"/>
      <c r="G188" s="6"/>
      <c r="H188" s="7">
        <f>IF(Tabla15[[#This Row],[CATEGORIA PROFESIONAL]]="Gerocultor/a",1-Tabla15[[#This Row],[% DIRECTA GEROCULTOR]],0)</f>
        <v>0</v>
      </c>
      <c r="I188" t="s">
        <v>39</v>
      </c>
      <c r="J188">
        <f>+MOD((Tabla15[[#This Row],[HORA DE SALIDA]]-Tabla15[[#This Row],[HORA ENTRADA]]),1)*24</f>
        <v>0</v>
      </c>
      <c r="K188">
        <f>+MONTH(Tabla15[[#This Row],[FECHA SERVICIO]])</f>
        <v>1</v>
      </c>
      <c r="L188" t="str">
        <f>+IF(Tabla15[[#This Row],[HORAS]]=0,"",TEXT(DATE(2026,Tabla15[[#This Row],[MES]], 1), "mmmm"))</f>
        <v/>
      </c>
      <c r="M188" t="str">
        <f>+IFERROR(INDEX(CATEGORIAS[CAT. RATIO],MATCH(Tabla15[[#This Row],[CATEGORIA PROFESIONAL]],CATEGORIAS[CATEGORIA PROFESIONAL],0)),"")</f>
        <v/>
      </c>
    </row>
    <row r="189" spans="2:13" x14ac:dyDescent="0.25">
      <c r="B189" s="3"/>
      <c r="C189" s="3"/>
      <c r="D189" s="3"/>
      <c r="E189" s="3"/>
      <c r="F189" s="3"/>
      <c r="G189" s="6"/>
      <c r="H189" s="7">
        <f>IF(Tabla15[[#This Row],[CATEGORIA PROFESIONAL]]="Gerocultor/a",1-Tabla15[[#This Row],[% DIRECTA GEROCULTOR]],0)</f>
        <v>0</v>
      </c>
      <c r="I189" t="s">
        <v>39</v>
      </c>
      <c r="J189">
        <f>+MOD((Tabla15[[#This Row],[HORA DE SALIDA]]-Tabla15[[#This Row],[HORA ENTRADA]]),1)*24</f>
        <v>0</v>
      </c>
      <c r="K189">
        <f>+MONTH(Tabla15[[#This Row],[FECHA SERVICIO]])</f>
        <v>1</v>
      </c>
      <c r="L189" t="str">
        <f>+IF(Tabla15[[#This Row],[HORAS]]=0,"",TEXT(DATE(2026,Tabla15[[#This Row],[MES]], 1), "mmmm"))</f>
        <v/>
      </c>
      <c r="M189" t="str">
        <f>+IFERROR(INDEX(CATEGORIAS[CAT. RATIO],MATCH(Tabla15[[#This Row],[CATEGORIA PROFESIONAL]],CATEGORIAS[CATEGORIA PROFESIONAL],0)),"")</f>
        <v/>
      </c>
    </row>
    <row r="190" spans="2:13" x14ac:dyDescent="0.25">
      <c r="B190" s="3"/>
      <c r="C190" s="3"/>
      <c r="D190" s="3"/>
      <c r="E190" s="3"/>
      <c r="F190" s="3"/>
      <c r="G190" s="6"/>
      <c r="H190" s="7">
        <f>IF(Tabla15[[#This Row],[CATEGORIA PROFESIONAL]]="Gerocultor/a",1-Tabla15[[#This Row],[% DIRECTA GEROCULTOR]],0)</f>
        <v>0</v>
      </c>
      <c r="I190" t="s">
        <v>39</v>
      </c>
      <c r="J190">
        <f>+MOD((Tabla15[[#This Row],[HORA DE SALIDA]]-Tabla15[[#This Row],[HORA ENTRADA]]),1)*24</f>
        <v>0</v>
      </c>
      <c r="K190">
        <f>+MONTH(Tabla15[[#This Row],[FECHA SERVICIO]])</f>
        <v>1</v>
      </c>
      <c r="L190" t="str">
        <f>+IF(Tabla15[[#This Row],[HORAS]]=0,"",TEXT(DATE(2026,Tabla15[[#This Row],[MES]], 1), "mmmm"))</f>
        <v/>
      </c>
      <c r="M190" t="str">
        <f>+IFERROR(INDEX(CATEGORIAS[CAT. RATIO],MATCH(Tabla15[[#This Row],[CATEGORIA PROFESIONAL]],CATEGORIAS[CATEGORIA PROFESIONAL],0)),"")</f>
        <v/>
      </c>
    </row>
    <row r="191" spans="2:13" x14ac:dyDescent="0.25">
      <c r="B191" s="3"/>
      <c r="C191" s="3"/>
      <c r="D191" s="3"/>
      <c r="E191" s="3"/>
      <c r="F191" s="3"/>
      <c r="G191" s="6"/>
      <c r="H191" s="7">
        <f>IF(Tabla15[[#This Row],[CATEGORIA PROFESIONAL]]="Gerocultor/a",1-Tabla15[[#This Row],[% DIRECTA GEROCULTOR]],0)</f>
        <v>0</v>
      </c>
      <c r="I191" t="s">
        <v>39</v>
      </c>
      <c r="J191">
        <f>+MOD((Tabla15[[#This Row],[HORA DE SALIDA]]-Tabla15[[#This Row],[HORA ENTRADA]]),1)*24</f>
        <v>0</v>
      </c>
      <c r="K191">
        <f>+MONTH(Tabla15[[#This Row],[FECHA SERVICIO]])</f>
        <v>1</v>
      </c>
      <c r="L191" t="str">
        <f>+IF(Tabla15[[#This Row],[HORAS]]=0,"",TEXT(DATE(2026,Tabla15[[#This Row],[MES]], 1), "mmmm"))</f>
        <v/>
      </c>
      <c r="M191" t="str">
        <f>+IFERROR(INDEX(CATEGORIAS[CAT. RATIO],MATCH(Tabla15[[#This Row],[CATEGORIA PROFESIONAL]],CATEGORIAS[CATEGORIA PROFESIONAL],0)),"")</f>
        <v/>
      </c>
    </row>
    <row r="192" spans="2:13" x14ac:dyDescent="0.25">
      <c r="B192" s="3"/>
      <c r="C192" s="3"/>
      <c r="D192" s="3"/>
      <c r="E192" s="3"/>
      <c r="F192" s="3"/>
      <c r="G192" s="6"/>
      <c r="H192" s="7">
        <f>IF(Tabla15[[#This Row],[CATEGORIA PROFESIONAL]]="Gerocultor/a",1-Tabla15[[#This Row],[% DIRECTA GEROCULTOR]],0)</f>
        <v>0</v>
      </c>
      <c r="I192" t="s">
        <v>39</v>
      </c>
      <c r="J192">
        <f>+MOD((Tabla15[[#This Row],[HORA DE SALIDA]]-Tabla15[[#This Row],[HORA ENTRADA]]),1)*24</f>
        <v>0</v>
      </c>
      <c r="K192">
        <f>+MONTH(Tabla15[[#This Row],[FECHA SERVICIO]])</f>
        <v>1</v>
      </c>
      <c r="L192" t="str">
        <f>+IF(Tabla15[[#This Row],[HORAS]]=0,"",TEXT(DATE(2026,Tabla15[[#This Row],[MES]], 1), "mmmm"))</f>
        <v/>
      </c>
      <c r="M192" t="str">
        <f>+IFERROR(INDEX(CATEGORIAS[CAT. RATIO],MATCH(Tabla15[[#This Row],[CATEGORIA PROFESIONAL]],CATEGORIAS[CATEGORIA PROFESIONAL],0)),"")</f>
        <v/>
      </c>
    </row>
    <row r="193" spans="2:13" x14ac:dyDescent="0.25">
      <c r="B193" s="3"/>
      <c r="C193" s="3"/>
      <c r="D193" s="3"/>
      <c r="E193" s="3"/>
      <c r="F193" s="3"/>
      <c r="G193" s="6"/>
      <c r="H193" s="7">
        <f>IF(Tabla15[[#This Row],[CATEGORIA PROFESIONAL]]="Gerocultor/a",1-Tabla15[[#This Row],[% DIRECTA GEROCULTOR]],0)</f>
        <v>0</v>
      </c>
      <c r="I193" t="s">
        <v>39</v>
      </c>
      <c r="J193">
        <f>+MOD((Tabla15[[#This Row],[HORA DE SALIDA]]-Tabla15[[#This Row],[HORA ENTRADA]]),1)*24</f>
        <v>0</v>
      </c>
      <c r="K193">
        <f>+MONTH(Tabla15[[#This Row],[FECHA SERVICIO]])</f>
        <v>1</v>
      </c>
      <c r="L193" t="str">
        <f>+IF(Tabla15[[#This Row],[HORAS]]=0,"",TEXT(DATE(2026,Tabla15[[#This Row],[MES]], 1), "mmmm"))</f>
        <v/>
      </c>
      <c r="M193" t="str">
        <f>+IFERROR(INDEX(CATEGORIAS[CAT. RATIO],MATCH(Tabla15[[#This Row],[CATEGORIA PROFESIONAL]],CATEGORIAS[CATEGORIA PROFESIONAL],0)),"")</f>
        <v/>
      </c>
    </row>
    <row r="194" spans="2:13" x14ac:dyDescent="0.25">
      <c r="B194" s="3"/>
      <c r="C194" s="3"/>
      <c r="D194" s="3"/>
      <c r="E194" s="3"/>
      <c r="F194" s="3"/>
      <c r="G194" s="6"/>
      <c r="H194" s="7">
        <f>IF(Tabla15[[#This Row],[CATEGORIA PROFESIONAL]]="Gerocultor/a",1-Tabla15[[#This Row],[% DIRECTA GEROCULTOR]],0)</f>
        <v>0</v>
      </c>
      <c r="I194" t="s">
        <v>39</v>
      </c>
      <c r="J194">
        <f>+MOD((Tabla15[[#This Row],[HORA DE SALIDA]]-Tabla15[[#This Row],[HORA ENTRADA]]),1)*24</f>
        <v>0</v>
      </c>
      <c r="K194">
        <f>+MONTH(Tabla15[[#This Row],[FECHA SERVICIO]])</f>
        <v>1</v>
      </c>
      <c r="L194" t="str">
        <f>+IF(Tabla15[[#This Row],[HORAS]]=0,"",TEXT(DATE(2026,Tabla15[[#This Row],[MES]], 1), "mmmm"))</f>
        <v/>
      </c>
      <c r="M194" t="str">
        <f>+IFERROR(INDEX(CATEGORIAS[CAT. RATIO],MATCH(Tabla15[[#This Row],[CATEGORIA PROFESIONAL]],CATEGORIAS[CATEGORIA PROFESIONAL],0)),"")</f>
        <v/>
      </c>
    </row>
    <row r="195" spans="2:13" x14ac:dyDescent="0.25">
      <c r="B195" s="3"/>
      <c r="C195" s="3"/>
      <c r="D195" s="3"/>
      <c r="E195" s="3"/>
      <c r="F195" s="3"/>
      <c r="G195" s="6"/>
      <c r="H195" s="7">
        <f>IF(Tabla15[[#This Row],[CATEGORIA PROFESIONAL]]="Gerocultor/a",1-Tabla15[[#This Row],[% DIRECTA GEROCULTOR]],0)</f>
        <v>0</v>
      </c>
      <c r="I195" t="s">
        <v>39</v>
      </c>
      <c r="J195">
        <f>+MOD((Tabla15[[#This Row],[HORA DE SALIDA]]-Tabla15[[#This Row],[HORA ENTRADA]]),1)*24</f>
        <v>0</v>
      </c>
      <c r="K195">
        <f>+MONTH(Tabla15[[#This Row],[FECHA SERVICIO]])</f>
        <v>1</v>
      </c>
      <c r="L195" t="str">
        <f>+IF(Tabla15[[#This Row],[HORAS]]=0,"",TEXT(DATE(2026,Tabla15[[#This Row],[MES]], 1), "mmmm"))</f>
        <v/>
      </c>
      <c r="M195" t="str">
        <f>+IFERROR(INDEX(CATEGORIAS[CAT. RATIO],MATCH(Tabla15[[#This Row],[CATEGORIA PROFESIONAL]],CATEGORIAS[CATEGORIA PROFESIONAL],0)),"")</f>
        <v/>
      </c>
    </row>
    <row r="196" spans="2:13" x14ac:dyDescent="0.25">
      <c r="B196" s="3"/>
      <c r="C196" s="3"/>
      <c r="D196" s="3"/>
      <c r="E196" s="3"/>
      <c r="F196" s="3"/>
      <c r="G196" s="6"/>
      <c r="H196" s="7">
        <f>IF(Tabla15[[#This Row],[CATEGORIA PROFESIONAL]]="Gerocultor/a",1-Tabla15[[#This Row],[% DIRECTA GEROCULTOR]],0)</f>
        <v>0</v>
      </c>
      <c r="I196" t="s">
        <v>39</v>
      </c>
      <c r="J196">
        <f>+MOD((Tabla15[[#This Row],[HORA DE SALIDA]]-Tabla15[[#This Row],[HORA ENTRADA]]),1)*24</f>
        <v>0</v>
      </c>
      <c r="K196">
        <f>+MONTH(Tabla15[[#This Row],[FECHA SERVICIO]])</f>
        <v>1</v>
      </c>
      <c r="L196" t="str">
        <f>+IF(Tabla15[[#This Row],[HORAS]]=0,"",TEXT(DATE(2026,Tabla15[[#This Row],[MES]], 1), "mmmm"))</f>
        <v/>
      </c>
      <c r="M196" t="str">
        <f>+IFERROR(INDEX(CATEGORIAS[CAT. RATIO],MATCH(Tabla15[[#This Row],[CATEGORIA PROFESIONAL]],CATEGORIAS[CATEGORIA PROFESIONAL],0)),"")</f>
        <v/>
      </c>
    </row>
    <row r="197" spans="2:13" x14ac:dyDescent="0.25">
      <c r="B197" s="3"/>
      <c r="C197" s="3"/>
      <c r="D197" s="3"/>
      <c r="E197" s="3"/>
      <c r="F197" s="3"/>
      <c r="G197" s="6"/>
      <c r="H197" s="7">
        <f>IF(Tabla15[[#This Row],[CATEGORIA PROFESIONAL]]="Gerocultor/a",1-Tabla15[[#This Row],[% DIRECTA GEROCULTOR]],0)</f>
        <v>0</v>
      </c>
      <c r="I197" t="s">
        <v>39</v>
      </c>
      <c r="J197">
        <f>+MOD((Tabla15[[#This Row],[HORA DE SALIDA]]-Tabla15[[#This Row],[HORA ENTRADA]]),1)*24</f>
        <v>0</v>
      </c>
      <c r="K197">
        <f>+MONTH(Tabla15[[#This Row],[FECHA SERVICIO]])</f>
        <v>1</v>
      </c>
      <c r="L197" t="str">
        <f>+IF(Tabla15[[#This Row],[HORAS]]=0,"",TEXT(DATE(2026,Tabla15[[#This Row],[MES]], 1), "mmmm"))</f>
        <v/>
      </c>
      <c r="M197" t="str">
        <f>+IFERROR(INDEX(CATEGORIAS[CAT. RATIO],MATCH(Tabla15[[#This Row],[CATEGORIA PROFESIONAL]],CATEGORIAS[CATEGORIA PROFESIONAL],0)),"")</f>
        <v/>
      </c>
    </row>
    <row r="198" spans="2:13" x14ac:dyDescent="0.25">
      <c r="B198" s="3"/>
      <c r="C198" s="3"/>
      <c r="D198" s="3"/>
      <c r="E198" s="3"/>
      <c r="F198" s="3"/>
      <c r="G198" s="6"/>
      <c r="H198" s="7">
        <f>IF(Tabla15[[#This Row],[CATEGORIA PROFESIONAL]]="Gerocultor/a",1-Tabla15[[#This Row],[% DIRECTA GEROCULTOR]],0)</f>
        <v>0</v>
      </c>
      <c r="I198" t="s">
        <v>39</v>
      </c>
      <c r="J198">
        <f>+MOD((Tabla15[[#This Row],[HORA DE SALIDA]]-Tabla15[[#This Row],[HORA ENTRADA]]),1)*24</f>
        <v>0</v>
      </c>
      <c r="K198">
        <f>+MONTH(Tabla15[[#This Row],[FECHA SERVICIO]])</f>
        <v>1</v>
      </c>
      <c r="L198" t="str">
        <f>+IF(Tabla15[[#This Row],[HORAS]]=0,"",TEXT(DATE(2026,Tabla15[[#This Row],[MES]], 1), "mmmm"))</f>
        <v/>
      </c>
      <c r="M198" t="str">
        <f>+IFERROR(INDEX(CATEGORIAS[CAT. RATIO],MATCH(Tabla15[[#This Row],[CATEGORIA PROFESIONAL]],CATEGORIAS[CATEGORIA PROFESIONAL],0)),"")</f>
        <v/>
      </c>
    </row>
    <row r="199" spans="2:13" x14ac:dyDescent="0.25">
      <c r="B199" s="3"/>
      <c r="C199" s="3"/>
      <c r="D199" s="3"/>
      <c r="E199" s="3"/>
      <c r="F199" s="3"/>
      <c r="G199" s="6"/>
      <c r="H199" s="7">
        <f>IF(Tabla15[[#This Row],[CATEGORIA PROFESIONAL]]="Gerocultor/a",1-Tabla15[[#This Row],[% DIRECTA GEROCULTOR]],0)</f>
        <v>0</v>
      </c>
      <c r="I199" t="s">
        <v>39</v>
      </c>
      <c r="J199">
        <f>+MOD((Tabla15[[#This Row],[HORA DE SALIDA]]-Tabla15[[#This Row],[HORA ENTRADA]]),1)*24</f>
        <v>0</v>
      </c>
      <c r="K199">
        <f>+MONTH(Tabla15[[#This Row],[FECHA SERVICIO]])</f>
        <v>1</v>
      </c>
      <c r="L199" t="str">
        <f>+IF(Tabla15[[#This Row],[HORAS]]=0,"",TEXT(DATE(2026,Tabla15[[#This Row],[MES]], 1), "mmmm"))</f>
        <v/>
      </c>
      <c r="M199" t="str">
        <f>+IFERROR(INDEX(CATEGORIAS[CAT. RATIO],MATCH(Tabla15[[#This Row],[CATEGORIA PROFESIONAL]],CATEGORIAS[CATEGORIA PROFESIONAL],0)),"")</f>
        <v/>
      </c>
    </row>
    <row r="200" spans="2:13" x14ac:dyDescent="0.25">
      <c r="B200" s="3"/>
      <c r="C200" s="3"/>
      <c r="D200" s="3"/>
      <c r="E200" s="3"/>
      <c r="F200" s="3"/>
      <c r="G200" s="6"/>
      <c r="H200" s="7">
        <f>IF(Tabla15[[#This Row],[CATEGORIA PROFESIONAL]]="Gerocultor/a",1-Tabla15[[#This Row],[% DIRECTA GEROCULTOR]],0)</f>
        <v>0</v>
      </c>
      <c r="I200" t="s">
        <v>39</v>
      </c>
      <c r="J200">
        <f>+MOD((Tabla15[[#This Row],[HORA DE SALIDA]]-Tabla15[[#This Row],[HORA ENTRADA]]),1)*24</f>
        <v>0</v>
      </c>
      <c r="K200">
        <f>+MONTH(Tabla15[[#This Row],[FECHA SERVICIO]])</f>
        <v>1</v>
      </c>
      <c r="L200" t="str">
        <f>+IF(Tabla15[[#This Row],[HORAS]]=0,"",TEXT(DATE(2026,Tabla15[[#This Row],[MES]], 1), "mmmm"))</f>
        <v/>
      </c>
      <c r="M200" t="str">
        <f>+IFERROR(INDEX(CATEGORIAS[CAT. RATIO],MATCH(Tabla15[[#This Row],[CATEGORIA PROFESIONAL]],CATEGORIAS[CATEGORIA PROFESIONAL],0)),"")</f>
        <v/>
      </c>
    </row>
    <row r="201" spans="2:13" x14ac:dyDescent="0.25">
      <c r="B201" s="3"/>
      <c r="C201" s="3"/>
      <c r="D201" s="3"/>
      <c r="E201" s="3"/>
      <c r="F201" s="3"/>
      <c r="G201" s="6"/>
      <c r="H201" s="7">
        <f>IF(Tabla15[[#This Row],[CATEGORIA PROFESIONAL]]="Gerocultor/a",1-Tabla15[[#This Row],[% DIRECTA GEROCULTOR]],0)</f>
        <v>0</v>
      </c>
      <c r="I201" t="s">
        <v>39</v>
      </c>
      <c r="J201">
        <f>+MOD((Tabla15[[#This Row],[HORA DE SALIDA]]-Tabla15[[#This Row],[HORA ENTRADA]]),1)*24</f>
        <v>0</v>
      </c>
      <c r="K201">
        <f>+MONTH(Tabla15[[#This Row],[FECHA SERVICIO]])</f>
        <v>1</v>
      </c>
      <c r="L201" t="str">
        <f>+IF(Tabla15[[#This Row],[HORAS]]=0,"",TEXT(DATE(2026,Tabla15[[#This Row],[MES]], 1), "mmmm"))</f>
        <v/>
      </c>
      <c r="M201" t="str">
        <f>+IFERROR(INDEX(CATEGORIAS[CAT. RATIO],MATCH(Tabla15[[#This Row],[CATEGORIA PROFESIONAL]],CATEGORIAS[CATEGORIA PROFESIONAL],0)),"")</f>
        <v/>
      </c>
    </row>
    <row r="202" spans="2:13" x14ac:dyDescent="0.25">
      <c r="B202" s="3"/>
      <c r="C202" s="3"/>
      <c r="D202" s="3"/>
      <c r="E202" s="3"/>
      <c r="F202" s="3"/>
      <c r="G202" s="6"/>
      <c r="H202" s="7">
        <f>IF(Tabla15[[#This Row],[CATEGORIA PROFESIONAL]]="Gerocultor/a",1-Tabla15[[#This Row],[% DIRECTA GEROCULTOR]],0)</f>
        <v>0</v>
      </c>
      <c r="I202" t="s">
        <v>39</v>
      </c>
      <c r="J202">
        <f>+MOD((Tabla15[[#This Row],[HORA DE SALIDA]]-Tabla15[[#This Row],[HORA ENTRADA]]),1)*24</f>
        <v>0</v>
      </c>
      <c r="K202">
        <f>+MONTH(Tabla15[[#This Row],[FECHA SERVICIO]])</f>
        <v>1</v>
      </c>
      <c r="L202" t="str">
        <f>+IF(Tabla15[[#This Row],[HORAS]]=0,"",TEXT(DATE(2026,Tabla15[[#This Row],[MES]], 1), "mmmm"))</f>
        <v/>
      </c>
      <c r="M202" t="str">
        <f>+IFERROR(INDEX(CATEGORIAS[CAT. RATIO],MATCH(Tabla15[[#This Row],[CATEGORIA PROFESIONAL]],CATEGORIAS[CATEGORIA PROFESIONAL],0)),"")</f>
        <v/>
      </c>
    </row>
    <row r="203" spans="2:13" x14ac:dyDescent="0.25">
      <c r="B203" s="3"/>
      <c r="C203" s="3"/>
      <c r="D203" s="3"/>
      <c r="E203" s="3"/>
      <c r="F203" s="3"/>
      <c r="G203" s="6"/>
      <c r="H203" s="7">
        <f>IF(Tabla15[[#This Row],[CATEGORIA PROFESIONAL]]="Gerocultor/a",1-Tabla15[[#This Row],[% DIRECTA GEROCULTOR]],0)</f>
        <v>0</v>
      </c>
      <c r="I203" t="s">
        <v>39</v>
      </c>
      <c r="J203">
        <f>+MOD((Tabla15[[#This Row],[HORA DE SALIDA]]-Tabla15[[#This Row],[HORA ENTRADA]]),1)*24</f>
        <v>0</v>
      </c>
      <c r="K203">
        <f>+MONTH(Tabla15[[#This Row],[FECHA SERVICIO]])</f>
        <v>1</v>
      </c>
      <c r="L203" t="str">
        <f>+IF(Tabla15[[#This Row],[HORAS]]=0,"",TEXT(DATE(2026,Tabla15[[#This Row],[MES]], 1), "mmmm"))</f>
        <v/>
      </c>
      <c r="M203" t="str">
        <f>+IFERROR(INDEX(CATEGORIAS[CAT. RATIO],MATCH(Tabla15[[#This Row],[CATEGORIA PROFESIONAL]],CATEGORIAS[CATEGORIA PROFESIONAL],0)),"")</f>
        <v/>
      </c>
    </row>
    <row r="204" spans="2:13" x14ac:dyDescent="0.25">
      <c r="B204" s="3"/>
      <c r="C204" s="3"/>
      <c r="D204" s="3"/>
      <c r="E204" s="3"/>
      <c r="F204" s="3"/>
      <c r="G204" s="6"/>
      <c r="H204" s="7">
        <f>IF(Tabla15[[#This Row],[CATEGORIA PROFESIONAL]]="Gerocultor/a",1-Tabla15[[#This Row],[% DIRECTA GEROCULTOR]],0)</f>
        <v>0</v>
      </c>
      <c r="I204" t="s">
        <v>39</v>
      </c>
      <c r="J204">
        <f>+MOD((Tabla15[[#This Row],[HORA DE SALIDA]]-Tabla15[[#This Row],[HORA ENTRADA]]),1)*24</f>
        <v>0</v>
      </c>
      <c r="K204">
        <f>+MONTH(Tabla15[[#This Row],[FECHA SERVICIO]])</f>
        <v>1</v>
      </c>
      <c r="L204" t="str">
        <f>+IF(Tabla15[[#This Row],[HORAS]]=0,"",TEXT(DATE(2026,Tabla15[[#This Row],[MES]], 1), "mmmm"))</f>
        <v/>
      </c>
      <c r="M204" t="str">
        <f>+IFERROR(INDEX(CATEGORIAS[CAT. RATIO],MATCH(Tabla15[[#This Row],[CATEGORIA PROFESIONAL]],CATEGORIAS[CATEGORIA PROFESIONAL],0)),"")</f>
        <v/>
      </c>
    </row>
    <row r="205" spans="2:13" x14ac:dyDescent="0.25">
      <c r="B205" s="3"/>
      <c r="C205" s="3"/>
      <c r="D205" s="3"/>
      <c r="E205" s="3"/>
      <c r="F205" s="3"/>
      <c r="G205" s="6"/>
      <c r="H205" s="7">
        <f>IF(Tabla15[[#This Row],[CATEGORIA PROFESIONAL]]="Gerocultor/a",1-Tabla15[[#This Row],[% DIRECTA GEROCULTOR]],0)</f>
        <v>0</v>
      </c>
      <c r="I205" t="s">
        <v>39</v>
      </c>
      <c r="J205">
        <f>+MOD((Tabla15[[#This Row],[HORA DE SALIDA]]-Tabla15[[#This Row],[HORA ENTRADA]]),1)*24</f>
        <v>0</v>
      </c>
      <c r="K205">
        <f>+MONTH(Tabla15[[#This Row],[FECHA SERVICIO]])</f>
        <v>1</v>
      </c>
      <c r="L205" t="str">
        <f>+IF(Tabla15[[#This Row],[HORAS]]=0,"",TEXT(DATE(2026,Tabla15[[#This Row],[MES]], 1), "mmmm"))</f>
        <v/>
      </c>
      <c r="M205" t="str">
        <f>+IFERROR(INDEX(CATEGORIAS[CAT. RATIO],MATCH(Tabla15[[#This Row],[CATEGORIA PROFESIONAL]],CATEGORIAS[CATEGORIA PROFESIONAL],0)),"")</f>
        <v/>
      </c>
    </row>
    <row r="206" spans="2:13" x14ac:dyDescent="0.25">
      <c r="B206" s="3"/>
      <c r="C206" s="3"/>
      <c r="D206" s="3"/>
      <c r="E206" s="3"/>
      <c r="F206" s="3"/>
      <c r="G206" s="6"/>
      <c r="H206" s="7">
        <f>IF(Tabla15[[#This Row],[CATEGORIA PROFESIONAL]]="Gerocultor/a",1-Tabla15[[#This Row],[% DIRECTA GEROCULTOR]],0)</f>
        <v>0</v>
      </c>
      <c r="I206" t="s">
        <v>39</v>
      </c>
      <c r="J206">
        <f>+MOD((Tabla15[[#This Row],[HORA DE SALIDA]]-Tabla15[[#This Row],[HORA ENTRADA]]),1)*24</f>
        <v>0</v>
      </c>
      <c r="K206">
        <f>+MONTH(Tabla15[[#This Row],[FECHA SERVICIO]])</f>
        <v>1</v>
      </c>
      <c r="L206" t="str">
        <f>+IF(Tabla15[[#This Row],[HORAS]]=0,"",TEXT(DATE(2026,Tabla15[[#This Row],[MES]], 1), "mmmm"))</f>
        <v/>
      </c>
      <c r="M206" t="str">
        <f>+IFERROR(INDEX(CATEGORIAS[CAT. RATIO],MATCH(Tabla15[[#This Row],[CATEGORIA PROFESIONAL]],CATEGORIAS[CATEGORIA PROFESIONAL],0)),"")</f>
        <v/>
      </c>
    </row>
    <row r="207" spans="2:13" x14ac:dyDescent="0.25">
      <c r="B207" s="3"/>
      <c r="C207" s="3"/>
      <c r="D207" s="3"/>
      <c r="E207" s="3"/>
      <c r="F207" s="3"/>
      <c r="G207" s="6"/>
      <c r="H207" s="7">
        <f>IF(Tabla15[[#This Row],[CATEGORIA PROFESIONAL]]="Gerocultor/a",1-Tabla15[[#This Row],[% DIRECTA GEROCULTOR]],0)</f>
        <v>0</v>
      </c>
      <c r="I207" t="s">
        <v>39</v>
      </c>
      <c r="J207">
        <f>+MOD((Tabla15[[#This Row],[HORA DE SALIDA]]-Tabla15[[#This Row],[HORA ENTRADA]]),1)*24</f>
        <v>0</v>
      </c>
      <c r="K207">
        <f>+MONTH(Tabla15[[#This Row],[FECHA SERVICIO]])</f>
        <v>1</v>
      </c>
      <c r="L207" t="str">
        <f>+IF(Tabla15[[#This Row],[HORAS]]=0,"",TEXT(DATE(2026,Tabla15[[#This Row],[MES]], 1), "mmmm"))</f>
        <v/>
      </c>
      <c r="M207" t="str">
        <f>+IFERROR(INDEX(CATEGORIAS[CAT. RATIO],MATCH(Tabla15[[#This Row],[CATEGORIA PROFESIONAL]],CATEGORIAS[CATEGORIA PROFESIONAL],0)),"")</f>
        <v/>
      </c>
    </row>
    <row r="208" spans="2:13" x14ac:dyDescent="0.25">
      <c r="B208" s="3"/>
      <c r="C208" s="3"/>
      <c r="D208" s="3"/>
      <c r="E208" s="3"/>
      <c r="F208" s="3"/>
      <c r="G208" s="6"/>
      <c r="H208" s="7">
        <f>IF(Tabla15[[#This Row],[CATEGORIA PROFESIONAL]]="Gerocultor/a",1-Tabla15[[#This Row],[% DIRECTA GEROCULTOR]],0)</f>
        <v>0</v>
      </c>
      <c r="I208" t="s">
        <v>39</v>
      </c>
      <c r="J208">
        <f>+MOD((Tabla15[[#This Row],[HORA DE SALIDA]]-Tabla15[[#This Row],[HORA ENTRADA]]),1)*24</f>
        <v>0</v>
      </c>
      <c r="K208">
        <f>+MONTH(Tabla15[[#This Row],[FECHA SERVICIO]])</f>
        <v>1</v>
      </c>
      <c r="L208" t="str">
        <f>+IF(Tabla15[[#This Row],[HORAS]]=0,"",TEXT(DATE(2026,Tabla15[[#This Row],[MES]], 1), "mmmm"))</f>
        <v/>
      </c>
      <c r="M208" t="str">
        <f>+IFERROR(INDEX(CATEGORIAS[CAT. RATIO],MATCH(Tabla15[[#This Row],[CATEGORIA PROFESIONAL]],CATEGORIAS[CATEGORIA PROFESIONAL],0)),"")</f>
        <v/>
      </c>
    </row>
    <row r="209" spans="2:13" x14ac:dyDescent="0.25">
      <c r="B209" s="3"/>
      <c r="C209" s="3"/>
      <c r="D209" s="3"/>
      <c r="E209" s="3"/>
      <c r="F209" s="3"/>
      <c r="G209" s="6"/>
      <c r="H209" s="7">
        <f>IF(Tabla15[[#This Row],[CATEGORIA PROFESIONAL]]="Gerocultor/a",1-Tabla15[[#This Row],[% DIRECTA GEROCULTOR]],0)</f>
        <v>0</v>
      </c>
      <c r="I209" t="s">
        <v>39</v>
      </c>
      <c r="J209">
        <f>+MOD((Tabla15[[#This Row],[HORA DE SALIDA]]-Tabla15[[#This Row],[HORA ENTRADA]]),1)*24</f>
        <v>0</v>
      </c>
      <c r="K209">
        <f>+MONTH(Tabla15[[#This Row],[FECHA SERVICIO]])</f>
        <v>1</v>
      </c>
      <c r="L209" t="str">
        <f>+IF(Tabla15[[#This Row],[HORAS]]=0,"",TEXT(DATE(2026,Tabla15[[#This Row],[MES]], 1), "mmmm"))</f>
        <v/>
      </c>
      <c r="M209" t="str">
        <f>+IFERROR(INDEX(CATEGORIAS[CAT. RATIO],MATCH(Tabla15[[#This Row],[CATEGORIA PROFESIONAL]],CATEGORIAS[CATEGORIA PROFESIONAL],0)),"")</f>
        <v/>
      </c>
    </row>
    <row r="210" spans="2:13" x14ac:dyDescent="0.25">
      <c r="B210" s="3"/>
      <c r="C210" s="3"/>
      <c r="D210" s="3"/>
      <c r="E210" s="3"/>
      <c r="F210" s="3"/>
      <c r="G210" s="6"/>
      <c r="H210" s="7">
        <f>IF(Tabla15[[#This Row],[CATEGORIA PROFESIONAL]]="Gerocultor/a",1-Tabla15[[#This Row],[% DIRECTA GEROCULTOR]],0)</f>
        <v>0</v>
      </c>
      <c r="I210" t="s">
        <v>39</v>
      </c>
      <c r="J210">
        <f>+MOD((Tabla15[[#This Row],[HORA DE SALIDA]]-Tabla15[[#This Row],[HORA ENTRADA]]),1)*24</f>
        <v>0</v>
      </c>
      <c r="K210">
        <f>+MONTH(Tabla15[[#This Row],[FECHA SERVICIO]])</f>
        <v>1</v>
      </c>
      <c r="L210" t="str">
        <f>+IF(Tabla15[[#This Row],[HORAS]]=0,"",TEXT(DATE(2026,Tabla15[[#This Row],[MES]], 1), "mmmm"))</f>
        <v/>
      </c>
      <c r="M210" t="str">
        <f>+IFERROR(INDEX(CATEGORIAS[CAT. RATIO],MATCH(Tabla15[[#This Row],[CATEGORIA PROFESIONAL]],CATEGORIAS[CATEGORIA PROFESIONAL],0)),"")</f>
        <v/>
      </c>
    </row>
    <row r="211" spans="2:13" x14ac:dyDescent="0.25">
      <c r="B211" s="3"/>
      <c r="C211" s="3"/>
      <c r="D211" s="3"/>
      <c r="E211" s="3"/>
      <c r="F211" s="3"/>
      <c r="G211" s="6"/>
      <c r="H211" s="7">
        <f>IF(Tabla15[[#This Row],[CATEGORIA PROFESIONAL]]="Gerocultor/a",1-Tabla15[[#This Row],[% DIRECTA GEROCULTOR]],0)</f>
        <v>0</v>
      </c>
      <c r="I211" t="s">
        <v>39</v>
      </c>
      <c r="J211">
        <f>+MOD((Tabla15[[#This Row],[HORA DE SALIDA]]-Tabla15[[#This Row],[HORA ENTRADA]]),1)*24</f>
        <v>0</v>
      </c>
      <c r="K211">
        <f>+MONTH(Tabla15[[#This Row],[FECHA SERVICIO]])</f>
        <v>1</v>
      </c>
      <c r="L211" t="str">
        <f>+IF(Tabla15[[#This Row],[HORAS]]=0,"",TEXT(DATE(2026,Tabla15[[#This Row],[MES]], 1), "mmmm"))</f>
        <v/>
      </c>
      <c r="M211" t="str">
        <f>+IFERROR(INDEX(CATEGORIAS[CAT. RATIO],MATCH(Tabla15[[#This Row],[CATEGORIA PROFESIONAL]],CATEGORIAS[CATEGORIA PROFESIONAL],0)),"")</f>
        <v/>
      </c>
    </row>
    <row r="212" spans="2:13" x14ac:dyDescent="0.25">
      <c r="B212" s="3"/>
      <c r="C212" s="3"/>
      <c r="D212" s="3"/>
      <c r="E212" s="3"/>
      <c r="F212" s="3"/>
      <c r="G212" s="6"/>
      <c r="H212" s="7">
        <f>IF(Tabla15[[#This Row],[CATEGORIA PROFESIONAL]]="Gerocultor/a",1-Tabla15[[#This Row],[% DIRECTA GEROCULTOR]],0)</f>
        <v>0</v>
      </c>
      <c r="I212" t="s">
        <v>39</v>
      </c>
      <c r="J212">
        <f>+MOD((Tabla15[[#This Row],[HORA DE SALIDA]]-Tabla15[[#This Row],[HORA ENTRADA]]),1)*24</f>
        <v>0</v>
      </c>
      <c r="K212">
        <f>+MONTH(Tabla15[[#This Row],[FECHA SERVICIO]])</f>
        <v>1</v>
      </c>
      <c r="L212" t="str">
        <f>+IF(Tabla15[[#This Row],[HORAS]]=0,"",TEXT(DATE(2026,Tabla15[[#This Row],[MES]], 1), "mmmm"))</f>
        <v/>
      </c>
      <c r="M212" t="str">
        <f>+IFERROR(INDEX(CATEGORIAS[CAT. RATIO],MATCH(Tabla15[[#This Row],[CATEGORIA PROFESIONAL]],CATEGORIAS[CATEGORIA PROFESIONAL],0)),"")</f>
        <v/>
      </c>
    </row>
    <row r="213" spans="2:13" x14ac:dyDescent="0.25">
      <c r="B213" s="3"/>
      <c r="C213" s="3"/>
      <c r="D213" s="3"/>
      <c r="E213" s="3"/>
      <c r="F213" s="3"/>
      <c r="G213" s="6"/>
      <c r="H213" s="7">
        <f>IF(Tabla15[[#This Row],[CATEGORIA PROFESIONAL]]="Gerocultor/a",1-Tabla15[[#This Row],[% DIRECTA GEROCULTOR]],0)</f>
        <v>0</v>
      </c>
      <c r="I213" t="s">
        <v>39</v>
      </c>
      <c r="J213">
        <f>+MOD((Tabla15[[#This Row],[HORA DE SALIDA]]-Tabla15[[#This Row],[HORA ENTRADA]]),1)*24</f>
        <v>0</v>
      </c>
      <c r="K213">
        <f>+MONTH(Tabla15[[#This Row],[FECHA SERVICIO]])</f>
        <v>1</v>
      </c>
      <c r="L213" t="str">
        <f>+IF(Tabla15[[#This Row],[HORAS]]=0,"",TEXT(DATE(2026,Tabla15[[#This Row],[MES]], 1), "mmmm"))</f>
        <v/>
      </c>
      <c r="M213" t="str">
        <f>+IFERROR(INDEX(CATEGORIAS[CAT. RATIO],MATCH(Tabla15[[#This Row],[CATEGORIA PROFESIONAL]],CATEGORIAS[CATEGORIA PROFESIONAL],0)),"")</f>
        <v/>
      </c>
    </row>
    <row r="214" spans="2:13" x14ac:dyDescent="0.25">
      <c r="B214" s="3"/>
      <c r="C214" s="3"/>
      <c r="D214" s="3"/>
      <c r="E214" s="3"/>
      <c r="F214" s="3"/>
      <c r="G214" s="6"/>
      <c r="H214" s="7">
        <f>IF(Tabla15[[#This Row],[CATEGORIA PROFESIONAL]]="Gerocultor/a",1-Tabla15[[#This Row],[% DIRECTA GEROCULTOR]],0)</f>
        <v>0</v>
      </c>
      <c r="I214" t="s">
        <v>39</v>
      </c>
      <c r="J214">
        <f>+MOD((Tabla15[[#This Row],[HORA DE SALIDA]]-Tabla15[[#This Row],[HORA ENTRADA]]),1)*24</f>
        <v>0</v>
      </c>
      <c r="K214">
        <f>+MONTH(Tabla15[[#This Row],[FECHA SERVICIO]])</f>
        <v>1</v>
      </c>
      <c r="L214" t="str">
        <f>+IF(Tabla15[[#This Row],[HORAS]]=0,"",TEXT(DATE(2026,Tabla15[[#This Row],[MES]], 1), "mmmm"))</f>
        <v/>
      </c>
      <c r="M214" t="str">
        <f>+IFERROR(INDEX(CATEGORIAS[CAT. RATIO],MATCH(Tabla15[[#This Row],[CATEGORIA PROFESIONAL]],CATEGORIAS[CATEGORIA PROFESIONAL],0)),"")</f>
        <v/>
      </c>
    </row>
    <row r="215" spans="2:13" x14ac:dyDescent="0.25">
      <c r="B215" s="3"/>
      <c r="C215" s="3"/>
      <c r="D215" s="3"/>
      <c r="E215" s="3"/>
      <c r="F215" s="3"/>
      <c r="G215" s="6"/>
      <c r="H215" s="7">
        <f>IF(Tabla15[[#This Row],[CATEGORIA PROFESIONAL]]="Gerocultor/a",1-Tabla15[[#This Row],[% DIRECTA GEROCULTOR]],0)</f>
        <v>0</v>
      </c>
      <c r="I215" t="s">
        <v>39</v>
      </c>
      <c r="J215">
        <f>+MOD((Tabla15[[#This Row],[HORA DE SALIDA]]-Tabla15[[#This Row],[HORA ENTRADA]]),1)*24</f>
        <v>0</v>
      </c>
      <c r="K215">
        <f>+MONTH(Tabla15[[#This Row],[FECHA SERVICIO]])</f>
        <v>1</v>
      </c>
      <c r="L215" t="str">
        <f>+IF(Tabla15[[#This Row],[HORAS]]=0,"",TEXT(DATE(2026,Tabla15[[#This Row],[MES]], 1), "mmmm"))</f>
        <v/>
      </c>
      <c r="M215" t="str">
        <f>+IFERROR(INDEX(CATEGORIAS[CAT. RATIO],MATCH(Tabla15[[#This Row],[CATEGORIA PROFESIONAL]],CATEGORIAS[CATEGORIA PROFESIONAL],0)),"")</f>
        <v/>
      </c>
    </row>
    <row r="216" spans="2:13" x14ac:dyDescent="0.25">
      <c r="B216" s="3"/>
      <c r="C216" s="3"/>
      <c r="D216" s="3"/>
      <c r="E216" s="3"/>
      <c r="F216" s="3"/>
      <c r="G216" s="6"/>
      <c r="H216" s="7">
        <f>IF(Tabla15[[#This Row],[CATEGORIA PROFESIONAL]]="Gerocultor/a",1-Tabla15[[#This Row],[% DIRECTA GEROCULTOR]],0)</f>
        <v>0</v>
      </c>
      <c r="I216" t="s">
        <v>39</v>
      </c>
      <c r="J216">
        <f>+MOD((Tabla15[[#This Row],[HORA DE SALIDA]]-Tabla15[[#This Row],[HORA ENTRADA]]),1)*24</f>
        <v>0</v>
      </c>
      <c r="K216">
        <f>+MONTH(Tabla15[[#This Row],[FECHA SERVICIO]])</f>
        <v>1</v>
      </c>
      <c r="L216" t="str">
        <f>+IF(Tabla15[[#This Row],[HORAS]]=0,"",TEXT(DATE(2026,Tabla15[[#This Row],[MES]], 1), "mmmm"))</f>
        <v/>
      </c>
      <c r="M216" t="str">
        <f>+IFERROR(INDEX(CATEGORIAS[CAT. RATIO],MATCH(Tabla15[[#This Row],[CATEGORIA PROFESIONAL]],CATEGORIAS[CATEGORIA PROFESIONAL],0)),"")</f>
        <v/>
      </c>
    </row>
    <row r="217" spans="2:13" x14ac:dyDescent="0.25">
      <c r="B217" s="3"/>
      <c r="C217" s="3"/>
      <c r="D217" s="3"/>
      <c r="E217" s="3"/>
      <c r="F217" s="3"/>
      <c r="G217" s="6"/>
      <c r="H217" s="7">
        <f>IF(Tabla15[[#This Row],[CATEGORIA PROFESIONAL]]="Gerocultor/a",1-Tabla15[[#This Row],[% DIRECTA GEROCULTOR]],0)</f>
        <v>0</v>
      </c>
      <c r="I217" t="s">
        <v>39</v>
      </c>
      <c r="J217">
        <f>+MOD((Tabla15[[#This Row],[HORA DE SALIDA]]-Tabla15[[#This Row],[HORA ENTRADA]]),1)*24</f>
        <v>0</v>
      </c>
      <c r="K217">
        <f>+MONTH(Tabla15[[#This Row],[FECHA SERVICIO]])</f>
        <v>1</v>
      </c>
      <c r="L217" t="str">
        <f>+IF(Tabla15[[#This Row],[HORAS]]=0,"",TEXT(DATE(2026,Tabla15[[#This Row],[MES]], 1), "mmmm"))</f>
        <v/>
      </c>
      <c r="M217" t="str">
        <f>+IFERROR(INDEX(CATEGORIAS[CAT. RATIO],MATCH(Tabla15[[#This Row],[CATEGORIA PROFESIONAL]],CATEGORIAS[CATEGORIA PROFESIONAL],0)),"")</f>
        <v/>
      </c>
    </row>
    <row r="218" spans="2:13" x14ac:dyDescent="0.25">
      <c r="B218" s="3"/>
      <c r="C218" s="3"/>
      <c r="D218" s="3"/>
      <c r="E218" s="3"/>
      <c r="F218" s="3"/>
      <c r="G218" s="6"/>
      <c r="H218" s="7">
        <f>IF(Tabla15[[#This Row],[CATEGORIA PROFESIONAL]]="Gerocultor/a",1-Tabla15[[#This Row],[% DIRECTA GEROCULTOR]],0)</f>
        <v>0</v>
      </c>
      <c r="I218" t="s">
        <v>39</v>
      </c>
      <c r="J218">
        <f>+MOD((Tabla15[[#This Row],[HORA DE SALIDA]]-Tabla15[[#This Row],[HORA ENTRADA]]),1)*24</f>
        <v>0</v>
      </c>
      <c r="K218">
        <f>+MONTH(Tabla15[[#This Row],[FECHA SERVICIO]])</f>
        <v>1</v>
      </c>
      <c r="L218" t="str">
        <f>+IF(Tabla15[[#This Row],[HORAS]]=0,"",TEXT(DATE(2026,Tabla15[[#This Row],[MES]], 1), "mmmm"))</f>
        <v/>
      </c>
      <c r="M218" t="str">
        <f>+IFERROR(INDEX(CATEGORIAS[CAT. RATIO],MATCH(Tabla15[[#This Row],[CATEGORIA PROFESIONAL]],CATEGORIAS[CATEGORIA PROFESIONAL],0)),"")</f>
        <v/>
      </c>
    </row>
    <row r="219" spans="2:13" x14ac:dyDescent="0.25">
      <c r="B219" s="3"/>
      <c r="C219" s="3"/>
      <c r="D219" s="3"/>
      <c r="E219" s="3"/>
      <c r="F219" s="3"/>
      <c r="G219" s="6"/>
      <c r="H219" s="7">
        <f>IF(Tabla15[[#This Row],[CATEGORIA PROFESIONAL]]="Gerocultor/a",1-Tabla15[[#This Row],[% DIRECTA GEROCULTOR]],0)</f>
        <v>0</v>
      </c>
      <c r="I219" t="s">
        <v>39</v>
      </c>
      <c r="J219">
        <f>+MOD((Tabla15[[#This Row],[HORA DE SALIDA]]-Tabla15[[#This Row],[HORA ENTRADA]]),1)*24</f>
        <v>0</v>
      </c>
      <c r="K219">
        <f>+MONTH(Tabla15[[#This Row],[FECHA SERVICIO]])</f>
        <v>1</v>
      </c>
      <c r="L219" t="str">
        <f>+IF(Tabla15[[#This Row],[HORAS]]=0,"",TEXT(DATE(2026,Tabla15[[#This Row],[MES]], 1), "mmmm"))</f>
        <v/>
      </c>
      <c r="M219" t="str">
        <f>+IFERROR(INDEX(CATEGORIAS[CAT. RATIO],MATCH(Tabla15[[#This Row],[CATEGORIA PROFESIONAL]],CATEGORIAS[CATEGORIA PROFESIONAL],0)),"")</f>
        <v/>
      </c>
    </row>
    <row r="220" spans="2:13" x14ac:dyDescent="0.25">
      <c r="B220" s="3"/>
      <c r="C220" s="3"/>
      <c r="D220" s="3"/>
      <c r="E220" s="3"/>
      <c r="F220" s="3"/>
      <c r="G220" s="6"/>
      <c r="H220" s="7">
        <f>IF(Tabla15[[#This Row],[CATEGORIA PROFESIONAL]]="Gerocultor/a",1-Tabla15[[#This Row],[% DIRECTA GEROCULTOR]],0)</f>
        <v>0</v>
      </c>
      <c r="I220" t="s">
        <v>39</v>
      </c>
      <c r="J220">
        <f>+MOD((Tabla15[[#This Row],[HORA DE SALIDA]]-Tabla15[[#This Row],[HORA ENTRADA]]),1)*24</f>
        <v>0</v>
      </c>
      <c r="K220">
        <f>+MONTH(Tabla15[[#This Row],[FECHA SERVICIO]])</f>
        <v>1</v>
      </c>
      <c r="L220" t="str">
        <f>+IF(Tabla15[[#This Row],[HORAS]]=0,"",TEXT(DATE(2026,Tabla15[[#This Row],[MES]], 1), "mmmm"))</f>
        <v/>
      </c>
      <c r="M220" t="str">
        <f>+IFERROR(INDEX(CATEGORIAS[CAT. RATIO],MATCH(Tabla15[[#This Row],[CATEGORIA PROFESIONAL]],CATEGORIAS[CATEGORIA PROFESIONAL],0)),"")</f>
        <v/>
      </c>
    </row>
    <row r="221" spans="2:13" x14ac:dyDescent="0.25">
      <c r="B221" s="3"/>
      <c r="C221" s="3"/>
      <c r="D221" s="3"/>
      <c r="E221" s="3"/>
      <c r="F221" s="3"/>
      <c r="G221" s="6"/>
      <c r="H221" s="7">
        <f>IF(Tabla15[[#This Row],[CATEGORIA PROFESIONAL]]="Gerocultor/a",1-Tabla15[[#This Row],[% DIRECTA GEROCULTOR]],0)</f>
        <v>0</v>
      </c>
      <c r="I221" t="s">
        <v>39</v>
      </c>
      <c r="J221">
        <f>+MOD((Tabla15[[#This Row],[HORA DE SALIDA]]-Tabla15[[#This Row],[HORA ENTRADA]]),1)*24</f>
        <v>0</v>
      </c>
      <c r="K221">
        <f>+MONTH(Tabla15[[#This Row],[FECHA SERVICIO]])</f>
        <v>1</v>
      </c>
      <c r="L221" t="str">
        <f>+IF(Tabla15[[#This Row],[HORAS]]=0,"",TEXT(DATE(2026,Tabla15[[#This Row],[MES]], 1), "mmmm"))</f>
        <v/>
      </c>
      <c r="M221" t="str">
        <f>+IFERROR(INDEX(CATEGORIAS[CAT. RATIO],MATCH(Tabla15[[#This Row],[CATEGORIA PROFESIONAL]],CATEGORIAS[CATEGORIA PROFESIONAL],0)),"")</f>
        <v/>
      </c>
    </row>
    <row r="222" spans="2:13" x14ac:dyDescent="0.25">
      <c r="B222" s="3"/>
      <c r="C222" s="3"/>
      <c r="D222" s="3"/>
      <c r="E222" s="3"/>
      <c r="F222" s="3"/>
      <c r="G222" s="6"/>
      <c r="H222" s="7">
        <f>IF(Tabla15[[#This Row],[CATEGORIA PROFESIONAL]]="Gerocultor/a",1-Tabla15[[#This Row],[% DIRECTA GEROCULTOR]],0)</f>
        <v>0</v>
      </c>
      <c r="I222" t="s">
        <v>39</v>
      </c>
      <c r="J222">
        <f>+MOD((Tabla15[[#This Row],[HORA DE SALIDA]]-Tabla15[[#This Row],[HORA ENTRADA]]),1)*24</f>
        <v>0</v>
      </c>
      <c r="K222">
        <f>+MONTH(Tabla15[[#This Row],[FECHA SERVICIO]])</f>
        <v>1</v>
      </c>
      <c r="L222" t="str">
        <f>+IF(Tabla15[[#This Row],[HORAS]]=0,"",TEXT(DATE(2026,Tabla15[[#This Row],[MES]], 1), "mmmm"))</f>
        <v/>
      </c>
      <c r="M222" t="str">
        <f>+IFERROR(INDEX(CATEGORIAS[CAT. RATIO],MATCH(Tabla15[[#This Row],[CATEGORIA PROFESIONAL]],CATEGORIAS[CATEGORIA PROFESIONAL],0)),"")</f>
        <v/>
      </c>
    </row>
    <row r="223" spans="2:13" x14ac:dyDescent="0.25">
      <c r="B223" s="3"/>
      <c r="C223" s="3"/>
      <c r="D223" s="3"/>
      <c r="E223" s="3"/>
      <c r="F223" s="3"/>
      <c r="G223" s="6"/>
      <c r="H223" s="7">
        <f>IF(Tabla15[[#This Row],[CATEGORIA PROFESIONAL]]="Gerocultor/a",1-Tabla15[[#This Row],[% DIRECTA GEROCULTOR]],0)</f>
        <v>0</v>
      </c>
      <c r="I223" t="s">
        <v>39</v>
      </c>
      <c r="J223">
        <f>+MOD((Tabla15[[#This Row],[HORA DE SALIDA]]-Tabla15[[#This Row],[HORA ENTRADA]]),1)*24</f>
        <v>0</v>
      </c>
      <c r="K223">
        <f>+MONTH(Tabla15[[#This Row],[FECHA SERVICIO]])</f>
        <v>1</v>
      </c>
      <c r="L223" t="str">
        <f>+IF(Tabla15[[#This Row],[HORAS]]=0,"",TEXT(DATE(2026,Tabla15[[#This Row],[MES]], 1), "mmmm"))</f>
        <v/>
      </c>
      <c r="M223" t="str">
        <f>+IFERROR(INDEX(CATEGORIAS[CAT. RATIO],MATCH(Tabla15[[#This Row],[CATEGORIA PROFESIONAL]],CATEGORIAS[CATEGORIA PROFESIONAL],0)),"")</f>
        <v/>
      </c>
    </row>
    <row r="224" spans="2:13" x14ac:dyDescent="0.25">
      <c r="B224" s="3"/>
      <c r="C224" s="3"/>
      <c r="D224" s="3"/>
      <c r="E224" s="3"/>
      <c r="F224" s="3"/>
      <c r="G224" s="6"/>
      <c r="H224" s="7">
        <f>IF(Tabla15[[#This Row],[CATEGORIA PROFESIONAL]]="Gerocultor/a",1-Tabla15[[#This Row],[% DIRECTA GEROCULTOR]],0)</f>
        <v>0</v>
      </c>
      <c r="I224" t="s">
        <v>39</v>
      </c>
      <c r="J224">
        <f>+MOD((Tabla15[[#This Row],[HORA DE SALIDA]]-Tabla15[[#This Row],[HORA ENTRADA]]),1)*24</f>
        <v>0</v>
      </c>
      <c r="K224">
        <f>+MONTH(Tabla15[[#This Row],[FECHA SERVICIO]])</f>
        <v>1</v>
      </c>
      <c r="L224" t="str">
        <f>+IF(Tabla15[[#This Row],[HORAS]]=0,"",TEXT(DATE(2026,Tabla15[[#This Row],[MES]], 1), "mmmm"))</f>
        <v/>
      </c>
      <c r="M224" t="str">
        <f>+IFERROR(INDEX(CATEGORIAS[CAT. RATIO],MATCH(Tabla15[[#This Row],[CATEGORIA PROFESIONAL]],CATEGORIAS[CATEGORIA PROFESIONAL],0)),"")</f>
        <v/>
      </c>
    </row>
    <row r="225" spans="2:13" x14ac:dyDescent="0.25">
      <c r="B225" s="3"/>
      <c r="C225" s="3"/>
      <c r="D225" s="3"/>
      <c r="E225" s="3"/>
      <c r="F225" s="3"/>
      <c r="G225" s="6"/>
      <c r="H225" s="7">
        <f>IF(Tabla15[[#This Row],[CATEGORIA PROFESIONAL]]="Gerocultor/a",1-Tabla15[[#This Row],[% DIRECTA GEROCULTOR]],0)</f>
        <v>0</v>
      </c>
      <c r="I225" t="s">
        <v>39</v>
      </c>
      <c r="J225">
        <f>+MOD((Tabla15[[#This Row],[HORA DE SALIDA]]-Tabla15[[#This Row],[HORA ENTRADA]]),1)*24</f>
        <v>0</v>
      </c>
      <c r="K225">
        <f>+MONTH(Tabla15[[#This Row],[FECHA SERVICIO]])</f>
        <v>1</v>
      </c>
      <c r="L225" t="str">
        <f>+IF(Tabla15[[#This Row],[HORAS]]=0,"",TEXT(DATE(2026,Tabla15[[#This Row],[MES]], 1), "mmmm"))</f>
        <v/>
      </c>
      <c r="M225" t="str">
        <f>+IFERROR(INDEX(CATEGORIAS[CAT. RATIO],MATCH(Tabla15[[#This Row],[CATEGORIA PROFESIONAL]],CATEGORIAS[CATEGORIA PROFESIONAL],0)),"")</f>
        <v/>
      </c>
    </row>
    <row r="226" spans="2:13" x14ac:dyDescent="0.25">
      <c r="B226" s="3"/>
      <c r="C226" s="3"/>
      <c r="D226" s="3"/>
      <c r="E226" s="3"/>
      <c r="F226" s="3"/>
      <c r="G226" s="6"/>
      <c r="H226" s="7">
        <f>IF(Tabla15[[#This Row],[CATEGORIA PROFESIONAL]]="Gerocultor/a",1-Tabla15[[#This Row],[% DIRECTA GEROCULTOR]],0)</f>
        <v>0</v>
      </c>
      <c r="I226" t="s">
        <v>39</v>
      </c>
      <c r="J226">
        <f>+MOD((Tabla15[[#This Row],[HORA DE SALIDA]]-Tabla15[[#This Row],[HORA ENTRADA]]),1)*24</f>
        <v>0</v>
      </c>
      <c r="K226">
        <f>+MONTH(Tabla15[[#This Row],[FECHA SERVICIO]])</f>
        <v>1</v>
      </c>
      <c r="L226" t="str">
        <f>+IF(Tabla15[[#This Row],[HORAS]]=0,"",TEXT(DATE(2026,Tabla15[[#This Row],[MES]], 1), "mmmm"))</f>
        <v/>
      </c>
      <c r="M226" t="str">
        <f>+IFERROR(INDEX(CATEGORIAS[CAT. RATIO],MATCH(Tabla15[[#This Row],[CATEGORIA PROFESIONAL]],CATEGORIAS[CATEGORIA PROFESIONAL],0)),"")</f>
        <v/>
      </c>
    </row>
    <row r="227" spans="2:13" x14ac:dyDescent="0.25">
      <c r="B227" s="3"/>
      <c r="C227" s="3"/>
      <c r="D227" s="3"/>
      <c r="E227" s="3"/>
      <c r="F227" s="3"/>
      <c r="G227" s="6"/>
      <c r="H227" s="7">
        <f>IF(Tabla15[[#This Row],[CATEGORIA PROFESIONAL]]="Gerocultor/a",1-Tabla15[[#This Row],[% DIRECTA GEROCULTOR]],0)</f>
        <v>0</v>
      </c>
      <c r="I227" t="s">
        <v>39</v>
      </c>
      <c r="J227">
        <f>+MOD((Tabla15[[#This Row],[HORA DE SALIDA]]-Tabla15[[#This Row],[HORA ENTRADA]]),1)*24</f>
        <v>0</v>
      </c>
      <c r="K227">
        <f>+MONTH(Tabla15[[#This Row],[FECHA SERVICIO]])</f>
        <v>1</v>
      </c>
      <c r="L227" t="str">
        <f>+IF(Tabla15[[#This Row],[HORAS]]=0,"",TEXT(DATE(2026,Tabla15[[#This Row],[MES]], 1), "mmmm"))</f>
        <v/>
      </c>
      <c r="M227" t="str">
        <f>+IFERROR(INDEX(CATEGORIAS[CAT. RATIO],MATCH(Tabla15[[#This Row],[CATEGORIA PROFESIONAL]],CATEGORIAS[CATEGORIA PROFESIONAL],0)),"")</f>
        <v/>
      </c>
    </row>
    <row r="228" spans="2:13" x14ac:dyDescent="0.25">
      <c r="B228" s="3"/>
      <c r="C228" s="3"/>
      <c r="D228" s="3"/>
      <c r="E228" s="3"/>
      <c r="F228" s="3"/>
      <c r="G228" s="6"/>
      <c r="H228" s="7">
        <f>IF(Tabla15[[#This Row],[CATEGORIA PROFESIONAL]]="Gerocultor/a",1-Tabla15[[#This Row],[% DIRECTA GEROCULTOR]],0)</f>
        <v>0</v>
      </c>
      <c r="I228" t="s">
        <v>39</v>
      </c>
      <c r="J228">
        <f>+MOD((Tabla15[[#This Row],[HORA DE SALIDA]]-Tabla15[[#This Row],[HORA ENTRADA]]),1)*24</f>
        <v>0</v>
      </c>
      <c r="K228">
        <f>+MONTH(Tabla15[[#This Row],[FECHA SERVICIO]])</f>
        <v>1</v>
      </c>
      <c r="L228" t="str">
        <f>+IF(Tabla15[[#This Row],[HORAS]]=0,"",TEXT(DATE(2026,Tabla15[[#This Row],[MES]], 1), "mmmm"))</f>
        <v/>
      </c>
      <c r="M228" t="str">
        <f>+IFERROR(INDEX(CATEGORIAS[CAT. RATIO],MATCH(Tabla15[[#This Row],[CATEGORIA PROFESIONAL]],CATEGORIAS[CATEGORIA PROFESIONAL],0)),"")</f>
        <v/>
      </c>
    </row>
    <row r="229" spans="2:13" x14ac:dyDescent="0.25">
      <c r="B229" s="3"/>
      <c r="C229" s="3"/>
      <c r="D229" s="3"/>
      <c r="E229" s="3"/>
      <c r="F229" s="3"/>
      <c r="G229" s="6"/>
      <c r="H229" s="7">
        <f>IF(Tabla15[[#This Row],[CATEGORIA PROFESIONAL]]="Gerocultor/a",1-Tabla15[[#This Row],[% DIRECTA GEROCULTOR]],0)</f>
        <v>0</v>
      </c>
      <c r="I229" t="s">
        <v>39</v>
      </c>
      <c r="J229">
        <f>+MOD((Tabla15[[#This Row],[HORA DE SALIDA]]-Tabla15[[#This Row],[HORA ENTRADA]]),1)*24</f>
        <v>0</v>
      </c>
      <c r="K229">
        <f>+MONTH(Tabla15[[#This Row],[FECHA SERVICIO]])</f>
        <v>1</v>
      </c>
      <c r="L229" t="str">
        <f>+IF(Tabla15[[#This Row],[HORAS]]=0,"",TEXT(DATE(2026,Tabla15[[#This Row],[MES]], 1), "mmmm"))</f>
        <v/>
      </c>
      <c r="M229" t="str">
        <f>+IFERROR(INDEX(CATEGORIAS[CAT. RATIO],MATCH(Tabla15[[#This Row],[CATEGORIA PROFESIONAL]],CATEGORIAS[CATEGORIA PROFESIONAL],0)),"")</f>
        <v/>
      </c>
    </row>
    <row r="230" spans="2:13" x14ac:dyDescent="0.25">
      <c r="B230" s="3"/>
      <c r="C230" s="3"/>
      <c r="D230" s="3"/>
      <c r="E230" s="3"/>
      <c r="F230" s="3"/>
      <c r="G230" s="6"/>
      <c r="H230" s="7">
        <f>IF(Tabla15[[#This Row],[CATEGORIA PROFESIONAL]]="Gerocultor/a",1-Tabla15[[#This Row],[% DIRECTA GEROCULTOR]],0)</f>
        <v>0</v>
      </c>
      <c r="I230" t="s">
        <v>39</v>
      </c>
      <c r="J230">
        <f>+MOD((Tabla15[[#This Row],[HORA DE SALIDA]]-Tabla15[[#This Row],[HORA ENTRADA]]),1)*24</f>
        <v>0</v>
      </c>
      <c r="K230">
        <f>+MONTH(Tabla15[[#This Row],[FECHA SERVICIO]])</f>
        <v>1</v>
      </c>
      <c r="L230" t="str">
        <f>+IF(Tabla15[[#This Row],[HORAS]]=0,"",TEXT(DATE(2026,Tabla15[[#This Row],[MES]], 1), "mmmm"))</f>
        <v/>
      </c>
      <c r="M230" t="str">
        <f>+IFERROR(INDEX(CATEGORIAS[CAT. RATIO],MATCH(Tabla15[[#This Row],[CATEGORIA PROFESIONAL]],CATEGORIAS[CATEGORIA PROFESIONAL],0)),"")</f>
        <v/>
      </c>
    </row>
    <row r="231" spans="2:13" x14ac:dyDescent="0.25">
      <c r="B231" s="3"/>
      <c r="C231" s="3"/>
      <c r="D231" s="3"/>
      <c r="E231" s="3"/>
      <c r="F231" s="3"/>
      <c r="G231" s="6"/>
      <c r="H231" s="7">
        <f>IF(Tabla15[[#This Row],[CATEGORIA PROFESIONAL]]="Gerocultor/a",1-Tabla15[[#This Row],[% DIRECTA GEROCULTOR]],0)</f>
        <v>0</v>
      </c>
      <c r="I231" t="s">
        <v>39</v>
      </c>
      <c r="J231">
        <f>+MOD((Tabla15[[#This Row],[HORA DE SALIDA]]-Tabla15[[#This Row],[HORA ENTRADA]]),1)*24</f>
        <v>0</v>
      </c>
      <c r="K231">
        <f>+MONTH(Tabla15[[#This Row],[FECHA SERVICIO]])</f>
        <v>1</v>
      </c>
      <c r="L231" t="str">
        <f>+IF(Tabla15[[#This Row],[HORAS]]=0,"",TEXT(DATE(2026,Tabla15[[#This Row],[MES]], 1), "mmmm"))</f>
        <v/>
      </c>
      <c r="M231" t="str">
        <f>+IFERROR(INDEX(CATEGORIAS[CAT. RATIO],MATCH(Tabla15[[#This Row],[CATEGORIA PROFESIONAL]],CATEGORIAS[CATEGORIA PROFESIONAL],0)),"")</f>
        <v/>
      </c>
    </row>
    <row r="232" spans="2:13" x14ac:dyDescent="0.25">
      <c r="B232" s="3"/>
      <c r="C232" s="3"/>
      <c r="D232" s="3"/>
      <c r="E232" s="3"/>
      <c r="F232" s="3"/>
      <c r="G232" s="6"/>
      <c r="H232" s="7">
        <f>IF(Tabla15[[#This Row],[CATEGORIA PROFESIONAL]]="Gerocultor/a",1-Tabla15[[#This Row],[% DIRECTA GEROCULTOR]],0)</f>
        <v>0</v>
      </c>
      <c r="I232" t="s">
        <v>39</v>
      </c>
      <c r="J232">
        <f>+MOD((Tabla15[[#This Row],[HORA DE SALIDA]]-Tabla15[[#This Row],[HORA ENTRADA]]),1)*24</f>
        <v>0</v>
      </c>
      <c r="K232">
        <f>+MONTH(Tabla15[[#This Row],[FECHA SERVICIO]])</f>
        <v>1</v>
      </c>
      <c r="L232" t="str">
        <f>+IF(Tabla15[[#This Row],[HORAS]]=0,"",TEXT(DATE(2026,Tabla15[[#This Row],[MES]], 1), "mmmm"))</f>
        <v/>
      </c>
      <c r="M232" t="str">
        <f>+IFERROR(INDEX(CATEGORIAS[CAT. RATIO],MATCH(Tabla15[[#This Row],[CATEGORIA PROFESIONAL]],CATEGORIAS[CATEGORIA PROFESIONAL],0)),"")</f>
        <v/>
      </c>
    </row>
    <row r="233" spans="2:13" x14ac:dyDescent="0.25">
      <c r="B233" s="3"/>
      <c r="C233" s="3"/>
      <c r="D233" s="3"/>
      <c r="E233" s="3"/>
      <c r="F233" s="3"/>
      <c r="G233" s="6"/>
      <c r="H233" s="7">
        <f>IF(Tabla15[[#This Row],[CATEGORIA PROFESIONAL]]="Gerocultor/a",1-Tabla15[[#This Row],[% DIRECTA GEROCULTOR]],0)</f>
        <v>0</v>
      </c>
      <c r="I233" t="s">
        <v>39</v>
      </c>
      <c r="J233">
        <f>+MOD((Tabla15[[#This Row],[HORA DE SALIDA]]-Tabla15[[#This Row],[HORA ENTRADA]]),1)*24</f>
        <v>0</v>
      </c>
      <c r="K233">
        <f>+MONTH(Tabla15[[#This Row],[FECHA SERVICIO]])</f>
        <v>1</v>
      </c>
      <c r="L233" t="str">
        <f>+IF(Tabla15[[#This Row],[HORAS]]=0,"",TEXT(DATE(2026,Tabla15[[#This Row],[MES]], 1), "mmmm"))</f>
        <v/>
      </c>
      <c r="M233" t="str">
        <f>+IFERROR(INDEX(CATEGORIAS[CAT. RATIO],MATCH(Tabla15[[#This Row],[CATEGORIA PROFESIONAL]],CATEGORIAS[CATEGORIA PROFESIONAL],0)),"")</f>
        <v/>
      </c>
    </row>
    <row r="234" spans="2:13" x14ac:dyDescent="0.25">
      <c r="B234" s="3"/>
      <c r="C234" s="3"/>
      <c r="D234" s="3"/>
      <c r="E234" s="3"/>
      <c r="F234" s="3"/>
      <c r="G234" s="6"/>
      <c r="H234" s="7">
        <f>IF(Tabla15[[#This Row],[CATEGORIA PROFESIONAL]]="Gerocultor/a",1-Tabla15[[#This Row],[% DIRECTA GEROCULTOR]],0)</f>
        <v>0</v>
      </c>
      <c r="I234" t="s">
        <v>39</v>
      </c>
      <c r="J234">
        <f>+MOD((Tabla15[[#This Row],[HORA DE SALIDA]]-Tabla15[[#This Row],[HORA ENTRADA]]),1)*24</f>
        <v>0</v>
      </c>
      <c r="K234">
        <f>+MONTH(Tabla15[[#This Row],[FECHA SERVICIO]])</f>
        <v>1</v>
      </c>
      <c r="L234" t="str">
        <f>+IF(Tabla15[[#This Row],[HORAS]]=0,"",TEXT(DATE(2026,Tabla15[[#This Row],[MES]], 1), "mmmm"))</f>
        <v/>
      </c>
      <c r="M234" t="str">
        <f>+IFERROR(INDEX(CATEGORIAS[CAT. RATIO],MATCH(Tabla15[[#This Row],[CATEGORIA PROFESIONAL]],CATEGORIAS[CATEGORIA PROFESIONAL],0)),"")</f>
        <v/>
      </c>
    </row>
    <row r="235" spans="2:13" x14ac:dyDescent="0.25">
      <c r="B235" s="3"/>
      <c r="C235" s="3"/>
      <c r="D235" s="3"/>
      <c r="E235" s="3"/>
      <c r="F235" s="3"/>
      <c r="G235" s="6"/>
      <c r="H235" s="7">
        <f>IF(Tabla15[[#This Row],[CATEGORIA PROFESIONAL]]="Gerocultor/a",1-Tabla15[[#This Row],[% DIRECTA GEROCULTOR]],0)</f>
        <v>0</v>
      </c>
      <c r="I235" t="s">
        <v>39</v>
      </c>
      <c r="J235">
        <f>+MOD((Tabla15[[#This Row],[HORA DE SALIDA]]-Tabla15[[#This Row],[HORA ENTRADA]]),1)*24</f>
        <v>0</v>
      </c>
      <c r="K235">
        <f>+MONTH(Tabla15[[#This Row],[FECHA SERVICIO]])</f>
        <v>1</v>
      </c>
      <c r="L235" t="str">
        <f>+IF(Tabla15[[#This Row],[HORAS]]=0,"",TEXT(DATE(2026,Tabla15[[#This Row],[MES]], 1), "mmmm"))</f>
        <v/>
      </c>
      <c r="M235" t="str">
        <f>+IFERROR(INDEX(CATEGORIAS[CAT. RATIO],MATCH(Tabla15[[#This Row],[CATEGORIA PROFESIONAL]],CATEGORIAS[CATEGORIA PROFESIONAL],0)),"")</f>
        <v/>
      </c>
    </row>
    <row r="236" spans="2:13" x14ac:dyDescent="0.25">
      <c r="B236" s="3"/>
      <c r="C236" s="3"/>
      <c r="D236" s="3"/>
      <c r="E236" s="3"/>
      <c r="F236" s="3"/>
      <c r="G236" s="6"/>
      <c r="H236" s="7">
        <f>IF(Tabla15[[#This Row],[CATEGORIA PROFESIONAL]]="Gerocultor/a",1-Tabla15[[#This Row],[% DIRECTA GEROCULTOR]],0)</f>
        <v>0</v>
      </c>
      <c r="I236" t="s">
        <v>39</v>
      </c>
      <c r="J236">
        <f>+MOD((Tabla15[[#This Row],[HORA DE SALIDA]]-Tabla15[[#This Row],[HORA ENTRADA]]),1)*24</f>
        <v>0</v>
      </c>
      <c r="K236">
        <f>+MONTH(Tabla15[[#This Row],[FECHA SERVICIO]])</f>
        <v>1</v>
      </c>
      <c r="L236" t="str">
        <f>+IF(Tabla15[[#This Row],[HORAS]]=0,"",TEXT(DATE(2026,Tabla15[[#This Row],[MES]], 1), "mmmm"))</f>
        <v/>
      </c>
      <c r="M236" t="str">
        <f>+IFERROR(INDEX(CATEGORIAS[CAT. RATIO],MATCH(Tabla15[[#This Row],[CATEGORIA PROFESIONAL]],CATEGORIAS[CATEGORIA PROFESIONAL],0)),"")</f>
        <v/>
      </c>
    </row>
    <row r="237" spans="2:13" x14ac:dyDescent="0.25">
      <c r="B237" s="3"/>
      <c r="C237" s="3"/>
      <c r="D237" s="3"/>
      <c r="E237" s="3"/>
      <c r="F237" s="3"/>
      <c r="G237" s="6"/>
      <c r="H237" s="7">
        <f>IF(Tabla15[[#This Row],[CATEGORIA PROFESIONAL]]="Gerocultor/a",1-Tabla15[[#This Row],[% DIRECTA GEROCULTOR]],0)</f>
        <v>0</v>
      </c>
      <c r="I237" t="s">
        <v>39</v>
      </c>
      <c r="J237">
        <f>+MOD((Tabla15[[#This Row],[HORA DE SALIDA]]-Tabla15[[#This Row],[HORA ENTRADA]]),1)*24</f>
        <v>0</v>
      </c>
      <c r="K237">
        <f>+MONTH(Tabla15[[#This Row],[FECHA SERVICIO]])</f>
        <v>1</v>
      </c>
      <c r="L237" t="str">
        <f>+IF(Tabla15[[#This Row],[HORAS]]=0,"",TEXT(DATE(2026,Tabla15[[#This Row],[MES]], 1), "mmmm"))</f>
        <v/>
      </c>
      <c r="M237" t="str">
        <f>+IFERROR(INDEX(CATEGORIAS[CAT. RATIO],MATCH(Tabla15[[#This Row],[CATEGORIA PROFESIONAL]],CATEGORIAS[CATEGORIA PROFESIONAL],0)),"")</f>
        <v/>
      </c>
    </row>
    <row r="238" spans="2:13" x14ac:dyDescent="0.25">
      <c r="B238" s="3"/>
      <c r="C238" s="3"/>
      <c r="D238" s="3"/>
      <c r="E238" s="3"/>
      <c r="F238" s="3"/>
      <c r="G238" s="6"/>
      <c r="H238" s="7">
        <f>IF(Tabla15[[#This Row],[CATEGORIA PROFESIONAL]]="Gerocultor/a",1-Tabla15[[#This Row],[% DIRECTA GEROCULTOR]],0)</f>
        <v>0</v>
      </c>
      <c r="I238" t="s">
        <v>39</v>
      </c>
      <c r="J238">
        <f>+MOD((Tabla15[[#This Row],[HORA DE SALIDA]]-Tabla15[[#This Row],[HORA ENTRADA]]),1)*24</f>
        <v>0</v>
      </c>
      <c r="K238">
        <f>+MONTH(Tabla15[[#This Row],[FECHA SERVICIO]])</f>
        <v>1</v>
      </c>
      <c r="L238" t="str">
        <f>+IF(Tabla15[[#This Row],[HORAS]]=0,"",TEXT(DATE(2026,Tabla15[[#This Row],[MES]], 1), "mmmm"))</f>
        <v/>
      </c>
      <c r="M238" t="str">
        <f>+IFERROR(INDEX(CATEGORIAS[CAT. RATIO],MATCH(Tabla15[[#This Row],[CATEGORIA PROFESIONAL]],CATEGORIAS[CATEGORIA PROFESIONAL],0)),"")</f>
        <v/>
      </c>
    </row>
    <row r="239" spans="2:13" x14ac:dyDescent="0.25">
      <c r="B239" s="3"/>
      <c r="C239" s="3"/>
      <c r="D239" s="3"/>
      <c r="E239" s="3"/>
      <c r="F239" s="3"/>
      <c r="G239" s="6"/>
      <c r="H239" s="7">
        <f>IF(Tabla15[[#This Row],[CATEGORIA PROFESIONAL]]="Gerocultor/a",1-Tabla15[[#This Row],[% DIRECTA GEROCULTOR]],0)</f>
        <v>0</v>
      </c>
      <c r="I239" t="s">
        <v>39</v>
      </c>
      <c r="J239">
        <f>+MOD((Tabla15[[#This Row],[HORA DE SALIDA]]-Tabla15[[#This Row],[HORA ENTRADA]]),1)*24</f>
        <v>0</v>
      </c>
      <c r="K239">
        <f>+MONTH(Tabla15[[#This Row],[FECHA SERVICIO]])</f>
        <v>1</v>
      </c>
      <c r="L239" t="str">
        <f>+IF(Tabla15[[#This Row],[HORAS]]=0,"",TEXT(DATE(2026,Tabla15[[#This Row],[MES]], 1), "mmmm"))</f>
        <v/>
      </c>
      <c r="M239" t="str">
        <f>+IFERROR(INDEX(CATEGORIAS[CAT. RATIO],MATCH(Tabla15[[#This Row],[CATEGORIA PROFESIONAL]],CATEGORIAS[CATEGORIA PROFESIONAL],0)),"")</f>
        <v/>
      </c>
    </row>
    <row r="240" spans="2:13" x14ac:dyDescent="0.25">
      <c r="B240" s="3"/>
      <c r="C240" s="3"/>
      <c r="D240" s="3"/>
      <c r="E240" s="3"/>
      <c r="F240" s="3"/>
      <c r="G240" s="6"/>
      <c r="H240" s="7">
        <f>IF(Tabla15[[#This Row],[CATEGORIA PROFESIONAL]]="Gerocultor/a",1-Tabla15[[#This Row],[% DIRECTA GEROCULTOR]],0)</f>
        <v>0</v>
      </c>
      <c r="I240" t="s">
        <v>39</v>
      </c>
      <c r="J240">
        <f>+MOD((Tabla15[[#This Row],[HORA DE SALIDA]]-Tabla15[[#This Row],[HORA ENTRADA]]),1)*24</f>
        <v>0</v>
      </c>
      <c r="K240">
        <f>+MONTH(Tabla15[[#This Row],[FECHA SERVICIO]])</f>
        <v>1</v>
      </c>
      <c r="L240" t="str">
        <f>+IF(Tabla15[[#This Row],[HORAS]]=0,"",TEXT(DATE(2026,Tabla15[[#This Row],[MES]], 1), "mmmm"))</f>
        <v/>
      </c>
      <c r="M240" t="str">
        <f>+IFERROR(INDEX(CATEGORIAS[CAT. RATIO],MATCH(Tabla15[[#This Row],[CATEGORIA PROFESIONAL]],CATEGORIAS[CATEGORIA PROFESIONAL],0)),"")</f>
        <v/>
      </c>
    </row>
    <row r="241" spans="2:13" x14ac:dyDescent="0.25">
      <c r="B241" s="3"/>
      <c r="C241" s="3"/>
      <c r="D241" s="3"/>
      <c r="E241" s="3"/>
      <c r="F241" s="3"/>
      <c r="G241" s="6"/>
      <c r="H241" s="7">
        <f>IF(Tabla15[[#This Row],[CATEGORIA PROFESIONAL]]="Gerocultor/a",1-Tabla15[[#This Row],[% DIRECTA GEROCULTOR]],0)</f>
        <v>0</v>
      </c>
      <c r="I241" t="s">
        <v>39</v>
      </c>
      <c r="J241">
        <f>+MOD((Tabla15[[#This Row],[HORA DE SALIDA]]-Tabla15[[#This Row],[HORA ENTRADA]]),1)*24</f>
        <v>0</v>
      </c>
      <c r="K241">
        <f>+MONTH(Tabla15[[#This Row],[FECHA SERVICIO]])</f>
        <v>1</v>
      </c>
      <c r="L241" t="str">
        <f>+IF(Tabla15[[#This Row],[HORAS]]=0,"",TEXT(DATE(2026,Tabla15[[#This Row],[MES]], 1), "mmmm"))</f>
        <v/>
      </c>
      <c r="M241" t="str">
        <f>+IFERROR(INDEX(CATEGORIAS[CAT. RATIO],MATCH(Tabla15[[#This Row],[CATEGORIA PROFESIONAL]],CATEGORIAS[CATEGORIA PROFESIONAL],0)),"")</f>
        <v/>
      </c>
    </row>
    <row r="242" spans="2:13" x14ac:dyDescent="0.25">
      <c r="B242" s="3"/>
      <c r="C242" s="3"/>
      <c r="D242" s="3"/>
      <c r="E242" s="3"/>
      <c r="F242" s="3"/>
      <c r="G242" s="6"/>
      <c r="H242" s="7">
        <f>IF(Tabla15[[#This Row],[CATEGORIA PROFESIONAL]]="Gerocultor/a",1-Tabla15[[#This Row],[% DIRECTA GEROCULTOR]],0)</f>
        <v>0</v>
      </c>
      <c r="I242" t="s">
        <v>39</v>
      </c>
      <c r="J242">
        <f>+MOD((Tabla15[[#This Row],[HORA DE SALIDA]]-Tabla15[[#This Row],[HORA ENTRADA]]),1)*24</f>
        <v>0</v>
      </c>
      <c r="K242">
        <f>+MONTH(Tabla15[[#This Row],[FECHA SERVICIO]])</f>
        <v>1</v>
      </c>
      <c r="L242" t="str">
        <f>+IF(Tabla15[[#This Row],[HORAS]]=0,"",TEXT(DATE(2026,Tabla15[[#This Row],[MES]], 1), "mmmm"))</f>
        <v/>
      </c>
      <c r="M242" t="str">
        <f>+IFERROR(INDEX(CATEGORIAS[CAT. RATIO],MATCH(Tabla15[[#This Row],[CATEGORIA PROFESIONAL]],CATEGORIAS[CATEGORIA PROFESIONAL],0)),"")</f>
        <v/>
      </c>
    </row>
    <row r="243" spans="2:13" x14ac:dyDescent="0.25">
      <c r="B243" s="3"/>
      <c r="C243" s="3"/>
      <c r="D243" s="3"/>
      <c r="E243" s="3"/>
      <c r="F243" s="3"/>
      <c r="G243" s="6"/>
      <c r="H243" s="7">
        <f>IF(Tabla15[[#This Row],[CATEGORIA PROFESIONAL]]="Gerocultor/a",1-Tabla15[[#This Row],[% DIRECTA GEROCULTOR]],0)</f>
        <v>0</v>
      </c>
      <c r="I243" t="s">
        <v>39</v>
      </c>
      <c r="J243">
        <f>+MOD((Tabla15[[#This Row],[HORA DE SALIDA]]-Tabla15[[#This Row],[HORA ENTRADA]]),1)*24</f>
        <v>0</v>
      </c>
      <c r="K243">
        <f>+MONTH(Tabla15[[#This Row],[FECHA SERVICIO]])</f>
        <v>1</v>
      </c>
      <c r="L243" t="str">
        <f>+IF(Tabla15[[#This Row],[HORAS]]=0,"",TEXT(DATE(2026,Tabla15[[#This Row],[MES]], 1), "mmmm"))</f>
        <v/>
      </c>
      <c r="M243" t="str">
        <f>+IFERROR(INDEX(CATEGORIAS[CAT. RATIO],MATCH(Tabla15[[#This Row],[CATEGORIA PROFESIONAL]],CATEGORIAS[CATEGORIA PROFESIONAL],0)),"")</f>
        <v/>
      </c>
    </row>
    <row r="244" spans="2:13" x14ac:dyDescent="0.25">
      <c r="B244" s="3"/>
      <c r="C244" s="3"/>
      <c r="D244" s="3"/>
      <c r="E244" s="3"/>
      <c r="F244" s="3"/>
      <c r="G244" s="6"/>
      <c r="H244" s="7">
        <f>IF(Tabla15[[#This Row],[CATEGORIA PROFESIONAL]]="Gerocultor/a",1-Tabla15[[#This Row],[% DIRECTA GEROCULTOR]],0)</f>
        <v>0</v>
      </c>
      <c r="I244" t="s">
        <v>39</v>
      </c>
      <c r="J244">
        <f>+MOD((Tabla15[[#This Row],[HORA DE SALIDA]]-Tabla15[[#This Row],[HORA ENTRADA]]),1)*24</f>
        <v>0</v>
      </c>
      <c r="K244">
        <f>+MONTH(Tabla15[[#This Row],[FECHA SERVICIO]])</f>
        <v>1</v>
      </c>
      <c r="L244" t="str">
        <f>+IF(Tabla15[[#This Row],[HORAS]]=0,"",TEXT(DATE(2026,Tabla15[[#This Row],[MES]], 1), "mmmm"))</f>
        <v/>
      </c>
      <c r="M244" t="str">
        <f>+IFERROR(INDEX(CATEGORIAS[CAT. RATIO],MATCH(Tabla15[[#This Row],[CATEGORIA PROFESIONAL]],CATEGORIAS[CATEGORIA PROFESIONAL],0)),"")</f>
        <v/>
      </c>
    </row>
    <row r="245" spans="2:13" x14ac:dyDescent="0.25">
      <c r="B245" s="3"/>
      <c r="C245" s="3"/>
      <c r="D245" s="3"/>
      <c r="E245" s="3"/>
      <c r="F245" s="3"/>
      <c r="G245" s="6"/>
      <c r="H245" s="7">
        <f>IF(Tabla15[[#This Row],[CATEGORIA PROFESIONAL]]="Gerocultor/a",1-Tabla15[[#This Row],[% DIRECTA GEROCULTOR]],0)</f>
        <v>0</v>
      </c>
      <c r="I245" t="s">
        <v>39</v>
      </c>
      <c r="J245">
        <f>+MOD((Tabla15[[#This Row],[HORA DE SALIDA]]-Tabla15[[#This Row],[HORA ENTRADA]]),1)*24</f>
        <v>0</v>
      </c>
      <c r="K245">
        <f>+MONTH(Tabla15[[#This Row],[FECHA SERVICIO]])</f>
        <v>1</v>
      </c>
      <c r="L245" t="str">
        <f>+IF(Tabla15[[#This Row],[HORAS]]=0,"",TEXT(DATE(2026,Tabla15[[#This Row],[MES]], 1), "mmmm"))</f>
        <v/>
      </c>
      <c r="M245" t="str">
        <f>+IFERROR(INDEX(CATEGORIAS[CAT. RATIO],MATCH(Tabla15[[#This Row],[CATEGORIA PROFESIONAL]],CATEGORIAS[CATEGORIA PROFESIONAL],0)),"")</f>
        <v/>
      </c>
    </row>
    <row r="246" spans="2:13" x14ac:dyDescent="0.25">
      <c r="B246" s="3"/>
      <c r="C246" s="3"/>
      <c r="D246" s="3"/>
      <c r="E246" s="3"/>
      <c r="F246" s="3"/>
      <c r="G246" s="6"/>
      <c r="H246" s="7">
        <f>IF(Tabla15[[#This Row],[CATEGORIA PROFESIONAL]]="Gerocultor/a",1-Tabla15[[#This Row],[% DIRECTA GEROCULTOR]],0)</f>
        <v>0</v>
      </c>
      <c r="I246" t="s">
        <v>39</v>
      </c>
      <c r="J246">
        <f>+MOD((Tabla15[[#This Row],[HORA DE SALIDA]]-Tabla15[[#This Row],[HORA ENTRADA]]),1)*24</f>
        <v>0</v>
      </c>
      <c r="K246">
        <f>+MONTH(Tabla15[[#This Row],[FECHA SERVICIO]])</f>
        <v>1</v>
      </c>
      <c r="L246" t="str">
        <f>+IF(Tabla15[[#This Row],[HORAS]]=0,"",TEXT(DATE(2026,Tabla15[[#This Row],[MES]], 1), "mmmm"))</f>
        <v/>
      </c>
      <c r="M246" t="str">
        <f>+IFERROR(INDEX(CATEGORIAS[CAT. RATIO],MATCH(Tabla15[[#This Row],[CATEGORIA PROFESIONAL]],CATEGORIAS[CATEGORIA PROFESIONAL],0)),"")</f>
        <v/>
      </c>
    </row>
    <row r="247" spans="2:13" x14ac:dyDescent="0.25">
      <c r="B247" s="3"/>
      <c r="C247" s="3"/>
      <c r="D247" s="3"/>
      <c r="E247" s="3"/>
      <c r="F247" s="3"/>
      <c r="G247" s="6"/>
      <c r="H247" s="7">
        <f>IF(Tabla15[[#This Row],[CATEGORIA PROFESIONAL]]="Gerocultor/a",1-Tabla15[[#This Row],[% DIRECTA GEROCULTOR]],0)</f>
        <v>0</v>
      </c>
      <c r="I247" t="s">
        <v>39</v>
      </c>
      <c r="J247">
        <f>+MOD((Tabla15[[#This Row],[HORA DE SALIDA]]-Tabla15[[#This Row],[HORA ENTRADA]]),1)*24</f>
        <v>0</v>
      </c>
      <c r="K247">
        <f>+MONTH(Tabla15[[#This Row],[FECHA SERVICIO]])</f>
        <v>1</v>
      </c>
      <c r="L247" t="str">
        <f>+IF(Tabla15[[#This Row],[HORAS]]=0,"",TEXT(DATE(2026,Tabla15[[#This Row],[MES]], 1), "mmmm"))</f>
        <v/>
      </c>
      <c r="M247" t="str">
        <f>+IFERROR(INDEX(CATEGORIAS[CAT. RATIO],MATCH(Tabla15[[#This Row],[CATEGORIA PROFESIONAL]],CATEGORIAS[CATEGORIA PROFESIONAL],0)),"")</f>
        <v/>
      </c>
    </row>
    <row r="248" spans="2:13" x14ac:dyDescent="0.25">
      <c r="B248" s="3"/>
      <c r="C248" s="3"/>
      <c r="D248" s="3"/>
      <c r="E248" s="3"/>
      <c r="F248" s="3"/>
      <c r="G248" s="6"/>
      <c r="H248" s="7">
        <f>IF(Tabla15[[#This Row],[CATEGORIA PROFESIONAL]]="Gerocultor/a",1-Tabla15[[#This Row],[% DIRECTA GEROCULTOR]],0)</f>
        <v>0</v>
      </c>
      <c r="I248" t="s">
        <v>39</v>
      </c>
      <c r="J248">
        <f>+MOD((Tabla15[[#This Row],[HORA DE SALIDA]]-Tabla15[[#This Row],[HORA ENTRADA]]),1)*24</f>
        <v>0</v>
      </c>
      <c r="K248">
        <f>+MONTH(Tabla15[[#This Row],[FECHA SERVICIO]])</f>
        <v>1</v>
      </c>
      <c r="L248" t="str">
        <f>+IF(Tabla15[[#This Row],[HORAS]]=0,"",TEXT(DATE(2026,Tabla15[[#This Row],[MES]], 1), "mmmm"))</f>
        <v/>
      </c>
      <c r="M248" t="str">
        <f>+IFERROR(INDEX(CATEGORIAS[CAT. RATIO],MATCH(Tabla15[[#This Row],[CATEGORIA PROFESIONAL]],CATEGORIAS[CATEGORIA PROFESIONAL],0)),"")</f>
        <v/>
      </c>
    </row>
    <row r="249" spans="2:13" x14ac:dyDescent="0.25">
      <c r="B249" s="3"/>
      <c r="C249" s="3"/>
      <c r="D249" s="3"/>
      <c r="E249" s="3"/>
      <c r="F249" s="3"/>
      <c r="G249" s="6"/>
      <c r="H249" s="7">
        <f>IF(Tabla15[[#This Row],[CATEGORIA PROFESIONAL]]="Gerocultor/a",1-Tabla15[[#This Row],[% DIRECTA GEROCULTOR]],0)</f>
        <v>0</v>
      </c>
      <c r="I249" t="s">
        <v>39</v>
      </c>
      <c r="J249">
        <f>+MOD((Tabla15[[#This Row],[HORA DE SALIDA]]-Tabla15[[#This Row],[HORA ENTRADA]]),1)*24</f>
        <v>0</v>
      </c>
      <c r="K249">
        <f>+MONTH(Tabla15[[#This Row],[FECHA SERVICIO]])</f>
        <v>1</v>
      </c>
      <c r="L249" t="str">
        <f>+IF(Tabla15[[#This Row],[HORAS]]=0,"",TEXT(DATE(2026,Tabla15[[#This Row],[MES]], 1), "mmmm"))</f>
        <v/>
      </c>
      <c r="M249" t="str">
        <f>+IFERROR(INDEX(CATEGORIAS[CAT. RATIO],MATCH(Tabla15[[#This Row],[CATEGORIA PROFESIONAL]],CATEGORIAS[CATEGORIA PROFESIONAL],0)),"")</f>
        <v/>
      </c>
    </row>
    <row r="250" spans="2:13" x14ac:dyDescent="0.25">
      <c r="B250" s="3"/>
      <c r="C250" s="3"/>
      <c r="D250" s="3"/>
      <c r="E250" s="3"/>
      <c r="F250" s="3"/>
      <c r="G250" s="6"/>
      <c r="H250" s="7">
        <f>IF(Tabla15[[#This Row],[CATEGORIA PROFESIONAL]]="Gerocultor/a",1-Tabla15[[#This Row],[% DIRECTA GEROCULTOR]],0)</f>
        <v>0</v>
      </c>
      <c r="I250" t="s">
        <v>39</v>
      </c>
      <c r="J250">
        <f>+MOD((Tabla15[[#This Row],[HORA DE SALIDA]]-Tabla15[[#This Row],[HORA ENTRADA]]),1)*24</f>
        <v>0</v>
      </c>
      <c r="K250">
        <f>+MONTH(Tabla15[[#This Row],[FECHA SERVICIO]])</f>
        <v>1</v>
      </c>
      <c r="L250" t="str">
        <f>+IF(Tabla15[[#This Row],[HORAS]]=0,"",TEXT(DATE(2026,Tabla15[[#This Row],[MES]], 1), "mmmm"))</f>
        <v/>
      </c>
      <c r="M250" t="str">
        <f>+IFERROR(INDEX(CATEGORIAS[CAT. RATIO],MATCH(Tabla15[[#This Row],[CATEGORIA PROFESIONAL]],CATEGORIAS[CATEGORIA PROFESIONAL],0)),"")</f>
        <v/>
      </c>
    </row>
    <row r="251" spans="2:13" x14ac:dyDescent="0.25">
      <c r="B251" s="3"/>
      <c r="C251" s="3"/>
      <c r="D251" s="3"/>
      <c r="E251" s="3"/>
      <c r="F251" s="3"/>
      <c r="G251" s="6"/>
      <c r="H251" s="7">
        <f>IF(Tabla15[[#This Row],[CATEGORIA PROFESIONAL]]="Gerocultor/a",1-Tabla15[[#This Row],[% DIRECTA GEROCULTOR]],0)</f>
        <v>0</v>
      </c>
      <c r="I251" t="s">
        <v>39</v>
      </c>
      <c r="J251">
        <f>+MOD((Tabla15[[#This Row],[HORA DE SALIDA]]-Tabla15[[#This Row],[HORA ENTRADA]]),1)*24</f>
        <v>0</v>
      </c>
      <c r="K251">
        <f>+MONTH(Tabla15[[#This Row],[FECHA SERVICIO]])</f>
        <v>1</v>
      </c>
      <c r="L251" t="str">
        <f>+IF(Tabla15[[#This Row],[HORAS]]=0,"",TEXT(DATE(2026,Tabla15[[#This Row],[MES]], 1), "mmmm"))</f>
        <v/>
      </c>
      <c r="M251" t="str">
        <f>+IFERROR(INDEX(CATEGORIAS[CAT. RATIO],MATCH(Tabla15[[#This Row],[CATEGORIA PROFESIONAL]],CATEGORIAS[CATEGORIA PROFESIONAL],0)),"")</f>
        <v/>
      </c>
    </row>
    <row r="252" spans="2:13" x14ac:dyDescent="0.25">
      <c r="B252" s="3"/>
      <c r="C252" s="3"/>
      <c r="D252" s="3"/>
      <c r="E252" s="3"/>
      <c r="F252" s="3"/>
      <c r="G252" s="6"/>
      <c r="H252" s="7">
        <f>IF(Tabla15[[#This Row],[CATEGORIA PROFESIONAL]]="Gerocultor/a",1-Tabla15[[#This Row],[% DIRECTA GEROCULTOR]],0)</f>
        <v>0</v>
      </c>
      <c r="I252" t="s">
        <v>39</v>
      </c>
      <c r="J252">
        <f>+MOD((Tabla15[[#This Row],[HORA DE SALIDA]]-Tabla15[[#This Row],[HORA ENTRADA]]),1)*24</f>
        <v>0</v>
      </c>
      <c r="K252">
        <f>+MONTH(Tabla15[[#This Row],[FECHA SERVICIO]])</f>
        <v>1</v>
      </c>
      <c r="L252" t="str">
        <f>+IF(Tabla15[[#This Row],[HORAS]]=0,"",TEXT(DATE(2026,Tabla15[[#This Row],[MES]], 1), "mmmm"))</f>
        <v/>
      </c>
      <c r="M252" t="str">
        <f>+IFERROR(INDEX(CATEGORIAS[CAT. RATIO],MATCH(Tabla15[[#This Row],[CATEGORIA PROFESIONAL]],CATEGORIAS[CATEGORIA PROFESIONAL],0)),"")</f>
        <v/>
      </c>
    </row>
    <row r="253" spans="2:13" x14ac:dyDescent="0.25">
      <c r="B253" s="3"/>
      <c r="C253" s="3"/>
      <c r="D253" s="3"/>
      <c r="E253" s="3"/>
      <c r="F253" s="3"/>
      <c r="G253" s="6"/>
      <c r="H253" s="7">
        <f>IF(Tabla15[[#This Row],[CATEGORIA PROFESIONAL]]="Gerocultor/a",1-Tabla15[[#This Row],[% DIRECTA GEROCULTOR]],0)</f>
        <v>0</v>
      </c>
      <c r="I253" t="s">
        <v>39</v>
      </c>
      <c r="J253">
        <f>+MOD((Tabla15[[#This Row],[HORA DE SALIDA]]-Tabla15[[#This Row],[HORA ENTRADA]]),1)*24</f>
        <v>0</v>
      </c>
      <c r="K253">
        <f>+MONTH(Tabla15[[#This Row],[FECHA SERVICIO]])</f>
        <v>1</v>
      </c>
      <c r="L253" t="str">
        <f>+IF(Tabla15[[#This Row],[HORAS]]=0,"",TEXT(DATE(2026,Tabla15[[#This Row],[MES]], 1), "mmmm"))</f>
        <v/>
      </c>
      <c r="M253" t="str">
        <f>+IFERROR(INDEX(CATEGORIAS[CAT. RATIO],MATCH(Tabla15[[#This Row],[CATEGORIA PROFESIONAL]],CATEGORIAS[CATEGORIA PROFESIONAL],0)),"")</f>
        <v/>
      </c>
    </row>
    <row r="254" spans="2:13" x14ac:dyDescent="0.25">
      <c r="B254" s="3"/>
      <c r="C254" s="3"/>
      <c r="D254" s="3"/>
      <c r="E254" s="3"/>
      <c r="F254" s="3"/>
      <c r="G254" s="6"/>
      <c r="H254" s="7">
        <f>IF(Tabla15[[#This Row],[CATEGORIA PROFESIONAL]]="Gerocultor/a",1-Tabla15[[#This Row],[% DIRECTA GEROCULTOR]],0)</f>
        <v>0</v>
      </c>
      <c r="I254" t="s">
        <v>39</v>
      </c>
      <c r="J254">
        <f>+MOD((Tabla15[[#This Row],[HORA DE SALIDA]]-Tabla15[[#This Row],[HORA ENTRADA]]),1)*24</f>
        <v>0</v>
      </c>
      <c r="K254">
        <f>+MONTH(Tabla15[[#This Row],[FECHA SERVICIO]])</f>
        <v>1</v>
      </c>
      <c r="L254" t="str">
        <f>+IF(Tabla15[[#This Row],[HORAS]]=0,"",TEXT(DATE(2026,Tabla15[[#This Row],[MES]], 1), "mmmm"))</f>
        <v/>
      </c>
      <c r="M254" t="str">
        <f>+IFERROR(INDEX(CATEGORIAS[CAT. RATIO],MATCH(Tabla15[[#This Row],[CATEGORIA PROFESIONAL]],CATEGORIAS[CATEGORIA PROFESIONAL],0)),"")</f>
        <v/>
      </c>
    </row>
    <row r="255" spans="2:13" x14ac:dyDescent="0.25">
      <c r="B255" s="3"/>
      <c r="C255" s="3"/>
      <c r="D255" s="3"/>
      <c r="E255" s="3"/>
      <c r="F255" s="3"/>
      <c r="G255" s="6"/>
      <c r="H255" s="7">
        <f>IF(Tabla15[[#This Row],[CATEGORIA PROFESIONAL]]="Gerocultor/a",1-Tabla15[[#This Row],[% DIRECTA GEROCULTOR]],0)</f>
        <v>0</v>
      </c>
      <c r="I255" t="s">
        <v>39</v>
      </c>
      <c r="J255">
        <f>+MOD((Tabla15[[#This Row],[HORA DE SALIDA]]-Tabla15[[#This Row],[HORA ENTRADA]]),1)*24</f>
        <v>0</v>
      </c>
      <c r="K255">
        <f>+MONTH(Tabla15[[#This Row],[FECHA SERVICIO]])</f>
        <v>1</v>
      </c>
      <c r="L255" t="str">
        <f>+IF(Tabla15[[#This Row],[HORAS]]=0,"",TEXT(DATE(2026,Tabla15[[#This Row],[MES]], 1), "mmmm"))</f>
        <v/>
      </c>
      <c r="M255" t="str">
        <f>+IFERROR(INDEX(CATEGORIAS[CAT. RATIO],MATCH(Tabla15[[#This Row],[CATEGORIA PROFESIONAL]],CATEGORIAS[CATEGORIA PROFESIONAL],0)),"")</f>
        <v/>
      </c>
    </row>
    <row r="256" spans="2:13" x14ac:dyDescent="0.25">
      <c r="B256" s="3"/>
      <c r="C256" s="3"/>
      <c r="D256" s="3"/>
      <c r="E256" s="3"/>
      <c r="F256" s="3"/>
      <c r="G256" s="6"/>
      <c r="H256" s="7">
        <f>IF(Tabla15[[#This Row],[CATEGORIA PROFESIONAL]]="Gerocultor/a",1-Tabla15[[#This Row],[% DIRECTA GEROCULTOR]],0)</f>
        <v>0</v>
      </c>
      <c r="I256" t="s">
        <v>39</v>
      </c>
      <c r="J256">
        <f>+MOD((Tabla15[[#This Row],[HORA DE SALIDA]]-Tabla15[[#This Row],[HORA ENTRADA]]),1)*24</f>
        <v>0</v>
      </c>
      <c r="K256">
        <f>+MONTH(Tabla15[[#This Row],[FECHA SERVICIO]])</f>
        <v>1</v>
      </c>
      <c r="L256" t="str">
        <f>+IF(Tabla15[[#This Row],[HORAS]]=0,"",TEXT(DATE(2026,Tabla15[[#This Row],[MES]], 1), "mmmm"))</f>
        <v/>
      </c>
      <c r="M256" t="str">
        <f>+IFERROR(INDEX(CATEGORIAS[CAT. RATIO],MATCH(Tabla15[[#This Row],[CATEGORIA PROFESIONAL]],CATEGORIAS[CATEGORIA PROFESIONAL],0)),"")</f>
        <v/>
      </c>
    </row>
    <row r="257" spans="2:13" x14ac:dyDescent="0.25">
      <c r="B257" s="3"/>
      <c r="C257" s="3"/>
      <c r="D257" s="3"/>
      <c r="E257" s="3"/>
      <c r="F257" s="3"/>
      <c r="G257" s="6"/>
      <c r="H257" s="7">
        <f>IF(Tabla15[[#This Row],[CATEGORIA PROFESIONAL]]="Gerocultor/a",1-Tabla15[[#This Row],[% DIRECTA GEROCULTOR]],0)</f>
        <v>0</v>
      </c>
      <c r="I257" t="s">
        <v>39</v>
      </c>
      <c r="J257">
        <f>+MOD((Tabla15[[#This Row],[HORA DE SALIDA]]-Tabla15[[#This Row],[HORA ENTRADA]]),1)*24</f>
        <v>0</v>
      </c>
      <c r="K257">
        <f>+MONTH(Tabla15[[#This Row],[FECHA SERVICIO]])</f>
        <v>1</v>
      </c>
      <c r="L257" t="str">
        <f>+IF(Tabla15[[#This Row],[HORAS]]=0,"",TEXT(DATE(2026,Tabla15[[#This Row],[MES]], 1), "mmmm"))</f>
        <v/>
      </c>
      <c r="M257" t="str">
        <f>+IFERROR(INDEX(CATEGORIAS[CAT. RATIO],MATCH(Tabla15[[#This Row],[CATEGORIA PROFESIONAL]],CATEGORIAS[CATEGORIA PROFESIONAL],0)),"")</f>
        <v/>
      </c>
    </row>
    <row r="258" spans="2:13" x14ac:dyDescent="0.25">
      <c r="B258" s="3"/>
      <c r="C258" s="3"/>
      <c r="D258" s="3"/>
      <c r="E258" s="3"/>
      <c r="F258" s="3"/>
      <c r="G258" s="6"/>
      <c r="H258" s="7">
        <f>IF(Tabla15[[#This Row],[CATEGORIA PROFESIONAL]]="Gerocultor/a",1-Tabla15[[#This Row],[% DIRECTA GEROCULTOR]],0)</f>
        <v>0</v>
      </c>
      <c r="I258" t="s">
        <v>39</v>
      </c>
      <c r="J258">
        <f>+MOD((Tabla15[[#This Row],[HORA DE SALIDA]]-Tabla15[[#This Row],[HORA ENTRADA]]),1)*24</f>
        <v>0</v>
      </c>
      <c r="K258">
        <f>+MONTH(Tabla15[[#This Row],[FECHA SERVICIO]])</f>
        <v>1</v>
      </c>
      <c r="L258" t="str">
        <f>+IF(Tabla15[[#This Row],[HORAS]]=0,"",TEXT(DATE(2026,Tabla15[[#This Row],[MES]], 1), "mmmm"))</f>
        <v/>
      </c>
      <c r="M258" t="str">
        <f>+IFERROR(INDEX(CATEGORIAS[CAT. RATIO],MATCH(Tabla15[[#This Row],[CATEGORIA PROFESIONAL]],CATEGORIAS[CATEGORIA PROFESIONAL],0)),"")</f>
        <v/>
      </c>
    </row>
    <row r="259" spans="2:13" x14ac:dyDescent="0.25">
      <c r="B259" s="3"/>
      <c r="C259" s="3"/>
      <c r="D259" s="3"/>
      <c r="E259" s="3"/>
      <c r="F259" s="3"/>
      <c r="G259" s="6"/>
      <c r="H259" s="7">
        <f>IF(Tabla15[[#This Row],[CATEGORIA PROFESIONAL]]="Gerocultor/a",1-Tabla15[[#This Row],[% DIRECTA GEROCULTOR]],0)</f>
        <v>0</v>
      </c>
      <c r="I259" t="s">
        <v>39</v>
      </c>
      <c r="J259">
        <f>+MOD((Tabla15[[#This Row],[HORA DE SALIDA]]-Tabla15[[#This Row],[HORA ENTRADA]]),1)*24</f>
        <v>0</v>
      </c>
      <c r="K259">
        <f>+MONTH(Tabla15[[#This Row],[FECHA SERVICIO]])</f>
        <v>1</v>
      </c>
      <c r="L259" t="str">
        <f>+IF(Tabla15[[#This Row],[HORAS]]=0,"",TEXT(DATE(2026,Tabla15[[#This Row],[MES]], 1), "mmmm"))</f>
        <v/>
      </c>
      <c r="M259" t="str">
        <f>+IFERROR(INDEX(CATEGORIAS[CAT. RATIO],MATCH(Tabla15[[#This Row],[CATEGORIA PROFESIONAL]],CATEGORIAS[CATEGORIA PROFESIONAL],0)),"")</f>
        <v/>
      </c>
    </row>
    <row r="260" spans="2:13" x14ac:dyDescent="0.25">
      <c r="B260" s="3"/>
      <c r="C260" s="3"/>
      <c r="D260" s="3"/>
      <c r="E260" s="3"/>
      <c r="F260" s="3"/>
      <c r="G260" s="6"/>
      <c r="H260" s="7">
        <f>IF(Tabla15[[#This Row],[CATEGORIA PROFESIONAL]]="Gerocultor/a",1-Tabla15[[#This Row],[% DIRECTA GEROCULTOR]],0)</f>
        <v>0</v>
      </c>
      <c r="I260" t="s">
        <v>39</v>
      </c>
      <c r="J260">
        <f>+MOD((Tabla15[[#This Row],[HORA DE SALIDA]]-Tabla15[[#This Row],[HORA ENTRADA]]),1)*24</f>
        <v>0</v>
      </c>
      <c r="K260">
        <f>+MONTH(Tabla15[[#This Row],[FECHA SERVICIO]])</f>
        <v>1</v>
      </c>
      <c r="L260" t="str">
        <f>+IF(Tabla15[[#This Row],[HORAS]]=0,"",TEXT(DATE(2026,Tabla15[[#This Row],[MES]], 1), "mmmm"))</f>
        <v/>
      </c>
      <c r="M260" t="str">
        <f>+IFERROR(INDEX(CATEGORIAS[CAT. RATIO],MATCH(Tabla15[[#This Row],[CATEGORIA PROFESIONAL]],CATEGORIAS[CATEGORIA PROFESIONAL],0)),"")</f>
        <v/>
      </c>
    </row>
    <row r="261" spans="2:13" x14ac:dyDescent="0.25">
      <c r="B261" s="3"/>
      <c r="C261" s="3"/>
      <c r="D261" s="3"/>
      <c r="E261" s="3"/>
      <c r="F261" s="3"/>
      <c r="G261" s="6"/>
      <c r="H261" s="7">
        <f>IF(Tabla15[[#This Row],[CATEGORIA PROFESIONAL]]="Gerocultor/a",1-Tabla15[[#This Row],[% DIRECTA GEROCULTOR]],0)</f>
        <v>0</v>
      </c>
      <c r="I261" t="s">
        <v>39</v>
      </c>
      <c r="J261">
        <f>+MOD((Tabla15[[#This Row],[HORA DE SALIDA]]-Tabla15[[#This Row],[HORA ENTRADA]]),1)*24</f>
        <v>0</v>
      </c>
      <c r="K261">
        <f>+MONTH(Tabla15[[#This Row],[FECHA SERVICIO]])</f>
        <v>1</v>
      </c>
      <c r="L261" t="str">
        <f>+IF(Tabla15[[#This Row],[HORAS]]=0,"",TEXT(DATE(2026,Tabla15[[#This Row],[MES]], 1), "mmmm"))</f>
        <v/>
      </c>
      <c r="M261" t="str">
        <f>+IFERROR(INDEX(CATEGORIAS[CAT. RATIO],MATCH(Tabla15[[#This Row],[CATEGORIA PROFESIONAL]],CATEGORIAS[CATEGORIA PROFESIONAL],0)),"")</f>
        <v/>
      </c>
    </row>
    <row r="262" spans="2:13" x14ac:dyDescent="0.25">
      <c r="B262" s="3"/>
      <c r="C262" s="3"/>
      <c r="D262" s="3"/>
      <c r="E262" s="3"/>
      <c r="F262" s="3"/>
      <c r="G262" s="6"/>
      <c r="H262" s="7">
        <f>IF(Tabla15[[#This Row],[CATEGORIA PROFESIONAL]]="Gerocultor/a",1-Tabla15[[#This Row],[% DIRECTA GEROCULTOR]],0)</f>
        <v>0</v>
      </c>
      <c r="I262" t="s">
        <v>39</v>
      </c>
      <c r="J262">
        <f>+MOD((Tabla15[[#This Row],[HORA DE SALIDA]]-Tabla15[[#This Row],[HORA ENTRADA]]),1)*24</f>
        <v>0</v>
      </c>
      <c r="K262">
        <f>+MONTH(Tabla15[[#This Row],[FECHA SERVICIO]])</f>
        <v>1</v>
      </c>
      <c r="L262" t="str">
        <f>+IF(Tabla15[[#This Row],[HORAS]]=0,"",TEXT(DATE(2026,Tabla15[[#This Row],[MES]], 1), "mmmm"))</f>
        <v/>
      </c>
      <c r="M262" t="str">
        <f>+IFERROR(INDEX(CATEGORIAS[CAT. RATIO],MATCH(Tabla15[[#This Row],[CATEGORIA PROFESIONAL]],CATEGORIAS[CATEGORIA PROFESIONAL],0)),"")</f>
        <v/>
      </c>
    </row>
    <row r="263" spans="2:13" x14ac:dyDescent="0.25">
      <c r="B263" s="3"/>
      <c r="C263" s="3"/>
      <c r="D263" s="3"/>
      <c r="E263" s="3"/>
      <c r="F263" s="3"/>
      <c r="G263" s="6"/>
      <c r="H263" s="7">
        <f>IF(Tabla15[[#This Row],[CATEGORIA PROFESIONAL]]="Gerocultor/a",1-Tabla15[[#This Row],[% DIRECTA GEROCULTOR]],0)</f>
        <v>0</v>
      </c>
      <c r="I263" t="s">
        <v>39</v>
      </c>
      <c r="J263">
        <f>+MOD((Tabla15[[#This Row],[HORA DE SALIDA]]-Tabla15[[#This Row],[HORA ENTRADA]]),1)*24</f>
        <v>0</v>
      </c>
      <c r="K263">
        <f>+MONTH(Tabla15[[#This Row],[FECHA SERVICIO]])</f>
        <v>1</v>
      </c>
      <c r="L263" t="str">
        <f>+IF(Tabla15[[#This Row],[HORAS]]=0,"",TEXT(DATE(2026,Tabla15[[#This Row],[MES]], 1), "mmmm"))</f>
        <v/>
      </c>
      <c r="M263" t="str">
        <f>+IFERROR(INDEX(CATEGORIAS[CAT. RATIO],MATCH(Tabla15[[#This Row],[CATEGORIA PROFESIONAL]],CATEGORIAS[CATEGORIA PROFESIONAL],0)),"")</f>
        <v/>
      </c>
    </row>
    <row r="264" spans="2:13" x14ac:dyDescent="0.25">
      <c r="B264" s="3"/>
      <c r="C264" s="3"/>
      <c r="D264" s="3"/>
      <c r="E264" s="3"/>
      <c r="F264" s="3"/>
      <c r="G264" s="6"/>
      <c r="H264" s="7">
        <f>IF(Tabla15[[#This Row],[CATEGORIA PROFESIONAL]]="Gerocultor/a",1-Tabla15[[#This Row],[% DIRECTA GEROCULTOR]],0)</f>
        <v>0</v>
      </c>
      <c r="I264" t="s">
        <v>39</v>
      </c>
      <c r="J264">
        <f>+MOD((Tabla15[[#This Row],[HORA DE SALIDA]]-Tabla15[[#This Row],[HORA ENTRADA]]),1)*24</f>
        <v>0</v>
      </c>
      <c r="K264">
        <f>+MONTH(Tabla15[[#This Row],[FECHA SERVICIO]])</f>
        <v>1</v>
      </c>
      <c r="L264" t="str">
        <f>+IF(Tabla15[[#This Row],[HORAS]]=0,"",TEXT(DATE(2026,Tabla15[[#This Row],[MES]], 1), "mmmm"))</f>
        <v/>
      </c>
      <c r="M264" t="str">
        <f>+IFERROR(INDEX(CATEGORIAS[CAT. RATIO],MATCH(Tabla15[[#This Row],[CATEGORIA PROFESIONAL]],CATEGORIAS[CATEGORIA PROFESIONAL],0)),"")</f>
        <v/>
      </c>
    </row>
    <row r="265" spans="2:13" x14ac:dyDescent="0.25">
      <c r="B265" s="3"/>
      <c r="C265" s="3"/>
      <c r="D265" s="3"/>
      <c r="E265" s="3"/>
      <c r="F265" s="3"/>
      <c r="G265" s="6"/>
      <c r="H265" s="7">
        <f>IF(Tabla15[[#This Row],[CATEGORIA PROFESIONAL]]="Gerocultor/a",1-Tabla15[[#This Row],[% DIRECTA GEROCULTOR]],0)</f>
        <v>0</v>
      </c>
      <c r="I265" t="s">
        <v>39</v>
      </c>
      <c r="J265">
        <f>+MOD((Tabla15[[#This Row],[HORA DE SALIDA]]-Tabla15[[#This Row],[HORA ENTRADA]]),1)*24</f>
        <v>0</v>
      </c>
      <c r="K265">
        <f>+MONTH(Tabla15[[#This Row],[FECHA SERVICIO]])</f>
        <v>1</v>
      </c>
      <c r="L265" t="str">
        <f>+IF(Tabla15[[#This Row],[HORAS]]=0,"",TEXT(DATE(2026,Tabla15[[#This Row],[MES]], 1), "mmmm"))</f>
        <v/>
      </c>
      <c r="M265" t="str">
        <f>+IFERROR(INDEX(CATEGORIAS[CAT. RATIO],MATCH(Tabla15[[#This Row],[CATEGORIA PROFESIONAL]],CATEGORIAS[CATEGORIA PROFESIONAL],0)),"")</f>
        <v/>
      </c>
    </row>
    <row r="266" spans="2:13" x14ac:dyDescent="0.25">
      <c r="B266" s="3"/>
      <c r="C266" s="3"/>
      <c r="D266" s="3"/>
      <c r="E266" s="3"/>
      <c r="F266" s="3"/>
      <c r="G266" s="6"/>
      <c r="H266" s="7">
        <f>IF(Tabla15[[#This Row],[CATEGORIA PROFESIONAL]]="Gerocultor/a",1-Tabla15[[#This Row],[% DIRECTA GEROCULTOR]],0)</f>
        <v>0</v>
      </c>
      <c r="I266" t="s">
        <v>39</v>
      </c>
      <c r="J266">
        <f>+MOD((Tabla15[[#This Row],[HORA DE SALIDA]]-Tabla15[[#This Row],[HORA ENTRADA]]),1)*24</f>
        <v>0</v>
      </c>
      <c r="K266">
        <f>+MONTH(Tabla15[[#This Row],[FECHA SERVICIO]])</f>
        <v>1</v>
      </c>
      <c r="L266" t="str">
        <f>+IF(Tabla15[[#This Row],[HORAS]]=0,"",TEXT(DATE(2026,Tabla15[[#This Row],[MES]], 1), "mmmm"))</f>
        <v/>
      </c>
      <c r="M266" t="str">
        <f>+IFERROR(INDEX(CATEGORIAS[CAT. RATIO],MATCH(Tabla15[[#This Row],[CATEGORIA PROFESIONAL]],CATEGORIAS[CATEGORIA PROFESIONAL],0)),"")</f>
        <v/>
      </c>
    </row>
    <row r="267" spans="2:13" x14ac:dyDescent="0.25">
      <c r="B267" s="3"/>
      <c r="C267" s="3"/>
      <c r="D267" s="3"/>
      <c r="E267" s="3"/>
      <c r="F267" s="3"/>
      <c r="G267" s="6"/>
      <c r="H267" s="7">
        <f>IF(Tabla15[[#This Row],[CATEGORIA PROFESIONAL]]="Gerocultor/a",1-Tabla15[[#This Row],[% DIRECTA GEROCULTOR]],0)</f>
        <v>0</v>
      </c>
      <c r="I267" t="s">
        <v>39</v>
      </c>
      <c r="J267">
        <f>+MOD((Tabla15[[#This Row],[HORA DE SALIDA]]-Tabla15[[#This Row],[HORA ENTRADA]]),1)*24</f>
        <v>0</v>
      </c>
      <c r="K267">
        <f>+MONTH(Tabla15[[#This Row],[FECHA SERVICIO]])</f>
        <v>1</v>
      </c>
      <c r="L267" t="str">
        <f>+IF(Tabla15[[#This Row],[HORAS]]=0,"",TEXT(DATE(2026,Tabla15[[#This Row],[MES]], 1), "mmmm"))</f>
        <v/>
      </c>
      <c r="M267" t="str">
        <f>+IFERROR(INDEX(CATEGORIAS[CAT. RATIO],MATCH(Tabla15[[#This Row],[CATEGORIA PROFESIONAL]],CATEGORIAS[CATEGORIA PROFESIONAL],0)),"")</f>
        <v/>
      </c>
    </row>
    <row r="268" spans="2:13" x14ac:dyDescent="0.25">
      <c r="B268" s="3"/>
      <c r="C268" s="3"/>
      <c r="D268" s="3"/>
      <c r="E268" s="3"/>
      <c r="F268" s="3"/>
      <c r="G268" s="6"/>
      <c r="H268" s="7">
        <f>IF(Tabla15[[#This Row],[CATEGORIA PROFESIONAL]]="Gerocultor/a",1-Tabla15[[#This Row],[% DIRECTA GEROCULTOR]],0)</f>
        <v>0</v>
      </c>
      <c r="I268" t="s">
        <v>39</v>
      </c>
      <c r="J268">
        <f>+MOD((Tabla15[[#This Row],[HORA DE SALIDA]]-Tabla15[[#This Row],[HORA ENTRADA]]),1)*24</f>
        <v>0</v>
      </c>
      <c r="K268">
        <f>+MONTH(Tabla15[[#This Row],[FECHA SERVICIO]])</f>
        <v>1</v>
      </c>
      <c r="L268" t="str">
        <f>+IF(Tabla15[[#This Row],[HORAS]]=0,"",TEXT(DATE(2026,Tabla15[[#This Row],[MES]], 1), "mmmm"))</f>
        <v/>
      </c>
      <c r="M268" t="str">
        <f>+IFERROR(INDEX(CATEGORIAS[CAT. RATIO],MATCH(Tabla15[[#This Row],[CATEGORIA PROFESIONAL]],CATEGORIAS[CATEGORIA PROFESIONAL],0)),"")</f>
        <v/>
      </c>
    </row>
    <row r="269" spans="2:13" x14ac:dyDescent="0.25">
      <c r="B269" s="3"/>
      <c r="C269" s="3"/>
      <c r="D269" s="3"/>
      <c r="E269" s="3"/>
      <c r="F269" s="3"/>
      <c r="G269" s="6"/>
      <c r="H269" s="7">
        <f>IF(Tabla15[[#This Row],[CATEGORIA PROFESIONAL]]="Gerocultor/a",1-Tabla15[[#This Row],[% DIRECTA GEROCULTOR]],0)</f>
        <v>0</v>
      </c>
      <c r="I269" t="s">
        <v>39</v>
      </c>
      <c r="J269">
        <f>+MOD((Tabla15[[#This Row],[HORA DE SALIDA]]-Tabla15[[#This Row],[HORA ENTRADA]]),1)*24</f>
        <v>0</v>
      </c>
      <c r="K269">
        <f>+MONTH(Tabla15[[#This Row],[FECHA SERVICIO]])</f>
        <v>1</v>
      </c>
      <c r="L269" t="str">
        <f>+IF(Tabla15[[#This Row],[HORAS]]=0,"",TEXT(DATE(2026,Tabla15[[#This Row],[MES]], 1), "mmmm"))</f>
        <v/>
      </c>
      <c r="M269" t="str">
        <f>+IFERROR(INDEX(CATEGORIAS[CAT. RATIO],MATCH(Tabla15[[#This Row],[CATEGORIA PROFESIONAL]],CATEGORIAS[CATEGORIA PROFESIONAL],0)),"")</f>
        <v/>
      </c>
    </row>
    <row r="270" spans="2:13" x14ac:dyDescent="0.25">
      <c r="B270" s="3"/>
      <c r="C270" s="3"/>
      <c r="D270" s="3"/>
      <c r="E270" s="3"/>
      <c r="F270" s="3"/>
      <c r="G270" s="6"/>
      <c r="H270" s="7">
        <f>IF(Tabla15[[#This Row],[CATEGORIA PROFESIONAL]]="Gerocultor/a",1-Tabla15[[#This Row],[% DIRECTA GEROCULTOR]],0)</f>
        <v>0</v>
      </c>
      <c r="I270" t="s">
        <v>39</v>
      </c>
      <c r="J270">
        <f>+MOD((Tabla15[[#This Row],[HORA DE SALIDA]]-Tabla15[[#This Row],[HORA ENTRADA]]),1)*24</f>
        <v>0</v>
      </c>
      <c r="K270">
        <f>+MONTH(Tabla15[[#This Row],[FECHA SERVICIO]])</f>
        <v>1</v>
      </c>
      <c r="L270" t="str">
        <f>+IF(Tabla15[[#This Row],[HORAS]]=0,"",TEXT(DATE(2026,Tabla15[[#This Row],[MES]], 1), "mmmm"))</f>
        <v/>
      </c>
      <c r="M270" t="str">
        <f>+IFERROR(INDEX(CATEGORIAS[CAT. RATIO],MATCH(Tabla15[[#This Row],[CATEGORIA PROFESIONAL]],CATEGORIAS[CATEGORIA PROFESIONAL],0)),"")</f>
        <v/>
      </c>
    </row>
    <row r="271" spans="2:13" x14ac:dyDescent="0.25">
      <c r="B271" s="3"/>
      <c r="C271" s="3"/>
      <c r="D271" s="3"/>
      <c r="E271" s="3"/>
      <c r="F271" s="3"/>
      <c r="G271" s="6"/>
      <c r="H271" s="7">
        <f>IF(Tabla15[[#This Row],[CATEGORIA PROFESIONAL]]="Gerocultor/a",1-Tabla15[[#This Row],[% DIRECTA GEROCULTOR]],0)</f>
        <v>0</v>
      </c>
      <c r="I271" t="s">
        <v>39</v>
      </c>
      <c r="J271">
        <f>+MOD((Tabla15[[#This Row],[HORA DE SALIDA]]-Tabla15[[#This Row],[HORA ENTRADA]]),1)*24</f>
        <v>0</v>
      </c>
      <c r="K271">
        <f>+MONTH(Tabla15[[#This Row],[FECHA SERVICIO]])</f>
        <v>1</v>
      </c>
      <c r="L271" t="str">
        <f>+IF(Tabla15[[#This Row],[HORAS]]=0,"",TEXT(DATE(2026,Tabla15[[#This Row],[MES]], 1), "mmmm"))</f>
        <v/>
      </c>
      <c r="M271" t="str">
        <f>+IFERROR(INDEX(CATEGORIAS[CAT. RATIO],MATCH(Tabla15[[#This Row],[CATEGORIA PROFESIONAL]],CATEGORIAS[CATEGORIA PROFESIONAL],0)),"")</f>
        <v/>
      </c>
    </row>
    <row r="272" spans="2:13" x14ac:dyDescent="0.25">
      <c r="B272" s="3"/>
      <c r="C272" s="3"/>
      <c r="D272" s="3"/>
      <c r="E272" s="3"/>
      <c r="F272" s="3"/>
      <c r="G272" s="6"/>
      <c r="H272" s="7">
        <f>IF(Tabla15[[#This Row],[CATEGORIA PROFESIONAL]]="Gerocultor/a",1-Tabla15[[#This Row],[% DIRECTA GEROCULTOR]],0)</f>
        <v>0</v>
      </c>
      <c r="I272" t="s">
        <v>39</v>
      </c>
      <c r="J272">
        <f>+MOD((Tabla15[[#This Row],[HORA DE SALIDA]]-Tabla15[[#This Row],[HORA ENTRADA]]),1)*24</f>
        <v>0</v>
      </c>
      <c r="K272">
        <f>+MONTH(Tabla15[[#This Row],[FECHA SERVICIO]])</f>
        <v>1</v>
      </c>
      <c r="L272" t="str">
        <f>+IF(Tabla15[[#This Row],[HORAS]]=0,"",TEXT(DATE(2026,Tabla15[[#This Row],[MES]], 1), "mmmm"))</f>
        <v/>
      </c>
      <c r="M272" t="str">
        <f>+IFERROR(INDEX(CATEGORIAS[CAT. RATIO],MATCH(Tabla15[[#This Row],[CATEGORIA PROFESIONAL]],CATEGORIAS[CATEGORIA PROFESIONAL],0)),"")</f>
        <v/>
      </c>
    </row>
    <row r="273" spans="2:13" x14ac:dyDescent="0.25">
      <c r="B273" s="3"/>
      <c r="C273" s="3"/>
      <c r="D273" s="3"/>
      <c r="E273" s="3"/>
      <c r="F273" s="3"/>
      <c r="G273" s="6"/>
      <c r="H273" s="7">
        <f>IF(Tabla15[[#This Row],[CATEGORIA PROFESIONAL]]="Gerocultor/a",1-Tabla15[[#This Row],[% DIRECTA GEROCULTOR]],0)</f>
        <v>0</v>
      </c>
      <c r="I273" t="s">
        <v>39</v>
      </c>
      <c r="J273">
        <f>+MOD((Tabla15[[#This Row],[HORA DE SALIDA]]-Tabla15[[#This Row],[HORA ENTRADA]]),1)*24</f>
        <v>0</v>
      </c>
      <c r="K273">
        <f>+MONTH(Tabla15[[#This Row],[FECHA SERVICIO]])</f>
        <v>1</v>
      </c>
      <c r="L273" t="str">
        <f>+IF(Tabla15[[#This Row],[HORAS]]=0,"",TEXT(DATE(2026,Tabla15[[#This Row],[MES]], 1), "mmmm"))</f>
        <v/>
      </c>
      <c r="M273" t="str">
        <f>+IFERROR(INDEX(CATEGORIAS[CAT. RATIO],MATCH(Tabla15[[#This Row],[CATEGORIA PROFESIONAL]],CATEGORIAS[CATEGORIA PROFESIONAL],0)),"")</f>
        <v/>
      </c>
    </row>
    <row r="274" spans="2:13" x14ac:dyDescent="0.25">
      <c r="B274" s="3"/>
      <c r="C274" s="3"/>
      <c r="D274" s="3"/>
      <c r="E274" s="3"/>
      <c r="F274" s="3"/>
      <c r="G274" s="6"/>
      <c r="H274" s="7">
        <f>IF(Tabla15[[#This Row],[CATEGORIA PROFESIONAL]]="Gerocultor/a",1-Tabla15[[#This Row],[% DIRECTA GEROCULTOR]],0)</f>
        <v>0</v>
      </c>
      <c r="I274" t="s">
        <v>39</v>
      </c>
      <c r="J274">
        <f>+MOD((Tabla15[[#This Row],[HORA DE SALIDA]]-Tabla15[[#This Row],[HORA ENTRADA]]),1)*24</f>
        <v>0</v>
      </c>
      <c r="K274">
        <f>+MONTH(Tabla15[[#This Row],[FECHA SERVICIO]])</f>
        <v>1</v>
      </c>
      <c r="L274" t="str">
        <f>+IF(Tabla15[[#This Row],[HORAS]]=0,"",TEXT(DATE(2026,Tabla15[[#This Row],[MES]], 1), "mmmm"))</f>
        <v/>
      </c>
      <c r="M274" t="str">
        <f>+IFERROR(INDEX(CATEGORIAS[CAT. RATIO],MATCH(Tabla15[[#This Row],[CATEGORIA PROFESIONAL]],CATEGORIAS[CATEGORIA PROFESIONAL],0)),"")</f>
        <v/>
      </c>
    </row>
    <row r="275" spans="2:13" x14ac:dyDescent="0.25">
      <c r="B275" s="3"/>
      <c r="C275" s="3"/>
      <c r="D275" s="3"/>
      <c r="E275" s="3"/>
      <c r="F275" s="3"/>
      <c r="G275" s="6"/>
      <c r="H275" s="7">
        <f>IF(Tabla15[[#This Row],[CATEGORIA PROFESIONAL]]="Gerocultor/a",1-Tabla15[[#This Row],[% DIRECTA GEROCULTOR]],0)</f>
        <v>0</v>
      </c>
      <c r="I275" t="s">
        <v>39</v>
      </c>
      <c r="J275">
        <f>+MOD((Tabla15[[#This Row],[HORA DE SALIDA]]-Tabla15[[#This Row],[HORA ENTRADA]]),1)*24</f>
        <v>0</v>
      </c>
      <c r="K275">
        <f>+MONTH(Tabla15[[#This Row],[FECHA SERVICIO]])</f>
        <v>1</v>
      </c>
      <c r="L275" t="str">
        <f>+IF(Tabla15[[#This Row],[HORAS]]=0,"",TEXT(DATE(2026,Tabla15[[#This Row],[MES]], 1), "mmmm"))</f>
        <v/>
      </c>
      <c r="M275" t="str">
        <f>+IFERROR(INDEX(CATEGORIAS[CAT. RATIO],MATCH(Tabla15[[#This Row],[CATEGORIA PROFESIONAL]],CATEGORIAS[CATEGORIA PROFESIONAL],0)),"")</f>
        <v/>
      </c>
    </row>
    <row r="276" spans="2:13" x14ac:dyDescent="0.25">
      <c r="B276" s="3"/>
      <c r="C276" s="3"/>
      <c r="D276" s="3"/>
      <c r="E276" s="3"/>
      <c r="F276" s="3"/>
      <c r="G276" s="6"/>
      <c r="H276" s="7">
        <f>IF(Tabla15[[#This Row],[CATEGORIA PROFESIONAL]]="Gerocultor/a",1-Tabla15[[#This Row],[% DIRECTA GEROCULTOR]],0)</f>
        <v>0</v>
      </c>
      <c r="I276" t="s">
        <v>39</v>
      </c>
      <c r="J276">
        <f>+MOD((Tabla15[[#This Row],[HORA DE SALIDA]]-Tabla15[[#This Row],[HORA ENTRADA]]),1)*24</f>
        <v>0</v>
      </c>
      <c r="K276">
        <f>+MONTH(Tabla15[[#This Row],[FECHA SERVICIO]])</f>
        <v>1</v>
      </c>
      <c r="L276" t="str">
        <f>+IF(Tabla15[[#This Row],[HORAS]]=0,"",TEXT(DATE(2026,Tabla15[[#This Row],[MES]], 1), "mmmm"))</f>
        <v/>
      </c>
      <c r="M276" t="str">
        <f>+IFERROR(INDEX(CATEGORIAS[CAT. RATIO],MATCH(Tabla15[[#This Row],[CATEGORIA PROFESIONAL]],CATEGORIAS[CATEGORIA PROFESIONAL],0)),"")</f>
        <v/>
      </c>
    </row>
    <row r="277" spans="2:13" x14ac:dyDescent="0.25">
      <c r="B277" s="3"/>
      <c r="C277" s="3"/>
      <c r="D277" s="3"/>
      <c r="E277" s="3"/>
      <c r="F277" s="3"/>
      <c r="G277" s="6"/>
      <c r="H277" s="7">
        <f>IF(Tabla15[[#This Row],[CATEGORIA PROFESIONAL]]="Gerocultor/a",1-Tabla15[[#This Row],[% DIRECTA GEROCULTOR]],0)</f>
        <v>0</v>
      </c>
      <c r="I277" t="s">
        <v>39</v>
      </c>
      <c r="J277">
        <f>+MOD((Tabla15[[#This Row],[HORA DE SALIDA]]-Tabla15[[#This Row],[HORA ENTRADA]]),1)*24</f>
        <v>0</v>
      </c>
      <c r="K277">
        <f>+MONTH(Tabla15[[#This Row],[FECHA SERVICIO]])</f>
        <v>1</v>
      </c>
      <c r="L277" t="str">
        <f>+IF(Tabla15[[#This Row],[HORAS]]=0,"",TEXT(DATE(2026,Tabla15[[#This Row],[MES]], 1), "mmmm"))</f>
        <v/>
      </c>
      <c r="M277" t="str">
        <f>+IFERROR(INDEX(CATEGORIAS[CAT. RATIO],MATCH(Tabla15[[#This Row],[CATEGORIA PROFESIONAL]],CATEGORIAS[CATEGORIA PROFESIONAL],0)),"")</f>
        <v/>
      </c>
    </row>
    <row r="278" spans="2:13" x14ac:dyDescent="0.25">
      <c r="B278" s="3"/>
      <c r="C278" s="3"/>
      <c r="D278" s="3"/>
      <c r="E278" s="3"/>
      <c r="F278" s="3"/>
      <c r="G278" s="6"/>
      <c r="H278" s="7">
        <f>IF(Tabla15[[#This Row],[CATEGORIA PROFESIONAL]]="Gerocultor/a",1-Tabla15[[#This Row],[% DIRECTA GEROCULTOR]],0)</f>
        <v>0</v>
      </c>
      <c r="I278" t="s">
        <v>39</v>
      </c>
      <c r="J278">
        <f>+MOD((Tabla15[[#This Row],[HORA DE SALIDA]]-Tabla15[[#This Row],[HORA ENTRADA]]),1)*24</f>
        <v>0</v>
      </c>
      <c r="K278">
        <f>+MONTH(Tabla15[[#This Row],[FECHA SERVICIO]])</f>
        <v>1</v>
      </c>
      <c r="L278" t="str">
        <f>+IF(Tabla15[[#This Row],[HORAS]]=0,"",TEXT(DATE(2026,Tabla15[[#This Row],[MES]], 1), "mmmm"))</f>
        <v/>
      </c>
      <c r="M278" t="str">
        <f>+IFERROR(INDEX(CATEGORIAS[CAT. RATIO],MATCH(Tabla15[[#This Row],[CATEGORIA PROFESIONAL]],CATEGORIAS[CATEGORIA PROFESIONAL],0)),"")</f>
        <v/>
      </c>
    </row>
    <row r="279" spans="2:13" x14ac:dyDescent="0.25">
      <c r="B279" s="3"/>
      <c r="C279" s="3"/>
      <c r="D279" s="3"/>
      <c r="E279" s="3"/>
      <c r="F279" s="3"/>
      <c r="G279" s="6"/>
      <c r="H279" s="7">
        <f>IF(Tabla15[[#This Row],[CATEGORIA PROFESIONAL]]="Gerocultor/a",1-Tabla15[[#This Row],[% DIRECTA GEROCULTOR]],0)</f>
        <v>0</v>
      </c>
      <c r="I279" t="s">
        <v>39</v>
      </c>
      <c r="J279">
        <f>+MOD((Tabla15[[#This Row],[HORA DE SALIDA]]-Tabla15[[#This Row],[HORA ENTRADA]]),1)*24</f>
        <v>0</v>
      </c>
      <c r="K279">
        <f>+MONTH(Tabla15[[#This Row],[FECHA SERVICIO]])</f>
        <v>1</v>
      </c>
      <c r="L279" t="str">
        <f>+IF(Tabla15[[#This Row],[HORAS]]=0,"",TEXT(DATE(2026,Tabla15[[#This Row],[MES]], 1), "mmmm"))</f>
        <v/>
      </c>
      <c r="M279" t="str">
        <f>+IFERROR(INDEX(CATEGORIAS[CAT. RATIO],MATCH(Tabla15[[#This Row],[CATEGORIA PROFESIONAL]],CATEGORIAS[CATEGORIA PROFESIONAL],0)),"")</f>
        <v/>
      </c>
    </row>
    <row r="280" spans="2:13" x14ac:dyDescent="0.25">
      <c r="B280" s="3"/>
      <c r="C280" s="3"/>
      <c r="D280" s="3"/>
      <c r="E280" s="3"/>
      <c r="F280" s="3"/>
      <c r="G280" s="6"/>
      <c r="H280" s="7">
        <f>IF(Tabla15[[#This Row],[CATEGORIA PROFESIONAL]]="Gerocultor/a",1-Tabla15[[#This Row],[% DIRECTA GEROCULTOR]],0)</f>
        <v>0</v>
      </c>
      <c r="I280" t="s">
        <v>39</v>
      </c>
      <c r="J280">
        <f>+MOD((Tabla15[[#This Row],[HORA DE SALIDA]]-Tabla15[[#This Row],[HORA ENTRADA]]),1)*24</f>
        <v>0</v>
      </c>
      <c r="K280">
        <f>+MONTH(Tabla15[[#This Row],[FECHA SERVICIO]])</f>
        <v>1</v>
      </c>
      <c r="L280" t="str">
        <f>+IF(Tabla15[[#This Row],[HORAS]]=0,"",TEXT(DATE(2026,Tabla15[[#This Row],[MES]], 1), "mmmm"))</f>
        <v/>
      </c>
      <c r="M280" t="str">
        <f>+IFERROR(INDEX(CATEGORIAS[CAT. RATIO],MATCH(Tabla15[[#This Row],[CATEGORIA PROFESIONAL]],CATEGORIAS[CATEGORIA PROFESIONAL],0)),"")</f>
        <v/>
      </c>
    </row>
    <row r="281" spans="2:13" x14ac:dyDescent="0.25">
      <c r="B281" s="3"/>
      <c r="C281" s="3"/>
      <c r="D281" s="3"/>
      <c r="E281" s="3"/>
      <c r="F281" s="3"/>
      <c r="G281" s="6"/>
      <c r="H281" s="7">
        <f>IF(Tabla15[[#This Row],[CATEGORIA PROFESIONAL]]="Gerocultor/a",1-Tabla15[[#This Row],[% DIRECTA GEROCULTOR]],0)</f>
        <v>0</v>
      </c>
      <c r="I281" t="s">
        <v>39</v>
      </c>
      <c r="J281">
        <f>+MOD((Tabla15[[#This Row],[HORA DE SALIDA]]-Tabla15[[#This Row],[HORA ENTRADA]]),1)*24</f>
        <v>0</v>
      </c>
      <c r="K281">
        <f>+MONTH(Tabla15[[#This Row],[FECHA SERVICIO]])</f>
        <v>1</v>
      </c>
      <c r="L281" t="str">
        <f>+IF(Tabla15[[#This Row],[HORAS]]=0,"",TEXT(DATE(2026,Tabla15[[#This Row],[MES]], 1), "mmmm"))</f>
        <v/>
      </c>
      <c r="M281" t="str">
        <f>+IFERROR(INDEX(CATEGORIAS[CAT. RATIO],MATCH(Tabla15[[#This Row],[CATEGORIA PROFESIONAL]],CATEGORIAS[CATEGORIA PROFESIONAL],0)),"")</f>
        <v/>
      </c>
    </row>
    <row r="282" spans="2:13" x14ac:dyDescent="0.25">
      <c r="B282" s="3"/>
      <c r="C282" s="3"/>
      <c r="D282" s="3"/>
      <c r="E282" s="3"/>
      <c r="F282" s="3"/>
      <c r="G282" s="6"/>
      <c r="H282" s="7">
        <f>IF(Tabla15[[#This Row],[CATEGORIA PROFESIONAL]]="Gerocultor/a",1-Tabla15[[#This Row],[% DIRECTA GEROCULTOR]],0)</f>
        <v>0</v>
      </c>
      <c r="I282" t="s">
        <v>39</v>
      </c>
      <c r="J282">
        <f>+MOD((Tabla15[[#This Row],[HORA DE SALIDA]]-Tabla15[[#This Row],[HORA ENTRADA]]),1)*24</f>
        <v>0</v>
      </c>
      <c r="K282">
        <f>+MONTH(Tabla15[[#This Row],[FECHA SERVICIO]])</f>
        <v>1</v>
      </c>
      <c r="L282" t="str">
        <f>+IF(Tabla15[[#This Row],[HORAS]]=0,"",TEXT(DATE(2026,Tabla15[[#This Row],[MES]], 1), "mmmm"))</f>
        <v/>
      </c>
      <c r="M282" t="str">
        <f>+IFERROR(INDEX(CATEGORIAS[CAT. RATIO],MATCH(Tabla15[[#This Row],[CATEGORIA PROFESIONAL]],CATEGORIAS[CATEGORIA PROFESIONAL],0)),"")</f>
        <v/>
      </c>
    </row>
    <row r="283" spans="2:13" x14ac:dyDescent="0.25">
      <c r="B283" s="3"/>
      <c r="C283" s="3"/>
      <c r="D283" s="3"/>
      <c r="E283" s="3"/>
      <c r="F283" s="3"/>
      <c r="G283" s="6"/>
      <c r="H283" s="7">
        <f>IF(Tabla15[[#This Row],[CATEGORIA PROFESIONAL]]="Gerocultor/a",1-Tabla15[[#This Row],[% DIRECTA GEROCULTOR]],0)</f>
        <v>0</v>
      </c>
      <c r="I283" t="s">
        <v>39</v>
      </c>
      <c r="J283">
        <f>+MOD((Tabla15[[#This Row],[HORA DE SALIDA]]-Tabla15[[#This Row],[HORA ENTRADA]]),1)*24</f>
        <v>0</v>
      </c>
      <c r="K283">
        <f>+MONTH(Tabla15[[#This Row],[FECHA SERVICIO]])</f>
        <v>1</v>
      </c>
      <c r="L283" t="str">
        <f>+IF(Tabla15[[#This Row],[HORAS]]=0,"",TEXT(DATE(2026,Tabla15[[#This Row],[MES]], 1), "mmmm"))</f>
        <v/>
      </c>
      <c r="M283" t="str">
        <f>+IFERROR(INDEX(CATEGORIAS[CAT. RATIO],MATCH(Tabla15[[#This Row],[CATEGORIA PROFESIONAL]],CATEGORIAS[CATEGORIA PROFESIONAL],0)),"")</f>
        <v/>
      </c>
    </row>
    <row r="284" spans="2:13" x14ac:dyDescent="0.25">
      <c r="B284" s="3"/>
      <c r="C284" s="3"/>
      <c r="D284" s="3"/>
      <c r="E284" s="3"/>
      <c r="F284" s="3"/>
      <c r="G284" s="6"/>
      <c r="H284" s="7">
        <f>IF(Tabla15[[#This Row],[CATEGORIA PROFESIONAL]]="Gerocultor/a",1-Tabla15[[#This Row],[% DIRECTA GEROCULTOR]],0)</f>
        <v>0</v>
      </c>
      <c r="I284" t="s">
        <v>39</v>
      </c>
      <c r="J284">
        <f>+MOD((Tabla15[[#This Row],[HORA DE SALIDA]]-Tabla15[[#This Row],[HORA ENTRADA]]),1)*24</f>
        <v>0</v>
      </c>
      <c r="K284">
        <f>+MONTH(Tabla15[[#This Row],[FECHA SERVICIO]])</f>
        <v>1</v>
      </c>
      <c r="L284" t="str">
        <f>+IF(Tabla15[[#This Row],[HORAS]]=0,"",TEXT(DATE(2026,Tabla15[[#This Row],[MES]], 1), "mmmm"))</f>
        <v/>
      </c>
      <c r="M284" t="str">
        <f>+IFERROR(INDEX(CATEGORIAS[CAT. RATIO],MATCH(Tabla15[[#This Row],[CATEGORIA PROFESIONAL]],CATEGORIAS[CATEGORIA PROFESIONAL],0)),"")</f>
        <v/>
      </c>
    </row>
    <row r="285" spans="2:13" x14ac:dyDescent="0.25">
      <c r="B285" s="3"/>
      <c r="C285" s="3"/>
      <c r="D285" s="3"/>
      <c r="E285" s="3"/>
      <c r="F285" s="3"/>
      <c r="G285" s="6"/>
      <c r="H285" s="7">
        <f>IF(Tabla15[[#This Row],[CATEGORIA PROFESIONAL]]="Gerocultor/a",1-Tabla15[[#This Row],[% DIRECTA GEROCULTOR]],0)</f>
        <v>0</v>
      </c>
      <c r="I285" t="s">
        <v>39</v>
      </c>
      <c r="J285">
        <f>+MOD((Tabla15[[#This Row],[HORA DE SALIDA]]-Tabla15[[#This Row],[HORA ENTRADA]]),1)*24</f>
        <v>0</v>
      </c>
      <c r="K285">
        <f>+MONTH(Tabla15[[#This Row],[FECHA SERVICIO]])</f>
        <v>1</v>
      </c>
      <c r="L285" t="str">
        <f>+IF(Tabla15[[#This Row],[HORAS]]=0,"",TEXT(DATE(2026,Tabla15[[#This Row],[MES]], 1), "mmmm"))</f>
        <v/>
      </c>
      <c r="M285" t="str">
        <f>+IFERROR(INDEX(CATEGORIAS[CAT. RATIO],MATCH(Tabla15[[#This Row],[CATEGORIA PROFESIONAL]],CATEGORIAS[CATEGORIA PROFESIONAL],0)),"")</f>
        <v/>
      </c>
    </row>
    <row r="286" spans="2:13" x14ac:dyDescent="0.25">
      <c r="B286" s="3"/>
      <c r="C286" s="3"/>
      <c r="D286" s="3"/>
      <c r="E286" s="3"/>
      <c r="F286" s="3"/>
      <c r="G286" s="6"/>
      <c r="H286" s="7">
        <f>IF(Tabla15[[#This Row],[CATEGORIA PROFESIONAL]]="Gerocultor/a",1-Tabla15[[#This Row],[% DIRECTA GEROCULTOR]],0)</f>
        <v>0</v>
      </c>
      <c r="I286" t="s">
        <v>39</v>
      </c>
      <c r="J286">
        <f>+MOD((Tabla15[[#This Row],[HORA DE SALIDA]]-Tabla15[[#This Row],[HORA ENTRADA]]),1)*24</f>
        <v>0</v>
      </c>
      <c r="K286">
        <f>+MONTH(Tabla15[[#This Row],[FECHA SERVICIO]])</f>
        <v>1</v>
      </c>
      <c r="L286" t="str">
        <f>+IF(Tabla15[[#This Row],[HORAS]]=0,"",TEXT(DATE(2026,Tabla15[[#This Row],[MES]], 1), "mmmm"))</f>
        <v/>
      </c>
      <c r="M286" t="str">
        <f>+IFERROR(INDEX(CATEGORIAS[CAT. RATIO],MATCH(Tabla15[[#This Row],[CATEGORIA PROFESIONAL]],CATEGORIAS[CATEGORIA PROFESIONAL],0)),"")</f>
        <v/>
      </c>
    </row>
    <row r="287" spans="2:13" x14ac:dyDescent="0.25">
      <c r="B287" s="3"/>
      <c r="C287" s="3"/>
      <c r="D287" s="3"/>
      <c r="E287" s="3"/>
      <c r="F287" s="3"/>
      <c r="G287" s="6"/>
      <c r="H287" s="7">
        <f>IF(Tabla15[[#This Row],[CATEGORIA PROFESIONAL]]="Gerocultor/a",1-Tabla15[[#This Row],[% DIRECTA GEROCULTOR]],0)</f>
        <v>0</v>
      </c>
      <c r="I287" t="s">
        <v>39</v>
      </c>
      <c r="J287">
        <f>+MOD((Tabla15[[#This Row],[HORA DE SALIDA]]-Tabla15[[#This Row],[HORA ENTRADA]]),1)*24</f>
        <v>0</v>
      </c>
      <c r="K287">
        <f>+MONTH(Tabla15[[#This Row],[FECHA SERVICIO]])</f>
        <v>1</v>
      </c>
      <c r="L287" t="str">
        <f>+IF(Tabla15[[#This Row],[HORAS]]=0,"",TEXT(DATE(2026,Tabla15[[#This Row],[MES]], 1), "mmmm"))</f>
        <v/>
      </c>
      <c r="M287" t="str">
        <f>+IFERROR(INDEX(CATEGORIAS[CAT. RATIO],MATCH(Tabla15[[#This Row],[CATEGORIA PROFESIONAL]],CATEGORIAS[CATEGORIA PROFESIONAL],0)),"")</f>
        <v/>
      </c>
    </row>
    <row r="288" spans="2:13" x14ac:dyDescent="0.25">
      <c r="B288" s="3"/>
      <c r="C288" s="3"/>
      <c r="D288" s="3"/>
      <c r="E288" s="3"/>
      <c r="F288" s="3"/>
      <c r="G288" s="6"/>
      <c r="H288" s="7">
        <f>IF(Tabla15[[#This Row],[CATEGORIA PROFESIONAL]]="Gerocultor/a",1-Tabla15[[#This Row],[% DIRECTA GEROCULTOR]],0)</f>
        <v>0</v>
      </c>
      <c r="I288" t="s">
        <v>39</v>
      </c>
      <c r="J288">
        <f>+MOD((Tabla15[[#This Row],[HORA DE SALIDA]]-Tabla15[[#This Row],[HORA ENTRADA]]),1)*24</f>
        <v>0</v>
      </c>
      <c r="K288">
        <f>+MONTH(Tabla15[[#This Row],[FECHA SERVICIO]])</f>
        <v>1</v>
      </c>
      <c r="L288" t="str">
        <f>+IF(Tabla15[[#This Row],[HORAS]]=0,"",TEXT(DATE(2026,Tabla15[[#This Row],[MES]], 1), "mmmm"))</f>
        <v/>
      </c>
      <c r="M288" t="str">
        <f>+IFERROR(INDEX(CATEGORIAS[CAT. RATIO],MATCH(Tabla15[[#This Row],[CATEGORIA PROFESIONAL]],CATEGORIAS[CATEGORIA PROFESIONAL],0)),"")</f>
        <v/>
      </c>
    </row>
    <row r="289" spans="2:13" x14ac:dyDescent="0.25">
      <c r="B289" s="3"/>
      <c r="C289" s="3"/>
      <c r="D289" s="3"/>
      <c r="E289" s="3"/>
      <c r="F289" s="3"/>
      <c r="G289" s="6"/>
      <c r="H289" s="7">
        <f>IF(Tabla15[[#This Row],[CATEGORIA PROFESIONAL]]="Gerocultor/a",1-Tabla15[[#This Row],[% DIRECTA GEROCULTOR]],0)</f>
        <v>0</v>
      </c>
      <c r="I289" t="s">
        <v>39</v>
      </c>
      <c r="J289">
        <f>+MOD((Tabla15[[#This Row],[HORA DE SALIDA]]-Tabla15[[#This Row],[HORA ENTRADA]]),1)*24</f>
        <v>0</v>
      </c>
      <c r="K289">
        <f>+MONTH(Tabla15[[#This Row],[FECHA SERVICIO]])</f>
        <v>1</v>
      </c>
      <c r="L289" t="str">
        <f>+IF(Tabla15[[#This Row],[HORAS]]=0,"",TEXT(DATE(2026,Tabla15[[#This Row],[MES]], 1), "mmmm"))</f>
        <v/>
      </c>
      <c r="M289" t="str">
        <f>+IFERROR(INDEX(CATEGORIAS[CAT. RATIO],MATCH(Tabla15[[#This Row],[CATEGORIA PROFESIONAL]],CATEGORIAS[CATEGORIA PROFESIONAL],0)),"")</f>
        <v/>
      </c>
    </row>
    <row r="290" spans="2:13" x14ac:dyDescent="0.25">
      <c r="B290" s="3"/>
      <c r="C290" s="3"/>
      <c r="D290" s="3"/>
      <c r="E290" s="3"/>
      <c r="F290" s="3"/>
      <c r="G290" s="6"/>
      <c r="H290" s="7">
        <f>IF(Tabla15[[#This Row],[CATEGORIA PROFESIONAL]]="Gerocultor/a",1-Tabla15[[#This Row],[% DIRECTA GEROCULTOR]],0)</f>
        <v>0</v>
      </c>
      <c r="I290" t="s">
        <v>39</v>
      </c>
      <c r="J290">
        <f>+MOD((Tabla15[[#This Row],[HORA DE SALIDA]]-Tabla15[[#This Row],[HORA ENTRADA]]),1)*24</f>
        <v>0</v>
      </c>
      <c r="K290">
        <f>+MONTH(Tabla15[[#This Row],[FECHA SERVICIO]])</f>
        <v>1</v>
      </c>
      <c r="L290" t="str">
        <f>+IF(Tabla15[[#This Row],[HORAS]]=0,"",TEXT(DATE(2026,Tabla15[[#This Row],[MES]], 1), "mmmm"))</f>
        <v/>
      </c>
      <c r="M290" t="str">
        <f>+IFERROR(INDEX(CATEGORIAS[CAT. RATIO],MATCH(Tabla15[[#This Row],[CATEGORIA PROFESIONAL]],CATEGORIAS[CATEGORIA PROFESIONAL],0)),"")</f>
        <v/>
      </c>
    </row>
    <row r="291" spans="2:13" x14ac:dyDescent="0.25">
      <c r="B291" s="3"/>
      <c r="C291" s="3"/>
      <c r="D291" s="3"/>
      <c r="E291" s="3"/>
      <c r="F291" s="3"/>
      <c r="G291" s="6"/>
      <c r="H291" s="7">
        <f>IF(Tabla15[[#This Row],[CATEGORIA PROFESIONAL]]="Gerocultor/a",1-Tabla15[[#This Row],[% DIRECTA GEROCULTOR]],0)</f>
        <v>0</v>
      </c>
      <c r="I291" t="s">
        <v>39</v>
      </c>
      <c r="J291">
        <f>+MOD((Tabla15[[#This Row],[HORA DE SALIDA]]-Tabla15[[#This Row],[HORA ENTRADA]]),1)*24</f>
        <v>0</v>
      </c>
      <c r="K291">
        <f>+MONTH(Tabla15[[#This Row],[FECHA SERVICIO]])</f>
        <v>1</v>
      </c>
      <c r="L291" t="str">
        <f>+IF(Tabla15[[#This Row],[HORAS]]=0,"",TEXT(DATE(2026,Tabla15[[#This Row],[MES]], 1), "mmmm"))</f>
        <v/>
      </c>
      <c r="M291" t="str">
        <f>+IFERROR(INDEX(CATEGORIAS[CAT. RATIO],MATCH(Tabla15[[#This Row],[CATEGORIA PROFESIONAL]],CATEGORIAS[CATEGORIA PROFESIONAL],0)),"")</f>
        <v/>
      </c>
    </row>
    <row r="292" spans="2:13" x14ac:dyDescent="0.25">
      <c r="B292" s="3"/>
      <c r="C292" s="3"/>
      <c r="D292" s="3"/>
      <c r="E292" s="3"/>
      <c r="F292" s="3"/>
      <c r="G292" s="6"/>
      <c r="H292" s="7">
        <f>IF(Tabla15[[#This Row],[CATEGORIA PROFESIONAL]]="Gerocultor/a",1-Tabla15[[#This Row],[% DIRECTA GEROCULTOR]],0)</f>
        <v>0</v>
      </c>
      <c r="I292" t="s">
        <v>39</v>
      </c>
      <c r="J292">
        <f>+MOD((Tabla15[[#This Row],[HORA DE SALIDA]]-Tabla15[[#This Row],[HORA ENTRADA]]),1)*24</f>
        <v>0</v>
      </c>
      <c r="K292">
        <f>+MONTH(Tabla15[[#This Row],[FECHA SERVICIO]])</f>
        <v>1</v>
      </c>
      <c r="L292" t="str">
        <f>+IF(Tabla15[[#This Row],[HORAS]]=0,"",TEXT(DATE(2026,Tabla15[[#This Row],[MES]], 1), "mmmm"))</f>
        <v/>
      </c>
      <c r="M292" t="str">
        <f>+IFERROR(INDEX(CATEGORIAS[CAT. RATIO],MATCH(Tabla15[[#This Row],[CATEGORIA PROFESIONAL]],CATEGORIAS[CATEGORIA PROFESIONAL],0)),"")</f>
        <v/>
      </c>
    </row>
    <row r="293" spans="2:13" x14ac:dyDescent="0.25">
      <c r="B293" s="3"/>
      <c r="C293" s="3"/>
      <c r="D293" s="3"/>
      <c r="E293" s="3"/>
      <c r="F293" s="3"/>
      <c r="G293" s="6"/>
      <c r="H293" s="7">
        <f>IF(Tabla15[[#This Row],[CATEGORIA PROFESIONAL]]="Gerocultor/a",1-Tabla15[[#This Row],[% DIRECTA GEROCULTOR]],0)</f>
        <v>0</v>
      </c>
      <c r="I293" t="s">
        <v>39</v>
      </c>
      <c r="J293">
        <f>+MOD((Tabla15[[#This Row],[HORA DE SALIDA]]-Tabla15[[#This Row],[HORA ENTRADA]]),1)*24</f>
        <v>0</v>
      </c>
      <c r="K293">
        <f>+MONTH(Tabla15[[#This Row],[FECHA SERVICIO]])</f>
        <v>1</v>
      </c>
      <c r="L293" t="str">
        <f>+IF(Tabla15[[#This Row],[HORAS]]=0,"",TEXT(DATE(2026,Tabla15[[#This Row],[MES]], 1), "mmmm"))</f>
        <v/>
      </c>
      <c r="M293" t="str">
        <f>+IFERROR(INDEX(CATEGORIAS[CAT. RATIO],MATCH(Tabla15[[#This Row],[CATEGORIA PROFESIONAL]],CATEGORIAS[CATEGORIA PROFESIONAL],0)),"")</f>
        <v/>
      </c>
    </row>
    <row r="294" spans="2:13" x14ac:dyDescent="0.25">
      <c r="B294" s="3"/>
      <c r="C294" s="3"/>
      <c r="D294" s="3"/>
      <c r="E294" s="3"/>
      <c r="F294" s="3"/>
      <c r="G294" s="6"/>
      <c r="H294" s="7">
        <f>IF(Tabla15[[#This Row],[CATEGORIA PROFESIONAL]]="Gerocultor/a",1-Tabla15[[#This Row],[% DIRECTA GEROCULTOR]],0)</f>
        <v>0</v>
      </c>
      <c r="I294" t="s">
        <v>39</v>
      </c>
      <c r="J294">
        <f>+MOD((Tabla15[[#This Row],[HORA DE SALIDA]]-Tabla15[[#This Row],[HORA ENTRADA]]),1)*24</f>
        <v>0</v>
      </c>
      <c r="K294">
        <f>+MONTH(Tabla15[[#This Row],[FECHA SERVICIO]])</f>
        <v>1</v>
      </c>
      <c r="L294" t="str">
        <f>+IF(Tabla15[[#This Row],[HORAS]]=0,"",TEXT(DATE(2026,Tabla15[[#This Row],[MES]], 1), "mmmm"))</f>
        <v/>
      </c>
      <c r="M294" t="str">
        <f>+IFERROR(INDEX(CATEGORIAS[CAT. RATIO],MATCH(Tabla15[[#This Row],[CATEGORIA PROFESIONAL]],CATEGORIAS[CATEGORIA PROFESIONAL],0)),"")</f>
        <v/>
      </c>
    </row>
    <row r="295" spans="2:13" x14ac:dyDescent="0.25">
      <c r="B295" s="3"/>
      <c r="C295" s="3"/>
      <c r="D295" s="3"/>
      <c r="E295" s="3"/>
      <c r="F295" s="3"/>
      <c r="G295" s="6"/>
      <c r="H295" s="7">
        <f>IF(Tabla15[[#This Row],[CATEGORIA PROFESIONAL]]="Gerocultor/a",1-Tabla15[[#This Row],[% DIRECTA GEROCULTOR]],0)</f>
        <v>0</v>
      </c>
      <c r="I295" t="s">
        <v>39</v>
      </c>
      <c r="J295">
        <f>+MOD((Tabla15[[#This Row],[HORA DE SALIDA]]-Tabla15[[#This Row],[HORA ENTRADA]]),1)*24</f>
        <v>0</v>
      </c>
      <c r="K295">
        <f>+MONTH(Tabla15[[#This Row],[FECHA SERVICIO]])</f>
        <v>1</v>
      </c>
      <c r="L295" t="str">
        <f>+IF(Tabla15[[#This Row],[HORAS]]=0,"",TEXT(DATE(2026,Tabla15[[#This Row],[MES]], 1), "mmmm"))</f>
        <v/>
      </c>
      <c r="M295" t="str">
        <f>+IFERROR(INDEX(CATEGORIAS[CAT. RATIO],MATCH(Tabla15[[#This Row],[CATEGORIA PROFESIONAL]],CATEGORIAS[CATEGORIA PROFESIONAL],0)),"")</f>
        <v/>
      </c>
    </row>
    <row r="296" spans="2:13" x14ac:dyDescent="0.25">
      <c r="B296" s="3"/>
      <c r="C296" s="3"/>
      <c r="D296" s="3"/>
      <c r="E296" s="3"/>
      <c r="F296" s="3"/>
      <c r="G296" s="6"/>
      <c r="H296" s="7">
        <f>IF(Tabla15[[#This Row],[CATEGORIA PROFESIONAL]]="Gerocultor/a",1-Tabla15[[#This Row],[% DIRECTA GEROCULTOR]],0)</f>
        <v>0</v>
      </c>
      <c r="I296" t="s">
        <v>39</v>
      </c>
      <c r="J296">
        <f>+MOD((Tabla15[[#This Row],[HORA DE SALIDA]]-Tabla15[[#This Row],[HORA ENTRADA]]),1)*24</f>
        <v>0</v>
      </c>
      <c r="K296">
        <f>+MONTH(Tabla15[[#This Row],[FECHA SERVICIO]])</f>
        <v>1</v>
      </c>
      <c r="L296" t="str">
        <f>+IF(Tabla15[[#This Row],[HORAS]]=0,"",TEXT(DATE(2026,Tabla15[[#This Row],[MES]], 1), "mmmm"))</f>
        <v/>
      </c>
      <c r="M296" t="str">
        <f>+IFERROR(INDEX(CATEGORIAS[CAT. RATIO],MATCH(Tabla15[[#This Row],[CATEGORIA PROFESIONAL]],CATEGORIAS[CATEGORIA PROFESIONAL],0)),"")</f>
        <v/>
      </c>
    </row>
    <row r="297" spans="2:13" x14ac:dyDescent="0.25">
      <c r="B297" s="3"/>
      <c r="C297" s="3"/>
      <c r="D297" s="3"/>
      <c r="E297" s="3"/>
      <c r="F297" s="3"/>
      <c r="G297" s="6"/>
      <c r="H297" s="7">
        <f>IF(Tabla15[[#This Row],[CATEGORIA PROFESIONAL]]="Gerocultor/a",1-Tabla15[[#This Row],[% DIRECTA GEROCULTOR]],0)</f>
        <v>0</v>
      </c>
      <c r="I297" t="s">
        <v>39</v>
      </c>
      <c r="J297">
        <f>+MOD((Tabla15[[#This Row],[HORA DE SALIDA]]-Tabla15[[#This Row],[HORA ENTRADA]]),1)*24</f>
        <v>0</v>
      </c>
      <c r="K297">
        <f>+MONTH(Tabla15[[#This Row],[FECHA SERVICIO]])</f>
        <v>1</v>
      </c>
      <c r="L297" t="str">
        <f>+IF(Tabla15[[#This Row],[HORAS]]=0,"",TEXT(DATE(2026,Tabla15[[#This Row],[MES]], 1), "mmmm"))</f>
        <v/>
      </c>
      <c r="M297" t="str">
        <f>+IFERROR(INDEX(CATEGORIAS[CAT. RATIO],MATCH(Tabla15[[#This Row],[CATEGORIA PROFESIONAL]],CATEGORIAS[CATEGORIA PROFESIONAL],0)),"")</f>
        <v/>
      </c>
    </row>
    <row r="298" spans="2:13" x14ac:dyDescent="0.25">
      <c r="B298" s="3"/>
      <c r="C298" s="3"/>
      <c r="D298" s="3"/>
      <c r="E298" s="3"/>
      <c r="F298" s="3"/>
      <c r="G298" s="6"/>
      <c r="H298" s="7">
        <f>IF(Tabla15[[#This Row],[CATEGORIA PROFESIONAL]]="Gerocultor/a",1-Tabla15[[#This Row],[% DIRECTA GEROCULTOR]],0)</f>
        <v>0</v>
      </c>
      <c r="I298" t="s">
        <v>39</v>
      </c>
      <c r="J298">
        <f>+MOD((Tabla15[[#This Row],[HORA DE SALIDA]]-Tabla15[[#This Row],[HORA ENTRADA]]),1)*24</f>
        <v>0</v>
      </c>
      <c r="K298">
        <f>+MONTH(Tabla15[[#This Row],[FECHA SERVICIO]])</f>
        <v>1</v>
      </c>
      <c r="L298" t="str">
        <f>+IF(Tabla15[[#This Row],[HORAS]]=0,"",TEXT(DATE(2026,Tabla15[[#This Row],[MES]], 1), "mmmm"))</f>
        <v/>
      </c>
      <c r="M298" t="str">
        <f>+IFERROR(INDEX(CATEGORIAS[CAT. RATIO],MATCH(Tabla15[[#This Row],[CATEGORIA PROFESIONAL]],CATEGORIAS[CATEGORIA PROFESIONAL],0)),"")</f>
        <v/>
      </c>
    </row>
    <row r="299" spans="2:13" x14ac:dyDescent="0.25">
      <c r="B299" s="3"/>
      <c r="C299" s="3"/>
      <c r="D299" s="3"/>
      <c r="E299" s="3"/>
      <c r="F299" s="3"/>
      <c r="G299" s="6"/>
      <c r="H299" s="7">
        <f>IF(Tabla15[[#This Row],[CATEGORIA PROFESIONAL]]="Gerocultor/a",1-Tabla15[[#This Row],[% DIRECTA GEROCULTOR]],0)</f>
        <v>0</v>
      </c>
      <c r="I299" t="s">
        <v>39</v>
      </c>
      <c r="J299">
        <f>+MOD((Tabla15[[#This Row],[HORA DE SALIDA]]-Tabla15[[#This Row],[HORA ENTRADA]]),1)*24</f>
        <v>0</v>
      </c>
      <c r="K299">
        <f>+MONTH(Tabla15[[#This Row],[FECHA SERVICIO]])</f>
        <v>1</v>
      </c>
      <c r="L299" t="str">
        <f>+IF(Tabla15[[#This Row],[HORAS]]=0,"",TEXT(DATE(2026,Tabla15[[#This Row],[MES]], 1), "mmmm"))</f>
        <v/>
      </c>
      <c r="M299" t="str">
        <f>+IFERROR(INDEX(CATEGORIAS[CAT. RATIO],MATCH(Tabla15[[#This Row],[CATEGORIA PROFESIONAL]],CATEGORIAS[CATEGORIA PROFESIONAL],0)),"")</f>
        <v/>
      </c>
    </row>
    <row r="300" spans="2:13" x14ac:dyDescent="0.25">
      <c r="B300" s="3"/>
      <c r="C300" s="3"/>
      <c r="D300" s="3"/>
      <c r="E300" s="3"/>
      <c r="F300" s="3"/>
      <c r="G300" s="6"/>
      <c r="H300" s="7">
        <f>IF(Tabla15[[#This Row],[CATEGORIA PROFESIONAL]]="Gerocultor/a",1-Tabla15[[#This Row],[% DIRECTA GEROCULTOR]],0)</f>
        <v>0</v>
      </c>
      <c r="I300" t="s">
        <v>39</v>
      </c>
      <c r="J300">
        <f>+MOD((Tabla15[[#This Row],[HORA DE SALIDA]]-Tabla15[[#This Row],[HORA ENTRADA]]),1)*24</f>
        <v>0</v>
      </c>
      <c r="K300">
        <f>+MONTH(Tabla15[[#This Row],[FECHA SERVICIO]])</f>
        <v>1</v>
      </c>
      <c r="L300" t="str">
        <f>+IF(Tabla15[[#This Row],[HORAS]]=0,"",TEXT(DATE(2026,Tabla15[[#This Row],[MES]], 1), "mmmm"))</f>
        <v/>
      </c>
      <c r="M300" t="str">
        <f>+IFERROR(INDEX(CATEGORIAS[CAT. RATIO],MATCH(Tabla15[[#This Row],[CATEGORIA PROFESIONAL]],CATEGORIAS[CATEGORIA PROFESIONAL],0)),"")</f>
        <v/>
      </c>
    </row>
    <row r="301" spans="2:13" x14ac:dyDescent="0.25">
      <c r="B301" s="3"/>
      <c r="C301" s="3"/>
      <c r="D301" s="3"/>
      <c r="E301" s="3"/>
      <c r="F301" s="3"/>
      <c r="G301" s="6"/>
      <c r="H301" s="7">
        <f>IF(Tabla15[[#This Row],[CATEGORIA PROFESIONAL]]="Gerocultor/a",1-Tabla15[[#This Row],[% DIRECTA GEROCULTOR]],0)</f>
        <v>0</v>
      </c>
      <c r="I301" t="s">
        <v>39</v>
      </c>
      <c r="J301">
        <f>+MOD((Tabla15[[#This Row],[HORA DE SALIDA]]-Tabla15[[#This Row],[HORA ENTRADA]]),1)*24</f>
        <v>0</v>
      </c>
      <c r="K301">
        <f>+MONTH(Tabla15[[#This Row],[FECHA SERVICIO]])</f>
        <v>1</v>
      </c>
      <c r="L301" t="str">
        <f>+IF(Tabla15[[#This Row],[HORAS]]=0,"",TEXT(DATE(2026,Tabla15[[#This Row],[MES]], 1), "mmmm"))</f>
        <v/>
      </c>
      <c r="M301" t="str">
        <f>+IFERROR(INDEX(CATEGORIAS[CAT. RATIO],MATCH(Tabla15[[#This Row],[CATEGORIA PROFESIONAL]],CATEGORIAS[CATEGORIA PROFESIONAL],0)),"")</f>
        <v/>
      </c>
    </row>
    <row r="302" spans="2:13" x14ac:dyDescent="0.25">
      <c r="B302" s="3"/>
      <c r="C302" s="3"/>
      <c r="D302" s="3"/>
      <c r="E302" s="3"/>
      <c r="F302" s="3"/>
      <c r="G302" s="6"/>
      <c r="H302" s="7">
        <f>IF(Tabla15[[#This Row],[CATEGORIA PROFESIONAL]]="Gerocultor/a",1-Tabla15[[#This Row],[% DIRECTA GEROCULTOR]],0)</f>
        <v>0</v>
      </c>
      <c r="I302" t="s">
        <v>39</v>
      </c>
      <c r="J302">
        <f>+MOD((Tabla15[[#This Row],[HORA DE SALIDA]]-Tabla15[[#This Row],[HORA ENTRADA]]),1)*24</f>
        <v>0</v>
      </c>
      <c r="K302">
        <f>+MONTH(Tabla15[[#This Row],[FECHA SERVICIO]])</f>
        <v>1</v>
      </c>
      <c r="L302" t="str">
        <f>+IF(Tabla15[[#This Row],[HORAS]]=0,"",TEXT(DATE(2026,Tabla15[[#This Row],[MES]], 1), "mmmm"))</f>
        <v/>
      </c>
      <c r="M302" t="str">
        <f>+IFERROR(INDEX(CATEGORIAS[CAT. RATIO],MATCH(Tabla15[[#This Row],[CATEGORIA PROFESIONAL]],CATEGORIAS[CATEGORIA PROFESIONAL],0)),"")</f>
        <v/>
      </c>
    </row>
    <row r="303" spans="2:13" x14ac:dyDescent="0.25">
      <c r="B303" s="3"/>
      <c r="C303" s="3"/>
      <c r="D303" s="3"/>
      <c r="E303" s="3"/>
      <c r="F303" s="3"/>
      <c r="G303" s="6"/>
      <c r="H303" s="7">
        <f>IF(Tabla15[[#This Row],[CATEGORIA PROFESIONAL]]="Gerocultor/a",1-Tabla15[[#This Row],[% DIRECTA GEROCULTOR]],0)</f>
        <v>0</v>
      </c>
      <c r="I303" t="s">
        <v>39</v>
      </c>
      <c r="J303">
        <f>+MOD((Tabla15[[#This Row],[HORA DE SALIDA]]-Tabla15[[#This Row],[HORA ENTRADA]]),1)*24</f>
        <v>0</v>
      </c>
      <c r="K303">
        <f>+MONTH(Tabla15[[#This Row],[FECHA SERVICIO]])</f>
        <v>1</v>
      </c>
      <c r="L303" t="str">
        <f>+IF(Tabla15[[#This Row],[HORAS]]=0,"",TEXT(DATE(2026,Tabla15[[#This Row],[MES]], 1), "mmmm"))</f>
        <v/>
      </c>
      <c r="M303" t="str">
        <f>+IFERROR(INDEX(CATEGORIAS[CAT. RATIO],MATCH(Tabla15[[#This Row],[CATEGORIA PROFESIONAL]],CATEGORIAS[CATEGORIA PROFESIONAL],0)),"")</f>
        <v/>
      </c>
    </row>
    <row r="304" spans="2:13" x14ac:dyDescent="0.25">
      <c r="B304" s="3"/>
      <c r="C304" s="3"/>
      <c r="D304" s="3"/>
      <c r="E304" s="3"/>
      <c r="F304" s="3"/>
      <c r="G304" s="6"/>
      <c r="H304" s="7">
        <f>IF(Tabla15[[#This Row],[CATEGORIA PROFESIONAL]]="Gerocultor/a",1-Tabla15[[#This Row],[% DIRECTA GEROCULTOR]],0)</f>
        <v>0</v>
      </c>
      <c r="I304" t="s">
        <v>39</v>
      </c>
      <c r="J304">
        <f>+MOD((Tabla15[[#This Row],[HORA DE SALIDA]]-Tabla15[[#This Row],[HORA ENTRADA]]),1)*24</f>
        <v>0</v>
      </c>
      <c r="K304">
        <f>+MONTH(Tabla15[[#This Row],[FECHA SERVICIO]])</f>
        <v>1</v>
      </c>
      <c r="L304" t="str">
        <f>+IF(Tabla15[[#This Row],[HORAS]]=0,"",TEXT(DATE(2026,Tabla15[[#This Row],[MES]], 1), "mmmm"))</f>
        <v/>
      </c>
      <c r="M304" t="str">
        <f>+IFERROR(INDEX(CATEGORIAS[CAT. RATIO],MATCH(Tabla15[[#This Row],[CATEGORIA PROFESIONAL]],CATEGORIAS[CATEGORIA PROFESIONAL],0)),"")</f>
        <v/>
      </c>
    </row>
    <row r="305" spans="2:13" x14ac:dyDescent="0.25">
      <c r="B305" s="3"/>
      <c r="C305" s="3"/>
      <c r="D305" s="3"/>
      <c r="E305" s="3"/>
      <c r="F305" s="3"/>
      <c r="G305" s="6"/>
      <c r="H305" s="7">
        <f>IF(Tabla15[[#This Row],[CATEGORIA PROFESIONAL]]="Gerocultor/a",1-Tabla15[[#This Row],[% DIRECTA GEROCULTOR]],0)</f>
        <v>0</v>
      </c>
      <c r="I305" t="s">
        <v>39</v>
      </c>
      <c r="J305">
        <f>+MOD((Tabla15[[#This Row],[HORA DE SALIDA]]-Tabla15[[#This Row],[HORA ENTRADA]]),1)*24</f>
        <v>0</v>
      </c>
      <c r="K305">
        <f>+MONTH(Tabla15[[#This Row],[FECHA SERVICIO]])</f>
        <v>1</v>
      </c>
      <c r="L305" t="str">
        <f>+IF(Tabla15[[#This Row],[HORAS]]=0,"",TEXT(DATE(2026,Tabla15[[#This Row],[MES]], 1), "mmmm"))</f>
        <v/>
      </c>
      <c r="M305" t="str">
        <f>+IFERROR(INDEX(CATEGORIAS[CAT. RATIO],MATCH(Tabla15[[#This Row],[CATEGORIA PROFESIONAL]],CATEGORIAS[CATEGORIA PROFESIONAL],0)),"")</f>
        <v/>
      </c>
    </row>
    <row r="306" spans="2:13" x14ac:dyDescent="0.25">
      <c r="B306" s="3"/>
      <c r="C306" s="3"/>
      <c r="D306" s="3"/>
      <c r="E306" s="3"/>
      <c r="F306" s="3"/>
      <c r="G306" s="6"/>
      <c r="H306" s="7">
        <f>IF(Tabla15[[#This Row],[CATEGORIA PROFESIONAL]]="Gerocultor/a",1-Tabla15[[#This Row],[% DIRECTA GEROCULTOR]],0)</f>
        <v>0</v>
      </c>
      <c r="I306" t="s">
        <v>39</v>
      </c>
      <c r="J306">
        <f>+MOD((Tabla15[[#This Row],[HORA DE SALIDA]]-Tabla15[[#This Row],[HORA ENTRADA]]),1)*24</f>
        <v>0</v>
      </c>
      <c r="K306">
        <f>+MONTH(Tabla15[[#This Row],[FECHA SERVICIO]])</f>
        <v>1</v>
      </c>
      <c r="L306" t="str">
        <f>+IF(Tabla15[[#This Row],[HORAS]]=0,"",TEXT(DATE(2026,Tabla15[[#This Row],[MES]], 1), "mmmm"))</f>
        <v/>
      </c>
      <c r="M306" t="str">
        <f>+IFERROR(INDEX(CATEGORIAS[CAT. RATIO],MATCH(Tabla15[[#This Row],[CATEGORIA PROFESIONAL]],CATEGORIAS[CATEGORIA PROFESIONAL],0)),"")</f>
        <v/>
      </c>
    </row>
    <row r="307" spans="2:13" x14ac:dyDescent="0.25">
      <c r="B307" s="3"/>
      <c r="C307" s="3"/>
      <c r="D307" s="3"/>
      <c r="E307" s="3"/>
      <c r="F307" s="3"/>
      <c r="G307" s="6"/>
      <c r="H307" s="7">
        <f>IF(Tabla15[[#This Row],[CATEGORIA PROFESIONAL]]="Gerocultor/a",1-Tabla15[[#This Row],[% DIRECTA GEROCULTOR]],0)</f>
        <v>0</v>
      </c>
      <c r="I307" t="s">
        <v>39</v>
      </c>
      <c r="J307">
        <f>+MOD((Tabla15[[#This Row],[HORA DE SALIDA]]-Tabla15[[#This Row],[HORA ENTRADA]]),1)*24</f>
        <v>0</v>
      </c>
      <c r="K307">
        <f>+MONTH(Tabla15[[#This Row],[FECHA SERVICIO]])</f>
        <v>1</v>
      </c>
      <c r="L307" t="str">
        <f>+IF(Tabla15[[#This Row],[HORAS]]=0,"",TEXT(DATE(2026,Tabla15[[#This Row],[MES]], 1), "mmmm"))</f>
        <v/>
      </c>
      <c r="M307" t="str">
        <f>+IFERROR(INDEX(CATEGORIAS[CAT. RATIO],MATCH(Tabla15[[#This Row],[CATEGORIA PROFESIONAL]],CATEGORIAS[CATEGORIA PROFESIONAL],0)),"")</f>
        <v/>
      </c>
    </row>
    <row r="308" spans="2:13" x14ac:dyDescent="0.25">
      <c r="B308" s="3"/>
      <c r="C308" s="3"/>
      <c r="D308" s="3"/>
      <c r="E308" s="3"/>
      <c r="F308" s="3"/>
      <c r="G308" s="6"/>
      <c r="H308" s="7">
        <f>IF(Tabla15[[#This Row],[CATEGORIA PROFESIONAL]]="Gerocultor/a",1-Tabla15[[#This Row],[% DIRECTA GEROCULTOR]],0)</f>
        <v>0</v>
      </c>
      <c r="I308" t="s">
        <v>39</v>
      </c>
      <c r="J308">
        <f>+MOD((Tabla15[[#This Row],[HORA DE SALIDA]]-Tabla15[[#This Row],[HORA ENTRADA]]),1)*24</f>
        <v>0</v>
      </c>
      <c r="K308">
        <f>+MONTH(Tabla15[[#This Row],[FECHA SERVICIO]])</f>
        <v>1</v>
      </c>
      <c r="L308" t="str">
        <f>+IF(Tabla15[[#This Row],[HORAS]]=0,"",TEXT(DATE(2026,Tabla15[[#This Row],[MES]], 1), "mmmm"))</f>
        <v/>
      </c>
      <c r="M308" t="str">
        <f>+IFERROR(INDEX(CATEGORIAS[CAT. RATIO],MATCH(Tabla15[[#This Row],[CATEGORIA PROFESIONAL]],CATEGORIAS[CATEGORIA PROFESIONAL],0)),"")</f>
        <v/>
      </c>
    </row>
    <row r="309" spans="2:13" x14ac:dyDescent="0.25">
      <c r="B309" s="3"/>
      <c r="C309" s="3"/>
      <c r="D309" s="3"/>
      <c r="E309" s="3"/>
      <c r="F309" s="3"/>
      <c r="G309" s="6"/>
      <c r="H309" s="7">
        <f>IF(Tabla15[[#This Row],[CATEGORIA PROFESIONAL]]="Gerocultor/a",1-Tabla15[[#This Row],[% DIRECTA GEROCULTOR]],0)</f>
        <v>0</v>
      </c>
      <c r="I309" t="s">
        <v>39</v>
      </c>
      <c r="J309">
        <f>+MOD((Tabla15[[#This Row],[HORA DE SALIDA]]-Tabla15[[#This Row],[HORA ENTRADA]]),1)*24</f>
        <v>0</v>
      </c>
      <c r="K309">
        <f>+MONTH(Tabla15[[#This Row],[FECHA SERVICIO]])</f>
        <v>1</v>
      </c>
      <c r="L309" t="str">
        <f>+IF(Tabla15[[#This Row],[HORAS]]=0,"",TEXT(DATE(2026,Tabla15[[#This Row],[MES]], 1), "mmmm"))</f>
        <v/>
      </c>
      <c r="M309" t="str">
        <f>+IFERROR(INDEX(CATEGORIAS[CAT. RATIO],MATCH(Tabla15[[#This Row],[CATEGORIA PROFESIONAL]],CATEGORIAS[CATEGORIA PROFESIONAL],0)),"")</f>
        <v/>
      </c>
    </row>
    <row r="310" spans="2:13" x14ac:dyDescent="0.25">
      <c r="B310" s="3"/>
      <c r="C310" s="3"/>
      <c r="D310" s="3"/>
      <c r="E310" s="3"/>
      <c r="F310" s="3"/>
      <c r="G310" s="6"/>
      <c r="H310" s="7">
        <f>IF(Tabla15[[#This Row],[CATEGORIA PROFESIONAL]]="Gerocultor/a",1-Tabla15[[#This Row],[% DIRECTA GEROCULTOR]],0)</f>
        <v>0</v>
      </c>
      <c r="I310" t="s">
        <v>39</v>
      </c>
      <c r="J310">
        <f>+MOD((Tabla15[[#This Row],[HORA DE SALIDA]]-Tabla15[[#This Row],[HORA ENTRADA]]),1)*24</f>
        <v>0</v>
      </c>
      <c r="K310">
        <f>+MONTH(Tabla15[[#This Row],[FECHA SERVICIO]])</f>
        <v>1</v>
      </c>
      <c r="L310" t="str">
        <f>+IF(Tabla15[[#This Row],[HORAS]]=0,"",TEXT(DATE(2026,Tabla15[[#This Row],[MES]], 1), "mmmm"))</f>
        <v/>
      </c>
      <c r="M310" t="str">
        <f>+IFERROR(INDEX(CATEGORIAS[CAT. RATIO],MATCH(Tabla15[[#This Row],[CATEGORIA PROFESIONAL]],CATEGORIAS[CATEGORIA PROFESIONAL],0)),"")</f>
        <v/>
      </c>
    </row>
    <row r="311" spans="2:13" x14ac:dyDescent="0.25">
      <c r="B311" s="3"/>
      <c r="C311" s="3"/>
      <c r="D311" s="3"/>
      <c r="E311" s="3"/>
      <c r="F311" s="3"/>
      <c r="G311" s="6"/>
      <c r="H311" s="7">
        <f>IF(Tabla15[[#This Row],[CATEGORIA PROFESIONAL]]="Gerocultor/a",1-Tabla15[[#This Row],[% DIRECTA GEROCULTOR]],0)</f>
        <v>0</v>
      </c>
      <c r="I311" t="s">
        <v>39</v>
      </c>
      <c r="J311">
        <f>+MOD((Tabla15[[#This Row],[HORA DE SALIDA]]-Tabla15[[#This Row],[HORA ENTRADA]]),1)*24</f>
        <v>0</v>
      </c>
      <c r="K311">
        <f>+MONTH(Tabla15[[#This Row],[FECHA SERVICIO]])</f>
        <v>1</v>
      </c>
      <c r="L311" t="str">
        <f>+IF(Tabla15[[#This Row],[HORAS]]=0,"",TEXT(DATE(2026,Tabla15[[#This Row],[MES]], 1), "mmmm"))</f>
        <v/>
      </c>
      <c r="M311" t="str">
        <f>+IFERROR(INDEX(CATEGORIAS[CAT. RATIO],MATCH(Tabla15[[#This Row],[CATEGORIA PROFESIONAL]],CATEGORIAS[CATEGORIA PROFESIONAL],0)),"")</f>
        <v/>
      </c>
    </row>
    <row r="312" spans="2:13" x14ac:dyDescent="0.25">
      <c r="B312" s="3"/>
      <c r="C312" s="3"/>
      <c r="D312" s="3"/>
      <c r="E312" s="3"/>
      <c r="F312" s="3"/>
      <c r="G312" s="6"/>
      <c r="H312" s="7">
        <f>IF(Tabla15[[#This Row],[CATEGORIA PROFESIONAL]]="Gerocultor/a",1-Tabla15[[#This Row],[% DIRECTA GEROCULTOR]],0)</f>
        <v>0</v>
      </c>
      <c r="I312" t="s">
        <v>39</v>
      </c>
      <c r="J312">
        <f>+MOD((Tabla15[[#This Row],[HORA DE SALIDA]]-Tabla15[[#This Row],[HORA ENTRADA]]),1)*24</f>
        <v>0</v>
      </c>
      <c r="K312">
        <f>+MONTH(Tabla15[[#This Row],[FECHA SERVICIO]])</f>
        <v>1</v>
      </c>
      <c r="L312" t="str">
        <f>+IF(Tabla15[[#This Row],[HORAS]]=0,"",TEXT(DATE(2026,Tabla15[[#This Row],[MES]], 1), "mmmm"))</f>
        <v/>
      </c>
      <c r="M312" t="str">
        <f>+IFERROR(INDEX(CATEGORIAS[CAT. RATIO],MATCH(Tabla15[[#This Row],[CATEGORIA PROFESIONAL]],CATEGORIAS[CATEGORIA PROFESIONAL],0)),"")</f>
        <v/>
      </c>
    </row>
    <row r="313" spans="2:13" x14ac:dyDescent="0.25">
      <c r="B313" s="3"/>
      <c r="C313" s="3"/>
      <c r="D313" s="3"/>
      <c r="E313" s="3"/>
      <c r="F313" s="3"/>
      <c r="G313" s="6"/>
      <c r="H313" s="7">
        <f>IF(Tabla15[[#This Row],[CATEGORIA PROFESIONAL]]="Gerocultor/a",1-Tabla15[[#This Row],[% DIRECTA GEROCULTOR]],0)</f>
        <v>0</v>
      </c>
      <c r="I313" t="s">
        <v>39</v>
      </c>
      <c r="J313">
        <f>+MOD((Tabla15[[#This Row],[HORA DE SALIDA]]-Tabla15[[#This Row],[HORA ENTRADA]]),1)*24</f>
        <v>0</v>
      </c>
      <c r="K313">
        <f>+MONTH(Tabla15[[#This Row],[FECHA SERVICIO]])</f>
        <v>1</v>
      </c>
      <c r="L313" t="str">
        <f>+IF(Tabla15[[#This Row],[HORAS]]=0,"",TEXT(DATE(2026,Tabla15[[#This Row],[MES]], 1), "mmmm"))</f>
        <v/>
      </c>
      <c r="M313" t="str">
        <f>+IFERROR(INDEX(CATEGORIAS[CAT. RATIO],MATCH(Tabla15[[#This Row],[CATEGORIA PROFESIONAL]],CATEGORIAS[CATEGORIA PROFESIONAL],0)),"")</f>
        <v/>
      </c>
    </row>
    <row r="314" spans="2:13" x14ac:dyDescent="0.25">
      <c r="B314" s="3"/>
      <c r="C314" s="3"/>
      <c r="D314" s="3"/>
      <c r="E314" s="3"/>
      <c r="F314" s="3"/>
      <c r="G314" s="6"/>
      <c r="H314" s="7">
        <f>IF(Tabla15[[#This Row],[CATEGORIA PROFESIONAL]]="Gerocultor/a",1-Tabla15[[#This Row],[% DIRECTA GEROCULTOR]],0)</f>
        <v>0</v>
      </c>
      <c r="I314" t="s">
        <v>39</v>
      </c>
      <c r="J314">
        <f>+MOD((Tabla15[[#This Row],[HORA DE SALIDA]]-Tabla15[[#This Row],[HORA ENTRADA]]),1)*24</f>
        <v>0</v>
      </c>
      <c r="K314">
        <f>+MONTH(Tabla15[[#This Row],[FECHA SERVICIO]])</f>
        <v>1</v>
      </c>
      <c r="L314" t="str">
        <f>+IF(Tabla15[[#This Row],[HORAS]]=0,"",TEXT(DATE(2026,Tabla15[[#This Row],[MES]], 1), "mmmm"))</f>
        <v/>
      </c>
      <c r="M314" t="str">
        <f>+IFERROR(INDEX(CATEGORIAS[CAT. RATIO],MATCH(Tabla15[[#This Row],[CATEGORIA PROFESIONAL]],CATEGORIAS[CATEGORIA PROFESIONAL],0)),"")</f>
        <v/>
      </c>
    </row>
    <row r="315" spans="2:13" x14ac:dyDescent="0.25">
      <c r="B315" s="3"/>
      <c r="C315" s="3"/>
      <c r="D315" s="3"/>
      <c r="E315" s="3"/>
      <c r="F315" s="3"/>
      <c r="G315" s="6"/>
      <c r="H315" s="7">
        <f>IF(Tabla15[[#This Row],[CATEGORIA PROFESIONAL]]="Gerocultor/a",1-Tabla15[[#This Row],[% DIRECTA GEROCULTOR]],0)</f>
        <v>0</v>
      </c>
      <c r="I315" t="s">
        <v>39</v>
      </c>
      <c r="J315">
        <f>+MOD((Tabla15[[#This Row],[HORA DE SALIDA]]-Tabla15[[#This Row],[HORA ENTRADA]]),1)*24</f>
        <v>0</v>
      </c>
      <c r="K315">
        <f>+MONTH(Tabla15[[#This Row],[FECHA SERVICIO]])</f>
        <v>1</v>
      </c>
      <c r="L315" t="str">
        <f>+IF(Tabla15[[#This Row],[HORAS]]=0,"",TEXT(DATE(2026,Tabla15[[#This Row],[MES]], 1), "mmmm"))</f>
        <v/>
      </c>
      <c r="M315" t="str">
        <f>+IFERROR(INDEX(CATEGORIAS[CAT. RATIO],MATCH(Tabla15[[#This Row],[CATEGORIA PROFESIONAL]],CATEGORIAS[CATEGORIA PROFESIONAL],0)),"")</f>
        <v/>
      </c>
    </row>
    <row r="316" spans="2:13" x14ac:dyDescent="0.25">
      <c r="B316" s="3"/>
      <c r="C316" s="3"/>
      <c r="D316" s="3"/>
      <c r="E316" s="3"/>
      <c r="F316" s="3"/>
      <c r="G316" s="6"/>
      <c r="H316" s="7">
        <f>IF(Tabla15[[#This Row],[CATEGORIA PROFESIONAL]]="Gerocultor/a",1-Tabla15[[#This Row],[% DIRECTA GEROCULTOR]],0)</f>
        <v>0</v>
      </c>
      <c r="I316" t="s">
        <v>39</v>
      </c>
      <c r="J316">
        <f>+MOD((Tabla15[[#This Row],[HORA DE SALIDA]]-Tabla15[[#This Row],[HORA ENTRADA]]),1)*24</f>
        <v>0</v>
      </c>
      <c r="K316">
        <f>+MONTH(Tabla15[[#This Row],[FECHA SERVICIO]])</f>
        <v>1</v>
      </c>
      <c r="L316" t="str">
        <f>+IF(Tabla15[[#This Row],[HORAS]]=0,"",TEXT(DATE(2026,Tabla15[[#This Row],[MES]], 1), "mmmm"))</f>
        <v/>
      </c>
      <c r="M316" t="str">
        <f>+IFERROR(INDEX(CATEGORIAS[CAT. RATIO],MATCH(Tabla15[[#This Row],[CATEGORIA PROFESIONAL]],CATEGORIAS[CATEGORIA PROFESIONAL],0)),"")</f>
        <v/>
      </c>
    </row>
    <row r="317" spans="2:13" x14ac:dyDescent="0.25">
      <c r="B317" s="3"/>
      <c r="C317" s="3"/>
      <c r="D317" s="3"/>
      <c r="E317" s="3"/>
      <c r="F317" s="3"/>
      <c r="G317" s="6"/>
      <c r="H317" s="7">
        <f>IF(Tabla15[[#This Row],[CATEGORIA PROFESIONAL]]="Gerocultor/a",1-Tabla15[[#This Row],[% DIRECTA GEROCULTOR]],0)</f>
        <v>0</v>
      </c>
      <c r="I317" t="s">
        <v>39</v>
      </c>
      <c r="J317">
        <f>+MOD((Tabla15[[#This Row],[HORA DE SALIDA]]-Tabla15[[#This Row],[HORA ENTRADA]]),1)*24</f>
        <v>0</v>
      </c>
      <c r="K317">
        <f>+MONTH(Tabla15[[#This Row],[FECHA SERVICIO]])</f>
        <v>1</v>
      </c>
      <c r="L317" t="str">
        <f>+IF(Tabla15[[#This Row],[HORAS]]=0,"",TEXT(DATE(2026,Tabla15[[#This Row],[MES]], 1), "mmmm"))</f>
        <v/>
      </c>
      <c r="M317" t="str">
        <f>+IFERROR(INDEX(CATEGORIAS[CAT. RATIO],MATCH(Tabla15[[#This Row],[CATEGORIA PROFESIONAL]],CATEGORIAS[CATEGORIA PROFESIONAL],0)),"")</f>
        <v/>
      </c>
    </row>
    <row r="318" spans="2:13" x14ac:dyDescent="0.25">
      <c r="B318" s="3"/>
      <c r="C318" s="3"/>
      <c r="D318" s="3"/>
      <c r="E318" s="3"/>
      <c r="F318" s="3"/>
      <c r="G318" s="6"/>
      <c r="H318" s="7">
        <f>IF(Tabla15[[#This Row],[CATEGORIA PROFESIONAL]]="Gerocultor/a",1-Tabla15[[#This Row],[% DIRECTA GEROCULTOR]],0)</f>
        <v>0</v>
      </c>
      <c r="I318" t="s">
        <v>39</v>
      </c>
      <c r="J318">
        <f>+MOD((Tabla15[[#This Row],[HORA DE SALIDA]]-Tabla15[[#This Row],[HORA ENTRADA]]),1)*24</f>
        <v>0</v>
      </c>
      <c r="K318">
        <f>+MONTH(Tabla15[[#This Row],[FECHA SERVICIO]])</f>
        <v>1</v>
      </c>
      <c r="L318" t="str">
        <f>+IF(Tabla15[[#This Row],[HORAS]]=0,"",TEXT(DATE(2026,Tabla15[[#This Row],[MES]], 1), "mmmm"))</f>
        <v/>
      </c>
      <c r="M318" t="str">
        <f>+IFERROR(INDEX(CATEGORIAS[CAT. RATIO],MATCH(Tabla15[[#This Row],[CATEGORIA PROFESIONAL]],CATEGORIAS[CATEGORIA PROFESIONAL],0)),"")</f>
        <v/>
      </c>
    </row>
    <row r="319" spans="2:13" x14ac:dyDescent="0.25">
      <c r="B319" s="3"/>
      <c r="C319" s="3"/>
      <c r="D319" s="3"/>
      <c r="E319" s="3"/>
      <c r="F319" s="3"/>
      <c r="G319" s="6"/>
      <c r="H319" s="7">
        <f>IF(Tabla15[[#This Row],[CATEGORIA PROFESIONAL]]="Gerocultor/a",1-Tabla15[[#This Row],[% DIRECTA GEROCULTOR]],0)</f>
        <v>0</v>
      </c>
      <c r="I319" t="s">
        <v>39</v>
      </c>
      <c r="J319">
        <f>+MOD((Tabla15[[#This Row],[HORA DE SALIDA]]-Tabla15[[#This Row],[HORA ENTRADA]]),1)*24</f>
        <v>0</v>
      </c>
      <c r="K319">
        <f>+MONTH(Tabla15[[#This Row],[FECHA SERVICIO]])</f>
        <v>1</v>
      </c>
      <c r="L319" t="str">
        <f>+IF(Tabla15[[#This Row],[HORAS]]=0,"",TEXT(DATE(2026,Tabla15[[#This Row],[MES]], 1), "mmmm"))</f>
        <v/>
      </c>
      <c r="M319" t="str">
        <f>+IFERROR(INDEX(CATEGORIAS[CAT. RATIO],MATCH(Tabla15[[#This Row],[CATEGORIA PROFESIONAL]],CATEGORIAS[CATEGORIA PROFESIONAL],0)),"")</f>
        <v/>
      </c>
    </row>
    <row r="320" spans="2:13" x14ac:dyDescent="0.25">
      <c r="B320" s="3"/>
      <c r="C320" s="3"/>
      <c r="D320" s="3"/>
      <c r="E320" s="3"/>
      <c r="F320" s="3"/>
      <c r="G320" s="6"/>
      <c r="H320" s="7">
        <f>IF(Tabla15[[#This Row],[CATEGORIA PROFESIONAL]]="Gerocultor/a",1-Tabla15[[#This Row],[% DIRECTA GEROCULTOR]],0)</f>
        <v>0</v>
      </c>
      <c r="I320" t="s">
        <v>39</v>
      </c>
      <c r="J320">
        <f>+MOD((Tabla15[[#This Row],[HORA DE SALIDA]]-Tabla15[[#This Row],[HORA ENTRADA]]),1)*24</f>
        <v>0</v>
      </c>
      <c r="K320">
        <f>+MONTH(Tabla15[[#This Row],[FECHA SERVICIO]])</f>
        <v>1</v>
      </c>
      <c r="L320" t="str">
        <f>+IF(Tabla15[[#This Row],[HORAS]]=0,"",TEXT(DATE(2026,Tabla15[[#This Row],[MES]], 1), "mmmm"))</f>
        <v/>
      </c>
      <c r="M320" t="str">
        <f>+IFERROR(INDEX(CATEGORIAS[CAT. RATIO],MATCH(Tabla15[[#This Row],[CATEGORIA PROFESIONAL]],CATEGORIAS[CATEGORIA PROFESIONAL],0)),"")</f>
        <v/>
      </c>
    </row>
    <row r="321" spans="2:13" x14ac:dyDescent="0.25">
      <c r="B321" s="3"/>
      <c r="C321" s="3"/>
      <c r="D321" s="3"/>
      <c r="E321" s="3"/>
      <c r="F321" s="3"/>
      <c r="G321" s="6"/>
      <c r="H321" s="7">
        <f>IF(Tabla15[[#This Row],[CATEGORIA PROFESIONAL]]="Gerocultor/a",1-Tabla15[[#This Row],[% DIRECTA GEROCULTOR]],0)</f>
        <v>0</v>
      </c>
      <c r="I321" t="s">
        <v>39</v>
      </c>
      <c r="J321">
        <f>+MOD((Tabla15[[#This Row],[HORA DE SALIDA]]-Tabla15[[#This Row],[HORA ENTRADA]]),1)*24</f>
        <v>0</v>
      </c>
      <c r="K321">
        <f>+MONTH(Tabla15[[#This Row],[FECHA SERVICIO]])</f>
        <v>1</v>
      </c>
      <c r="L321" t="str">
        <f>+IF(Tabla15[[#This Row],[HORAS]]=0,"",TEXT(DATE(2026,Tabla15[[#This Row],[MES]], 1), "mmmm"))</f>
        <v/>
      </c>
      <c r="M321" t="str">
        <f>+IFERROR(INDEX(CATEGORIAS[CAT. RATIO],MATCH(Tabla15[[#This Row],[CATEGORIA PROFESIONAL]],CATEGORIAS[CATEGORIA PROFESIONAL],0)),"")</f>
        <v/>
      </c>
    </row>
    <row r="322" spans="2:13" x14ac:dyDescent="0.25">
      <c r="B322" s="3"/>
      <c r="C322" s="3"/>
      <c r="D322" s="3"/>
      <c r="E322" s="3"/>
      <c r="F322" s="3"/>
      <c r="G322" s="6"/>
      <c r="H322" s="7">
        <f>IF(Tabla15[[#This Row],[CATEGORIA PROFESIONAL]]="Gerocultor/a",1-Tabla15[[#This Row],[% DIRECTA GEROCULTOR]],0)</f>
        <v>0</v>
      </c>
      <c r="I322" t="s">
        <v>39</v>
      </c>
      <c r="J322">
        <f>+MOD((Tabla15[[#This Row],[HORA DE SALIDA]]-Tabla15[[#This Row],[HORA ENTRADA]]),1)*24</f>
        <v>0</v>
      </c>
      <c r="K322">
        <f>+MONTH(Tabla15[[#This Row],[FECHA SERVICIO]])</f>
        <v>1</v>
      </c>
      <c r="L322" t="str">
        <f>+IF(Tabla15[[#This Row],[HORAS]]=0,"",TEXT(DATE(2026,Tabla15[[#This Row],[MES]], 1), "mmmm"))</f>
        <v/>
      </c>
      <c r="M322" t="str">
        <f>+IFERROR(INDEX(CATEGORIAS[CAT. RATIO],MATCH(Tabla15[[#This Row],[CATEGORIA PROFESIONAL]],CATEGORIAS[CATEGORIA PROFESIONAL],0)),"")</f>
        <v/>
      </c>
    </row>
    <row r="323" spans="2:13" x14ac:dyDescent="0.25">
      <c r="B323" s="3"/>
      <c r="C323" s="3"/>
      <c r="D323" s="3"/>
      <c r="E323" s="3"/>
      <c r="F323" s="3"/>
      <c r="G323" s="6"/>
      <c r="H323" s="7">
        <f>IF(Tabla15[[#This Row],[CATEGORIA PROFESIONAL]]="Gerocultor/a",1-Tabla15[[#This Row],[% DIRECTA GEROCULTOR]],0)</f>
        <v>0</v>
      </c>
      <c r="I323" t="s">
        <v>39</v>
      </c>
      <c r="J323">
        <f>+MOD((Tabla15[[#This Row],[HORA DE SALIDA]]-Tabla15[[#This Row],[HORA ENTRADA]]),1)*24</f>
        <v>0</v>
      </c>
      <c r="K323">
        <f>+MONTH(Tabla15[[#This Row],[FECHA SERVICIO]])</f>
        <v>1</v>
      </c>
      <c r="L323" t="str">
        <f>+IF(Tabla15[[#This Row],[HORAS]]=0,"",TEXT(DATE(2026,Tabla15[[#This Row],[MES]], 1), "mmmm"))</f>
        <v/>
      </c>
      <c r="M323" t="str">
        <f>+IFERROR(INDEX(CATEGORIAS[CAT. RATIO],MATCH(Tabla15[[#This Row],[CATEGORIA PROFESIONAL]],CATEGORIAS[CATEGORIA PROFESIONAL],0)),"")</f>
        <v/>
      </c>
    </row>
    <row r="324" spans="2:13" x14ac:dyDescent="0.25">
      <c r="B324" s="3"/>
      <c r="C324" s="3"/>
      <c r="D324" s="3"/>
      <c r="E324" s="3"/>
      <c r="F324" s="3"/>
      <c r="G324" s="6"/>
      <c r="H324" s="7">
        <f>IF(Tabla15[[#This Row],[CATEGORIA PROFESIONAL]]="Gerocultor/a",1-Tabla15[[#This Row],[% DIRECTA GEROCULTOR]],0)</f>
        <v>0</v>
      </c>
      <c r="I324" t="s">
        <v>39</v>
      </c>
      <c r="J324">
        <f>+MOD((Tabla15[[#This Row],[HORA DE SALIDA]]-Tabla15[[#This Row],[HORA ENTRADA]]),1)*24</f>
        <v>0</v>
      </c>
      <c r="K324">
        <f>+MONTH(Tabla15[[#This Row],[FECHA SERVICIO]])</f>
        <v>1</v>
      </c>
      <c r="L324" t="str">
        <f>+IF(Tabla15[[#This Row],[HORAS]]=0,"",TEXT(DATE(2026,Tabla15[[#This Row],[MES]], 1), "mmmm"))</f>
        <v/>
      </c>
      <c r="M324" t="str">
        <f>+IFERROR(INDEX(CATEGORIAS[CAT. RATIO],MATCH(Tabla15[[#This Row],[CATEGORIA PROFESIONAL]],CATEGORIAS[CATEGORIA PROFESIONAL],0)),"")</f>
        <v/>
      </c>
    </row>
    <row r="325" spans="2:13" x14ac:dyDescent="0.25">
      <c r="B325" s="3"/>
      <c r="C325" s="3"/>
      <c r="D325" s="3"/>
      <c r="E325" s="3"/>
      <c r="F325" s="3"/>
      <c r="G325" s="6"/>
      <c r="H325" s="7">
        <f>IF(Tabla15[[#This Row],[CATEGORIA PROFESIONAL]]="Gerocultor/a",1-Tabla15[[#This Row],[% DIRECTA GEROCULTOR]],0)</f>
        <v>0</v>
      </c>
      <c r="I325" t="s">
        <v>39</v>
      </c>
      <c r="J325">
        <f>+MOD((Tabla15[[#This Row],[HORA DE SALIDA]]-Tabla15[[#This Row],[HORA ENTRADA]]),1)*24</f>
        <v>0</v>
      </c>
      <c r="K325">
        <f>+MONTH(Tabla15[[#This Row],[FECHA SERVICIO]])</f>
        <v>1</v>
      </c>
      <c r="L325" t="str">
        <f>+IF(Tabla15[[#This Row],[HORAS]]=0,"",TEXT(DATE(2026,Tabla15[[#This Row],[MES]], 1), "mmmm"))</f>
        <v/>
      </c>
      <c r="M325" t="str">
        <f>+IFERROR(INDEX(CATEGORIAS[CAT. RATIO],MATCH(Tabla15[[#This Row],[CATEGORIA PROFESIONAL]],CATEGORIAS[CATEGORIA PROFESIONAL],0)),"")</f>
        <v/>
      </c>
    </row>
    <row r="326" spans="2:13" x14ac:dyDescent="0.25">
      <c r="B326" s="3"/>
      <c r="C326" s="3"/>
      <c r="D326" s="3"/>
      <c r="E326" s="3"/>
      <c r="F326" s="3"/>
      <c r="G326" s="6"/>
      <c r="H326" s="7">
        <f>IF(Tabla15[[#This Row],[CATEGORIA PROFESIONAL]]="Gerocultor/a",1-Tabla15[[#This Row],[% DIRECTA GEROCULTOR]],0)</f>
        <v>0</v>
      </c>
      <c r="I326" t="s">
        <v>39</v>
      </c>
      <c r="J326">
        <f>+MOD((Tabla15[[#This Row],[HORA DE SALIDA]]-Tabla15[[#This Row],[HORA ENTRADA]]),1)*24</f>
        <v>0</v>
      </c>
      <c r="K326">
        <f>+MONTH(Tabla15[[#This Row],[FECHA SERVICIO]])</f>
        <v>1</v>
      </c>
      <c r="L326" t="str">
        <f>+IF(Tabla15[[#This Row],[HORAS]]=0,"",TEXT(DATE(2026,Tabla15[[#This Row],[MES]], 1), "mmmm"))</f>
        <v/>
      </c>
      <c r="M326" t="str">
        <f>+IFERROR(INDEX(CATEGORIAS[CAT. RATIO],MATCH(Tabla15[[#This Row],[CATEGORIA PROFESIONAL]],CATEGORIAS[CATEGORIA PROFESIONAL],0)),"")</f>
        <v/>
      </c>
    </row>
    <row r="327" spans="2:13" x14ac:dyDescent="0.25">
      <c r="B327" s="3"/>
      <c r="C327" s="3"/>
      <c r="D327" s="3"/>
      <c r="E327" s="3"/>
      <c r="F327" s="3"/>
      <c r="G327" s="6"/>
      <c r="H327" s="7">
        <f>IF(Tabla15[[#This Row],[CATEGORIA PROFESIONAL]]="Gerocultor/a",1-Tabla15[[#This Row],[% DIRECTA GEROCULTOR]],0)</f>
        <v>0</v>
      </c>
      <c r="I327" t="s">
        <v>39</v>
      </c>
      <c r="J327">
        <f>+MOD((Tabla15[[#This Row],[HORA DE SALIDA]]-Tabla15[[#This Row],[HORA ENTRADA]]),1)*24</f>
        <v>0</v>
      </c>
      <c r="K327">
        <f>+MONTH(Tabla15[[#This Row],[FECHA SERVICIO]])</f>
        <v>1</v>
      </c>
      <c r="L327" t="str">
        <f>+IF(Tabla15[[#This Row],[HORAS]]=0,"",TEXT(DATE(2026,Tabla15[[#This Row],[MES]], 1), "mmmm"))</f>
        <v/>
      </c>
      <c r="M327" t="str">
        <f>+IFERROR(INDEX(CATEGORIAS[CAT. RATIO],MATCH(Tabla15[[#This Row],[CATEGORIA PROFESIONAL]],CATEGORIAS[CATEGORIA PROFESIONAL],0)),"")</f>
        <v/>
      </c>
    </row>
    <row r="328" spans="2:13" x14ac:dyDescent="0.25">
      <c r="B328" s="3"/>
      <c r="C328" s="3"/>
      <c r="D328" s="3"/>
      <c r="E328" s="3"/>
      <c r="F328" s="3"/>
      <c r="G328" s="6"/>
      <c r="H328" s="7">
        <f>IF(Tabla15[[#This Row],[CATEGORIA PROFESIONAL]]="Gerocultor/a",1-Tabla15[[#This Row],[% DIRECTA GEROCULTOR]],0)</f>
        <v>0</v>
      </c>
      <c r="I328" t="s">
        <v>39</v>
      </c>
      <c r="J328">
        <f>+MOD((Tabla15[[#This Row],[HORA DE SALIDA]]-Tabla15[[#This Row],[HORA ENTRADA]]),1)*24</f>
        <v>0</v>
      </c>
      <c r="K328">
        <f>+MONTH(Tabla15[[#This Row],[FECHA SERVICIO]])</f>
        <v>1</v>
      </c>
      <c r="L328" t="str">
        <f>+IF(Tabla15[[#This Row],[HORAS]]=0,"",TEXT(DATE(2026,Tabla15[[#This Row],[MES]], 1), "mmmm"))</f>
        <v/>
      </c>
      <c r="M328" t="str">
        <f>+IFERROR(INDEX(CATEGORIAS[CAT. RATIO],MATCH(Tabla15[[#This Row],[CATEGORIA PROFESIONAL]],CATEGORIAS[CATEGORIA PROFESIONAL],0)),"")</f>
        <v/>
      </c>
    </row>
    <row r="329" spans="2:13" x14ac:dyDescent="0.25">
      <c r="B329" s="3"/>
      <c r="C329" s="3"/>
      <c r="D329" s="3"/>
      <c r="E329" s="3"/>
      <c r="F329" s="3"/>
      <c r="G329" s="6"/>
      <c r="H329" s="7">
        <f>IF(Tabla15[[#This Row],[CATEGORIA PROFESIONAL]]="Gerocultor/a",1-Tabla15[[#This Row],[% DIRECTA GEROCULTOR]],0)</f>
        <v>0</v>
      </c>
      <c r="I329" t="s">
        <v>39</v>
      </c>
      <c r="J329">
        <f>+MOD((Tabla15[[#This Row],[HORA DE SALIDA]]-Tabla15[[#This Row],[HORA ENTRADA]]),1)*24</f>
        <v>0</v>
      </c>
      <c r="K329">
        <f>+MONTH(Tabla15[[#This Row],[FECHA SERVICIO]])</f>
        <v>1</v>
      </c>
      <c r="L329" t="str">
        <f>+IF(Tabla15[[#This Row],[HORAS]]=0,"",TEXT(DATE(2026,Tabla15[[#This Row],[MES]], 1), "mmmm"))</f>
        <v/>
      </c>
      <c r="M329" t="str">
        <f>+IFERROR(INDEX(CATEGORIAS[CAT. RATIO],MATCH(Tabla15[[#This Row],[CATEGORIA PROFESIONAL]],CATEGORIAS[CATEGORIA PROFESIONAL],0)),"")</f>
        <v/>
      </c>
    </row>
    <row r="330" spans="2:13" x14ac:dyDescent="0.25">
      <c r="B330" s="3"/>
      <c r="C330" s="3"/>
      <c r="D330" s="3"/>
      <c r="E330" s="3"/>
      <c r="F330" s="3"/>
      <c r="G330" s="6"/>
      <c r="H330" s="7">
        <f>IF(Tabla15[[#This Row],[CATEGORIA PROFESIONAL]]="Gerocultor/a",1-Tabla15[[#This Row],[% DIRECTA GEROCULTOR]],0)</f>
        <v>0</v>
      </c>
      <c r="I330" t="s">
        <v>39</v>
      </c>
      <c r="J330">
        <f>+MOD((Tabla15[[#This Row],[HORA DE SALIDA]]-Tabla15[[#This Row],[HORA ENTRADA]]),1)*24</f>
        <v>0</v>
      </c>
      <c r="K330">
        <f>+MONTH(Tabla15[[#This Row],[FECHA SERVICIO]])</f>
        <v>1</v>
      </c>
      <c r="L330" t="str">
        <f>+IF(Tabla15[[#This Row],[HORAS]]=0,"",TEXT(DATE(2026,Tabla15[[#This Row],[MES]], 1), "mmmm"))</f>
        <v/>
      </c>
      <c r="M330" t="str">
        <f>+IFERROR(INDEX(CATEGORIAS[CAT. RATIO],MATCH(Tabla15[[#This Row],[CATEGORIA PROFESIONAL]],CATEGORIAS[CATEGORIA PROFESIONAL],0)),"")</f>
        <v/>
      </c>
    </row>
    <row r="331" spans="2:13" x14ac:dyDescent="0.25">
      <c r="B331" s="3"/>
      <c r="C331" s="3"/>
      <c r="D331" s="3"/>
      <c r="E331" s="3"/>
      <c r="F331" s="3"/>
      <c r="G331" s="6"/>
      <c r="H331" s="7">
        <f>IF(Tabla15[[#This Row],[CATEGORIA PROFESIONAL]]="Gerocultor/a",1-Tabla15[[#This Row],[% DIRECTA GEROCULTOR]],0)</f>
        <v>0</v>
      </c>
      <c r="I331" t="s">
        <v>39</v>
      </c>
      <c r="J331">
        <f>+MOD((Tabla15[[#This Row],[HORA DE SALIDA]]-Tabla15[[#This Row],[HORA ENTRADA]]),1)*24</f>
        <v>0</v>
      </c>
      <c r="K331">
        <f>+MONTH(Tabla15[[#This Row],[FECHA SERVICIO]])</f>
        <v>1</v>
      </c>
      <c r="L331" t="str">
        <f>+IF(Tabla15[[#This Row],[HORAS]]=0,"",TEXT(DATE(2026,Tabla15[[#This Row],[MES]], 1), "mmmm"))</f>
        <v/>
      </c>
      <c r="M331" t="str">
        <f>+IFERROR(INDEX(CATEGORIAS[CAT. RATIO],MATCH(Tabla15[[#This Row],[CATEGORIA PROFESIONAL]],CATEGORIAS[CATEGORIA PROFESIONAL],0)),"")</f>
        <v/>
      </c>
    </row>
    <row r="332" spans="2:13" x14ac:dyDescent="0.25">
      <c r="B332" s="3"/>
      <c r="C332" s="3"/>
      <c r="D332" s="3"/>
      <c r="E332" s="3"/>
      <c r="F332" s="3"/>
      <c r="G332" s="6"/>
      <c r="H332" s="7">
        <f>IF(Tabla15[[#This Row],[CATEGORIA PROFESIONAL]]="Gerocultor/a",1-Tabla15[[#This Row],[% DIRECTA GEROCULTOR]],0)</f>
        <v>0</v>
      </c>
      <c r="I332" t="s">
        <v>39</v>
      </c>
      <c r="J332">
        <f>+MOD((Tabla15[[#This Row],[HORA DE SALIDA]]-Tabla15[[#This Row],[HORA ENTRADA]]),1)*24</f>
        <v>0</v>
      </c>
      <c r="K332">
        <f>+MONTH(Tabla15[[#This Row],[FECHA SERVICIO]])</f>
        <v>1</v>
      </c>
      <c r="L332" t="str">
        <f>+IF(Tabla15[[#This Row],[HORAS]]=0,"",TEXT(DATE(2026,Tabla15[[#This Row],[MES]], 1), "mmmm"))</f>
        <v/>
      </c>
      <c r="M332" t="str">
        <f>+IFERROR(INDEX(CATEGORIAS[CAT. RATIO],MATCH(Tabla15[[#This Row],[CATEGORIA PROFESIONAL]],CATEGORIAS[CATEGORIA PROFESIONAL],0)),"")</f>
        <v/>
      </c>
    </row>
    <row r="333" spans="2:13" x14ac:dyDescent="0.25">
      <c r="B333" s="3"/>
      <c r="C333" s="3"/>
      <c r="D333" s="3"/>
      <c r="E333" s="3"/>
      <c r="F333" s="3"/>
      <c r="G333" s="6"/>
      <c r="H333" s="7">
        <f>IF(Tabla15[[#This Row],[CATEGORIA PROFESIONAL]]="Gerocultor/a",1-Tabla15[[#This Row],[% DIRECTA GEROCULTOR]],0)</f>
        <v>0</v>
      </c>
      <c r="I333" t="s">
        <v>39</v>
      </c>
      <c r="J333">
        <f>+MOD((Tabla15[[#This Row],[HORA DE SALIDA]]-Tabla15[[#This Row],[HORA ENTRADA]]),1)*24</f>
        <v>0</v>
      </c>
      <c r="K333">
        <f>+MONTH(Tabla15[[#This Row],[FECHA SERVICIO]])</f>
        <v>1</v>
      </c>
      <c r="L333" t="str">
        <f>+IF(Tabla15[[#This Row],[HORAS]]=0,"",TEXT(DATE(2026,Tabla15[[#This Row],[MES]], 1), "mmmm"))</f>
        <v/>
      </c>
      <c r="M333" t="str">
        <f>+IFERROR(INDEX(CATEGORIAS[CAT. RATIO],MATCH(Tabla15[[#This Row],[CATEGORIA PROFESIONAL]],CATEGORIAS[CATEGORIA PROFESIONAL],0)),"")</f>
        <v/>
      </c>
    </row>
    <row r="334" spans="2:13" x14ac:dyDescent="0.25">
      <c r="B334" s="3"/>
      <c r="C334" s="3"/>
      <c r="D334" s="3"/>
      <c r="E334" s="3"/>
      <c r="F334" s="3"/>
      <c r="G334" s="6"/>
      <c r="H334" s="7">
        <f>IF(Tabla15[[#This Row],[CATEGORIA PROFESIONAL]]="Gerocultor/a",1-Tabla15[[#This Row],[% DIRECTA GEROCULTOR]],0)</f>
        <v>0</v>
      </c>
      <c r="I334" t="s">
        <v>39</v>
      </c>
      <c r="J334">
        <f>+MOD((Tabla15[[#This Row],[HORA DE SALIDA]]-Tabla15[[#This Row],[HORA ENTRADA]]),1)*24</f>
        <v>0</v>
      </c>
      <c r="K334">
        <f>+MONTH(Tabla15[[#This Row],[FECHA SERVICIO]])</f>
        <v>1</v>
      </c>
      <c r="L334" t="str">
        <f>+IF(Tabla15[[#This Row],[HORAS]]=0,"",TEXT(DATE(2026,Tabla15[[#This Row],[MES]], 1), "mmmm"))</f>
        <v/>
      </c>
      <c r="M334" t="str">
        <f>+IFERROR(INDEX(CATEGORIAS[CAT. RATIO],MATCH(Tabla15[[#This Row],[CATEGORIA PROFESIONAL]],CATEGORIAS[CATEGORIA PROFESIONAL],0)),"")</f>
        <v/>
      </c>
    </row>
    <row r="335" spans="2:13" x14ac:dyDescent="0.25">
      <c r="B335" s="3"/>
      <c r="C335" s="3"/>
      <c r="D335" s="3"/>
      <c r="E335" s="3"/>
      <c r="F335" s="3"/>
      <c r="G335" s="6"/>
      <c r="H335" s="7">
        <f>IF(Tabla15[[#This Row],[CATEGORIA PROFESIONAL]]="Gerocultor/a",1-Tabla15[[#This Row],[% DIRECTA GEROCULTOR]],0)</f>
        <v>0</v>
      </c>
      <c r="I335" t="s">
        <v>39</v>
      </c>
      <c r="J335">
        <f>+MOD((Tabla15[[#This Row],[HORA DE SALIDA]]-Tabla15[[#This Row],[HORA ENTRADA]]),1)*24</f>
        <v>0</v>
      </c>
      <c r="K335">
        <f>+MONTH(Tabla15[[#This Row],[FECHA SERVICIO]])</f>
        <v>1</v>
      </c>
      <c r="L335" t="str">
        <f>+IF(Tabla15[[#This Row],[HORAS]]=0,"",TEXT(DATE(2026,Tabla15[[#This Row],[MES]], 1), "mmmm"))</f>
        <v/>
      </c>
      <c r="M335" t="str">
        <f>+IFERROR(INDEX(CATEGORIAS[CAT. RATIO],MATCH(Tabla15[[#This Row],[CATEGORIA PROFESIONAL]],CATEGORIAS[CATEGORIA PROFESIONAL],0)),"")</f>
        <v/>
      </c>
    </row>
    <row r="336" spans="2:13" x14ac:dyDescent="0.25">
      <c r="B336" s="3"/>
      <c r="C336" s="3"/>
      <c r="D336" s="3"/>
      <c r="E336" s="3"/>
      <c r="F336" s="3"/>
      <c r="G336" s="6"/>
      <c r="H336" s="7">
        <f>IF(Tabla15[[#This Row],[CATEGORIA PROFESIONAL]]="Gerocultor/a",1-Tabla15[[#This Row],[% DIRECTA GEROCULTOR]],0)</f>
        <v>0</v>
      </c>
      <c r="I336" t="s">
        <v>39</v>
      </c>
      <c r="J336">
        <f>+MOD((Tabla15[[#This Row],[HORA DE SALIDA]]-Tabla15[[#This Row],[HORA ENTRADA]]),1)*24</f>
        <v>0</v>
      </c>
      <c r="K336">
        <f>+MONTH(Tabla15[[#This Row],[FECHA SERVICIO]])</f>
        <v>1</v>
      </c>
      <c r="L336" t="str">
        <f>+IF(Tabla15[[#This Row],[HORAS]]=0,"",TEXT(DATE(2026,Tabla15[[#This Row],[MES]], 1), "mmmm"))</f>
        <v/>
      </c>
      <c r="M336" t="str">
        <f>+IFERROR(INDEX(CATEGORIAS[CAT. RATIO],MATCH(Tabla15[[#This Row],[CATEGORIA PROFESIONAL]],CATEGORIAS[CATEGORIA PROFESIONAL],0)),"")</f>
        <v/>
      </c>
    </row>
    <row r="337" spans="2:13" x14ac:dyDescent="0.25">
      <c r="B337" s="3"/>
      <c r="C337" s="3"/>
      <c r="D337" s="3"/>
      <c r="E337" s="3"/>
      <c r="F337" s="3"/>
      <c r="G337" s="6"/>
      <c r="H337" s="7">
        <f>IF(Tabla15[[#This Row],[CATEGORIA PROFESIONAL]]="Gerocultor/a",1-Tabla15[[#This Row],[% DIRECTA GEROCULTOR]],0)</f>
        <v>0</v>
      </c>
      <c r="I337" t="s">
        <v>39</v>
      </c>
      <c r="J337">
        <f>+MOD((Tabla15[[#This Row],[HORA DE SALIDA]]-Tabla15[[#This Row],[HORA ENTRADA]]),1)*24</f>
        <v>0</v>
      </c>
      <c r="K337">
        <f>+MONTH(Tabla15[[#This Row],[FECHA SERVICIO]])</f>
        <v>1</v>
      </c>
      <c r="L337" t="str">
        <f>+IF(Tabla15[[#This Row],[HORAS]]=0,"",TEXT(DATE(2026,Tabla15[[#This Row],[MES]], 1), "mmmm"))</f>
        <v/>
      </c>
      <c r="M337" t="str">
        <f>+IFERROR(INDEX(CATEGORIAS[CAT. RATIO],MATCH(Tabla15[[#This Row],[CATEGORIA PROFESIONAL]],CATEGORIAS[CATEGORIA PROFESIONAL],0)),"")</f>
        <v/>
      </c>
    </row>
    <row r="338" spans="2:13" x14ac:dyDescent="0.25">
      <c r="B338" s="3"/>
      <c r="C338" s="3"/>
      <c r="D338" s="3"/>
      <c r="E338" s="3"/>
      <c r="F338" s="3"/>
      <c r="G338" s="6"/>
      <c r="H338" s="7">
        <f>IF(Tabla15[[#This Row],[CATEGORIA PROFESIONAL]]="Gerocultor/a",1-Tabla15[[#This Row],[% DIRECTA GEROCULTOR]],0)</f>
        <v>0</v>
      </c>
      <c r="I338" t="s">
        <v>39</v>
      </c>
      <c r="J338">
        <f>+MOD((Tabla15[[#This Row],[HORA DE SALIDA]]-Tabla15[[#This Row],[HORA ENTRADA]]),1)*24</f>
        <v>0</v>
      </c>
      <c r="K338">
        <f>+MONTH(Tabla15[[#This Row],[FECHA SERVICIO]])</f>
        <v>1</v>
      </c>
      <c r="L338" t="str">
        <f>+IF(Tabla15[[#This Row],[HORAS]]=0,"",TEXT(DATE(2026,Tabla15[[#This Row],[MES]], 1), "mmmm"))</f>
        <v/>
      </c>
      <c r="M338" t="str">
        <f>+IFERROR(INDEX(CATEGORIAS[CAT. RATIO],MATCH(Tabla15[[#This Row],[CATEGORIA PROFESIONAL]],CATEGORIAS[CATEGORIA PROFESIONAL],0)),"")</f>
        <v/>
      </c>
    </row>
    <row r="339" spans="2:13" x14ac:dyDescent="0.25">
      <c r="B339" s="3"/>
      <c r="C339" s="3"/>
      <c r="D339" s="3"/>
      <c r="E339" s="3"/>
      <c r="F339" s="3"/>
      <c r="G339" s="6"/>
      <c r="H339" s="7">
        <f>IF(Tabla15[[#This Row],[CATEGORIA PROFESIONAL]]="Gerocultor/a",1-Tabla15[[#This Row],[% DIRECTA GEROCULTOR]],0)</f>
        <v>0</v>
      </c>
      <c r="I339" t="s">
        <v>39</v>
      </c>
      <c r="J339">
        <f>+MOD((Tabla15[[#This Row],[HORA DE SALIDA]]-Tabla15[[#This Row],[HORA ENTRADA]]),1)*24</f>
        <v>0</v>
      </c>
      <c r="K339">
        <f>+MONTH(Tabla15[[#This Row],[FECHA SERVICIO]])</f>
        <v>1</v>
      </c>
      <c r="L339" t="str">
        <f>+IF(Tabla15[[#This Row],[HORAS]]=0,"",TEXT(DATE(2026,Tabla15[[#This Row],[MES]], 1), "mmmm"))</f>
        <v/>
      </c>
      <c r="M339" t="str">
        <f>+IFERROR(INDEX(CATEGORIAS[CAT. RATIO],MATCH(Tabla15[[#This Row],[CATEGORIA PROFESIONAL]],CATEGORIAS[CATEGORIA PROFESIONAL],0)),"")</f>
        <v/>
      </c>
    </row>
    <row r="340" spans="2:13" x14ac:dyDescent="0.25">
      <c r="B340" s="3"/>
      <c r="C340" s="3"/>
      <c r="D340" s="3"/>
      <c r="E340" s="3"/>
      <c r="F340" s="3"/>
      <c r="G340" s="6"/>
      <c r="H340" s="7">
        <f>IF(Tabla15[[#This Row],[CATEGORIA PROFESIONAL]]="Gerocultor/a",1-Tabla15[[#This Row],[% DIRECTA GEROCULTOR]],0)</f>
        <v>0</v>
      </c>
      <c r="I340" t="s">
        <v>39</v>
      </c>
      <c r="J340">
        <f>+MOD((Tabla15[[#This Row],[HORA DE SALIDA]]-Tabla15[[#This Row],[HORA ENTRADA]]),1)*24</f>
        <v>0</v>
      </c>
      <c r="K340">
        <f>+MONTH(Tabla15[[#This Row],[FECHA SERVICIO]])</f>
        <v>1</v>
      </c>
      <c r="L340" t="str">
        <f>+IF(Tabla15[[#This Row],[HORAS]]=0,"",TEXT(DATE(2026,Tabla15[[#This Row],[MES]], 1), "mmmm"))</f>
        <v/>
      </c>
      <c r="M340" t="str">
        <f>+IFERROR(INDEX(CATEGORIAS[CAT. RATIO],MATCH(Tabla15[[#This Row],[CATEGORIA PROFESIONAL]],CATEGORIAS[CATEGORIA PROFESIONAL],0)),"")</f>
        <v/>
      </c>
    </row>
    <row r="341" spans="2:13" x14ac:dyDescent="0.25">
      <c r="B341" s="3"/>
      <c r="C341" s="3"/>
      <c r="D341" s="3"/>
      <c r="E341" s="3"/>
      <c r="F341" s="3"/>
      <c r="G341" s="6"/>
      <c r="H341" s="7">
        <f>IF(Tabla15[[#This Row],[CATEGORIA PROFESIONAL]]="Gerocultor/a",1-Tabla15[[#This Row],[% DIRECTA GEROCULTOR]],0)</f>
        <v>0</v>
      </c>
      <c r="I341" t="s">
        <v>39</v>
      </c>
      <c r="J341">
        <f>+MOD((Tabla15[[#This Row],[HORA DE SALIDA]]-Tabla15[[#This Row],[HORA ENTRADA]]),1)*24</f>
        <v>0</v>
      </c>
      <c r="K341">
        <f>+MONTH(Tabla15[[#This Row],[FECHA SERVICIO]])</f>
        <v>1</v>
      </c>
      <c r="L341" t="str">
        <f>+IF(Tabla15[[#This Row],[HORAS]]=0,"",TEXT(DATE(2026,Tabla15[[#This Row],[MES]], 1), "mmmm"))</f>
        <v/>
      </c>
      <c r="M341" t="str">
        <f>+IFERROR(INDEX(CATEGORIAS[CAT. RATIO],MATCH(Tabla15[[#This Row],[CATEGORIA PROFESIONAL]],CATEGORIAS[CATEGORIA PROFESIONAL],0)),"")</f>
        <v/>
      </c>
    </row>
    <row r="342" spans="2:13" x14ac:dyDescent="0.25">
      <c r="B342" s="3"/>
      <c r="C342" s="3"/>
      <c r="D342" s="3"/>
      <c r="E342" s="3"/>
      <c r="F342" s="3"/>
      <c r="G342" s="6"/>
      <c r="H342" s="7">
        <f>IF(Tabla15[[#This Row],[CATEGORIA PROFESIONAL]]="Gerocultor/a",1-Tabla15[[#This Row],[% DIRECTA GEROCULTOR]],0)</f>
        <v>0</v>
      </c>
      <c r="I342" t="s">
        <v>39</v>
      </c>
      <c r="J342">
        <f>+MOD((Tabla15[[#This Row],[HORA DE SALIDA]]-Tabla15[[#This Row],[HORA ENTRADA]]),1)*24</f>
        <v>0</v>
      </c>
      <c r="K342">
        <f>+MONTH(Tabla15[[#This Row],[FECHA SERVICIO]])</f>
        <v>1</v>
      </c>
      <c r="L342" t="str">
        <f>+IF(Tabla15[[#This Row],[HORAS]]=0,"",TEXT(DATE(2026,Tabla15[[#This Row],[MES]], 1), "mmmm"))</f>
        <v/>
      </c>
      <c r="M342" t="str">
        <f>+IFERROR(INDEX(CATEGORIAS[CAT. RATIO],MATCH(Tabla15[[#This Row],[CATEGORIA PROFESIONAL]],CATEGORIAS[CATEGORIA PROFESIONAL],0)),"")</f>
        <v/>
      </c>
    </row>
    <row r="343" spans="2:13" x14ac:dyDescent="0.25">
      <c r="B343" s="3"/>
      <c r="C343" s="3"/>
      <c r="D343" s="3"/>
      <c r="E343" s="3"/>
      <c r="F343" s="3"/>
      <c r="G343" s="6"/>
      <c r="H343" s="7">
        <f>IF(Tabla15[[#This Row],[CATEGORIA PROFESIONAL]]="Gerocultor/a",1-Tabla15[[#This Row],[% DIRECTA GEROCULTOR]],0)</f>
        <v>0</v>
      </c>
      <c r="I343" t="s">
        <v>39</v>
      </c>
      <c r="J343">
        <f>+MOD((Tabla15[[#This Row],[HORA DE SALIDA]]-Tabla15[[#This Row],[HORA ENTRADA]]),1)*24</f>
        <v>0</v>
      </c>
      <c r="K343">
        <f>+MONTH(Tabla15[[#This Row],[FECHA SERVICIO]])</f>
        <v>1</v>
      </c>
      <c r="L343" t="str">
        <f>+IF(Tabla15[[#This Row],[HORAS]]=0,"",TEXT(DATE(2026,Tabla15[[#This Row],[MES]], 1), "mmmm"))</f>
        <v/>
      </c>
      <c r="M343" t="str">
        <f>+IFERROR(INDEX(CATEGORIAS[CAT. RATIO],MATCH(Tabla15[[#This Row],[CATEGORIA PROFESIONAL]],CATEGORIAS[CATEGORIA PROFESIONAL],0)),"")</f>
        <v/>
      </c>
    </row>
    <row r="344" spans="2:13" x14ac:dyDescent="0.25">
      <c r="B344" s="3"/>
      <c r="C344" s="3"/>
      <c r="D344" s="3"/>
      <c r="E344" s="3"/>
      <c r="F344" s="3"/>
      <c r="G344" s="6"/>
      <c r="H344" s="7">
        <f>IF(Tabla15[[#This Row],[CATEGORIA PROFESIONAL]]="Gerocultor/a",1-Tabla15[[#This Row],[% DIRECTA GEROCULTOR]],0)</f>
        <v>0</v>
      </c>
      <c r="I344" t="s">
        <v>39</v>
      </c>
      <c r="J344">
        <f>+MOD((Tabla15[[#This Row],[HORA DE SALIDA]]-Tabla15[[#This Row],[HORA ENTRADA]]),1)*24</f>
        <v>0</v>
      </c>
      <c r="K344">
        <f>+MONTH(Tabla15[[#This Row],[FECHA SERVICIO]])</f>
        <v>1</v>
      </c>
      <c r="L344" t="str">
        <f>+IF(Tabla15[[#This Row],[HORAS]]=0,"",TEXT(DATE(2026,Tabla15[[#This Row],[MES]], 1), "mmmm"))</f>
        <v/>
      </c>
      <c r="M344" t="str">
        <f>+IFERROR(INDEX(CATEGORIAS[CAT. RATIO],MATCH(Tabla15[[#This Row],[CATEGORIA PROFESIONAL]],CATEGORIAS[CATEGORIA PROFESIONAL],0)),"")</f>
        <v/>
      </c>
    </row>
    <row r="345" spans="2:13" x14ac:dyDescent="0.25">
      <c r="B345" s="3"/>
      <c r="C345" s="3"/>
      <c r="D345" s="3"/>
      <c r="E345" s="3"/>
      <c r="F345" s="3"/>
      <c r="G345" s="6"/>
      <c r="H345" s="7">
        <f>IF(Tabla15[[#This Row],[CATEGORIA PROFESIONAL]]="Gerocultor/a",1-Tabla15[[#This Row],[% DIRECTA GEROCULTOR]],0)</f>
        <v>0</v>
      </c>
      <c r="I345" t="s">
        <v>39</v>
      </c>
      <c r="J345">
        <f>+MOD((Tabla15[[#This Row],[HORA DE SALIDA]]-Tabla15[[#This Row],[HORA ENTRADA]]),1)*24</f>
        <v>0</v>
      </c>
      <c r="K345">
        <f>+MONTH(Tabla15[[#This Row],[FECHA SERVICIO]])</f>
        <v>1</v>
      </c>
      <c r="L345" t="str">
        <f>+IF(Tabla15[[#This Row],[HORAS]]=0,"",TEXT(DATE(2026,Tabla15[[#This Row],[MES]], 1), "mmmm"))</f>
        <v/>
      </c>
      <c r="M345" t="str">
        <f>+IFERROR(INDEX(CATEGORIAS[CAT. RATIO],MATCH(Tabla15[[#This Row],[CATEGORIA PROFESIONAL]],CATEGORIAS[CATEGORIA PROFESIONAL],0)),"")</f>
        <v/>
      </c>
    </row>
    <row r="346" spans="2:13" x14ac:dyDescent="0.25">
      <c r="B346" s="3"/>
      <c r="C346" s="3"/>
      <c r="D346" s="3"/>
      <c r="E346" s="3"/>
      <c r="F346" s="3"/>
      <c r="G346" s="6"/>
      <c r="H346" s="7">
        <f>IF(Tabla15[[#This Row],[CATEGORIA PROFESIONAL]]="Gerocultor/a",1-Tabla15[[#This Row],[% DIRECTA GEROCULTOR]],0)</f>
        <v>0</v>
      </c>
      <c r="I346" t="s">
        <v>39</v>
      </c>
      <c r="J346">
        <f>+MOD((Tabla15[[#This Row],[HORA DE SALIDA]]-Tabla15[[#This Row],[HORA ENTRADA]]),1)*24</f>
        <v>0</v>
      </c>
      <c r="K346">
        <f>+MONTH(Tabla15[[#This Row],[FECHA SERVICIO]])</f>
        <v>1</v>
      </c>
      <c r="L346" t="str">
        <f>+IF(Tabla15[[#This Row],[HORAS]]=0,"",TEXT(DATE(2026,Tabla15[[#This Row],[MES]], 1), "mmmm"))</f>
        <v/>
      </c>
      <c r="M346" t="str">
        <f>+IFERROR(INDEX(CATEGORIAS[CAT. RATIO],MATCH(Tabla15[[#This Row],[CATEGORIA PROFESIONAL]],CATEGORIAS[CATEGORIA PROFESIONAL],0)),"")</f>
        <v/>
      </c>
    </row>
    <row r="347" spans="2:13" x14ac:dyDescent="0.25">
      <c r="B347" s="3"/>
      <c r="C347" s="3"/>
      <c r="D347" s="3"/>
      <c r="E347" s="3"/>
      <c r="F347" s="3"/>
      <c r="G347" s="6"/>
      <c r="H347" s="7">
        <f>IF(Tabla15[[#This Row],[CATEGORIA PROFESIONAL]]="Gerocultor/a",1-Tabla15[[#This Row],[% DIRECTA GEROCULTOR]],0)</f>
        <v>0</v>
      </c>
      <c r="I347" t="s">
        <v>39</v>
      </c>
      <c r="J347">
        <f>+MOD((Tabla15[[#This Row],[HORA DE SALIDA]]-Tabla15[[#This Row],[HORA ENTRADA]]),1)*24</f>
        <v>0</v>
      </c>
      <c r="K347">
        <f>+MONTH(Tabla15[[#This Row],[FECHA SERVICIO]])</f>
        <v>1</v>
      </c>
      <c r="L347" t="str">
        <f>+IF(Tabla15[[#This Row],[HORAS]]=0,"",TEXT(DATE(2026,Tabla15[[#This Row],[MES]], 1), "mmmm"))</f>
        <v/>
      </c>
      <c r="M347" t="str">
        <f>+IFERROR(INDEX(CATEGORIAS[CAT. RATIO],MATCH(Tabla15[[#This Row],[CATEGORIA PROFESIONAL]],CATEGORIAS[CATEGORIA PROFESIONAL],0)),"")</f>
        <v/>
      </c>
    </row>
    <row r="348" spans="2:13" x14ac:dyDescent="0.25">
      <c r="B348" s="3"/>
      <c r="C348" s="3"/>
      <c r="D348" s="3"/>
      <c r="E348" s="3"/>
      <c r="F348" s="3"/>
      <c r="G348" s="6"/>
      <c r="H348" s="7">
        <f>IF(Tabla15[[#This Row],[CATEGORIA PROFESIONAL]]="Gerocultor/a",1-Tabla15[[#This Row],[% DIRECTA GEROCULTOR]],0)</f>
        <v>0</v>
      </c>
      <c r="I348" t="s">
        <v>39</v>
      </c>
      <c r="J348">
        <f>+MOD((Tabla15[[#This Row],[HORA DE SALIDA]]-Tabla15[[#This Row],[HORA ENTRADA]]),1)*24</f>
        <v>0</v>
      </c>
      <c r="K348">
        <f>+MONTH(Tabla15[[#This Row],[FECHA SERVICIO]])</f>
        <v>1</v>
      </c>
      <c r="L348" t="str">
        <f>+IF(Tabla15[[#This Row],[HORAS]]=0,"",TEXT(DATE(2026,Tabla15[[#This Row],[MES]], 1), "mmmm"))</f>
        <v/>
      </c>
      <c r="M348" t="str">
        <f>+IFERROR(INDEX(CATEGORIAS[CAT. RATIO],MATCH(Tabla15[[#This Row],[CATEGORIA PROFESIONAL]],CATEGORIAS[CATEGORIA PROFESIONAL],0)),"")</f>
        <v/>
      </c>
    </row>
    <row r="349" spans="2:13" x14ac:dyDescent="0.25">
      <c r="B349" s="3"/>
      <c r="C349" s="3"/>
      <c r="D349" s="3"/>
      <c r="E349" s="3"/>
      <c r="F349" s="3"/>
      <c r="G349" s="6"/>
      <c r="H349" s="7">
        <f>IF(Tabla15[[#This Row],[CATEGORIA PROFESIONAL]]="Gerocultor/a",1-Tabla15[[#This Row],[% DIRECTA GEROCULTOR]],0)</f>
        <v>0</v>
      </c>
      <c r="I349" t="s">
        <v>39</v>
      </c>
      <c r="J349">
        <f>+MOD((Tabla15[[#This Row],[HORA DE SALIDA]]-Tabla15[[#This Row],[HORA ENTRADA]]),1)*24</f>
        <v>0</v>
      </c>
      <c r="K349">
        <f>+MONTH(Tabla15[[#This Row],[FECHA SERVICIO]])</f>
        <v>1</v>
      </c>
      <c r="L349" t="str">
        <f>+IF(Tabla15[[#This Row],[HORAS]]=0,"",TEXT(DATE(2026,Tabla15[[#This Row],[MES]], 1), "mmmm"))</f>
        <v/>
      </c>
      <c r="M349" t="str">
        <f>+IFERROR(INDEX(CATEGORIAS[CAT. RATIO],MATCH(Tabla15[[#This Row],[CATEGORIA PROFESIONAL]],CATEGORIAS[CATEGORIA PROFESIONAL],0)),"")</f>
        <v/>
      </c>
    </row>
    <row r="350" spans="2:13" x14ac:dyDescent="0.25">
      <c r="B350" s="3"/>
      <c r="C350" s="3"/>
      <c r="D350" s="3"/>
      <c r="E350" s="3"/>
      <c r="F350" s="3"/>
      <c r="G350" s="6"/>
      <c r="H350" s="7">
        <f>IF(Tabla15[[#This Row],[CATEGORIA PROFESIONAL]]="Gerocultor/a",1-Tabla15[[#This Row],[% DIRECTA GEROCULTOR]],0)</f>
        <v>0</v>
      </c>
      <c r="I350" t="s">
        <v>39</v>
      </c>
      <c r="J350">
        <f>+MOD((Tabla15[[#This Row],[HORA DE SALIDA]]-Tabla15[[#This Row],[HORA ENTRADA]]),1)*24</f>
        <v>0</v>
      </c>
      <c r="K350">
        <f>+MONTH(Tabla15[[#This Row],[FECHA SERVICIO]])</f>
        <v>1</v>
      </c>
      <c r="L350" t="str">
        <f>+IF(Tabla15[[#This Row],[HORAS]]=0,"",TEXT(DATE(2026,Tabla15[[#This Row],[MES]], 1), "mmmm"))</f>
        <v/>
      </c>
      <c r="M350" t="str">
        <f>+IFERROR(INDEX(CATEGORIAS[CAT. RATIO],MATCH(Tabla15[[#This Row],[CATEGORIA PROFESIONAL]],CATEGORIAS[CATEGORIA PROFESIONAL],0)),"")</f>
        <v/>
      </c>
    </row>
    <row r="351" spans="2:13" x14ac:dyDescent="0.25">
      <c r="B351" s="3"/>
      <c r="C351" s="3"/>
      <c r="D351" s="3"/>
      <c r="E351" s="3"/>
      <c r="F351" s="3"/>
      <c r="G351" s="6"/>
      <c r="H351" s="7">
        <f>IF(Tabla15[[#This Row],[CATEGORIA PROFESIONAL]]="Gerocultor/a",1-Tabla15[[#This Row],[% DIRECTA GEROCULTOR]],0)</f>
        <v>0</v>
      </c>
      <c r="I351" t="s">
        <v>39</v>
      </c>
      <c r="J351">
        <f>+MOD((Tabla15[[#This Row],[HORA DE SALIDA]]-Tabla15[[#This Row],[HORA ENTRADA]]),1)*24</f>
        <v>0</v>
      </c>
      <c r="K351">
        <f>+MONTH(Tabla15[[#This Row],[FECHA SERVICIO]])</f>
        <v>1</v>
      </c>
      <c r="L351" t="str">
        <f>+IF(Tabla15[[#This Row],[HORAS]]=0,"",TEXT(DATE(2026,Tabla15[[#This Row],[MES]], 1), "mmmm"))</f>
        <v/>
      </c>
      <c r="M351" t="str">
        <f>+IFERROR(INDEX(CATEGORIAS[CAT. RATIO],MATCH(Tabla15[[#This Row],[CATEGORIA PROFESIONAL]],CATEGORIAS[CATEGORIA PROFESIONAL],0)),"")</f>
        <v/>
      </c>
    </row>
    <row r="352" spans="2:13" x14ac:dyDescent="0.25">
      <c r="B352" s="3"/>
      <c r="C352" s="3"/>
      <c r="D352" s="3"/>
      <c r="E352" s="3"/>
      <c r="F352" s="3"/>
      <c r="G352" s="6"/>
      <c r="H352" s="7">
        <f>IF(Tabla15[[#This Row],[CATEGORIA PROFESIONAL]]="Gerocultor/a",1-Tabla15[[#This Row],[% DIRECTA GEROCULTOR]],0)</f>
        <v>0</v>
      </c>
      <c r="I352" t="s">
        <v>39</v>
      </c>
      <c r="J352">
        <f>+MOD((Tabla15[[#This Row],[HORA DE SALIDA]]-Tabla15[[#This Row],[HORA ENTRADA]]),1)*24</f>
        <v>0</v>
      </c>
      <c r="K352">
        <f>+MONTH(Tabla15[[#This Row],[FECHA SERVICIO]])</f>
        <v>1</v>
      </c>
      <c r="L352" t="str">
        <f>+IF(Tabla15[[#This Row],[HORAS]]=0,"",TEXT(DATE(2026,Tabla15[[#This Row],[MES]], 1), "mmmm"))</f>
        <v/>
      </c>
      <c r="M352" t="str">
        <f>+IFERROR(INDEX(CATEGORIAS[CAT. RATIO],MATCH(Tabla15[[#This Row],[CATEGORIA PROFESIONAL]],CATEGORIAS[CATEGORIA PROFESIONAL],0)),"")</f>
        <v/>
      </c>
    </row>
    <row r="353" spans="2:13" x14ac:dyDescent="0.25">
      <c r="B353" s="3"/>
      <c r="C353" s="3"/>
      <c r="D353" s="3"/>
      <c r="E353" s="3"/>
      <c r="F353" s="3"/>
      <c r="G353" s="6"/>
      <c r="H353" s="7">
        <f>IF(Tabla15[[#This Row],[CATEGORIA PROFESIONAL]]="Gerocultor/a",1-Tabla15[[#This Row],[% DIRECTA GEROCULTOR]],0)</f>
        <v>0</v>
      </c>
      <c r="I353" t="s">
        <v>39</v>
      </c>
      <c r="J353">
        <f>+MOD((Tabla15[[#This Row],[HORA DE SALIDA]]-Tabla15[[#This Row],[HORA ENTRADA]]),1)*24</f>
        <v>0</v>
      </c>
      <c r="K353">
        <f>+MONTH(Tabla15[[#This Row],[FECHA SERVICIO]])</f>
        <v>1</v>
      </c>
      <c r="L353" t="str">
        <f>+IF(Tabla15[[#This Row],[HORAS]]=0,"",TEXT(DATE(2026,Tabla15[[#This Row],[MES]], 1), "mmmm"))</f>
        <v/>
      </c>
      <c r="M353" t="str">
        <f>+IFERROR(INDEX(CATEGORIAS[CAT. RATIO],MATCH(Tabla15[[#This Row],[CATEGORIA PROFESIONAL]],CATEGORIAS[CATEGORIA PROFESIONAL],0)),"")</f>
        <v/>
      </c>
    </row>
    <row r="354" spans="2:13" x14ac:dyDescent="0.25">
      <c r="B354" s="3"/>
      <c r="C354" s="3"/>
      <c r="D354" s="3"/>
      <c r="E354" s="3"/>
      <c r="F354" s="3"/>
      <c r="G354" s="6"/>
      <c r="H354" s="7">
        <f>IF(Tabla15[[#This Row],[CATEGORIA PROFESIONAL]]="Gerocultor/a",1-Tabla15[[#This Row],[% DIRECTA GEROCULTOR]],0)</f>
        <v>0</v>
      </c>
      <c r="I354" t="s">
        <v>39</v>
      </c>
      <c r="J354">
        <f>+MOD((Tabla15[[#This Row],[HORA DE SALIDA]]-Tabla15[[#This Row],[HORA ENTRADA]]),1)*24</f>
        <v>0</v>
      </c>
      <c r="K354">
        <f>+MONTH(Tabla15[[#This Row],[FECHA SERVICIO]])</f>
        <v>1</v>
      </c>
      <c r="L354" t="str">
        <f>+IF(Tabla15[[#This Row],[HORAS]]=0,"",TEXT(DATE(2026,Tabla15[[#This Row],[MES]], 1), "mmmm"))</f>
        <v/>
      </c>
      <c r="M354" t="str">
        <f>+IFERROR(INDEX(CATEGORIAS[CAT. RATIO],MATCH(Tabla15[[#This Row],[CATEGORIA PROFESIONAL]],CATEGORIAS[CATEGORIA PROFESIONAL],0)),"")</f>
        <v/>
      </c>
    </row>
    <row r="355" spans="2:13" x14ac:dyDescent="0.25">
      <c r="B355" s="3"/>
      <c r="C355" s="3"/>
      <c r="D355" s="3"/>
      <c r="E355" s="3"/>
      <c r="F355" s="3"/>
      <c r="G355" s="6"/>
      <c r="H355" s="7">
        <f>IF(Tabla15[[#This Row],[CATEGORIA PROFESIONAL]]="Gerocultor/a",1-Tabla15[[#This Row],[% DIRECTA GEROCULTOR]],0)</f>
        <v>0</v>
      </c>
      <c r="I355" t="s">
        <v>39</v>
      </c>
      <c r="J355">
        <f>+MOD((Tabla15[[#This Row],[HORA DE SALIDA]]-Tabla15[[#This Row],[HORA ENTRADA]]),1)*24</f>
        <v>0</v>
      </c>
      <c r="K355">
        <f>+MONTH(Tabla15[[#This Row],[FECHA SERVICIO]])</f>
        <v>1</v>
      </c>
      <c r="L355" t="str">
        <f>+IF(Tabla15[[#This Row],[HORAS]]=0,"",TEXT(DATE(2026,Tabla15[[#This Row],[MES]], 1), "mmmm"))</f>
        <v/>
      </c>
      <c r="M355" t="str">
        <f>+IFERROR(INDEX(CATEGORIAS[CAT. RATIO],MATCH(Tabla15[[#This Row],[CATEGORIA PROFESIONAL]],CATEGORIAS[CATEGORIA PROFESIONAL],0)),"")</f>
        <v/>
      </c>
    </row>
    <row r="356" spans="2:13" x14ac:dyDescent="0.25">
      <c r="B356" s="3"/>
      <c r="C356" s="3"/>
      <c r="D356" s="3"/>
      <c r="E356" s="3"/>
      <c r="F356" s="3"/>
      <c r="G356" s="6"/>
      <c r="H356" s="7">
        <f>IF(Tabla15[[#This Row],[CATEGORIA PROFESIONAL]]="Gerocultor/a",1-Tabla15[[#This Row],[% DIRECTA GEROCULTOR]],0)</f>
        <v>0</v>
      </c>
      <c r="I356" t="s">
        <v>39</v>
      </c>
      <c r="J356">
        <f>+MOD((Tabla15[[#This Row],[HORA DE SALIDA]]-Tabla15[[#This Row],[HORA ENTRADA]]),1)*24</f>
        <v>0</v>
      </c>
      <c r="K356">
        <f>+MONTH(Tabla15[[#This Row],[FECHA SERVICIO]])</f>
        <v>1</v>
      </c>
      <c r="L356" t="str">
        <f>+IF(Tabla15[[#This Row],[HORAS]]=0,"",TEXT(DATE(2026,Tabla15[[#This Row],[MES]], 1), "mmmm"))</f>
        <v/>
      </c>
      <c r="M356" t="str">
        <f>+IFERROR(INDEX(CATEGORIAS[CAT. RATIO],MATCH(Tabla15[[#This Row],[CATEGORIA PROFESIONAL]],CATEGORIAS[CATEGORIA PROFESIONAL],0)),"")</f>
        <v/>
      </c>
    </row>
    <row r="357" spans="2:13" x14ac:dyDescent="0.25">
      <c r="B357" s="3"/>
      <c r="C357" s="3"/>
      <c r="D357" s="3"/>
      <c r="E357" s="3"/>
      <c r="F357" s="3"/>
      <c r="G357" s="6"/>
      <c r="H357" s="7">
        <f>IF(Tabla15[[#This Row],[CATEGORIA PROFESIONAL]]="Gerocultor/a",1-Tabla15[[#This Row],[% DIRECTA GEROCULTOR]],0)</f>
        <v>0</v>
      </c>
      <c r="I357" t="s">
        <v>39</v>
      </c>
      <c r="J357">
        <f>+MOD((Tabla15[[#This Row],[HORA DE SALIDA]]-Tabla15[[#This Row],[HORA ENTRADA]]),1)*24</f>
        <v>0</v>
      </c>
      <c r="K357">
        <f>+MONTH(Tabla15[[#This Row],[FECHA SERVICIO]])</f>
        <v>1</v>
      </c>
      <c r="L357" t="str">
        <f>+IF(Tabla15[[#This Row],[HORAS]]=0,"",TEXT(DATE(2026,Tabla15[[#This Row],[MES]], 1), "mmmm"))</f>
        <v/>
      </c>
      <c r="M357" t="str">
        <f>+IFERROR(INDEX(CATEGORIAS[CAT. RATIO],MATCH(Tabla15[[#This Row],[CATEGORIA PROFESIONAL]],CATEGORIAS[CATEGORIA PROFESIONAL],0)),"")</f>
        <v/>
      </c>
    </row>
    <row r="358" spans="2:13" x14ac:dyDescent="0.25">
      <c r="B358" s="3"/>
      <c r="C358" s="3"/>
      <c r="D358" s="3"/>
      <c r="E358" s="3"/>
      <c r="F358" s="3"/>
      <c r="G358" s="6"/>
      <c r="H358" s="7">
        <f>IF(Tabla15[[#This Row],[CATEGORIA PROFESIONAL]]="Gerocultor/a",1-Tabla15[[#This Row],[% DIRECTA GEROCULTOR]],0)</f>
        <v>0</v>
      </c>
      <c r="I358" t="s">
        <v>39</v>
      </c>
      <c r="J358">
        <f>+MOD((Tabla15[[#This Row],[HORA DE SALIDA]]-Tabla15[[#This Row],[HORA ENTRADA]]),1)*24</f>
        <v>0</v>
      </c>
      <c r="K358">
        <f>+MONTH(Tabla15[[#This Row],[FECHA SERVICIO]])</f>
        <v>1</v>
      </c>
      <c r="L358" t="str">
        <f>+IF(Tabla15[[#This Row],[HORAS]]=0,"",TEXT(DATE(2026,Tabla15[[#This Row],[MES]], 1), "mmmm"))</f>
        <v/>
      </c>
      <c r="M358" t="str">
        <f>+IFERROR(INDEX(CATEGORIAS[CAT. RATIO],MATCH(Tabla15[[#This Row],[CATEGORIA PROFESIONAL]],CATEGORIAS[CATEGORIA PROFESIONAL],0)),"")</f>
        <v/>
      </c>
    </row>
    <row r="359" spans="2:13" x14ac:dyDescent="0.25">
      <c r="B359" s="3"/>
      <c r="C359" s="3"/>
      <c r="D359" s="3"/>
      <c r="E359" s="3"/>
      <c r="F359" s="3"/>
      <c r="G359" s="6"/>
      <c r="H359" s="7">
        <f>IF(Tabla15[[#This Row],[CATEGORIA PROFESIONAL]]="Gerocultor/a",1-Tabla15[[#This Row],[% DIRECTA GEROCULTOR]],0)</f>
        <v>0</v>
      </c>
      <c r="I359" t="s">
        <v>39</v>
      </c>
      <c r="J359">
        <f>+MOD((Tabla15[[#This Row],[HORA DE SALIDA]]-Tabla15[[#This Row],[HORA ENTRADA]]),1)*24</f>
        <v>0</v>
      </c>
      <c r="K359">
        <f>+MONTH(Tabla15[[#This Row],[FECHA SERVICIO]])</f>
        <v>1</v>
      </c>
      <c r="L359" t="str">
        <f>+IF(Tabla15[[#This Row],[HORAS]]=0,"",TEXT(DATE(2026,Tabla15[[#This Row],[MES]], 1), "mmmm"))</f>
        <v/>
      </c>
      <c r="M359" t="str">
        <f>+IFERROR(INDEX(CATEGORIAS[CAT. RATIO],MATCH(Tabla15[[#This Row],[CATEGORIA PROFESIONAL]],CATEGORIAS[CATEGORIA PROFESIONAL],0)),"")</f>
        <v/>
      </c>
    </row>
    <row r="360" spans="2:13" x14ac:dyDescent="0.25">
      <c r="B360" s="3"/>
      <c r="C360" s="3"/>
      <c r="D360" s="3"/>
      <c r="E360" s="3"/>
      <c r="F360" s="3"/>
      <c r="G360" s="6"/>
      <c r="H360" s="7">
        <f>IF(Tabla15[[#This Row],[CATEGORIA PROFESIONAL]]="Gerocultor/a",1-Tabla15[[#This Row],[% DIRECTA GEROCULTOR]],0)</f>
        <v>0</v>
      </c>
      <c r="I360" t="s">
        <v>39</v>
      </c>
      <c r="J360">
        <f>+MOD((Tabla15[[#This Row],[HORA DE SALIDA]]-Tabla15[[#This Row],[HORA ENTRADA]]),1)*24</f>
        <v>0</v>
      </c>
      <c r="K360">
        <f>+MONTH(Tabla15[[#This Row],[FECHA SERVICIO]])</f>
        <v>1</v>
      </c>
      <c r="L360" t="str">
        <f>+IF(Tabla15[[#This Row],[HORAS]]=0,"",TEXT(DATE(2026,Tabla15[[#This Row],[MES]], 1), "mmmm"))</f>
        <v/>
      </c>
      <c r="M360" t="str">
        <f>+IFERROR(INDEX(CATEGORIAS[CAT. RATIO],MATCH(Tabla15[[#This Row],[CATEGORIA PROFESIONAL]],CATEGORIAS[CATEGORIA PROFESIONAL],0)),"")</f>
        <v/>
      </c>
    </row>
    <row r="361" spans="2:13" x14ac:dyDescent="0.25">
      <c r="B361" s="3"/>
      <c r="C361" s="3"/>
      <c r="D361" s="3"/>
      <c r="E361" s="3"/>
      <c r="F361" s="3"/>
      <c r="G361" s="6"/>
      <c r="H361" s="7">
        <f>IF(Tabla15[[#This Row],[CATEGORIA PROFESIONAL]]="Gerocultor/a",1-Tabla15[[#This Row],[% DIRECTA GEROCULTOR]],0)</f>
        <v>0</v>
      </c>
      <c r="I361" t="s">
        <v>39</v>
      </c>
      <c r="J361">
        <f>+MOD((Tabla15[[#This Row],[HORA DE SALIDA]]-Tabla15[[#This Row],[HORA ENTRADA]]),1)*24</f>
        <v>0</v>
      </c>
      <c r="K361">
        <f>+MONTH(Tabla15[[#This Row],[FECHA SERVICIO]])</f>
        <v>1</v>
      </c>
      <c r="L361" t="str">
        <f>+IF(Tabla15[[#This Row],[HORAS]]=0,"",TEXT(DATE(2026,Tabla15[[#This Row],[MES]], 1), "mmmm"))</f>
        <v/>
      </c>
      <c r="M361" t="str">
        <f>+IFERROR(INDEX(CATEGORIAS[CAT. RATIO],MATCH(Tabla15[[#This Row],[CATEGORIA PROFESIONAL]],CATEGORIAS[CATEGORIA PROFESIONAL],0)),"")</f>
        <v/>
      </c>
    </row>
    <row r="362" spans="2:13" x14ac:dyDescent="0.25">
      <c r="B362" s="3"/>
      <c r="C362" s="3"/>
      <c r="D362" s="3"/>
      <c r="E362" s="3"/>
      <c r="F362" s="3"/>
      <c r="G362" s="6"/>
      <c r="H362" s="7">
        <f>IF(Tabla15[[#This Row],[CATEGORIA PROFESIONAL]]="Gerocultor/a",1-Tabla15[[#This Row],[% DIRECTA GEROCULTOR]],0)</f>
        <v>0</v>
      </c>
      <c r="I362" t="s">
        <v>39</v>
      </c>
      <c r="J362">
        <f>+MOD((Tabla15[[#This Row],[HORA DE SALIDA]]-Tabla15[[#This Row],[HORA ENTRADA]]),1)*24</f>
        <v>0</v>
      </c>
      <c r="K362">
        <f>+MONTH(Tabla15[[#This Row],[FECHA SERVICIO]])</f>
        <v>1</v>
      </c>
      <c r="L362" t="str">
        <f>+IF(Tabla15[[#This Row],[HORAS]]=0,"",TEXT(DATE(2026,Tabla15[[#This Row],[MES]], 1), "mmmm"))</f>
        <v/>
      </c>
      <c r="M362" t="str">
        <f>+IFERROR(INDEX(CATEGORIAS[CAT. RATIO],MATCH(Tabla15[[#This Row],[CATEGORIA PROFESIONAL]],CATEGORIAS[CATEGORIA PROFESIONAL],0)),"")</f>
        <v/>
      </c>
    </row>
    <row r="363" spans="2:13" x14ac:dyDescent="0.25">
      <c r="B363" s="3"/>
      <c r="C363" s="3"/>
      <c r="D363" s="3"/>
      <c r="E363" s="3"/>
      <c r="F363" s="3"/>
      <c r="G363" s="6"/>
      <c r="H363" s="7">
        <f>IF(Tabla15[[#This Row],[CATEGORIA PROFESIONAL]]="Gerocultor/a",1-Tabla15[[#This Row],[% DIRECTA GEROCULTOR]],0)</f>
        <v>0</v>
      </c>
      <c r="I363" t="s">
        <v>39</v>
      </c>
      <c r="J363">
        <f>+MOD((Tabla15[[#This Row],[HORA DE SALIDA]]-Tabla15[[#This Row],[HORA ENTRADA]]),1)*24</f>
        <v>0</v>
      </c>
      <c r="K363">
        <f>+MONTH(Tabla15[[#This Row],[FECHA SERVICIO]])</f>
        <v>1</v>
      </c>
      <c r="L363" t="str">
        <f>+IF(Tabla15[[#This Row],[HORAS]]=0,"",TEXT(DATE(2026,Tabla15[[#This Row],[MES]], 1), "mmmm"))</f>
        <v/>
      </c>
      <c r="M363" t="str">
        <f>+IFERROR(INDEX(CATEGORIAS[CAT. RATIO],MATCH(Tabla15[[#This Row],[CATEGORIA PROFESIONAL]],CATEGORIAS[CATEGORIA PROFESIONAL],0)),"")</f>
        <v/>
      </c>
    </row>
    <row r="364" spans="2:13" x14ac:dyDescent="0.25">
      <c r="B364" s="3"/>
      <c r="C364" s="3"/>
      <c r="D364" s="3"/>
      <c r="E364" s="3"/>
      <c r="F364" s="3"/>
      <c r="G364" s="6"/>
      <c r="H364" s="7">
        <f>IF(Tabla15[[#This Row],[CATEGORIA PROFESIONAL]]="Gerocultor/a",1-Tabla15[[#This Row],[% DIRECTA GEROCULTOR]],0)</f>
        <v>0</v>
      </c>
      <c r="I364" t="s">
        <v>39</v>
      </c>
      <c r="J364">
        <f>+MOD((Tabla15[[#This Row],[HORA DE SALIDA]]-Tabla15[[#This Row],[HORA ENTRADA]]),1)*24</f>
        <v>0</v>
      </c>
      <c r="K364">
        <f>+MONTH(Tabla15[[#This Row],[FECHA SERVICIO]])</f>
        <v>1</v>
      </c>
      <c r="L364" t="str">
        <f>+IF(Tabla15[[#This Row],[HORAS]]=0,"",TEXT(DATE(2026,Tabla15[[#This Row],[MES]], 1), "mmmm"))</f>
        <v/>
      </c>
      <c r="M364" t="str">
        <f>+IFERROR(INDEX(CATEGORIAS[CAT. RATIO],MATCH(Tabla15[[#This Row],[CATEGORIA PROFESIONAL]],CATEGORIAS[CATEGORIA PROFESIONAL],0)),"")</f>
        <v/>
      </c>
    </row>
    <row r="365" spans="2:13" x14ac:dyDescent="0.25">
      <c r="B365" s="3"/>
      <c r="C365" s="3"/>
      <c r="D365" s="3"/>
      <c r="E365" s="3"/>
      <c r="F365" s="3"/>
      <c r="G365" s="6"/>
      <c r="H365" s="7">
        <f>IF(Tabla15[[#This Row],[CATEGORIA PROFESIONAL]]="Gerocultor/a",1-Tabla15[[#This Row],[% DIRECTA GEROCULTOR]],0)</f>
        <v>0</v>
      </c>
      <c r="I365" t="s">
        <v>39</v>
      </c>
      <c r="J365">
        <f>+MOD((Tabla15[[#This Row],[HORA DE SALIDA]]-Tabla15[[#This Row],[HORA ENTRADA]]),1)*24</f>
        <v>0</v>
      </c>
      <c r="K365">
        <f>+MONTH(Tabla15[[#This Row],[FECHA SERVICIO]])</f>
        <v>1</v>
      </c>
      <c r="L365" t="str">
        <f>+IF(Tabla15[[#This Row],[HORAS]]=0,"",TEXT(DATE(2026,Tabla15[[#This Row],[MES]], 1), "mmmm"))</f>
        <v/>
      </c>
      <c r="M365" t="str">
        <f>+IFERROR(INDEX(CATEGORIAS[CAT. RATIO],MATCH(Tabla15[[#This Row],[CATEGORIA PROFESIONAL]],CATEGORIAS[CATEGORIA PROFESIONAL],0)),"")</f>
        <v/>
      </c>
    </row>
    <row r="366" spans="2:13" x14ac:dyDescent="0.25">
      <c r="B366" s="3"/>
      <c r="C366" s="3"/>
      <c r="D366" s="3"/>
      <c r="E366" s="3"/>
      <c r="F366" s="3"/>
      <c r="G366" s="6"/>
      <c r="H366" s="7">
        <f>IF(Tabla15[[#This Row],[CATEGORIA PROFESIONAL]]="Gerocultor/a",1-Tabla15[[#This Row],[% DIRECTA GEROCULTOR]],0)</f>
        <v>0</v>
      </c>
      <c r="I366" t="s">
        <v>39</v>
      </c>
      <c r="J366">
        <f>+MOD((Tabla15[[#This Row],[HORA DE SALIDA]]-Tabla15[[#This Row],[HORA ENTRADA]]),1)*24</f>
        <v>0</v>
      </c>
      <c r="K366">
        <f>+MONTH(Tabla15[[#This Row],[FECHA SERVICIO]])</f>
        <v>1</v>
      </c>
      <c r="L366" t="str">
        <f>+IF(Tabla15[[#This Row],[HORAS]]=0,"",TEXT(DATE(2026,Tabla15[[#This Row],[MES]], 1), "mmmm"))</f>
        <v/>
      </c>
      <c r="M366" t="str">
        <f>+IFERROR(INDEX(CATEGORIAS[CAT. RATIO],MATCH(Tabla15[[#This Row],[CATEGORIA PROFESIONAL]],CATEGORIAS[CATEGORIA PROFESIONAL],0)),"")</f>
        <v/>
      </c>
    </row>
    <row r="367" spans="2:13" x14ac:dyDescent="0.25">
      <c r="B367" s="3"/>
      <c r="C367" s="3"/>
      <c r="D367" s="3"/>
      <c r="E367" s="3"/>
      <c r="F367" s="3"/>
      <c r="G367" s="6"/>
      <c r="H367" s="7">
        <f>IF(Tabla15[[#This Row],[CATEGORIA PROFESIONAL]]="Gerocultor/a",1-Tabla15[[#This Row],[% DIRECTA GEROCULTOR]],0)</f>
        <v>0</v>
      </c>
      <c r="I367" t="s">
        <v>39</v>
      </c>
      <c r="J367">
        <f>+MOD((Tabla15[[#This Row],[HORA DE SALIDA]]-Tabla15[[#This Row],[HORA ENTRADA]]),1)*24</f>
        <v>0</v>
      </c>
      <c r="K367">
        <f>+MONTH(Tabla15[[#This Row],[FECHA SERVICIO]])</f>
        <v>1</v>
      </c>
      <c r="L367" t="str">
        <f>+IF(Tabla15[[#This Row],[HORAS]]=0,"",TEXT(DATE(2026,Tabla15[[#This Row],[MES]], 1), "mmmm"))</f>
        <v/>
      </c>
      <c r="M367" t="str">
        <f>+IFERROR(INDEX(CATEGORIAS[CAT. RATIO],MATCH(Tabla15[[#This Row],[CATEGORIA PROFESIONAL]],CATEGORIAS[CATEGORIA PROFESIONAL],0)),"")</f>
        <v/>
      </c>
    </row>
    <row r="368" spans="2:13" x14ac:dyDescent="0.25">
      <c r="B368" s="3"/>
      <c r="C368" s="3"/>
      <c r="D368" s="3"/>
      <c r="E368" s="3"/>
      <c r="F368" s="3"/>
      <c r="G368" s="6"/>
      <c r="H368" s="7">
        <f>IF(Tabla15[[#This Row],[CATEGORIA PROFESIONAL]]="Gerocultor/a",1-Tabla15[[#This Row],[% DIRECTA GEROCULTOR]],0)</f>
        <v>0</v>
      </c>
      <c r="I368" t="s">
        <v>39</v>
      </c>
      <c r="J368">
        <f>+MOD((Tabla15[[#This Row],[HORA DE SALIDA]]-Tabla15[[#This Row],[HORA ENTRADA]]),1)*24</f>
        <v>0</v>
      </c>
      <c r="K368">
        <f>+MONTH(Tabla15[[#This Row],[FECHA SERVICIO]])</f>
        <v>1</v>
      </c>
      <c r="L368" t="str">
        <f>+IF(Tabla15[[#This Row],[HORAS]]=0,"",TEXT(DATE(2026,Tabla15[[#This Row],[MES]], 1), "mmmm"))</f>
        <v/>
      </c>
      <c r="M368" t="str">
        <f>+IFERROR(INDEX(CATEGORIAS[CAT. RATIO],MATCH(Tabla15[[#This Row],[CATEGORIA PROFESIONAL]],CATEGORIAS[CATEGORIA PROFESIONAL],0)),"")</f>
        <v/>
      </c>
    </row>
    <row r="369" spans="2:13" x14ac:dyDescent="0.25">
      <c r="B369" s="3"/>
      <c r="C369" s="3"/>
      <c r="D369" s="3"/>
      <c r="E369" s="3"/>
      <c r="F369" s="3"/>
      <c r="G369" s="6"/>
      <c r="H369" s="7">
        <f>IF(Tabla15[[#This Row],[CATEGORIA PROFESIONAL]]="Gerocultor/a",1-Tabla15[[#This Row],[% DIRECTA GEROCULTOR]],0)</f>
        <v>0</v>
      </c>
      <c r="I369" t="s">
        <v>39</v>
      </c>
      <c r="J369">
        <f>+MOD((Tabla15[[#This Row],[HORA DE SALIDA]]-Tabla15[[#This Row],[HORA ENTRADA]]),1)*24</f>
        <v>0</v>
      </c>
      <c r="K369">
        <f>+MONTH(Tabla15[[#This Row],[FECHA SERVICIO]])</f>
        <v>1</v>
      </c>
      <c r="L369" t="str">
        <f>+IF(Tabla15[[#This Row],[HORAS]]=0,"",TEXT(DATE(2026,Tabla15[[#This Row],[MES]], 1), "mmmm"))</f>
        <v/>
      </c>
      <c r="M369" t="str">
        <f>+IFERROR(INDEX(CATEGORIAS[CAT. RATIO],MATCH(Tabla15[[#This Row],[CATEGORIA PROFESIONAL]],CATEGORIAS[CATEGORIA PROFESIONAL],0)),"")</f>
        <v/>
      </c>
    </row>
    <row r="370" spans="2:13" x14ac:dyDescent="0.25">
      <c r="B370" s="3"/>
      <c r="C370" s="3"/>
      <c r="D370" s="3"/>
      <c r="E370" s="3"/>
      <c r="F370" s="3"/>
      <c r="G370" s="6"/>
      <c r="H370" s="7">
        <f>IF(Tabla15[[#This Row],[CATEGORIA PROFESIONAL]]="Gerocultor/a",1-Tabla15[[#This Row],[% DIRECTA GEROCULTOR]],0)</f>
        <v>0</v>
      </c>
      <c r="I370" t="s">
        <v>39</v>
      </c>
      <c r="J370">
        <f>+MOD((Tabla15[[#This Row],[HORA DE SALIDA]]-Tabla15[[#This Row],[HORA ENTRADA]]),1)*24</f>
        <v>0</v>
      </c>
      <c r="K370">
        <f>+MONTH(Tabla15[[#This Row],[FECHA SERVICIO]])</f>
        <v>1</v>
      </c>
      <c r="L370" t="str">
        <f>+IF(Tabla15[[#This Row],[HORAS]]=0,"",TEXT(DATE(2026,Tabla15[[#This Row],[MES]], 1), "mmmm"))</f>
        <v/>
      </c>
      <c r="M370" t="str">
        <f>+IFERROR(INDEX(CATEGORIAS[CAT. RATIO],MATCH(Tabla15[[#This Row],[CATEGORIA PROFESIONAL]],CATEGORIAS[CATEGORIA PROFESIONAL],0)),"")</f>
        <v/>
      </c>
    </row>
    <row r="371" spans="2:13" x14ac:dyDescent="0.25">
      <c r="B371" s="3"/>
      <c r="C371" s="3"/>
      <c r="D371" s="3"/>
      <c r="E371" s="3"/>
      <c r="F371" s="3"/>
      <c r="G371" s="6"/>
      <c r="H371" s="7">
        <f>IF(Tabla15[[#This Row],[CATEGORIA PROFESIONAL]]="Gerocultor/a",1-Tabla15[[#This Row],[% DIRECTA GEROCULTOR]],0)</f>
        <v>0</v>
      </c>
      <c r="I371" t="s">
        <v>39</v>
      </c>
      <c r="J371">
        <f>+MOD((Tabla15[[#This Row],[HORA DE SALIDA]]-Tabla15[[#This Row],[HORA ENTRADA]]),1)*24</f>
        <v>0</v>
      </c>
      <c r="K371">
        <f>+MONTH(Tabla15[[#This Row],[FECHA SERVICIO]])</f>
        <v>1</v>
      </c>
      <c r="L371" t="str">
        <f>+IF(Tabla15[[#This Row],[HORAS]]=0,"",TEXT(DATE(2026,Tabla15[[#This Row],[MES]], 1), "mmmm"))</f>
        <v/>
      </c>
      <c r="M371" t="str">
        <f>+IFERROR(INDEX(CATEGORIAS[CAT. RATIO],MATCH(Tabla15[[#This Row],[CATEGORIA PROFESIONAL]],CATEGORIAS[CATEGORIA PROFESIONAL],0)),"")</f>
        <v/>
      </c>
    </row>
    <row r="372" spans="2:13" x14ac:dyDescent="0.25">
      <c r="B372" s="3"/>
      <c r="C372" s="3"/>
      <c r="D372" s="3"/>
      <c r="E372" s="3"/>
      <c r="F372" s="3"/>
      <c r="G372" s="6"/>
      <c r="H372" s="7">
        <f>IF(Tabla15[[#This Row],[CATEGORIA PROFESIONAL]]="Gerocultor/a",1-Tabla15[[#This Row],[% DIRECTA GEROCULTOR]],0)</f>
        <v>0</v>
      </c>
      <c r="I372" t="s">
        <v>39</v>
      </c>
      <c r="J372">
        <f>+MOD((Tabla15[[#This Row],[HORA DE SALIDA]]-Tabla15[[#This Row],[HORA ENTRADA]]),1)*24</f>
        <v>0</v>
      </c>
      <c r="K372">
        <f>+MONTH(Tabla15[[#This Row],[FECHA SERVICIO]])</f>
        <v>1</v>
      </c>
      <c r="L372" t="str">
        <f>+IF(Tabla15[[#This Row],[HORAS]]=0,"",TEXT(DATE(2026,Tabla15[[#This Row],[MES]], 1), "mmmm"))</f>
        <v/>
      </c>
      <c r="M372" t="str">
        <f>+IFERROR(INDEX(CATEGORIAS[CAT. RATIO],MATCH(Tabla15[[#This Row],[CATEGORIA PROFESIONAL]],CATEGORIAS[CATEGORIA PROFESIONAL],0)),"")</f>
        <v/>
      </c>
    </row>
    <row r="373" spans="2:13" x14ac:dyDescent="0.25">
      <c r="B373" s="3"/>
      <c r="C373" s="3"/>
      <c r="D373" s="3"/>
      <c r="E373" s="3"/>
      <c r="F373" s="3"/>
      <c r="G373" s="6"/>
      <c r="H373" s="7">
        <f>IF(Tabla15[[#This Row],[CATEGORIA PROFESIONAL]]="Gerocultor/a",1-Tabla15[[#This Row],[% DIRECTA GEROCULTOR]],0)</f>
        <v>0</v>
      </c>
      <c r="I373" t="s">
        <v>39</v>
      </c>
      <c r="J373">
        <f>+MOD((Tabla15[[#This Row],[HORA DE SALIDA]]-Tabla15[[#This Row],[HORA ENTRADA]]),1)*24</f>
        <v>0</v>
      </c>
      <c r="K373">
        <f>+MONTH(Tabla15[[#This Row],[FECHA SERVICIO]])</f>
        <v>1</v>
      </c>
      <c r="L373" t="str">
        <f>+IF(Tabla15[[#This Row],[HORAS]]=0,"",TEXT(DATE(2026,Tabla15[[#This Row],[MES]], 1), "mmmm"))</f>
        <v/>
      </c>
      <c r="M373" t="str">
        <f>+IFERROR(INDEX(CATEGORIAS[CAT. RATIO],MATCH(Tabla15[[#This Row],[CATEGORIA PROFESIONAL]],CATEGORIAS[CATEGORIA PROFESIONAL],0)),"")</f>
        <v/>
      </c>
    </row>
    <row r="374" spans="2:13" x14ac:dyDescent="0.25">
      <c r="B374" s="3"/>
      <c r="C374" s="3"/>
      <c r="D374" s="3"/>
      <c r="E374" s="3"/>
      <c r="F374" s="3"/>
      <c r="G374" s="6"/>
      <c r="H374" s="7">
        <f>IF(Tabla15[[#This Row],[CATEGORIA PROFESIONAL]]="Gerocultor/a",1-Tabla15[[#This Row],[% DIRECTA GEROCULTOR]],0)</f>
        <v>0</v>
      </c>
      <c r="I374" t="s">
        <v>39</v>
      </c>
      <c r="J374">
        <f>+MOD((Tabla15[[#This Row],[HORA DE SALIDA]]-Tabla15[[#This Row],[HORA ENTRADA]]),1)*24</f>
        <v>0</v>
      </c>
      <c r="K374">
        <f>+MONTH(Tabla15[[#This Row],[FECHA SERVICIO]])</f>
        <v>1</v>
      </c>
      <c r="L374" t="str">
        <f>+IF(Tabla15[[#This Row],[HORAS]]=0,"",TEXT(DATE(2026,Tabla15[[#This Row],[MES]], 1), "mmmm"))</f>
        <v/>
      </c>
      <c r="M374" t="str">
        <f>+IFERROR(INDEX(CATEGORIAS[CAT. RATIO],MATCH(Tabla15[[#This Row],[CATEGORIA PROFESIONAL]],CATEGORIAS[CATEGORIA PROFESIONAL],0)),"")</f>
        <v/>
      </c>
    </row>
    <row r="375" spans="2:13" x14ac:dyDescent="0.25">
      <c r="B375" s="3"/>
      <c r="C375" s="3"/>
      <c r="D375" s="3"/>
      <c r="E375" s="3"/>
      <c r="F375" s="3"/>
      <c r="G375" s="6"/>
      <c r="H375" s="7">
        <f>IF(Tabla15[[#This Row],[CATEGORIA PROFESIONAL]]="Gerocultor/a",1-Tabla15[[#This Row],[% DIRECTA GEROCULTOR]],0)</f>
        <v>0</v>
      </c>
      <c r="I375" t="s">
        <v>39</v>
      </c>
      <c r="J375">
        <f>+MOD((Tabla15[[#This Row],[HORA DE SALIDA]]-Tabla15[[#This Row],[HORA ENTRADA]]),1)*24</f>
        <v>0</v>
      </c>
      <c r="K375">
        <f>+MONTH(Tabla15[[#This Row],[FECHA SERVICIO]])</f>
        <v>1</v>
      </c>
      <c r="L375" t="str">
        <f>+IF(Tabla15[[#This Row],[HORAS]]=0,"",TEXT(DATE(2026,Tabla15[[#This Row],[MES]], 1), "mmmm"))</f>
        <v/>
      </c>
      <c r="M375" t="str">
        <f>+IFERROR(INDEX(CATEGORIAS[CAT. RATIO],MATCH(Tabla15[[#This Row],[CATEGORIA PROFESIONAL]],CATEGORIAS[CATEGORIA PROFESIONAL],0)),"")</f>
        <v/>
      </c>
    </row>
    <row r="376" spans="2:13" x14ac:dyDescent="0.25">
      <c r="B376" s="3"/>
      <c r="C376" s="3"/>
      <c r="D376" s="3"/>
      <c r="E376" s="3"/>
      <c r="F376" s="3"/>
      <c r="G376" s="6"/>
      <c r="H376" s="7">
        <f>IF(Tabla15[[#This Row],[CATEGORIA PROFESIONAL]]="Gerocultor/a",1-Tabla15[[#This Row],[% DIRECTA GEROCULTOR]],0)</f>
        <v>0</v>
      </c>
      <c r="I376" t="s">
        <v>39</v>
      </c>
      <c r="J376">
        <f>+MOD((Tabla15[[#This Row],[HORA DE SALIDA]]-Tabla15[[#This Row],[HORA ENTRADA]]),1)*24</f>
        <v>0</v>
      </c>
      <c r="K376">
        <f>+MONTH(Tabla15[[#This Row],[FECHA SERVICIO]])</f>
        <v>1</v>
      </c>
      <c r="L376" t="str">
        <f>+IF(Tabla15[[#This Row],[HORAS]]=0,"",TEXT(DATE(2026,Tabla15[[#This Row],[MES]], 1), "mmmm"))</f>
        <v/>
      </c>
      <c r="M376" t="str">
        <f>+IFERROR(INDEX(CATEGORIAS[CAT. RATIO],MATCH(Tabla15[[#This Row],[CATEGORIA PROFESIONAL]],CATEGORIAS[CATEGORIA PROFESIONAL],0)),"")</f>
        <v/>
      </c>
    </row>
    <row r="377" spans="2:13" x14ac:dyDescent="0.25">
      <c r="B377" s="3"/>
      <c r="C377" s="3"/>
      <c r="D377" s="3"/>
      <c r="E377" s="3"/>
      <c r="F377" s="3"/>
      <c r="G377" s="6"/>
      <c r="H377" s="7">
        <f>IF(Tabla15[[#This Row],[CATEGORIA PROFESIONAL]]="Gerocultor/a",1-Tabla15[[#This Row],[% DIRECTA GEROCULTOR]],0)</f>
        <v>0</v>
      </c>
      <c r="I377" t="s">
        <v>39</v>
      </c>
      <c r="J377">
        <f>+MOD((Tabla15[[#This Row],[HORA DE SALIDA]]-Tabla15[[#This Row],[HORA ENTRADA]]),1)*24</f>
        <v>0</v>
      </c>
      <c r="K377">
        <f>+MONTH(Tabla15[[#This Row],[FECHA SERVICIO]])</f>
        <v>1</v>
      </c>
      <c r="L377" t="str">
        <f>+IF(Tabla15[[#This Row],[HORAS]]=0,"",TEXT(DATE(2026,Tabla15[[#This Row],[MES]], 1), "mmmm"))</f>
        <v/>
      </c>
      <c r="M377" t="str">
        <f>+IFERROR(INDEX(CATEGORIAS[CAT. RATIO],MATCH(Tabla15[[#This Row],[CATEGORIA PROFESIONAL]],CATEGORIAS[CATEGORIA PROFESIONAL],0)),"")</f>
        <v/>
      </c>
    </row>
    <row r="378" spans="2:13" x14ac:dyDescent="0.25">
      <c r="B378" s="3"/>
      <c r="C378" s="3"/>
      <c r="D378" s="3"/>
      <c r="E378" s="3"/>
      <c r="F378" s="3"/>
      <c r="G378" s="6"/>
      <c r="H378" s="7">
        <f>IF(Tabla15[[#This Row],[CATEGORIA PROFESIONAL]]="Gerocultor/a",1-Tabla15[[#This Row],[% DIRECTA GEROCULTOR]],0)</f>
        <v>0</v>
      </c>
      <c r="I378" t="s">
        <v>39</v>
      </c>
      <c r="J378">
        <f>+MOD((Tabla15[[#This Row],[HORA DE SALIDA]]-Tabla15[[#This Row],[HORA ENTRADA]]),1)*24</f>
        <v>0</v>
      </c>
      <c r="K378">
        <f>+MONTH(Tabla15[[#This Row],[FECHA SERVICIO]])</f>
        <v>1</v>
      </c>
      <c r="L378" t="str">
        <f>+IF(Tabla15[[#This Row],[HORAS]]=0,"",TEXT(DATE(2026,Tabla15[[#This Row],[MES]], 1), "mmmm"))</f>
        <v/>
      </c>
      <c r="M378" t="str">
        <f>+IFERROR(INDEX(CATEGORIAS[CAT. RATIO],MATCH(Tabla15[[#This Row],[CATEGORIA PROFESIONAL]],CATEGORIAS[CATEGORIA PROFESIONAL],0)),"")</f>
        <v/>
      </c>
    </row>
    <row r="379" spans="2:13" x14ac:dyDescent="0.25">
      <c r="B379" s="3"/>
      <c r="C379" s="3"/>
      <c r="D379" s="3"/>
      <c r="E379" s="3"/>
      <c r="F379" s="3"/>
      <c r="G379" s="6"/>
      <c r="H379" s="7">
        <f>IF(Tabla15[[#This Row],[CATEGORIA PROFESIONAL]]="Gerocultor/a",1-Tabla15[[#This Row],[% DIRECTA GEROCULTOR]],0)</f>
        <v>0</v>
      </c>
      <c r="I379" t="s">
        <v>39</v>
      </c>
      <c r="J379">
        <f>+MOD((Tabla15[[#This Row],[HORA DE SALIDA]]-Tabla15[[#This Row],[HORA ENTRADA]]),1)*24</f>
        <v>0</v>
      </c>
      <c r="K379">
        <f>+MONTH(Tabla15[[#This Row],[FECHA SERVICIO]])</f>
        <v>1</v>
      </c>
      <c r="L379" t="str">
        <f>+IF(Tabla15[[#This Row],[HORAS]]=0,"",TEXT(DATE(2026,Tabla15[[#This Row],[MES]], 1), "mmmm"))</f>
        <v/>
      </c>
      <c r="M379" t="str">
        <f>+IFERROR(INDEX(CATEGORIAS[CAT. RATIO],MATCH(Tabla15[[#This Row],[CATEGORIA PROFESIONAL]],CATEGORIAS[CATEGORIA PROFESIONAL],0)),"")</f>
        <v/>
      </c>
    </row>
    <row r="380" spans="2:13" x14ac:dyDescent="0.25">
      <c r="B380" s="3"/>
      <c r="C380" s="3"/>
      <c r="D380" s="3"/>
      <c r="E380" s="3"/>
      <c r="F380" s="3"/>
      <c r="G380" s="6"/>
      <c r="H380" s="7">
        <f>IF(Tabla15[[#This Row],[CATEGORIA PROFESIONAL]]="Gerocultor/a",1-Tabla15[[#This Row],[% DIRECTA GEROCULTOR]],0)</f>
        <v>0</v>
      </c>
      <c r="I380" t="s">
        <v>39</v>
      </c>
      <c r="J380">
        <f>+MOD((Tabla15[[#This Row],[HORA DE SALIDA]]-Tabla15[[#This Row],[HORA ENTRADA]]),1)*24</f>
        <v>0</v>
      </c>
      <c r="K380">
        <f>+MONTH(Tabla15[[#This Row],[FECHA SERVICIO]])</f>
        <v>1</v>
      </c>
      <c r="L380" t="str">
        <f>+IF(Tabla15[[#This Row],[HORAS]]=0,"",TEXT(DATE(2026,Tabla15[[#This Row],[MES]], 1), "mmmm"))</f>
        <v/>
      </c>
      <c r="M380" t="str">
        <f>+IFERROR(INDEX(CATEGORIAS[CAT. RATIO],MATCH(Tabla15[[#This Row],[CATEGORIA PROFESIONAL]],CATEGORIAS[CATEGORIA PROFESIONAL],0)),"")</f>
        <v/>
      </c>
    </row>
    <row r="381" spans="2:13" x14ac:dyDescent="0.25">
      <c r="B381" s="3"/>
      <c r="C381" s="3"/>
      <c r="D381" s="3"/>
      <c r="E381" s="3"/>
      <c r="F381" s="3"/>
      <c r="G381" s="6"/>
      <c r="H381" s="7">
        <f>IF(Tabla15[[#This Row],[CATEGORIA PROFESIONAL]]="Gerocultor/a",1-Tabla15[[#This Row],[% DIRECTA GEROCULTOR]],0)</f>
        <v>0</v>
      </c>
      <c r="I381" t="s">
        <v>39</v>
      </c>
      <c r="J381">
        <f>+MOD((Tabla15[[#This Row],[HORA DE SALIDA]]-Tabla15[[#This Row],[HORA ENTRADA]]),1)*24</f>
        <v>0</v>
      </c>
      <c r="K381">
        <f>+MONTH(Tabla15[[#This Row],[FECHA SERVICIO]])</f>
        <v>1</v>
      </c>
      <c r="L381" t="str">
        <f>+IF(Tabla15[[#This Row],[HORAS]]=0,"",TEXT(DATE(2026,Tabla15[[#This Row],[MES]], 1), "mmmm"))</f>
        <v/>
      </c>
      <c r="M381" t="str">
        <f>+IFERROR(INDEX(CATEGORIAS[CAT. RATIO],MATCH(Tabla15[[#This Row],[CATEGORIA PROFESIONAL]],CATEGORIAS[CATEGORIA PROFESIONAL],0)),"")</f>
        <v/>
      </c>
    </row>
    <row r="382" spans="2:13" x14ac:dyDescent="0.25">
      <c r="B382" s="3"/>
      <c r="C382" s="3"/>
      <c r="D382" s="3"/>
      <c r="E382" s="3"/>
      <c r="F382" s="3"/>
      <c r="G382" s="6"/>
      <c r="H382" s="7">
        <f>IF(Tabla15[[#This Row],[CATEGORIA PROFESIONAL]]="Gerocultor/a",1-Tabla15[[#This Row],[% DIRECTA GEROCULTOR]],0)</f>
        <v>0</v>
      </c>
      <c r="I382" t="s">
        <v>39</v>
      </c>
      <c r="J382">
        <f>+MOD((Tabla15[[#This Row],[HORA DE SALIDA]]-Tabla15[[#This Row],[HORA ENTRADA]]),1)*24</f>
        <v>0</v>
      </c>
      <c r="K382">
        <f>+MONTH(Tabla15[[#This Row],[FECHA SERVICIO]])</f>
        <v>1</v>
      </c>
      <c r="L382" t="str">
        <f>+IF(Tabla15[[#This Row],[HORAS]]=0,"",TEXT(DATE(2026,Tabla15[[#This Row],[MES]], 1), "mmmm"))</f>
        <v/>
      </c>
      <c r="M382" t="str">
        <f>+IFERROR(INDEX(CATEGORIAS[CAT. RATIO],MATCH(Tabla15[[#This Row],[CATEGORIA PROFESIONAL]],CATEGORIAS[CATEGORIA PROFESIONAL],0)),"")</f>
        <v/>
      </c>
    </row>
    <row r="383" spans="2:13" x14ac:dyDescent="0.25">
      <c r="B383" s="3"/>
      <c r="C383" s="3"/>
      <c r="D383" s="3"/>
      <c r="E383" s="3"/>
      <c r="F383" s="3"/>
      <c r="G383" s="6"/>
      <c r="H383" s="7">
        <f>IF(Tabla15[[#This Row],[CATEGORIA PROFESIONAL]]="Gerocultor/a",1-Tabla15[[#This Row],[% DIRECTA GEROCULTOR]],0)</f>
        <v>0</v>
      </c>
      <c r="I383" t="s">
        <v>39</v>
      </c>
      <c r="J383">
        <f>+MOD((Tabla15[[#This Row],[HORA DE SALIDA]]-Tabla15[[#This Row],[HORA ENTRADA]]),1)*24</f>
        <v>0</v>
      </c>
      <c r="K383">
        <f>+MONTH(Tabla15[[#This Row],[FECHA SERVICIO]])</f>
        <v>1</v>
      </c>
      <c r="L383" t="str">
        <f>+IF(Tabla15[[#This Row],[HORAS]]=0,"",TEXT(DATE(2026,Tabla15[[#This Row],[MES]], 1), "mmmm"))</f>
        <v/>
      </c>
      <c r="M383" t="str">
        <f>+IFERROR(INDEX(CATEGORIAS[CAT. RATIO],MATCH(Tabla15[[#This Row],[CATEGORIA PROFESIONAL]],CATEGORIAS[CATEGORIA PROFESIONAL],0)),"")</f>
        <v/>
      </c>
    </row>
    <row r="384" spans="2:13" x14ac:dyDescent="0.25">
      <c r="B384" s="3"/>
      <c r="C384" s="3"/>
      <c r="D384" s="3"/>
      <c r="E384" s="3"/>
      <c r="F384" s="3"/>
      <c r="G384" s="6"/>
      <c r="H384" s="7">
        <f>IF(Tabla15[[#This Row],[CATEGORIA PROFESIONAL]]="Gerocultor/a",1-Tabla15[[#This Row],[% DIRECTA GEROCULTOR]],0)</f>
        <v>0</v>
      </c>
      <c r="I384" t="s">
        <v>39</v>
      </c>
      <c r="J384">
        <f>+MOD((Tabla15[[#This Row],[HORA DE SALIDA]]-Tabla15[[#This Row],[HORA ENTRADA]]),1)*24</f>
        <v>0</v>
      </c>
      <c r="K384">
        <f>+MONTH(Tabla15[[#This Row],[FECHA SERVICIO]])</f>
        <v>1</v>
      </c>
      <c r="L384" t="str">
        <f>+IF(Tabla15[[#This Row],[HORAS]]=0,"",TEXT(DATE(2026,Tabla15[[#This Row],[MES]], 1), "mmmm"))</f>
        <v/>
      </c>
      <c r="M384" t="str">
        <f>+IFERROR(INDEX(CATEGORIAS[CAT. RATIO],MATCH(Tabla15[[#This Row],[CATEGORIA PROFESIONAL]],CATEGORIAS[CATEGORIA PROFESIONAL],0)),"")</f>
        <v/>
      </c>
    </row>
    <row r="385" spans="2:13" x14ac:dyDescent="0.25">
      <c r="B385" s="3"/>
      <c r="C385" s="3"/>
      <c r="D385" s="3"/>
      <c r="E385" s="3"/>
      <c r="F385" s="3"/>
      <c r="G385" s="6"/>
      <c r="H385" s="7">
        <f>IF(Tabla15[[#This Row],[CATEGORIA PROFESIONAL]]="Gerocultor/a",1-Tabla15[[#This Row],[% DIRECTA GEROCULTOR]],0)</f>
        <v>0</v>
      </c>
      <c r="I385" t="s">
        <v>39</v>
      </c>
      <c r="J385">
        <f>+MOD((Tabla15[[#This Row],[HORA DE SALIDA]]-Tabla15[[#This Row],[HORA ENTRADA]]),1)*24</f>
        <v>0</v>
      </c>
      <c r="K385">
        <f>+MONTH(Tabla15[[#This Row],[FECHA SERVICIO]])</f>
        <v>1</v>
      </c>
      <c r="L385" t="str">
        <f>+IF(Tabla15[[#This Row],[HORAS]]=0,"",TEXT(DATE(2026,Tabla15[[#This Row],[MES]], 1), "mmmm"))</f>
        <v/>
      </c>
      <c r="M385" t="str">
        <f>+IFERROR(INDEX(CATEGORIAS[CAT. RATIO],MATCH(Tabla15[[#This Row],[CATEGORIA PROFESIONAL]],CATEGORIAS[CATEGORIA PROFESIONAL],0)),"")</f>
        <v/>
      </c>
    </row>
    <row r="386" spans="2:13" x14ac:dyDescent="0.25">
      <c r="B386" s="3"/>
      <c r="C386" s="3"/>
      <c r="D386" s="3"/>
      <c r="E386" s="3"/>
      <c r="F386" s="3"/>
      <c r="G386" s="6"/>
      <c r="H386" s="7">
        <f>IF(Tabla15[[#This Row],[CATEGORIA PROFESIONAL]]="Gerocultor/a",1-Tabla15[[#This Row],[% DIRECTA GEROCULTOR]],0)</f>
        <v>0</v>
      </c>
      <c r="I386" t="s">
        <v>39</v>
      </c>
      <c r="J386">
        <f>+MOD((Tabla15[[#This Row],[HORA DE SALIDA]]-Tabla15[[#This Row],[HORA ENTRADA]]),1)*24</f>
        <v>0</v>
      </c>
      <c r="K386">
        <f>+MONTH(Tabla15[[#This Row],[FECHA SERVICIO]])</f>
        <v>1</v>
      </c>
      <c r="L386" t="str">
        <f>+IF(Tabla15[[#This Row],[HORAS]]=0,"",TEXT(DATE(2026,Tabla15[[#This Row],[MES]], 1), "mmmm"))</f>
        <v/>
      </c>
      <c r="M386" t="str">
        <f>+IFERROR(INDEX(CATEGORIAS[CAT. RATIO],MATCH(Tabla15[[#This Row],[CATEGORIA PROFESIONAL]],CATEGORIAS[CATEGORIA PROFESIONAL],0)),"")</f>
        <v/>
      </c>
    </row>
    <row r="387" spans="2:13" x14ac:dyDescent="0.25">
      <c r="B387" s="3"/>
      <c r="C387" s="3"/>
      <c r="D387" s="3"/>
      <c r="E387" s="3"/>
      <c r="F387" s="3"/>
      <c r="G387" s="6"/>
      <c r="H387" s="7">
        <f>IF(Tabla15[[#This Row],[CATEGORIA PROFESIONAL]]="Gerocultor/a",1-Tabla15[[#This Row],[% DIRECTA GEROCULTOR]],0)</f>
        <v>0</v>
      </c>
      <c r="I387" t="s">
        <v>39</v>
      </c>
      <c r="J387">
        <f>+MOD((Tabla15[[#This Row],[HORA DE SALIDA]]-Tabla15[[#This Row],[HORA ENTRADA]]),1)*24</f>
        <v>0</v>
      </c>
      <c r="K387">
        <f>+MONTH(Tabla15[[#This Row],[FECHA SERVICIO]])</f>
        <v>1</v>
      </c>
      <c r="L387" t="str">
        <f>+IF(Tabla15[[#This Row],[HORAS]]=0,"",TEXT(DATE(2026,Tabla15[[#This Row],[MES]], 1), "mmmm"))</f>
        <v/>
      </c>
      <c r="M387" t="str">
        <f>+IFERROR(INDEX(CATEGORIAS[CAT. RATIO],MATCH(Tabla15[[#This Row],[CATEGORIA PROFESIONAL]],CATEGORIAS[CATEGORIA PROFESIONAL],0)),"")</f>
        <v/>
      </c>
    </row>
    <row r="388" spans="2:13" x14ac:dyDescent="0.25">
      <c r="B388" s="3"/>
      <c r="C388" s="3"/>
      <c r="D388" s="3"/>
      <c r="E388" s="3"/>
      <c r="F388" s="3"/>
      <c r="G388" s="6"/>
      <c r="H388" s="7">
        <f>IF(Tabla15[[#This Row],[CATEGORIA PROFESIONAL]]="Gerocultor/a",1-Tabla15[[#This Row],[% DIRECTA GEROCULTOR]],0)</f>
        <v>0</v>
      </c>
      <c r="I388" t="s">
        <v>39</v>
      </c>
      <c r="J388">
        <f>+MOD((Tabla15[[#This Row],[HORA DE SALIDA]]-Tabla15[[#This Row],[HORA ENTRADA]]),1)*24</f>
        <v>0</v>
      </c>
      <c r="K388">
        <f>+MONTH(Tabla15[[#This Row],[FECHA SERVICIO]])</f>
        <v>1</v>
      </c>
      <c r="L388" t="str">
        <f>+IF(Tabla15[[#This Row],[HORAS]]=0,"",TEXT(DATE(2026,Tabla15[[#This Row],[MES]], 1), "mmmm"))</f>
        <v/>
      </c>
      <c r="M388" t="str">
        <f>+IFERROR(INDEX(CATEGORIAS[CAT. RATIO],MATCH(Tabla15[[#This Row],[CATEGORIA PROFESIONAL]],CATEGORIAS[CATEGORIA PROFESIONAL],0)),"")</f>
        <v/>
      </c>
    </row>
    <row r="389" spans="2:13" x14ac:dyDescent="0.25">
      <c r="B389" s="3"/>
      <c r="C389" s="3"/>
      <c r="D389" s="3"/>
      <c r="E389" s="3"/>
      <c r="F389" s="3"/>
      <c r="G389" s="6"/>
      <c r="H389" s="7">
        <f>IF(Tabla15[[#This Row],[CATEGORIA PROFESIONAL]]="Gerocultor/a",1-Tabla15[[#This Row],[% DIRECTA GEROCULTOR]],0)</f>
        <v>0</v>
      </c>
      <c r="I389" t="s">
        <v>39</v>
      </c>
      <c r="J389">
        <f>+MOD((Tabla15[[#This Row],[HORA DE SALIDA]]-Tabla15[[#This Row],[HORA ENTRADA]]),1)*24</f>
        <v>0</v>
      </c>
      <c r="K389">
        <f>+MONTH(Tabla15[[#This Row],[FECHA SERVICIO]])</f>
        <v>1</v>
      </c>
      <c r="L389" t="str">
        <f>+IF(Tabla15[[#This Row],[HORAS]]=0,"",TEXT(DATE(2026,Tabla15[[#This Row],[MES]], 1), "mmmm"))</f>
        <v/>
      </c>
      <c r="M389" t="str">
        <f>+IFERROR(INDEX(CATEGORIAS[CAT. RATIO],MATCH(Tabla15[[#This Row],[CATEGORIA PROFESIONAL]],CATEGORIAS[CATEGORIA PROFESIONAL],0)),"")</f>
        <v/>
      </c>
    </row>
    <row r="390" spans="2:13" x14ac:dyDescent="0.25">
      <c r="B390" s="3"/>
      <c r="C390" s="3"/>
      <c r="D390" s="3"/>
      <c r="E390" s="3"/>
      <c r="F390" s="3"/>
      <c r="G390" s="6"/>
      <c r="H390" s="7">
        <f>IF(Tabla15[[#This Row],[CATEGORIA PROFESIONAL]]="Gerocultor/a",1-Tabla15[[#This Row],[% DIRECTA GEROCULTOR]],0)</f>
        <v>0</v>
      </c>
      <c r="I390" t="s">
        <v>39</v>
      </c>
      <c r="J390">
        <f>+MOD((Tabla15[[#This Row],[HORA DE SALIDA]]-Tabla15[[#This Row],[HORA ENTRADA]]),1)*24</f>
        <v>0</v>
      </c>
      <c r="K390">
        <f>+MONTH(Tabla15[[#This Row],[FECHA SERVICIO]])</f>
        <v>1</v>
      </c>
      <c r="L390" t="str">
        <f>+IF(Tabla15[[#This Row],[HORAS]]=0,"",TEXT(DATE(2026,Tabla15[[#This Row],[MES]], 1), "mmmm"))</f>
        <v/>
      </c>
      <c r="M390" t="str">
        <f>+IFERROR(INDEX(CATEGORIAS[CAT. RATIO],MATCH(Tabla15[[#This Row],[CATEGORIA PROFESIONAL]],CATEGORIAS[CATEGORIA PROFESIONAL],0)),"")</f>
        <v/>
      </c>
    </row>
    <row r="391" spans="2:13" x14ac:dyDescent="0.25">
      <c r="B391" s="3"/>
      <c r="C391" s="3"/>
      <c r="D391" s="3"/>
      <c r="E391" s="3"/>
      <c r="F391" s="3"/>
      <c r="G391" s="6"/>
      <c r="H391" s="7">
        <f>IF(Tabla15[[#This Row],[CATEGORIA PROFESIONAL]]="Gerocultor/a",1-Tabla15[[#This Row],[% DIRECTA GEROCULTOR]],0)</f>
        <v>0</v>
      </c>
      <c r="I391" t="s">
        <v>39</v>
      </c>
      <c r="J391">
        <f>+MOD((Tabla15[[#This Row],[HORA DE SALIDA]]-Tabla15[[#This Row],[HORA ENTRADA]]),1)*24</f>
        <v>0</v>
      </c>
      <c r="K391">
        <f>+MONTH(Tabla15[[#This Row],[FECHA SERVICIO]])</f>
        <v>1</v>
      </c>
      <c r="L391" t="str">
        <f>+IF(Tabla15[[#This Row],[HORAS]]=0,"",TEXT(DATE(2026,Tabla15[[#This Row],[MES]], 1), "mmmm"))</f>
        <v/>
      </c>
      <c r="M391" t="str">
        <f>+IFERROR(INDEX(CATEGORIAS[CAT. RATIO],MATCH(Tabla15[[#This Row],[CATEGORIA PROFESIONAL]],CATEGORIAS[CATEGORIA PROFESIONAL],0)),"")</f>
        <v/>
      </c>
    </row>
    <row r="392" spans="2:13" x14ac:dyDescent="0.25">
      <c r="B392" s="3"/>
      <c r="C392" s="3"/>
      <c r="D392" s="3"/>
      <c r="E392" s="3"/>
      <c r="F392" s="3"/>
      <c r="G392" s="6"/>
      <c r="H392" s="7">
        <f>IF(Tabla15[[#This Row],[CATEGORIA PROFESIONAL]]="Gerocultor/a",1-Tabla15[[#This Row],[% DIRECTA GEROCULTOR]],0)</f>
        <v>0</v>
      </c>
      <c r="I392" t="s">
        <v>39</v>
      </c>
      <c r="J392">
        <f>+MOD((Tabla15[[#This Row],[HORA DE SALIDA]]-Tabla15[[#This Row],[HORA ENTRADA]]),1)*24</f>
        <v>0</v>
      </c>
      <c r="K392">
        <f>+MONTH(Tabla15[[#This Row],[FECHA SERVICIO]])</f>
        <v>1</v>
      </c>
      <c r="L392" t="str">
        <f>+IF(Tabla15[[#This Row],[HORAS]]=0,"",TEXT(DATE(2026,Tabla15[[#This Row],[MES]], 1), "mmmm"))</f>
        <v/>
      </c>
      <c r="M392" t="str">
        <f>+IFERROR(INDEX(CATEGORIAS[CAT. RATIO],MATCH(Tabla15[[#This Row],[CATEGORIA PROFESIONAL]],CATEGORIAS[CATEGORIA PROFESIONAL],0)),"")</f>
        <v/>
      </c>
    </row>
    <row r="393" spans="2:13" x14ac:dyDescent="0.25">
      <c r="B393" s="3"/>
      <c r="C393" s="3"/>
      <c r="D393" s="3"/>
      <c r="E393" s="3"/>
      <c r="F393" s="3"/>
      <c r="G393" s="6"/>
      <c r="H393" s="7">
        <f>IF(Tabla15[[#This Row],[CATEGORIA PROFESIONAL]]="Gerocultor/a",1-Tabla15[[#This Row],[% DIRECTA GEROCULTOR]],0)</f>
        <v>0</v>
      </c>
      <c r="I393" t="s">
        <v>39</v>
      </c>
      <c r="J393">
        <f>+MOD((Tabla15[[#This Row],[HORA DE SALIDA]]-Tabla15[[#This Row],[HORA ENTRADA]]),1)*24</f>
        <v>0</v>
      </c>
      <c r="K393">
        <f>+MONTH(Tabla15[[#This Row],[FECHA SERVICIO]])</f>
        <v>1</v>
      </c>
      <c r="L393" t="str">
        <f>+IF(Tabla15[[#This Row],[HORAS]]=0,"",TEXT(DATE(2026,Tabla15[[#This Row],[MES]], 1), "mmmm"))</f>
        <v/>
      </c>
      <c r="M393" t="str">
        <f>+IFERROR(INDEX(CATEGORIAS[CAT. RATIO],MATCH(Tabla15[[#This Row],[CATEGORIA PROFESIONAL]],CATEGORIAS[CATEGORIA PROFESIONAL],0)),"")</f>
        <v/>
      </c>
    </row>
    <row r="394" spans="2:13" x14ac:dyDescent="0.25">
      <c r="B394" s="3"/>
      <c r="C394" s="3"/>
      <c r="D394" s="3"/>
      <c r="E394" s="3"/>
      <c r="F394" s="3"/>
      <c r="G394" s="6"/>
      <c r="H394" s="7">
        <f>IF(Tabla15[[#This Row],[CATEGORIA PROFESIONAL]]="Gerocultor/a",1-Tabla15[[#This Row],[% DIRECTA GEROCULTOR]],0)</f>
        <v>0</v>
      </c>
      <c r="I394" t="s">
        <v>39</v>
      </c>
      <c r="J394">
        <f>+MOD((Tabla15[[#This Row],[HORA DE SALIDA]]-Tabla15[[#This Row],[HORA ENTRADA]]),1)*24</f>
        <v>0</v>
      </c>
      <c r="K394">
        <f>+MONTH(Tabla15[[#This Row],[FECHA SERVICIO]])</f>
        <v>1</v>
      </c>
      <c r="L394" t="str">
        <f>+IF(Tabla15[[#This Row],[HORAS]]=0,"",TEXT(DATE(2026,Tabla15[[#This Row],[MES]], 1), "mmmm"))</f>
        <v/>
      </c>
      <c r="M394" t="str">
        <f>+IFERROR(INDEX(CATEGORIAS[CAT. RATIO],MATCH(Tabla15[[#This Row],[CATEGORIA PROFESIONAL]],CATEGORIAS[CATEGORIA PROFESIONAL],0)),"")</f>
        <v/>
      </c>
    </row>
    <row r="395" spans="2:13" x14ac:dyDescent="0.25">
      <c r="B395" s="3"/>
      <c r="C395" s="3"/>
      <c r="D395" s="3"/>
      <c r="E395" s="3"/>
      <c r="F395" s="3"/>
      <c r="G395" s="6"/>
      <c r="H395" s="7">
        <f>IF(Tabla15[[#This Row],[CATEGORIA PROFESIONAL]]="Gerocultor/a",1-Tabla15[[#This Row],[% DIRECTA GEROCULTOR]],0)</f>
        <v>0</v>
      </c>
      <c r="I395" t="s">
        <v>39</v>
      </c>
      <c r="J395">
        <f>+MOD((Tabla15[[#This Row],[HORA DE SALIDA]]-Tabla15[[#This Row],[HORA ENTRADA]]),1)*24</f>
        <v>0</v>
      </c>
      <c r="K395">
        <f>+MONTH(Tabla15[[#This Row],[FECHA SERVICIO]])</f>
        <v>1</v>
      </c>
      <c r="L395" t="str">
        <f>+IF(Tabla15[[#This Row],[HORAS]]=0,"",TEXT(DATE(2026,Tabla15[[#This Row],[MES]], 1), "mmmm"))</f>
        <v/>
      </c>
      <c r="M395" t="str">
        <f>+IFERROR(INDEX(CATEGORIAS[CAT. RATIO],MATCH(Tabla15[[#This Row],[CATEGORIA PROFESIONAL]],CATEGORIAS[CATEGORIA PROFESIONAL],0)),"")</f>
        <v/>
      </c>
    </row>
    <row r="396" spans="2:13" x14ac:dyDescent="0.25">
      <c r="B396" s="3"/>
      <c r="C396" s="3"/>
      <c r="D396" s="3"/>
      <c r="E396" s="3"/>
      <c r="F396" s="3"/>
      <c r="G396" s="6"/>
      <c r="H396" s="7">
        <f>IF(Tabla15[[#This Row],[CATEGORIA PROFESIONAL]]="Gerocultor/a",1-Tabla15[[#This Row],[% DIRECTA GEROCULTOR]],0)</f>
        <v>0</v>
      </c>
      <c r="I396" t="s">
        <v>39</v>
      </c>
      <c r="J396">
        <f>+MOD((Tabla15[[#This Row],[HORA DE SALIDA]]-Tabla15[[#This Row],[HORA ENTRADA]]),1)*24</f>
        <v>0</v>
      </c>
      <c r="K396">
        <f>+MONTH(Tabla15[[#This Row],[FECHA SERVICIO]])</f>
        <v>1</v>
      </c>
      <c r="L396" t="str">
        <f>+IF(Tabla15[[#This Row],[HORAS]]=0,"",TEXT(DATE(2026,Tabla15[[#This Row],[MES]], 1), "mmmm"))</f>
        <v/>
      </c>
      <c r="M396" t="str">
        <f>+IFERROR(INDEX(CATEGORIAS[CAT. RATIO],MATCH(Tabla15[[#This Row],[CATEGORIA PROFESIONAL]],CATEGORIAS[CATEGORIA PROFESIONAL],0)),"")</f>
        <v/>
      </c>
    </row>
    <row r="397" spans="2:13" x14ac:dyDescent="0.25">
      <c r="B397" s="3"/>
      <c r="C397" s="3"/>
      <c r="D397" s="3"/>
      <c r="E397" s="3"/>
      <c r="F397" s="3"/>
      <c r="G397" s="6"/>
      <c r="H397" s="7">
        <f>IF(Tabla15[[#This Row],[CATEGORIA PROFESIONAL]]="Gerocultor/a",1-Tabla15[[#This Row],[% DIRECTA GEROCULTOR]],0)</f>
        <v>0</v>
      </c>
      <c r="I397" t="s">
        <v>39</v>
      </c>
      <c r="J397">
        <f>+MOD((Tabla15[[#This Row],[HORA DE SALIDA]]-Tabla15[[#This Row],[HORA ENTRADA]]),1)*24</f>
        <v>0</v>
      </c>
      <c r="K397">
        <f>+MONTH(Tabla15[[#This Row],[FECHA SERVICIO]])</f>
        <v>1</v>
      </c>
      <c r="L397" t="str">
        <f>+IF(Tabla15[[#This Row],[HORAS]]=0,"",TEXT(DATE(2026,Tabla15[[#This Row],[MES]], 1), "mmmm"))</f>
        <v/>
      </c>
      <c r="M397" t="str">
        <f>+IFERROR(INDEX(CATEGORIAS[CAT. RATIO],MATCH(Tabla15[[#This Row],[CATEGORIA PROFESIONAL]],CATEGORIAS[CATEGORIA PROFESIONAL],0)),"")</f>
        <v/>
      </c>
    </row>
    <row r="398" spans="2:13" x14ac:dyDescent="0.25">
      <c r="B398" s="3"/>
      <c r="C398" s="3"/>
      <c r="D398" s="3"/>
      <c r="E398" s="3"/>
      <c r="F398" s="3"/>
      <c r="G398" s="6"/>
      <c r="H398" s="7">
        <f>IF(Tabla15[[#This Row],[CATEGORIA PROFESIONAL]]="Gerocultor/a",1-Tabla15[[#This Row],[% DIRECTA GEROCULTOR]],0)</f>
        <v>0</v>
      </c>
      <c r="I398" t="s">
        <v>39</v>
      </c>
      <c r="J398">
        <f>+MOD((Tabla15[[#This Row],[HORA DE SALIDA]]-Tabla15[[#This Row],[HORA ENTRADA]]),1)*24</f>
        <v>0</v>
      </c>
      <c r="K398">
        <f>+MONTH(Tabla15[[#This Row],[FECHA SERVICIO]])</f>
        <v>1</v>
      </c>
      <c r="L398" t="str">
        <f>+IF(Tabla15[[#This Row],[HORAS]]=0,"",TEXT(DATE(2026,Tabla15[[#This Row],[MES]], 1), "mmmm"))</f>
        <v/>
      </c>
      <c r="M398" t="str">
        <f>+IFERROR(INDEX(CATEGORIAS[CAT. RATIO],MATCH(Tabla15[[#This Row],[CATEGORIA PROFESIONAL]],CATEGORIAS[CATEGORIA PROFESIONAL],0)),"")</f>
        <v/>
      </c>
    </row>
    <row r="399" spans="2:13" x14ac:dyDescent="0.25">
      <c r="B399" s="3"/>
      <c r="C399" s="3"/>
      <c r="D399" s="3"/>
      <c r="E399" s="3"/>
      <c r="F399" s="3"/>
      <c r="G399" s="6"/>
      <c r="H399" s="7">
        <f>IF(Tabla15[[#This Row],[CATEGORIA PROFESIONAL]]="Gerocultor/a",1-Tabla15[[#This Row],[% DIRECTA GEROCULTOR]],0)</f>
        <v>0</v>
      </c>
      <c r="I399" t="s">
        <v>39</v>
      </c>
      <c r="J399">
        <f>+MOD((Tabla15[[#This Row],[HORA DE SALIDA]]-Tabla15[[#This Row],[HORA ENTRADA]]),1)*24</f>
        <v>0</v>
      </c>
      <c r="K399">
        <f>+MONTH(Tabla15[[#This Row],[FECHA SERVICIO]])</f>
        <v>1</v>
      </c>
      <c r="L399" t="str">
        <f>+IF(Tabla15[[#This Row],[HORAS]]=0,"",TEXT(DATE(2026,Tabla15[[#This Row],[MES]], 1), "mmmm"))</f>
        <v/>
      </c>
      <c r="M399" t="str">
        <f>+IFERROR(INDEX(CATEGORIAS[CAT. RATIO],MATCH(Tabla15[[#This Row],[CATEGORIA PROFESIONAL]],CATEGORIAS[CATEGORIA PROFESIONAL],0)),"")</f>
        <v/>
      </c>
    </row>
    <row r="400" spans="2:13" x14ac:dyDescent="0.25">
      <c r="B400" s="3"/>
      <c r="C400" s="3"/>
      <c r="D400" s="3"/>
      <c r="E400" s="3"/>
      <c r="F400" s="3"/>
      <c r="G400" s="6"/>
      <c r="H400" s="7">
        <f>IF(Tabla15[[#This Row],[CATEGORIA PROFESIONAL]]="Gerocultor/a",1-Tabla15[[#This Row],[% DIRECTA GEROCULTOR]],0)</f>
        <v>0</v>
      </c>
      <c r="I400" t="s">
        <v>39</v>
      </c>
      <c r="J400">
        <f>+MOD((Tabla15[[#This Row],[HORA DE SALIDA]]-Tabla15[[#This Row],[HORA ENTRADA]]),1)*24</f>
        <v>0</v>
      </c>
      <c r="K400">
        <f>+MONTH(Tabla15[[#This Row],[FECHA SERVICIO]])</f>
        <v>1</v>
      </c>
      <c r="L400" t="str">
        <f>+IF(Tabla15[[#This Row],[HORAS]]=0,"",TEXT(DATE(2026,Tabla15[[#This Row],[MES]], 1), "mmmm"))</f>
        <v/>
      </c>
      <c r="M400" t="str">
        <f>+IFERROR(INDEX(CATEGORIAS[CAT. RATIO],MATCH(Tabla15[[#This Row],[CATEGORIA PROFESIONAL]],CATEGORIAS[CATEGORIA PROFESIONAL],0)),"")</f>
        <v/>
      </c>
    </row>
    <row r="401" spans="2:13" x14ac:dyDescent="0.25">
      <c r="B401" s="3"/>
      <c r="C401" s="3"/>
      <c r="D401" s="3"/>
      <c r="E401" s="3"/>
      <c r="F401" s="3"/>
      <c r="G401" s="6"/>
      <c r="H401" s="7">
        <f>IF(Tabla15[[#This Row],[CATEGORIA PROFESIONAL]]="Gerocultor/a",1-Tabla15[[#This Row],[% DIRECTA GEROCULTOR]],0)</f>
        <v>0</v>
      </c>
      <c r="I401" t="s">
        <v>39</v>
      </c>
      <c r="J401">
        <f>+MOD((Tabla15[[#This Row],[HORA DE SALIDA]]-Tabla15[[#This Row],[HORA ENTRADA]]),1)*24</f>
        <v>0</v>
      </c>
      <c r="K401">
        <f>+MONTH(Tabla15[[#This Row],[FECHA SERVICIO]])</f>
        <v>1</v>
      </c>
      <c r="L401" t="str">
        <f>+IF(Tabla15[[#This Row],[HORAS]]=0,"",TEXT(DATE(2026,Tabla15[[#This Row],[MES]], 1), "mmmm"))</f>
        <v/>
      </c>
      <c r="M401" t="str">
        <f>+IFERROR(INDEX(CATEGORIAS[CAT. RATIO],MATCH(Tabla15[[#This Row],[CATEGORIA PROFESIONAL]],CATEGORIAS[CATEGORIA PROFESIONAL],0)),"")</f>
        <v/>
      </c>
    </row>
    <row r="402" spans="2:13" x14ac:dyDescent="0.25">
      <c r="B402" s="3"/>
      <c r="C402" s="3"/>
      <c r="D402" s="3"/>
      <c r="E402" s="3"/>
      <c r="F402" s="3"/>
      <c r="G402" s="6"/>
      <c r="H402" s="7">
        <f>IF(Tabla15[[#This Row],[CATEGORIA PROFESIONAL]]="Gerocultor/a",1-Tabla15[[#This Row],[% DIRECTA GEROCULTOR]],0)</f>
        <v>0</v>
      </c>
      <c r="I402" t="s">
        <v>39</v>
      </c>
      <c r="J402">
        <f>+MOD((Tabla15[[#This Row],[HORA DE SALIDA]]-Tabla15[[#This Row],[HORA ENTRADA]]),1)*24</f>
        <v>0</v>
      </c>
      <c r="K402">
        <f>+MONTH(Tabla15[[#This Row],[FECHA SERVICIO]])</f>
        <v>1</v>
      </c>
      <c r="L402" t="str">
        <f>+IF(Tabla15[[#This Row],[HORAS]]=0,"",TEXT(DATE(2026,Tabla15[[#This Row],[MES]], 1), "mmmm"))</f>
        <v/>
      </c>
      <c r="M402" t="str">
        <f>+IFERROR(INDEX(CATEGORIAS[CAT. RATIO],MATCH(Tabla15[[#This Row],[CATEGORIA PROFESIONAL]],CATEGORIAS[CATEGORIA PROFESIONAL],0)),"")</f>
        <v/>
      </c>
    </row>
    <row r="403" spans="2:13" x14ac:dyDescent="0.25">
      <c r="B403" s="3"/>
      <c r="C403" s="3"/>
      <c r="D403" s="3"/>
      <c r="E403" s="3"/>
      <c r="F403" s="3"/>
      <c r="G403" s="6"/>
      <c r="H403" s="7">
        <f>IF(Tabla15[[#This Row],[CATEGORIA PROFESIONAL]]="Gerocultor/a",1-Tabla15[[#This Row],[% DIRECTA GEROCULTOR]],0)</f>
        <v>0</v>
      </c>
      <c r="I403" t="s">
        <v>39</v>
      </c>
      <c r="J403">
        <f>+MOD((Tabla15[[#This Row],[HORA DE SALIDA]]-Tabla15[[#This Row],[HORA ENTRADA]]),1)*24</f>
        <v>0</v>
      </c>
      <c r="K403">
        <f>+MONTH(Tabla15[[#This Row],[FECHA SERVICIO]])</f>
        <v>1</v>
      </c>
      <c r="L403" t="str">
        <f>+IF(Tabla15[[#This Row],[HORAS]]=0,"",TEXT(DATE(2026,Tabla15[[#This Row],[MES]], 1), "mmmm"))</f>
        <v/>
      </c>
      <c r="M403" t="str">
        <f>+IFERROR(INDEX(CATEGORIAS[CAT. RATIO],MATCH(Tabla15[[#This Row],[CATEGORIA PROFESIONAL]],CATEGORIAS[CATEGORIA PROFESIONAL],0)),"")</f>
        <v/>
      </c>
    </row>
    <row r="404" spans="2:13" x14ac:dyDescent="0.25">
      <c r="B404" s="3"/>
      <c r="C404" s="3"/>
      <c r="D404" s="3"/>
      <c r="E404" s="3"/>
      <c r="F404" s="3"/>
      <c r="G404" s="6"/>
      <c r="H404" s="7">
        <f>IF(Tabla15[[#This Row],[CATEGORIA PROFESIONAL]]="Gerocultor/a",1-Tabla15[[#This Row],[% DIRECTA GEROCULTOR]],0)</f>
        <v>0</v>
      </c>
      <c r="I404" t="s">
        <v>39</v>
      </c>
      <c r="J404">
        <f>+MOD((Tabla15[[#This Row],[HORA DE SALIDA]]-Tabla15[[#This Row],[HORA ENTRADA]]),1)*24</f>
        <v>0</v>
      </c>
      <c r="K404">
        <f>+MONTH(Tabla15[[#This Row],[FECHA SERVICIO]])</f>
        <v>1</v>
      </c>
      <c r="L404" t="str">
        <f>+IF(Tabla15[[#This Row],[HORAS]]=0,"",TEXT(DATE(2026,Tabla15[[#This Row],[MES]], 1), "mmmm"))</f>
        <v/>
      </c>
      <c r="M404" t="str">
        <f>+IFERROR(INDEX(CATEGORIAS[CAT. RATIO],MATCH(Tabla15[[#This Row],[CATEGORIA PROFESIONAL]],CATEGORIAS[CATEGORIA PROFESIONAL],0)),"")</f>
        <v/>
      </c>
    </row>
    <row r="405" spans="2:13" x14ac:dyDescent="0.25">
      <c r="B405" s="3"/>
      <c r="C405" s="3"/>
      <c r="D405" s="3"/>
      <c r="E405" s="3"/>
      <c r="F405" s="3"/>
      <c r="G405" s="6"/>
      <c r="H405" s="7">
        <f>IF(Tabla15[[#This Row],[CATEGORIA PROFESIONAL]]="Gerocultor/a",1-Tabla15[[#This Row],[% DIRECTA GEROCULTOR]],0)</f>
        <v>0</v>
      </c>
      <c r="I405" t="s">
        <v>39</v>
      </c>
      <c r="J405">
        <f>+MOD((Tabla15[[#This Row],[HORA DE SALIDA]]-Tabla15[[#This Row],[HORA ENTRADA]]),1)*24</f>
        <v>0</v>
      </c>
      <c r="K405">
        <f>+MONTH(Tabla15[[#This Row],[FECHA SERVICIO]])</f>
        <v>1</v>
      </c>
      <c r="L405" t="str">
        <f>+IF(Tabla15[[#This Row],[HORAS]]=0,"",TEXT(DATE(2026,Tabla15[[#This Row],[MES]], 1), "mmmm"))</f>
        <v/>
      </c>
      <c r="M405" t="str">
        <f>+IFERROR(INDEX(CATEGORIAS[CAT. RATIO],MATCH(Tabla15[[#This Row],[CATEGORIA PROFESIONAL]],CATEGORIAS[CATEGORIA PROFESIONAL],0)),"")</f>
        <v/>
      </c>
    </row>
    <row r="406" spans="2:13" x14ac:dyDescent="0.25">
      <c r="B406" s="3"/>
      <c r="C406" s="3"/>
      <c r="D406" s="3"/>
      <c r="E406" s="3"/>
      <c r="F406" s="3"/>
      <c r="G406" s="6"/>
      <c r="H406" s="7">
        <f>IF(Tabla15[[#This Row],[CATEGORIA PROFESIONAL]]="Gerocultor/a",1-Tabla15[[#This Row],[% DIRECTA GEROCULTOR]],0)</f>
        <v>0</v>
      </c>
      <c r="I406" t="s">
        <v>39</v>
      </c>
      <c r="J406">
        <f>+MOD((Tabla15[[#This Row],[HORA DE SALIDA]]-Tabla15[[#This Row],[HORA ENTRADA]]),1)*24</f>
        <v>0</v>
      </c>
      <c r="K406">
        <f>+MONTH(Tabla15[[#This Row],[FECHA SERVICIO]])</f>
        <v>1</v>
      </c>
      <c r="L406" t="str">
        <f>+IF(Tabla15[[#This Row],[HORAS]]=0,"",TEXT(DATE(2026,Tabla15[[#This Row],[MES]], 1), "mmmm"))</f>
        <v/>
      </c>
      <c r="M406" t="str">
        <f>+IFERROR(INDEX(CATEGORIAS[CAT. RATIO],MATCH(Tabla15[[#This Row],[CATEGORIA PROFESIONAL]],CATEGORIAS[CATEGORIA PROFESIONAL],0)),"")</f>
        <v/>
      </c>
    </row>
    <row r="407" spans="2:13" x14ac:dyDescent="0.25">
      <c r="B407" s="3"/>
      <c r="C407" s="3"/>
      <c r="D407" s="3"/>
      <c r="E407" s="3"/>
      <c r="F407" s="3"/>
      <c r="G407" s="6"/>
      <c r="H407" s="7">
        <f>IF(Tabla15[[#This Row],[CATEGORIA PROFESIONAL]]="Gerocultor/a",1-Tabla15[[#This Row],[% DIRECTA GEROCULTOR]],0)</f>
        <v>0</v>
      </c>
      <c r="I407" t="s">
        <v>39</v>
      </c>
      <c r="J407">
        <f>+MOD((Tabla15[[#This Row],[HORA DE SALIDA]]-Tabla15[[#This Row],[HORA ENTRADA]]),1)*24</f>
        <v>0</v>
      </c>
      <c r="K407">
        <f>+MONTH(Tabla15[[#This Row],[FECHA SERVICIO]])</f>
        <v>1</v>
      </c>
      <c r="L407" t="str">
        <f>+IF(Tabla15[[#This Row],[HORAS]]=0,"",TEXT(DATE(2026,Tabla15[[#This Row],[MES]], 1), "mmmm"))</f>
        <v/>
      </c>
      <c r="M407" t="str">
        <f>+IFERROR(INDEX(CATEGORIAS[CAT. RATIO],MATCH(Tabla15[[#This Row],[CATEGORIA PROFESIONAL]],CATEGORIAS[CATEGORIA PROFESIONAL],0)),"")</f>
        <v/>
      </c>
    </row>
    <row r="408" spans="2:13" x14ac:dyDescent="0.25">
      <c r="B408" s="3"/>
      <c r="C408" s="3"/>
      <c r="D408" s="3"/>
      <c r="E408" s="3"/>
      <c r="F408" s="3"/>
      <c r="G408" s="6"/>
      <c r="H408" s="7">
        <f>IF(Tabla15[[#This Row],[CATEGORIA PROFESIONAL]]="Gerocultor/a",1-Tabla15[[#This Row],[% DIRECTA GEROCULTOR]],0)</f>
        <v>0</v>
      </c>
      <c r="I408" t="s">
        <v>39</v>
      </c>
      <c r="J408">
        <f>+MOD((Tabla15[[#This Row],[HORA DE SALIDA]]-Tabla15[[#This Row],[HORA ENTRADA]]),1)*24</f>
        <v>0</v>
      </c>
      <c r="K408">
        <f>+MONTH(Tabla15[[#This Row],[FECHA SERVICIO]])</f>
        <v>1</v>
      </c>
      <c r="L408" t="str">
        <f>+IF(Tabla15[[#This Row],[HORAS]]=0,"",TEXT(DATE(2026,Tabla15[[#This Row],[MES]], 1), "mmmm"))</f>
        <v/>
      </c>
      <c r="M408" t="str">
        <f>+IFERROR(INDEX(CATEGORIAS[CAT. RATIO],MATCH(Tabla15[[#This Row],[CATEGORIA PROFESIONAL]],CATEGORIAS[CATEGORIA PROFESIONAL],0)),"")</f>
        <v/>
      </c>
    </row>
    <row r="409" spans="2:13" x14ac:dyDescent="0.25">
      <c r="B409" s="3"/>
      <c r="C409" s="3"/>
      <c r="D409" s="3"/>
      <c r="E409" s="3"/>
      <c r="F409" s="3"/>
      <c r="G409" s="6"/>
      <c r="H409" s="7">
        <f>IF(Tabla15[[#This Row],[CATEGORIA PROFESIONAL]]="Gerocultor/a",1-Tabla15[[#This Row],[% DIRECTA GEROCULTOR]],0)</f>
        <v>0</v>
      </c>
      <c r="I409" t="s">
        <v>39</v>
      </c>
      <c r="J409">
        <f>+MOD((Tabla15[[#This Row],[HORA DE SALIDA]]-Tabla15[[#This Row],[HORA ENTRADA]]),1)*24</f>
        <v>0</v>
      </c>
      <c r="K409">
        <f>+MONTH(Tabla15[[#This Row],[FECHA SERVICIO]])</f>
        <v>1</v>
      </c>
      <c r="L409" t="str">
        <f>+IF(Tabla15[[#This Row],[HORAS]]=0,"",TEXT(DATE(2026,Tabla15[[#This Row],[MES]], 1), "mmmm"))</f>
        <v/>
      </c>
      <c r="M409" t="str">
        <f>+IFERROR(INDEX(CATEGORIAS[CAT. RATIO],MATCH(Tabla15[[#This Row],[CATEGORIA PROFESIONAL]],CATEGORIAS[CATEGORIA PROFESIONAL],0)),"")</f>
        <v/>
      </c>
    </row>
    <row r="410" spans="2:13" x14ac:dyDescent="0.25">
      <c r="B410" s="3"/>
      <c r="C410" s="3"/>
      <c r="D410" s="3"/>
      <c r="E410" s="3"/>
      <c r="F410" s="3"/>
      <c r="G410" s="6"/>
      <c r="H410" s="7">
        <f>IF(Tabla15[[#This Row],[CATEGORIA PROFESIONAL]]="Gerocultor/a",1-Tabla15[[#This Row],[% DIRECTA GEROCULTOR]],0)</f>
        <v>0</v>
      </c>
      <c r="I410" t="s">
        <v>39</v>
      </c>
      <c r="J410">
        <f>+MOD((Tabla15[[#This Row],[HORA DE SALIDA]]-Tabla15[[#This Row],[HORA ENTRADA]]),1)*24</f>
        <v>0</v>
      </c>
      <c r="K410">
        <f>+MONTH(Tabla15[[#This Row],[FECHA SERVICIO]])</f>
        <v>1</v>
      </c>
      <c r="L410" t="str">
        <f>+IF(Tabla15[[#This Row],[HORAS]]=0,"",TEXT(DATE(2026,Tabla15[[#This Row],[MES]], 1), "mmmm"))</f>
        <v/>
      </c>
      <c r="M410" t="str">
        <f>+IFERROR(INDEX(CATEGORIAS[CAT. RATIO],MATCH(Tabla15[[#This Row],[CATEGORIA PROFESIONAL]],CATEGORIAS[CATEGORIA PROFESIONAL],0)),"")</f>
        <v/>
      </c>
    </row>
    <row r="411" spans="2:13" x14ac:dyDescent="0.25">
      <c r="B411" s="3"/>
      <c r="C411" s="3"/>
      <c r="D411" s="3"/>
      <c r="E411" s="3"/>
      <c r="F411" s="3"/>
      <c r="G411" s="6"/>
      <c r="H411" s="7">
        <f>IF(Tabla15[[#This Row],[CATEGORIA PROFESIONAL]]="Gerocultor/a",1-Tabla15[[#This Row],[% DIRECTA GEROCULTOR]],0)</f>
        <v>0</v>
      </c>
      <c r="I411" t="s">
        <v>39</v>
      </c>
      <c r="J411">
        <f>+MOD((Tabla15[[#This Row],[HORA DE SALIDA]]-Tabla15[[#This Row],[HORA ENTRADA]]),1)*24</f>
        <v>0</v>
      </c>
      <c r="K411">
        <f>+MONTH(Tabla15[[#This Row],[FECHA SERVICIO]])</f>
        <v>1</v>
      </c>
      <c r="L411" t="str">
        <f>+IF(Tabla15[[#This Row],[HORAS]]=0,"",TEXT(DATE(2026,Tabla15[[#This Row],[MES]], 1), "mmmm"))</f>
        <v/>
      </c>
      <c r="M411" t="str">
        <f>+IFERROR(INDEX(CATEGORIAS[CAT. RATIO],MATCH(Tabla15[[#This Row],[CATEGORIA PROFESIONAL]],CATEGORIAS[CATEGORIA PROFESIONAL],0)),"")</f>
        <v/>
      </c>
    </row>
    <row r="412" spans="2:13" x14ac:dyDescent="0.25">
      <c r="B412" s="3"/>
      <c r="C412" s="3"/>
      <c r="D412" s="3"/>
      <c r="E412" s="3"/>
      <c r="F412" s="3"/>
      <c r="G412" s="6"/>
      <c r="H412" s="7">
        <f>IF(Tabla15[[#This Row],[CATEGORIA PROFESIONAL]]="Gerocultor/a",1-Tabla15[[#This Row],[% DIRECTA GEROCULTOR]],0)</f>
        <v>0</v>
      </c>
      <c r="I412" t="s">
        <v>39</v>
      </c>
      <c r="J412">
        <f>+MOD((Tabla15[[#This Row],[HORA DE SALIDA]]-Tabla15[[#This Row],[HORA ENTRADA]]),1)*24</f>
        <v>0</v>
      </c>
      <c r="K412">
        <f>+MONTH(Tabla15[[#This Row],[FECHA SERVICIO]])</f>
        <v>1</v>
      </c>
      <c r="L412" t="str">
        <f>+IF(Tabla15[[#This Row],[HORAS]]=0,"",TEXT(DATE(2026,Tabla15[[#This Row],[MES]], 1), "mmmm"))</f>
        <v/>
      </c>
      <c r="M412" t="str">
        <f>+IFERROR(INDEX(CATEGORIAS[CAT. RATIO],MATCH(Tabla15[[#This Row],[CATEGORIA PROFESIONAL]],CATEGORIAS[CATEGORIA PROFESIONAL],0)),"")</f>
        <v/>
      </c>
    </row>
    <row r="413" spans="2:13" x14ac:dyDescent="0.25">
      <c r="B413" s="3"/>
      <c r="C413" s="3"/>
      <c r="D413" s="3"/>
      <c r="E413" s="3"/>
      <c r="F413" s="3"/>
      <c r="G413" s="6"/>
      <c r="H413" s="7">
        <f>IF(Tabla15[[#This Row],[CATEGORIA PROFESIONAL]]="Gerocultor/a",1-Tabla15[[#This Row],[% DIRECTA GEROCULTOR]],0)</f>
        <v>0</v>
      </c>
      <c r="I413" t="s">
        <v>39</v>
      </c>
      <c r="J413">
        <f>+MOD((Tabla15[[#This Row],[HORA DE SALIDA]]-Tabla15[[#This Row],[HORA ENTRADA]]),1)*24</f>
        <v>0</v>
      </c>
      <c r="K413">
        <f>+MONTH(Tabla15[[#This Row],[FECHA SERVICIO]])</f>
        <v>1</v>
      </c>
      <c r="L413" t="str">
        <f>+IF(Tabla15[[#This Row],[HORAS]]=0,"",TEXT(DATE(2026,Tabla15[[#This Row],[MES]], 1), "mmmm"))</f>
        <v/>
      </c>
      <c r="M413" t="str">
        <f>+IFERROR(INDEX(CATEGORIAS[CAT. RATIO],MATCH(Tabla15[[#This Row],[CATEGORIA PROFESIONAL]],CATEGORIAS[CATEGORIA PROFESIONAL],0)),"")</f>
        <v/>
      </c>
    </row>
    <row r="414" spans="2:13" x14ac:dyDescent="0.25">
      <c r="B414" s="3"/>
      <c r="C414" s="3"/>
      <c r="D414" s="3"/>
      <c r="E414" s="3"/>
      <c r="F414" s="3"/>
      <c r="G414" s="6"/>
      <c r="H414" s="7">
        <f>IF(Tabla15[[#This Row],[CATEGORIA PROFESIONAL]]="Gerocultor/a",1-Tabla15[[#This Row],[% DIRECTA GEROCULTOR]],0)</f>
        <v>0</v>
      </c>
      <c r="I414" t="s">
        <v>39</v>
      </c>
      <c r="J414">
        <f>+MOD((Tabla15[[#This Row],[HORA DE SALIDA]]-Tabla15[[#This Row],[HORA ENTRADA]]),1)*24</f>
        <v>0</v>
      </c>
      <c r="K414">
        <f>+MONTH(Tabla15[[#This Row],[FECHA SERVICIO]])</f>
        <v>1</v>
      </c>
      <c r="L414" t="str">
        <f>+IF(Tabla15[[#This Row],[HORAS]]=0,"",TEXT(DATE(2026,Tabla15[[#This Row],[MES]], 1), "mmmm"))</f>
        <v/>
      </c>
      <c r="M414" t="str">
        <f>+IFERROR(INDEX(CATEGORIAS[CAT. RATIO],MATCH(Tabla15[[#This Row],[CATEGORIA PROFESIONAL]],CATEGORIAS[CATEGORIA PROFESIONAL],0)),"")</f>
        <v/>
      </c>
    </row>
    <row r="415" spans="2:13" x14ac:dyDescent="0.25">
      <c r="B415" s="3"/>
      <c r="C415" s="3"/>
      <c r="D415" s="3"/>
      <c r="E415" s="3"/>
      <c r="F415" s="3"/>
      <c r="G415" s="6"/>
      <c r="H415" s="7">
        <f>IF(Tabla15[[#This Row],[CATEGORIA PROFESIONAL]]="Gerocultor/a",1-Tabla15[[#This Row],[% DIRECTA GEROCULTOR]],0)</f>
        <v>0</v>
      </c>
      <c r="I415" t="s">
        <v>39</v>
      </c>
      <c r="J415">
        <f>+MOD((Tabla15[[#This Row],[HORA DE SALIDA]]-Tabla15[[#This Row],[HORA ENTRADA]]),1)*24</f>
        <v>0</v>
      </c>
      <c r="K415">
        <f>+MONTH(Tabla15[[#This Row],[FECHA SERVICIO]])</f>
        <v>1</v>
      </c>
      <c r="L415" t="str">
        <f>+IF(Tabla15[[#This Row],[HORAS]]=0,"",TEXT(DATE(2026,Tabla15[[#This Row],[MES]], 1), "mmmm"))</f>
        <v/>
      </c>
      <c r="M415" t="str">
        <f>+IFERROR(INDEX(CATEGORIAS[CAT. RATIO],MATCH(Tabla15[[#This Row],[CATEGORIA PROFESIONAL]],CATEGORIAS[CATEGORIA PROFESIONAL],0)),"")</f>
        <v/>
      </c>
    </row>
    <row r="416" spans="2:13" x14ac:dyDescent="0.25">
      <c r="B416" s="3"/>
      <c r="C416" s="3"/>
      <c r="D416" s="3"/>
      <c r="E416" s="3"/>
      <c r="F416" s="3"/>
      <c r="G416" s="6"/>
      <c r="H416" s="7">
        <f>IF(Tabla15[[#This Row],[CATEGORIA PROFESIONAL]]="Gerocultor/a",1-Tabla15[[#This Row],[% DIRECTA GEROCULTOR]],0)</f>
        <v>0</v>
      </c>
      <c r="I416" t="s">
        <v>39</v>
      </c>
      <c r="J416">
        <f>+MOD((Tabla15[[#This Row],[HORA DE SALIDA]]-Tabla15[[#This Row],[HORA ENTRADA]]),1)*24</f>
        <v>0</v>
      </c>
      <c r="K416">
        <f>+MONTH(Tabla15[[#This Row],[FECHA SERVICIO]])</f>
        <v>1</v>
      </c>
      <c r="L416" t="str">
        <f>+IF(Tabla15[[#This Row],[HORAS]]=0,"",TEXT(DATE(2026,Tabla15[[#This Row],[MES]], 1), "mmmm"))</f>
        <v/>
      </c>
      <c r="M416" t="str">
        <f>+IFERROR(INDEX(CATEGORIAS[CAT. RATIO],MATCH(Tabla15[[#This Row],[CATEGORIA PROFESIONAL]],CATEGORIAS[CATEGORIA PROFESIONAL],0)),"")</f>
        <v/>
      </c>
    </row>
    <row r="417" spans="2:13" x14ac:dyDescent="0.25">
      <c r="B417" s="3"/>
      <c r="C417" s="3"/>
      <c r="D417" s="3"/>
      <c r="E417" s="3"/>
      <c r="F417" s="3"/>
      <c r="G417" s="6"/>
      <c r="H417" s="7">
        <f>IF(Tabla15[[#This Row],[CATEGORIA PROFESIONAL]]="Gerocultor/a",1-Tabla15[[#This Row],[% DIRECTA GEROCULTOR]],0)</f>
        <v>0</v>
      </c>
      <c r="I417" t="s">
        <v>39</v>
      </c>
      <c r="J417">
        <f>+MOD((Tabla15[[#This Row],[HORA DE SALIDA]]-Tabla15[[#This Row],[HORA ENTRADA]]),1)*24</f>
        <v>0</v>
      </c>
      <c r="K417">
        <f>+MONTH(Tabla15[[#This Row],[FECHA SERVICIO]])</f>
        <v>1</v>
      </c>
      <c r="L417" t="str">
        <f>+IF(Tabla15[[#This Row],[HORAS]]=0,"",TEXT(DATE(2026,Tabla15[[#This Row],[MES]], 1), "mmmm"))</f>
        <v/>
      </c>
      <c r="M417" t="str">
        <f>+IFERROR(INDEX(CATEGORIAS[CAT. RATIO],MATCH(Tabla15[[#This Row],[CATEGORIA PROFESIONAL]],CATEGORIAS[CATEGORIA PROFESIONAL],0)),"")</f>
        <v/>
      </c>
    </row>
    <row r="418" spans="2:13" x14ac:dyDescent="0.25">
      <c r="B418" s="3"/>
      <c r="C418" s="3"/>
      <c r="D418" s="3"/>
      <c r="E418" s="3"/>
      <c r="F418" s="3"/>
      <c r="G418" s="6"/>
      <c r="H418" s="7">
        <f>IF(Tabla15[[#This Row],[CATEGORIA PROFESIONAL]]="Gerocultor/a",1-Tabla15[[#This Row],[% DIRECTA GEROCULTOR]],0)</f>
        <v>0</v>
      </c>
      <c r="I418" t="s">
        <v>39</v>
      </c>
      <c r="J418">
        <f>+MOD((Tabla15[[#This Row],[HORA DE SALIDA]]-Tabla15[[#This Row],[HORA ENTRADA]]),1)*24</f>
        <v>0</v>
      </c>
      <c r="K418">
        <f>+MONTH(Tabla15[[#This Row],[FECHA SERVICIO]])</f>
        <v>1</v>
      </c>
      <c r="L418" t="str">
        <f>+IF(Tabla15[[#This Row],[HORAS]]=0,"",TEXT(DATE(2026,Tabla15[[#This Row],[MES]], 1), "mmmm"))</f>
        <v/>
      </c>
      <c r="M418" t="str">
        <f>+IFERROR(INDEX(CATEGORIAS[CAT. RATIO],MATCH(Tabla15[[#This Row],[CATEGORIA PROFESIONAL]],CATEGORIAS[CATEGORIA PROFESIONAL],0)),"")</f>
        <v/>
      </c>
    </row>
    <row r="419" spans="2:13" x14ac:dyDescent="0.25">
      <c r="B419" s="3"/>
      <c r="C419" s="3"/>
      <c r="D419" s="3"/>
      <c r="E419" s="3"/>
      <c r="F419" s="3"/>
      <c r="G419" s="6"/>
      <c r="H419" s="7">
        <f>IF(Tabla15[[#This Row],[CATEGORIA PROFESIONAL]]="Gerocultor/a",1-Tabla15[[#This Row],[% DIRECTA GEROCULTOR]],0)</f>
        <v>0</v>
      </c>
      <c r="I419" t="s">
        <v>39</v>
      </c>
      <c r="J419">
        <f>+MOD((Tabla15[[#This Row],[HORA DE SALIDA]]-Tabla15[[#This Row],[HORA ENTRADA]]),1)*24</f>
        <v>0</v>
      </c>
      <c r="K419">
        <f>+MONTH(Tabla15[[#This Row],[FECHA SERVICIO]])</f>
        <v>1</v>
      </c>
      <c r="L419" t="str">
        <f>+IF(Tabla15[[#This Row],[HORAS]]=0,"",TEXT(DATE(2026,Tabla15[[#This Row],[MES]], 1), "mmmm"))</f>
        <v/>
      </c>
      <c r="M419" t="str">
        <f>+IFERROR(INDEX(CATEGORIAS[CAT. RATIO],MATCH(Tabla15[[#This Row],[CATEGORIA PROFESIONAL]],CATEGORIAS[CATEGORIA PROFESIONAL],0)),"")</f>
        <v/>
      </c>
    </row>
    <row r="420" spans="2:13" x14ac:dyDescent="0.25">
      <c r="B420" s="3"/>
      <c r="C420" s="3"/>
      <c r="D420" s="3"/>
      <c r="E420" s="3"/>
      <c r="F420" s="3"/>
      <c r="G420" s="6"/>
      <c r="H420" s="7">
        <f>IF(Tabla15[[#This Row],[CATEGORIA PROFESIONAL]]="Gerocultor/a",1-Tabla15[[#This Row],[% DIRECTA GEROCULTOR]],0)</f>
        <v>0</v>
      </c>
      <c r="I420" t="s">
        <v>39</v>
      </c>
      <c r="J420">
        <f>+MOD((Tabla15[[#This Row],[HORA DE SALIDA]]-Tabla15[[#This Row],[HORA ENTRADA]]),1)*24</f>
        <v>0</v>
      </c>
      <c r="K420">
        <f>+MONTH(Tabla15[[#This Row],[FECHA SERVICIO]])</f>
        <v>1</v>
      </c>
      <c r="L420" t="str">
        <f>+IF(Tabla15[[#This Row],[HORAS]]=0,"",TEXT(DATE(2026,Tabla15[[#This Row],[MES]], 1), "mmmm"))</f>
        <v/>
      </c>
      <c r="M420" t="str">
        <f>+IFERROR(INDEX(CATEGORIAS[CAT. RATIO],MATCH(Tabla15[[#This Row],[CATEGORIA PROFESIONAL]],CATEGORIAS[CATEGORIA PROFESIONAL],0)),"")</f>
        <v/>
      </c>
    </row>
    <row r="421" spans="2:13" x14ac:dyDescent="0.25">
      <c r="B421" s="3"/>
      <c r="C421" s="3"/>
      <c r="D421" s="3"/>
      <c r="E421" s="3"/>
      <c r="F421" s="3"/>
      <c r="G421" s="6"/>
      <c r="H421" s="7">
        <f>IF(Tabla15[[#This Row],[CATEGORIA PROFESIONAL]]="Gerocultor/a",1-Tabla15[[#This Row],[% DIRECTA GEROCULTOR]],0)</f>
        <v>0</v>
      </c>
      <c r="I421" t="s">
        <v>39</v>
      </c>
      <c r="J421">
        <f>+MOD((Tabla15[[#This Row],[HORA DE SALIDA]]-Tabla15[[#This Row],[HORA ENTRADA]]),1)*24</f>
        <v>0</v>
      </c>
      <c r="K421">
        <f>+MONTH(Tabla15[[#This Row],[FECHA SERVICIO]])</f>
        <v>1</v>
      </c>
      <c r="L421" t="str">
        <f>+IF(Tabla15[[#This Row],[HORAS]]=0,"",TEXT(DATE(2026,Tabla15[[#This Row],[MES]], 1), "mmmm"))</f>
        <v/>
      </c>
      <c r="M421" t="str">
        <f>+IFERROR(INDEX(CATEGORIAS[CAT. RATIO],MATCH(Tabla15[[#This Row],[CATEGORIA PROFESIONAL]],CATEGORIAS[CATEGORIA PROFESIONAL],0)),"")</f>
        <v/>
      </c>
    </row>
    <row r="422" spans="2:13" x14ac:dyDescent="0.25">
      <c r="B422" s="3"/>
      <c r="C422" s="3"/>
      <c r="D422" s="3"/>
      <c r="E422" s="3"/>
      <c r="F422" s="3"/>
      <c r="G422" s="6"/>
      <c r="H422" s="7">
        <f>IF(Tabla15[[#This Row],[CATEGORIA PROFESIONAL]]="Gerocultor/a",1-Tabla15[[#This Row],[% DIRECTA GEROCULTOR]],0)</f>
        <v>0</v>
      </c>
      <c r="I422" t="s">
        <v>39</v>
      </c>
      <c r="J422">
        <f>+MOD((Tabla15[[#This Row],[HORA DE SALIDA]]-Tabla15[[#This Row],[HORA ENTRADA]]),1)*24</f>
        <v>0</v>
      </c>
      <c r="K422">
        <f>+MONTH(Tabla15[[#This Row],[FECHA SERVICIO]])</f>
        <v>1</v>
      </c>
      <c r="L422" t="str">
        <f>+IF(Tabla15[[#This Row],[HORAS]]=0,"",TEXT(DATE(2026,Tabla15[[#This Row],[MES]], 1), "mmmm"))</f>
        <v/>
      </c>
      <c r="M422" t="str">
        <f>+IFERROR(INDEX(CATEGORIAS[CAT. RATIO],MATCH(Tabla15[[#This Row],[CATEGORIA PROFESIONAL]],CATEGORIAS[CATEGORIA PROFESIONAL],0)),"")</f>
        <v/>
      </c>
    </row>
    <row r="423" spans="2:13" x14ac:dyDescent="0.25">
      <c r="B423" s="3"/>
      <c r="C423" s="3"/>
      <c r="D423" s="3"/>
      <c r="E423" s="3"/>
      <c r="F423" s="3"/>
      <c r="G423" s="6"/>
      <c r="H423" s="7">
        <f>IF(Tabla15[[#This Row],[CATEGORIA PROFESIONAL]]="Gerocultor/a",1-Tabla15[[#This Row],[% DIRECTA GEROCULTOR]],0)</f>
        <v>0</v>
      </c>
      <c r="I423" t="s">
        <v>39</v>
      </c>
      <c r="J423">
        <f>+MOD((Tabla15[[#This Row],[HORA DE SALIDA]]-Tabla15[[#This Row],[HORA ENTRADA]]),1)*24</f>
        <v>0</v>
      </c>
      <c r="K423">
        <f>+MONTH(Tabla15[[#This Row],[FECHA SERVICIO]])</f>
        <v>1</v>
      </c>
      <c r="L423" t="str">
        <f>+IF(Tabla15[[#This Row],[HORAS]]=0,"",TEXT(DATE(2026,Tabla15[[#This Row],[MES]], 1), "mmmm"))</f>
        <v/>
      </c>
      <c r="M423" t="str">
        <f>+IFERROR(INDEX(CATEGORIAS[CAT. RATIO],MATCH(Tabla15[[#This Row],[CATEGORIA PROFESIONAL]],CATEGORIAS[CATEGORIA PROFESIONAL],0)),"")</f>
        <v/>
      </c>
    </row>
    <row r="424" spans="2:13" x14ac:dyDescent="0.25">
      <c r="B424" s="3"/>
      <c r="C424" s="3"/>
      <c r="D424" s="3"/>
      <c r="E424" s="3"/>
      <c r="F424" s="3"/>
      <c r="G424" s="6"/>
      <c r="H424" s="7">
        <f>IF(Tabla15[[#This Row],[CATEGORIA PROFESIONAL]]="Gerocultor/a",1-Tabla15[[#This Row],[% DIRECTA GEROCULTOR]],0)</f>
        <v>0</v>
      </c>
      <c r="I424" t="s">
        <v>39</v>
      </c>
      <c r="J424">
        <f>+MOD((Tabla15[[#This Row],[HORA DE SALIDA]]-Tabla15[[#This Row],[HORA ENTRADA]]),1)*24</f>
        <v>0</v>
      </c>
      <c r="K424">
        <f>+MONTH(Tabla15[[#This Row],[FECHA SERVICIO]])</f>
        <v>1</v>
      </c>
      <c r="L424" t="str">
        <f>+IF(Tabla15[[#This Row],[HORAS]]=0,"",TEXT(DATE(2026,Tabla15[[#This Row],[MES]], 1), "mmmm"))</f>
        <v/>
      </c>
      <c r="M424" t="str">
        <f>+IFERROR(INDEX(CATEGORIAS[CAT. RATIO],MATCH(Tabla15[[#This Row],[CATEGORIA PROFESIONAL]],CATEGORIAS[CATEGORIA PROFESIONAL],0)),"")</f>
        <v/>
      </c>
    </row>
    <row r="425" spans="2:13" x14ac:dyDescent="0.25">
      <c r="B425" s="3"/>
      <c r="C425" s="3"/>
      <c r="D425" s="3"/>
      <c r="E425" s="3"/>
      <c r="F425" s="3"/>
      <c r="G425" s="6"/>
      <c r="H425" s="7">
        <f>IF(Tabla15[[#This Row],[CATEGORIA PROFESIONAL]]="Gerocultor/a",1-Tabla15[[#This Row],[% DIRECTA GEROCULTOR]],0)</f>
        <v>0</v>
      </c>
      <c r="I425" t="s">
        <v>39</v>
      </c>
      <c r="J425">
        <f>+MOD((Tabla15[[#This Row],[HORA DE SALIDA]]-Tabla15[[#This Row],[HORA ENTRADA]]),1)*24</f>
        <v>0</v>
      </c>
      <c r="K425">
        <f>+MONTH(Tabla15[[#This Row],[FECHA SERVICIO]])</f>
        <v>1</v>
      </c>
      <c r="L425" t="str">
        <f>+IF(Tabla15[[#This Row],[HORAS]]=0,"",TEXT(DATE(2026,Tabla15[[#This Row],[MES]], 1), "mmmm"))</f>
        <v/>
      </c>
      <c r="M425" t="str">
        <f>+IFERROR(INDEX(CATEGORIAS[CAT. RATIO],MATCH(Tabla15[[#This Row],[CATEGORIA PROFESIONAL]],CATEGORIAS[CATEGORIA PROFESIONAL],0)),"")</f>
        <v/>
      </c>
    </row>
    <row r="426" spans="2:13" x14ac:dyDescent="0.25">
      <c r="B426" s="3"/>
      <c r="C426" s="3"/>
      <c r="D426" s="3"/>
      <c r="E426" s="3"/>
      <c r="F426" s="3"/>
      <c r="G426" s="6"/>
      <c r="H426" s="7">
        <f>IF(Tabla15[[#This Row],[CATEGORIA PROFESIONAL]]="Gerocultor/a",1-Tabla15[[#This Row],[% DIRECTA GEROCULTOR]],0)</f>
        <v>0</v>
      </c>
      <c r="I426" t="s">
        <v>39</v>
      </c>
      <c r="J426">
        <f>+MOD((Tabla15[[#This Row],[HORA DE SALIDA]]-Tabla15[[#This Row],[HORA ENTRADA]]),1)*24</f>
        <v>0</v>
      </c>
      <c r="K426">
        <f>+MONTH(Tabla15[[#This Row],[FECHA SERVICIO]])</f>
        <v>1</v>
      </c>
      <c r="L426" t="str">
        <f>+IF(Tabla15[[#This Row],[HORAS]]=0,"",TEXT(DATE(2026,Tabla15[[#This Row],[MES]], 1), "mmmm"))</f>
        <v/>
      </c>
      <c r="M426" t="str">
        <f>+IFERROR(INDEX(CATEGORIAS[CAT. RATIO],MATCH(Tabla15[[#This Row],[CATEGORIA PROFESIONAL]],CATEGORIAS[CATEGORIA PROFESIONAL],0)),"")</f>
        <v/>
      </c>
    </row>
    <row r="427" spans="2:13" x14ac:dyDescent="0.25">
      <c r="B427" s="3"/>
      <c r="C427" s="3"/>
      <c r="D427" s="3"/>
      <c r="E427" s="3"/>
      <c r="F427" s="3"/>
      <c r="G427" s="6"/>
      <c r="H427" s="7">
        <f>IF(Tabla15[[#This Row],[CATEGORIA PROFESIONAL]]="Gerocultor/a",1-Tabla15[[#This Row],[% DIRECTA GEROCULTOR]],0)</f>
        <v>0</v>
      </c>
      <c r="I427" t="s">
        <v>39</v>
      </c>
      <c r="J427">
        <f>+MOD((Tabla15[[#This Row],[HORA DE SALIDA]]-Tabla15[[#This Row],[HORA ENTRADA]]),1)*24</f>
        <v>0</v>
      </c>
      <c r="K427">
        <f>+MONTH(Tabla15[[#This Row],[FECHA SERVICIO]])</f>
        <v>1</v>
      </c>
      <c r="L427" t="str">
        <f>+IF(Tabla15[[#This Row],[HORAS]]=0,"",TEXT(DATE(2026,Tabla15[[#This Row],[MES]], 1), "mmmm"))</f>
        <v/>
      </c>
      <c r="M427" t="str">
        <f>+IFERROR(INDEX(CATEGORIAS[CAT. RATIO],MATCH(Tabla15[[#This Row],[CATEGORIA PROFESIONAL]],CATEGORIAS[CATEGORIA PROFESIONAL],0)),"")</f>
        <v/>
      </c>
    </row>
    <row r="428" spans="2:13" x14ac:dyDescent="0.25">
      <c r="B428" s="3"/>
      <c r="C428" s="3"/>
      <c r="D428" s="3"/>
      <c r="E428" s="3"/>
      <c r="F428" s="3"/>
      <c r="G428" s="6"/>
      <c r="H428" s="7">
        <f>IF(Tabla15[[#This Row],[CATEGORIA PROFESIONAL]]="Gerocultor/a",1-Tabla15[[#This Row],[% DIRECTA GEROCULTOR]],0)</f>
        <v>0</v>
      </c>
      <c r="I428" t="s">
        <v>39</v>
      </c>
      <c r="J428">
        <f>+MOD((Tabla15[[#This Row],[HORA DE SALIDA]]-Tabla15[[#This Row],[HORA ENTRADA]]),1)*24</f>
        <v>0</v>
      </c>
      <c r="K428">
        <f>+MONTH(Tabla15[[#This Row],[FECHA SERVICIO]])</f>
        <v>1</v>
      </c>
      <c r="L428" t="str">
        <f>+IF(Tabla15[[#This Row],[HORAS]]=0,"",TEXT(DATE(2026,Tabla15[[#This Row],[MES]], 1), "mmmm"))</f>
        <v/>
      </c>
      <c r="M428" t="str">
        <f>+IFERROR(INDEX(CATEGORIAS[CAT. RATIO],MATCH(Tabla15[[#This Row],[CATEGORIA PROFESIONAL]],CATEGORIAS[CATEGORIA PROFESIONAL],0)),"")</f>
        <v/>
      </c>
    </row>
    <row r="429" spans="2:13" x14ac:dyDescent="0.25">
      <c r="B429" s="3"/>
      <c r="C429" s="3"/>
      <c r="D429" s="3"/>
      <c r="E429" s="3"/>
      <c r="F429" s="3"/>
      <c r="G429" s="6"/>
      <c r="H429" s="7">
        <f>IF(Tabla15[[#This Row],[CATEGORIA PROFESIONAL]]="Gerocultor/a",1-Tabla15[[#This Row],[% DIRECTA GEROCULTOR]],0)</f>
        <v>0</v>
      </c>
      <c r="I429" t="s">
        <v>39</v>
      </c>
      <c r="J429">
        <f>+MOD((Tabla15[[#This Row],[HORA DE SALIDA]]-Tabla15[[#This Row],[HORA ENTRADA]]),1)*24</f>
        <v>0</v>
      </c>
      <c r="K429">
        <f>+MONTH(Tabla15[[#This Row],[FECHA SERVICIO]])</f>
        <v>1</v>
      </c>
      <c r="L429" t="str">
        <f>+IF(Tabla15[[#This Row],[HORAS]]=0,"",TEXT(DATE(2026,Tabla15[[#This Row],[MES]], 1), "mmmm"))</f>
        <v/>
      </c>
      <c r="M429" t="str">
        <f>+IFERROR(INDEX(CATEGORIAS[CAT. RATIO],MATCH(Tabla15[[#This Row],[CATEGORIA PROFESIONAL]],CATEGORIAS[CATEGORIA PROFESIONAL],0)),"")</f>
        <v/>
      </c>
    </row>
    <row r="430" spans="2:13" x14ac:dyDescent="0.25">
      <c r="B430" s="3"/>
      <c r="C430" s="3"/>
      <c r="D430" s="3"/>
      <c r="E430" s="3"/>
      <c r="F430" s="3"/>
      <c r="G430" s="6"/>
      <c r="H430" s="7">
        <f>IF(Tabla15[[#This Row],[CATEGORIA PROFESIONAL]]="Gerocultor/a",1-Tabla15[[#This Row],[% DIRECTA GEROCULTOR]],0)</f>
        <v>0</v>
      </c>
      <c r="I430" t="s">
        <v>39</v>
      </c>
      <c r="J430">
        <f>+MOD((Tabla15[[#This Row],[HORA DE SALIDA]]-Tabla15[[#This Row],[HORA ENTRADA]]),1)*24</f>
        <v>0</v>
      </c>
      <c r="K430">
        <f>+MONTH(Tabla15[[#This Row],[FECHA SERVICIO]])</f>
        <v>1</v>
      </c>
      <c r="L430" t="str">
        <f>+IF(Tabla15[[#This Row],[HORAS]]=0,"",TEXT(DATE(2026,Tabla15[[#This Row],[MES]], 1), "mmmm"))</f>
        <v/>
      </c>
      <c r="M430" t="str">
        <f>+IFERROR(INDEX(CATEGORIAS[CAT. RATIO],MATCH(Tabla15[[#This Row],[CATEGORIA PROFESIONAL]],CATEGORIAS[CATEGORIA PROFESIONAL],0)),"")</f>
        <v/>
      </c>
    </row>
    <row r="431" spans="2:13" x14ac:dyDescent="0.25">
      <c r="B431" s="3"/>
      <c r="C431" s="3"/>
      <c r="D431" s="3"/>
      <c r="E431" s="3"/>
      <c r="F431" s="3"/>
      <c r="G431" s="6"/>
      <c r="H431" s="7">
        <f>IF(Tabla15[[#This Row],[CATEGORIA PROFESIONAL]]="Gerocultor/a",1-Tabla15[[#This Row],[% DIRECTA GEROCULTOR]],0)</f>
        <v>0</v>
      </c>
      <c r="I431" t="s">
        <v>39</v>
      </c>
      <c r="J431">
        <f>+MOD((Tabla15[[#This Row],[HORA DE SALIDA]]-Tabla15[[#This Row],[HORA ENTRADA]]),1)*24</f>
        <v>0</v>
      </c>
      <c r="K431">
        <f>+MONTH(Tabla15[[#This Row],[FECHA SERVICIO]])</f>
        <v>1</v>
      </c>
      <c r="L431" t="str">
        <f>+IF(Tabla15[[#This Row],[HORAS]]=0,"",TEXT(DATE(2026,Tabla15[[#This Row],[MES]], 1), "mmmm"))</f>
        <v/>
      </c>
      <c r="M431" t="str">
        <f>+IFERROR(INDEX(CATEGORIAS[CAT. RATIO],MATCH(Tabla15[[#This Row],[CATEGORIA PROFESIONAL]],CATEGORIAS[CATEGORIA PROFESIONAL],0)),"")</f>
        <v/>
      </c>
    </row>
    <row r="432" spans="2:13" x14ac:dyDescent="0.25">
      <c r="B432" s="3"/>
      <c r="C432" s="3"/>
      <c r="D432" s="3"/>
      <c r="E432" s="3"/>
      <c r="F432" s="3"/>
      <c r="G432" s="6"/>
      <c r="H432" s="7">
        <f>IF(Tabla15[[#This Row],[CATEGORIA PROFESIONAL]]="Gerocultor/a",1-Tabla15[[#This Row],[% DIRECTA GEROCULTOR]],0)</f>
        <v>0</v>
      </c>
      <c r="I432" t="s">
        <v>39</v>
      </c>
      <c r="J432">
        <f>+MOD((Tabla15[[#This Row],[HORA DE SALIDA]]-Tabla15[[#This Row],[HORA ENTRADA]]),1)*24</f>
        <v>0</v>
      </c>
      <c r="K432">
        <f>+MONTH(Tabla15[[#This Row],[FECHA SERVICIO]])</f>
        <v>1</v>
      </c>
      <c r="L432" t="str">
        <f>+IF(Tabla15[[#This Row],[HORAS]]=0,"",TEXT(DATE(2026,Tabla15[[#This Row],[MES]], 1), "mmmm"))</f>
        <v/>
      </c>
      <c r="M432" t="str">
        <f>+IFERROR(INDEX(CATEGORIAS[CAT. RATIO],MATCH(Tabla15[[#This Row],[CATEGORIA PROFESIONAL]],CATEGORIAS[CATEGORIA PROFESIONAL],0)),"")</f>
        <v/>
      </c>
    </row>
    <row r="433" spans="2:13" x14ac:dyDescent="0.25">
      <c r="B433" s="3"/>
      <c r="C433" s="3"/>
      <c r="D433" s="3"/>
      <c r="E433" s="3"/>
      <c r="F433" s="3"/>
      <c r="G433" s="6"/>
      <c r="H433" s="7">
        <f>IF(Tabla15[[#This Row],[CATEGORIA PROFESIONAL]]="Gerocultor/a",1-Tabla15[[#This Row],[% DIRECTA GEROCULTOR]],0)</f>
        <v>0</v>
      </c>
      <c r="I433" t="s">
        <v>39</v>
      </c>
      <c r="J433">
        <f>+MOD((Tabla15[[#This Row],[HORA DE SALIDA]]-Tabla15[[#This Row],[HORA ENTRADA]]),1)*24</f>
        <v>0</v>
      </c>
      <c r="K433">
        <f>+MONTH(Tabla15[[#This Row],[FECHA SERVICIO]])</f>
        <v>1</v>
      </c>
      <c r="L433" t="str">
        <f>+IF(Tabla15[[#This Row],[HORAS]]=0,"",TEXT(DATE(2026,Tabla15[[#This Row],[MES]], 1), "mmmm"))</f>
        <v/>
      </c>
      <c r="M433" t="str">
        <f>+IFERROR(INDEX(CATEGORIAS[CAT. RATIO],MATCH(Tabla15[[#This Row],[CATEGORIA PROFESIONAL]],CATEGORIAS[CATEGORIA PROFESIONAL],0)),"")</f>
        <v/>
      </c>
    </row>
    <row r="434" spans="2:13" x14ac:dyDescent="0.25">
      <c r="B434" s="3"/>
      <c r="C434" s="3"/>
      <c r="D434" s="3"/>
      <c r="E434" s="3"/>
      <c r="F434" s="3"/>
      <c r="G434" s="6"/>
      <c r="H434" s="7">
        <f>IF(Tabla15[[#This Row],[CATEGORIA PROFESIONAL]]="Gerocultor/a",1-Tabla15[[#This Row],[% DIRECTA GEROCULTOR]],0)</f>
        <v>0</v>
      </c>
      <c r="I434" t="s">
        <v>39</v>
      </c>
      <c r="J434">
        <f>+MOD((Tabla15[[#This Row],[HORA DE SALIDA]]-Tabla15[[#This Row],[HORA ENTRADA]]),1)*24</f>
        <v>0</v>
      </c>
      <c r="K434">
        <f>+MONTH(Tabla15[[#This Row],[FECHA SERVICIO]])</f>
        <v>1</v>
      </c>
      <c r="L434" t="str">
        <f>+IF(Tabla15[[#This Row],[HORAS]]=0,"",TEXT(DATE(2026,Tabla15[[#This Row],[MES]], 1), "mmmm"))</f>
        <v/>
      </c>
      <c r="M434" t="str">
        <f>+IFERROR(INDEX(CATEGORIAS[CAT. RATIO],MATCH(Tabla15[[#This Row],[CATEGORIA PROFESIONAL]],CATEGORIAS[CATEGORIA PROFESIONAL],0)),"")</f>
        <v/>
      </c>
    </row>
    <row r="435" spans="2:13" x14ac:dyDescent="0.25">
      <c r="B435" s="3"/>
      <c r="C435" s="3"/>
      <c r="D435" s="3"/>
      <c r="E435" s="3"/>
      <c r="F435" s="3"/>
      <c r="G435" s="6"/>
      <c r="H435" s="7">
        <f>IF(Tabla15[[#This Row],[CATEGORIA PROFESIONAL]]="Gerocultor/a",1-Tabla15[[#This Row],[% DIRECTA GEROCULTOR]],0)</f>
        <v>0</v>
      </c>
      <c r="I435" t="s">
        <v>39</v>
      </c>
      <c r="J435">
        <f>+MOD((Tabla15[[#This Row],[HORA DE SALIDA]]-Tabla15[[#This Row],[HORA ENTRADA]]),1)*24</f>
        <v>0</v>
      </c>
      <c r="K435">
        <f>+MONTH(Tabla15[[#This Row],[FECHA SERVICIO]])</f>
        <v>1</v>
      </c>
      <c r="L435" t="str">
        <f>+IF(Tabla15[[#This Row],[HORAS]]=0,"",TEXT(DATE(2026,Tabla15[[#This Row],[MES]], 1), "mmmm"))</f>
        <v/>
      </c>
      <c r="M435" t="str">
        <f>+IFERROR(INDEX(CATEGORIAS[CAT. RATIO],MATCH(Tabla15[[#This Row],[CATEGORIA PROFESIONAL]],CATEGORIAS[CATEGORIA PROFESIONAL],0)),"")</f>
        <v/>
      </c>
    </row>
    <row r="436" spans="2:13" x14ac:dyDescent="0.25">
      <c r="B436" s="3"/>
      <c r="C436" s="3"/>
      <c r="D436" s="3"/>
      <c r="E436" s="3"/>
      <c r="F436" s="3"/>
      <c r="G436" s="6"/>
      <c r="H436" s="7">
        <f>IF(Tabla15[[#This Row],[CATEGORIA PROFESIONAL]]="Gerocultor/a",1-Tabla15[[#This Row],[% DIRECTA GEROCULTOR]],0)</f>
        <v>0</v>
      </c>
      <c r="I436" t="s">
        <v>39</v>
      </c>
      <c r="J436">
        <f>+MOD((Tabla15[[#This Row],[HORA DE SALIDA]]-Tabla15[[#This Row],[HORA ENTRADA]]),1)*24</f>
        <v>0</v>
      </c>
      <c r="K436">
        <f>+MONTH(Tabla15[[#This Row],[FECHA SERVICIO]])</f>
        <v>1</v>
      </c>
      <c r="L436" t="str">
        <f>+IF(Tabla15[[#This Row],[HORAS]]=0,"",TEXT(DATE(2026,Tabla15[[#This Row],[MES]], 1), "mmmm"))</f>
        <v/>
      </c>
      <c r="M436" t="str">
        <f>+IFERROR(INDEX(CATEGORIAS[CAT. RATIO],MATCH(Tabla15[[#This Row],[CATEGORIA PROFESIONAL]],CATEGORIAS[CATEGORIA PROFESIONAL],0)),"")</f>
        <v/>
      </c>
    </row>
    <row r="437" spans="2:13" x14ac:dyDescent="0.25">
      <c r="B437" s="3"/>
      <c r="C437" s="3"/>
      <c r="D437" s="3"/>
      <c r="E437" s="3"/>
      <c r="F437" s="3"/>
      <c r="G437" s="6"/>
      <c r="H437" s="7">
        <f>IF(Tabla15[[#This Row],[CATEGORIA PROFESIONAL]]="Gerocultor/a",1-Tabla15[[#This Row],[% DIRECTA GEROCULTOR]],0)</f>
        <v>0</v>
      </c>
      <c r="I437" t="s">
        <v>39</v>
      </c>
      <c r="J437">
        <f>+MOD((Tabla15[[#This Row],[HORA DE SALIDA]]-Tabla15[[#This Row],[HORA ENTRADA]]),1)*24</f>
        <v>0</v>
      </c>
      <c r="K437">
        <f>+MONTH(Tabla15[[#This Row],[FECHA SERVICIO]])</f>
        <v>1</v>
      </c>
      <c r="L437" t="str">
        <f>+IF(Tabla15[[#This Row],[HORAS]]=0,"",TEXT(DATE(2026,Tabla15[[#This Row],[MES]], 1), "mmmm"))</f>
        <v/>
      </c>
      <c r="M437" t="str">
        <f>+IFERROR(INDEX(CATEGORIAS[CAT. RATIO],MATCH(Tabla15[[#This Row],[CATEGORIA PROFESIONAL]],CATEGORIAS[CATEGORIA PROFESIONAL],0)),"")</f>
        <v/>
      </c>
    </row>
    <row r="438" spans="2:13" x14ac:dyDescent="0.25">
      <c r="B438" s="3"/>
      <c r="C438" s="3"/>
      <c r="D438" s="3"/>
      <c r="E438" s="3"/>
      <c r="F438" s="3"/>
      <c r="G438" s="6"/>
      <c r="H438" s="7">
        <f>IF(Tabla15[[#This Row],[CATEGORIA PROFESIONAL]]="Gerocultor/a",1-Tabla15[[#This Row],[% DIRECTA GEROCULTOR]],0)</f>
        <v>0</v>
      </c>
      <c r="I438" t="s">
        <v>39</v>
      </c>
      <c r="J438">
        <f>+MOD((Tabla15[[#This Row],[HORA DE SALIDA]]-Tabla15[[#This Row],[HORA ENTRADA]]),1)*24</f>
        <v>0</v>
      </c>
      <c r="K438">
        <f>+MONTH(Tabla15[[#This Row],[FECHA SERVICIO]])</f>
        <v>1</v>
      </c>
      <c r="L438" t="str">
        <f>+IF(Tabla15[[#This Row],[HORAS]]=0,"",TEXT(DATE(2026,Tabla15[[#This Row],[MES]], 1), "mmmm"))</f>
        <v/>
      </c>
      <c r="M438" t="str">
        <f>+IFERROR(INDEX(CATEGORIAS[CAT. RATIO],MATCH(Tabla15[[#This Row],[CATEGORIA PROFESIONAL]],CATEGORIAS[CATEGORIA PROFESIONAL],0)),"")</f>
        <v/>
      </c>
    </row>
    <row r="439" spans="2:13" x14ac:dyDescent="0.25">
      <c r="B439" s="3"/>
      <c r="C439" s="3"/>
      <c r="D439" s="3"/>
      <c r="E439" s="3"/>
      <c r="F439" s="3"/>
      <c r="G439" s="6"/>
      <c r="H439" s="7">
        <f>IF(Tabla15[[#This Row],[CATEGORIA PROFESIONAL]]="Gerocultor/a",1-Tabla15[[#This Row],[% DIRECTA GEROCULTOR]],0)</f>
        <v>0</v>
      </c>
      <c r="I439" t="s">
        <v>39</v>
      </c>
      <c r="J439">
        <f>+MOD((Tabla15[[#This Row],[HORA DE SALIDA]]-Tabla15[[#This Row],[HORA ENTRADA]]),1)*24</f>
        <v>0</v>
      </c>
      <c r="K439">
        <f>+MONTH(Tabla15[[#This Row],[FECHA SERVICIO]])</f>
        <v>1</v>
      </c>
      <c r="L439" t="str">
        <f>+IF(Tabla15[[#This Row],[HORAS]]=0,"",TEXT(DATE(2026,Tabla15[[#This Row],[MES]], 1), "mmmm"))</f>
        <v/>
      </c>
      <c r="M439" t="str">
        <f>+IFERROR(INDEX(CATEGORIAS[CAT. RATIO],MATCH(Tabla15[[#This Row],[CATEGORIA PROFESIONAL]],CATEGORIAS[CATEGORIA PROFESIONAL],0)),"")</f>
        <v/>
      </c>
    </row>
    <row r="440" spans="2:13" x14ac:dyDescent="0.25">
      <c r="B440" s="3"/>
      <c r="C440" s="3"/>
      <c r="D440" s="3"/>
      <c r="E440" s="3"/>
      <c r="F440" s="3"/>
      <c r="G440" s="6"/>
      <c r="H440" s="7">
        <f>IF(Tabla15[[#This Row],[CATEGORIA PROFESIONAL]]="Gerocultor/a",1-Tabla15[[#This Row],[% DIRECTA GEROCULTOR]],0)</f>
        <v>0</v>
      </c>
      <c r="I440" t="s">
        <v>39</v>
      </c>
      <c r="J440">
        <f>+MOD((Tabla15[[#This Row],[HORA DE SALIDA]]-Tabla15[[#This Row],[HORA ENTRADA]]),1)*24</f>
        <v>0</v>
      </c>
      <c r="K440">
        <f>+MONTH(Tabla15[[#This Row],[FECHA SERVICIO]])</f>
        <v>1</v>
      </c>
      <c r="L440" t="str">
        <f>+IF(Tabla15[[#This Row],[HORAS]]=0,"",TEXT(DATE(2026,Tabla15[[#This Row],[MES]], 1), "mmmm"))</f>
        <v/>
      </c>
      <c r="M440" t="str">
        <f>+IFERROR(INDEX(CATEGORIAS[CAT. RATIO],MATCH(Tabla15[[#This Row],[CATEGORIA PROFESIONAL]],CATEGORIAS[CATEGORIA PROFESIONAL],0)),"")</f>
        <v/>
      </c>
    </row>
    <row r="441" spans="2:13" x14ac:dyDescent="0.25">
      <c r="B441" s="3"/>
      <c r="C441" s="3"/>
      <c r="D441" s="3"/>
      <c r="E441" s="3"/>
      <c r="F441" s="3"/>
      <c r="G441" s="6"/>
      <c r="H441" s="7">
        <f>IF(Tabla15[[#This Row],[CATEGORIA PROFESIONAL]]="Gerocultor/a",1-Tabla15[[#This Row],[% DIRECTA GEROCULTOR]],0)</f>
        <v>0</v>
      </c>
      <c r="I441" t="s">
        <v>39</v>
      </c>
      <c r="J441">
        <f>+MOD((Tabla15[[#This Row],[HORA DE SALIDA]]-Tabla15[[#This Row],[HORA ENTRADA]]),1)*24</f>
        <v>0</v>
      </c>
      <c r="K441">
        <f>+MONTH(Tabla15[[#This Row],[FECHA SERVICIO]])</f>
        <v>1</v>
      </c>
      <c r="L441" t="str">
        <f>+IF(Tabla15[[#This Row],[HORAS]]=0,"",TEXT(DATE(2026,Tabla15[[#This Row],[MES]], 1), "mmmm"))</f>
        <v/>
      </c>
      <c r="M441" t="str">
        <f>+IFERROR(INDEX(CATEGORIAS[CAT. RATIO],MATCH(Tabla15[[#This Row],[CATEGORIA PROFESIONAL]],CATEGORIAS[CATEGORIA PROFESIONAL],0)),"")</f>
        <v/>
      </c>
    </row>
    <row r="442" spans="2:13" x14ac:dyDescent="0.25">
      <c r="B442" s="3"/>
      <c r="C442" s="3"/>
      <c r="D442" s="3"/>
      <c r="E442" s="3"/>
      <c r="F442" s="3"/>
      <c r="G442" s="6"/>
      <c r="H442" s="7">
        <f>IF(Tabla15[[#This Row],[CATEGORIA PROFESIONAL]]="Gerocultor/a",1-Tabla15[[#This Row],[% DIRECTA GEROCULTOR]],0)</f>
        <v>0</v>
      </c>
      <c r="I442" t="s">
        <v>39</v>
      </c>
      <c r="J442">
        <f>+MOD((Tabla15[[#This Row],[HORA DE SALIDA]]-Tabla15[[#This Row],[HORA ENTRADA]]),1)*24</f>
        <v>0</v>
      </c>
      <c r="K442">
        <f>+MONTH(Tabla15[[#This Row],[FECHA SERVICIO]])</f>
        <v>1</v>
      </c>
      <c r="L442" t="str">
        <f>+IF(Tabla15[[#This Row],[HORAS]]=0,"",TEXT(DATE(2026,Tabla15[[#This Row],[MES]], 1), "mmmm"))</f>
        <v/>
      </c>
      <c r="M442" t="str">
        <f>+IFERROR(INDEX(CATEGORIAS[CAT. RATIO],MATCH(Tabla15[[#This Row],[CATEGORIA PROFESIONAL]],CATEGORIAS[CATEGORIA PROFESIONAL],0)),"")</f>
        <v/>
      </c>
    </row>
    <row r="443" spans="2:13" x14ac:dyDescent="0.25">
      <c r="B443" s="3"/>
      <c r="C443" s="3"/>
      <c r="D443" s="3"/>
      <c r="E443" s="3"/>
      <c r="F443" s="3"/>
      <c r="G443" s="6"/>
      <c r="H443" s="7">
        <f>IF(Tabla15[[#This Row],[CATEGORIA PROFESIONAL]]="Gerocultor/a",1-Tabla15[[#This Row],[% DIRECTA GEROCULTOR]],0)</f>
        <v>0</v>
      </c>
      <c r="I443" t="s">
        <v>39</v>
      </c>
      <c r="J443">
        <f>+MOD((Tabla15[[#This Row],[HORA DE SALIDA]]-Tabla15[[#This Row],[HORA ENTRADA]]),1)*24</f>
        <v>0</v>
      </c>
      <c r="K443">
        <f>+MONTH(Tabla15[[#This Row],[FECHA SERVICIO]])</f>
        <v>1</v>
      </c>
      <c r="L443" t="str">
        <f>+IF(Tabla15[[#This Row],[HORAS]]=0,"",TEXT(DATE(2026,Tabla15[[#This Row],[MES]], 1), "mmmm"))</f>
        <v/>
      </c>
      <c r="M443" t="str">
        <f>+IFERROR(INDEX(CATEGORIAS[CAT. RATIO],MATCH(Tabla15[[#This Row],[CATEGORIA PROFESIONAL]],CATEGORIAS[CATEGORIA PROFESIONAL],0)),"")</f>
        <v/>
      </c>
    </row>
    <row r="444" spans="2:13" x14ac:dyDescent="0.25">
      <c r="B444" s="3"/>
      <c r="C444" s="3"/>
      <c r="D444" s="3"/>
      <c r="E444" s="3"/>
      <c r="F444" s="3"/>
      <c r="G444" s="6"/>
      <c r="H444" s="7">
        <f>IF(Tabla15[[#This Row],[CATEGORIA PROFESIONAL]]="Gerocultor/a",1-Tabla15[[#This Row],[% DIRECTA GEROCULTOR]],0)</f>
        <v>0</v>
      </c>
      <c r="I444" t="s">
        <v>39</v>
      </c>
      <c r="J444">
        <f>+MOD((Tabla15[[#This Row],[HORA DE SALIDA]]-Tabla15[[#This Row],[HORA ENTRADA]]),1)*24</f>
        <v>0</v>
      </c>
      <c r="K444">
        <f>+MONTH(Tabla15[[#This Row],[FECHA SERVICIO]])</f>
        <v>1</v>
      </c>
      <c r="L444" t="str">
        <f>+IF(Tabla15[[#This Row],[HORAS]]=0,"",TEXT(DATE(2026,Tabla15[[#This Row],[MES]], 1), "mmmm"))</f>
        <v/>
      </c>
      <c r="M444" t="str">
        <f>+IFERROR(INDEX(CATEGORIAS[CAT. RATIO],MATCH(Tabla15[[#This Row],[CATEGORIA PROFESIONAL]],CATEGORIAS[CATEGORIA PROFESIONAL],0)),"")</f>
        <v/>
      </c>
    </row>
    <row r="445" spans="2:13" x14ac:dyDescent="0.25">
      <c r="B445" s="3"/>
      <c r="C445" s="3"/>
      <c r="D445" s="3"/>
      <c r="E445" s="3"/>
      <c r="F445" s="3"/>
      <c r="G445" s="6"/>
      <c r="H445" s="7">
        <f>IF(Tabla15[[#This Row],[CATEGORIA PROFESIONAL]]="Gerocultor/a",1-Tabla15[[#This Row],[% DIRECTA GEROCULTOR]],0)</f>
        <v>0</v>
      </c>
      <c r="I445" t="s">
        <v>39</v>
      </c>
      <c r="J445">
        <f>+MOD((Tabla15[[#This Row],[HORA DE SALIDA]]-Tabla15[[#This Row],[HORA ENTRADA]]),1)*24</f>
        <v>0</v>
      </c>
      <c r="K445">
        <f>+MONTH(Tabla15[[#This Row],[FECHA SERVICIO]])</f>
        <v>1</v>
      </c>
      <c r="L445" t="str">
        <f>+IF(Tabla15[[#This Row],[HORAS]]=0,"",TEXT(DATE(2026,Tabla15[[#This Row],[MES]], 1), "mmmm"))</f>
        <v/>
      </c>
      <c r="M445" t="str">
        <f>+IFERROR(INDEX(CATEGORIAS[CAT. RATIO],MATCH(Tabla15[[#This Row],[CATEGORIA PROFESIONAL]],CATEGORIAS[CATEGORIA PROFESIONAL],0)),"")</f>
        <v/>
      </c>
    </row>
    <row r="446" spans="2:13" x14ac:dyDescent="0.25">
      <c r="B446" s="3"/>
      <c r="C446" s="3"/>
      <c r="D446" s="3"/>
      <c r="E446" s="3"/>
      <c r="F446" s="3"/>
      <c r="G446" s="6"/>
      <c r="H446" s="7">
        <f>IF(Tabla15[[#This Row],[CATEGORIA PROFESIONAL]]="Gerocultor/a",1-Tabla15[[#This Row],[% DIRECTA GEROCULTOR]],0)</f>
        <v>0</v>
      </c>
      <c r="I446" t="s">
        <v>39</v>
      </c>
      <c r="J446">
        <f>+MOD((Tabla15[[#This Row],[HORA DE SALIDA]]-Tabla15[[#This Row],[HORA ENTRADA]]),1)*24</f>
        <v>0</v>
      </c>
      <c r="K446">
        <f>+MONTH(Tabla15[[#This Row],[FECHA SERVICIO]])</f>
        <v>1</v>
      </c>
      <c r="L446" t="str">
        <f>+IF(Tabla15[[#This Row],[HORAS]]=0,"",TEXT(DATE(2026,Tabla15[[#This Row],[MES]], 1), "mmmm"))</f>
        <v/>
      </c>
      <c r="M446" t="str">
        <f>+IFERROR(INDEX(CATEGORIAS[CAT. RATIO],MATCH(Tabla15[[#This Row],[CATEGORIA PROFESIONAL]],CATEGORIAS[CATEGORIA PROFESIONAL],0)),"")</f>
        <v/>
      </c>
    </row>
    <row r="447" spans="2:13" x14ac:dyDescent="0.25">
      <c r="B447" s="3"/>
      <c r="C447" s="3"/>
      <c r="D447" s="3"/>
      <c r="E447" s="3"/>
      <c r="F447" s="3"/>
      <c r="G447" s="6"/>
      <c r="H447" s="7">
        <f>IF(Tabla15[[#This Row],[CATEGORIA PROFESIONAL]]="Gerocultor/a",1-Tabla15[[#This Row],[% DIRECTA GEROCULTOR]],0)</f>
        <v>0</v>
      </c>
      <c r="I447" t="s">
        <v>39</v>
      </c>
      <c r="J447">
        <f>+MOD((Tabla15[[#This Row],[HORA DE SALIDA]]-Tabla15[[#This Row],[HORA ENTRADA]]),1)*24</f>
        <v>0</v>
      </c>
      <c r="K447">
        <f>+MONTH(Tabla15[[#This Row],[FECHA SERVICIO]])</f>
        <v>1</v>
      </c>
      <c r="L447" t="str">
        <f>+IF(Tabla15[[#This Row],[HORAS]]=0,"",TEXT(DATE(2026,Tabla15[[#This Row],[MES]], 1), "mmmm"))</f>
        <v/>
      </c>
      <c r="M447" t="str">
        <f>+IFERROR(INDEX(CATEGORIAS[CAT. RATIO],MATCH(Tabla15[[#This Row],[CATEGORIA PROFESIONAL]],CATEGORIAS[CATEGORIA PROFESIONAL],0)),"")</f>
        <v/>
      </c>
    </row>
    <row r="448" spans="2:13" x14ac:dyDescent="0.25">
      <c r="B448" s="3"/>
      <c r="C448" s="3"/>
      <c r="D448" s="3"/>
      <c r="E448" s="3"/>
      <c r="F448" s="3"/>
      <c r="G448" s="6"/>
      <c r="H448" s="7">
        <f>IF(Tabla15[[#This Row],[CATEGORIA PROFESIONAL]]="Gerocultor/a",1-Tabla15[[#This Row],[% DIRECTA GEROCULTOR]],0)</f>
        <v>0</v>
      </c>
      <c r="I448" t="s">
        <v>39</v>
      </c>
      <c r="J448">
        <f>+MOD((Tabla15[[#This Row],[HORA DE SALIDA]]-Tabla15[[#This Row],[HORA ENTRADA]]),1)*24</f>
        <v>0</v>
      </c>
      <c r="K448">
        <f>+MONTH(Tabla15[[#This Row],[FECHA SERVICIO]])</f>
        <v>1</v>
      </c>
      <c r="L448" t="str">
        <f>+IF(Tabla15[[#This Row],[HORAS]]=0,"",TEXT(DATE(2026,Tabla15[[#This Row],[MES]], 1), "mmmm"))</f>
        <v/>
      </c>
      <c r="M448" t="str">
        <f>+IFERROR(INDEX(CATEGORIAS[CAT. RATIO],MATCH(Tabla15[[#This Row],[CATEGORIA PROFESIONAL]],CATEGORIAS[CATEGORIA PROFESIONAL],0)),"")</f>
        <v/>
      </c>
    </row>
    <row r="449" spans="2:13" x14ac:dyDescent="0.25">
      <c r="B449" s="3"/>
      <c r="C449" s="3"/>
      <c r="D449" s="3"/>
      <c r="E449" s="3"/>
      <c r="F449" s="3"/>
      <c r="G449" s="6"/>
      <c r="H449" s="7">
        <f>IF(Tabla15[[#This Row],[CATEGORIA PROFESIONAL]]="Gerocultor/a",1-Tabla15[[#This Row],[% DIRECTA GEROCULTOR]],0)</f>
        <v>0</v>
      </c>
      <c r="I449" t="s">
        <v>39</v>
      </c>
      <c r="J449">
        <f>+MOD((Tabla15[[#This Row],[HORA DE SALIDA]]-Tabla15[[#This Row],[HORA ENTRADA]]),1)*24</f>
        <v>0</v>
      </c>
      <c r="K449">
        <f>+MONTH(Tabla15[[#This Row],[FECHA SERVICIO]])</f>
        <v>1</v>
      </c>
      <c r="L449" t="str">
        <f>+IF(Tabla15[[#This Row],[HORAS]]=0,"",TEXT(DATE(2026,Tabla15[[#This Row],[MES]], 1), "mmmm"))</f>
        <v/>
      </c>
      <c r="M449" t="str">
        <f>+IFERROR(INDEX(CATEGORIAS[CAT. RATIO],MATCH(Tabla15[[#This Row],[CATEGORIA PROFESIONAL]],CATEGORIAS[CATEGORIA PROFESIONAL],0)),"")</f>
        <v/>
      </c>
    </row>
    <row r="450" spans="2:13" x14ac:dyDescent="0.25">
      <c r="B450" s="3"/>
      <c r="C450" s="3"/>
      <c r="D450" s="3"/>
      <c r="E450" s="3"/>
      <c r="F450" s="3"/>
      <c r="G450" s="6"/>
      <c r="H450" s="7">
        <f>IF(Tabla15[[#This Row],[CATEGORIA PROFESIONAL]]="Gerocultor/a",1-Tabla15[[#This Row],[% DIRECTA GEROCULTOR]],0)</f>
        <v>0</v>
      </c>
      <c r="I450" t="s">
        <v>39</v>
      </c>
      <c r="J450">
        <f>+MOD((Tabla15[[#This Row],[HORA DE SALIDA]]-Tabla15[[#This Row],[HORA ENTRADA]]),1)*24</f>
        <v>0</v>
      </c>
      <c r="K450">
        <f>+MONTH(Tabla15[[#This Row],[FECHA SERVICIO]])</f>
        <v>1</v>
      </c>
      <c r="L450" t="str">
        <f>+IF(Tabla15[[#This Row],[HORAS]]=0,"",TEXT(DATE(2026,Tabla15[[#This Row],[MES]], 1), "mmmm"))</f>
        <v/>
      </c>
      <c r="M450" t="str">
        <f>+IFERROR(INDEX(CATEGORIAS[CAT. RATIO],MATCH(Tabla15[[#This Row],[CATEGORIA PROFESIONAL]],CATEGORIAS[CATEGORIA PROFESIONAL],0)),"")</f>
        <v/>
      </c>
    </row>
    <row r="451" spans="2:13" x14ac:dyDescent="0.25">
      <c r="B451" s="3"/>
      <c r="C451" s="3"/>
      <c r="D451" s="3"/>
      <c r="E451" s="3"/>
      <c r="F451" s="3"/>
      <c r="G451" s="6"/>
      <c r="H451" s="7">
        <f>IF(Tabla15[[#This Row],[CATEGORIA PROFESIONAL]]="Gerocultor/a",1-Tabla15[[#This Row],[% DIRECTA GEROCULTOR]],0)</f>
        <v>0</v>
      </c>
      <c r="I451" t="s">
        <v>39</v>
      </c>
      <c r="J451">
        <f>+MOD((Tabla15[[#This Row],[HORA DE SALIDA]]-Tabla15[[#This Row],[HORA ENTRADA]]),1)*24</f>
        <v>0</v>
      </c>
      <c r="K451">
        <f>+MONTH(Tabla15[[#This Row],[FECHA SERVICIO]])</f>
        <v>1</v>
      </c>
      <c r="L451" t="str">
        <f>+IF(Tabla15[[#This Row],[HORAS]]=0,"",TEXT(DATE(2026,Tabla15[[#This Row],[MES]], 1), "mmmm"))</f>
        <v/>
      </c>
      <c r="M451" t="str">
        <f>+IFERROR(INDEX(CATEGORIAS[CAT. RATIO],MATCH(Tabla15[[#This Row],[CATEGORIA PROFESIONAL]],CATEGORIAS[CATEGORIA PROFESIONAL],0)),"")</f>
        <v/>
      </c>
    </row>
    <row r="452" spans="2:13" x14ac:dyDescent="0.25">
      <c r="B452" s="3"/>
      <c r="C452" s="3"/>
      <c r="D452" s="3"/>
      <c r="E452" s="3"/>
      <c r="F452" s="3"/>
      <c r="G452" s="6"/>
      <c r="H452" s="7">
        <f>IF(Tabla15[[#This Row],[CATEGORIA PROFESIONAL]]="Gerocultor/a",1-Tabla15[[#This Row],[% DIRECTA GEROCULTOR]],0)</f>
        <v>0</v>
      </c>
      <c r="I452" t="s">
        <v>39</v>
      </c>
      <c r="J452">
        <f>+MOD((Tabla15[[#This Row],[HORA DE SALIDA]]-Tabla15[[#This Row],[HORA ENTRADA]]),1)*24</f>
        <v>0</v>
      </c>
      <c r="K452">
        <f>+MONTH(Tabla15[[#This Row],[FECHA SERVICIO]])</f>
        <v>1</v>
      </c>
      <c r="L452" t="str">
        <f>+IF(Tabla15[[#This Row],[HORAS]]=0,"",TEXT(DATE(2026,Tabla15[[#This Row],[MES]], 1), "mmmm"))</f>
        <v/>
      </c>
      <c r="M452" t="str">
        <f>+IFERROR(INDEX(CATEGORIAS[CAT. RATIO],MATCH(Tabla15[[#This Row],[CATEGORIA PROFESIONAL]],CATEGORIAS[CATEGORIA PROFESIONAL],0)),"")</f>
        <v/>
      </c>
    </row>
    <row r="453" spans="2:13" x14ac:dyDescent="0.25">
      <c r="B453" s="3"/>
      <c r="C453" s="3"/>
      <c r="D453" s="3"/>
      <c r="E453" s="3"/>
      <c r="F453" s="3"/>
      <c r="G453" s="6"/>
      <c r="H453" s="7">
        <f>IF(Tabla15[[#This Row],[CATEGORIA PROFESIONAL]]="Gerocultor/a",1-Tabla15[[#This Row],[% DIRECTA GEROCULTOR]],0)</f>
        <v>0</v>
      </c>
      <c r="I453" t="s">
        <v>39</v>
      </c>
      <c r="J453">
        <f>+MOD((Tabla15[[#This Row],[HORA DE SALIDA]]-Tabla15[[#This Row],[HORA ENTRADA]]),1)*24</f>
        <v>0</v>
      </c>
      <c r="K453">
        <f>+MONTH(Tabla15[[#This Row],[FECHA SERVICIO]])</f>
        <v>1</v>
      </c>
      <c r="L453" t="str">
        <f>+IF(Tabla15[[#This Row],[HORAS]]=0,"",TEXT(DATE(2026,Tabla15[[#This Row],[MES]], 1), "mmmm"))</f>
        <v/>
      </c>
      <c r="M453" t="str">
        <f>+IFERROR(INDEX(CATEGORIAS[CAT. RATIO],MATCH(Tabla15[[#This Row],[CATEGORIA PROFESIONAL]],CATEGORIAS[CATEGORIA PROFESIONAL],0)),"")</f>
        <v/>
      </c>
    </row>
    <row r="454" spans="2:13" x14ac:dyDescent="0.25">
      <c r="B454" s="3"/>
      <c r="C454" s="3"/>
      <c r="D454" s="3"/>
      <c r="E454" s="3"/>
      <c r="F454" s="3"/>
      <c r="G454" s="6"/>
      <c r="H454" s="7">
        <f>IF(Tabla15[[#This Row],[CATEGORIA PROFESIONAL]]="Gerocultor/a",1-Tabla15[[#This Row],[% DIRECTA GEROCULTOR]],0)</f>
        <v>0</v>
      </c>
      <c r="I454" t="s">
        <v>39</v>
      </c>
      <c r="J454">
        <f>+MOD((Tabla15[[#This Row],[HORA DE SALIDA]]-Tabla15[[#This Row],[HORA ENTRADA]]),1)*24</f>
        <v>0</v>
      </c>
      <c r="K454">
        <f>+MONTH(Tabla15[[#This Row],[FECHA SERVICIO]])</f>
        <v>1</v>
      </c>
      <c r="L454" t="str">
        <f>+IF(Tabla15[[#This Row],[HORAS]]=0,"",TEXT(DATE(2026,Tabla15[[#This Row],[MES]], 1), "mmmm"))</f>
        <v/>
      </c>
      <c r="M454" t="str">
        <f>+IFERROR(INDEX(CATEGORIAS[CAT. RATIO],MATCH(Tabla15[[#This Row],[CATEGORIA PROFESIONAL]],CATEGORIAS[CATEGORIA PROFESIONAL],0)),"")</f>
        <v/>
      </c>
    </row>
    <row r="455" spans="2:13" x14ac:dyDescent="0.25">
      <c r="B455" s="3"/>
      <c r="C455" s="3"/>
      <c r="D455" s="3"/>
      <c r="E455" s="3"/>
      <c r="F455" s="3"/>
      <c r="G455" s="6"/>
      <c r="H455" s="7">
        <f>IF(Tabla15[[#This Row],[CATEGORIA PROFESIONAL]]="Gerocultor/a",1-Tabla15[[#This Row],[% DIRECTA GEROCULTOR]],0)</f>
        <v>0</v>
      </c>
      <c r="I455" t="s">
        <v>39</v>
      </c>
      <c r="J455">
        <f>+MOD((Tabla15[[#This Row],[HORA DE SALIDA]]-Tabla15[[#This Row],[HORA ENTRADA]]),1)*24</f>
        <v>0</v>
      </c>
      <c r="K455">
        <f>+MONTH(Tabla15[[#This Row],[FECHA SERVICIO]])</f>
        <v>1</v>
      </c>
      <c r="L455" t="str">
        <f>+IF(Tabla15[[#This Row],[HORAS]]=0,"",TEXT(DATE(2026,Tabla15[[#This Row],[MES]], 1), "mmmm"))</f>
        <v/>
      </c>
      <c r="M455" t="str">
        <f>+IFERROR(INDEX(CATEGORIAS[CAT. RATIO],MATCH(Tabla15[[#This Row],[CATEGORIA PROFESIONAL]],CATEGORIAS[CATEGORIA PROFESIONAL],0)),"")</f>
        <v/>
      </c>
    </row>
    <row r="456" spans="2:13" x14ac:dyDescent="0.25">
      <c r="B456" s="3"/>
      <c r="C456" s="3"/>
      <c r="D456" s="3"/>
      <c r="E456" s="3"/>
      <c r="F456" s="3"/>
      <c r="G456" s="6"/>
      <c r="H456" s="7">
        <f>IF(Tabla15[[#This Row],[CATEGORIA PROFESIONAL]]="Gerocultor/a",1-Tabla15[[#This Row],[% DIRECTA GEROCULTOR]],0)</f>
        <v>0</v>
      </c>
      <c r="I456" t="s">
        <v>39</v>
      </c>
      <c r="J456">
        <f>+MOD((Tabla15[[#This Row],[HORA DE SALIDA]]-Tabla15[[#This Row],[HORA ENTRADA]]),1)*24</f>
        <v>0</v>
      </c>
      <c r="K456">
        <f>+MONTH(Tabla15[[#This Row],[FECHA SERVICIO]])</f>
        <v>1</v>
      </c>
      <c r="L456" t="str">
        <f>+IF(Tabla15[[#This Row],[HORAS]]=0,"",TEXT(DATE(2026,Tabla15[[#This Row],[MES]], 1), "mmmm"))</f>
        <v/>
      </c>
      <c r="M456" t="str">
        <f>+IFERROR(INDEX(CATEGORIAS[CAT. RATIO],MATCH(Tabla15[[#This Row],[CATEGORIA PROFESIONAL]],CATEGORIAS[CATEGORIA PROFESIONAL],0)),"")</f>
        <v/>
      </c>
    </row>
    <row r="457" spans="2:13" x14ac:dyDescent="0.25">
      <c r="B457" s="3"/>
      <c r="C457" s="3"/>
      <c r="D457" s="3"/>
      <c r="E457" s="3"/>
      <c r="F457" s="3"/>
      <c r="G457" s="6"/>
      <c r="H457" s="7">
        <f>IF(Tabla15[[#This Row],[CATEGORIA PROFESIONAL]]="Gerocultor/a",1-Tabla15[[#This Row],[% DIRECTA GEROCULTOR]],0)</f>
        <v>0</v>
      </c>
      <c r="I457" t="s">
        <v>39</v>
      </c>
      <c r="J457">
        <f>+MOD((Tabla15[[#This Row],[HORA DE SALIDA]]-Tabla15[[#This Row],[HORA ENTRADA]]),1)*24</f>
        <v>0</v>
      </c>
      <c r="K457">
        <f>+MONTH(Tabla15[[#This Row],[FECHA SERVICIO]])</f>
        <v>1</v>
      </c>
      <c r="L457" t="str">
        <f>+IF(Tabla15[[#This Row],[HORAS]]=0,"",TEXT(DATE(2026,Tabla15[[#This Row],[MES]], 1), "mmmm"))</f>
        <v/>
      </c>
      <c r="M457" t="str">
        <f>+IFERROR(INDEX(CATEGORIAS[CAT. RATIO],MATCH(Tabla15[[#This Row],[CATEGORIA PROFESIONAL]],CATEGORIAS[CATEGORIA PROFESIONAL],0)),"")</f>
        <v/>
      </c>
    </row>
    <row r="458" spans="2:13" x14ac:dyDescent="0.25">
      <c r="B458" s="3"/>
      <c r="C458" s="3"/>
      <c r="D458" s="3"/>
      <c r="E458" s="3"/>
      <c r="F458" s="3"/>
      <c r="G458" s="6"/>
      <c r="H458" s="7">
        <f>IF(Tabla15[[#This Row],[CATEGORIA PROFESIONAL]]="Gerocultor/a",1-Tabla15[[#This Row],[% DIRECTA GEROCULTOR]],0)</f>
        <v>0</v>
      </c>
      <c r="I458" t="s">
        <v>39</v>
      </c>
      <c r="J458">
        <f>+MOD((Tabla15[[#This Row],[HORA DE SALIDA]]-Tabla15[[#This Row],[HORA ENTRADA]]),1)*24</f>
        <v>0</v>
      </c>
      <c r="K458">
        <f>+MONTH(Tabla15[[#This Row],[FECHA SERVICIO]])</f>
        <v>1</v>
      </c>
      <c r="L458" t="str">
        <f>+IF(Tabla15[[#This Row],[HORAS]]=0,"",TEXT(DATE(2026,Tabla15[[#This Row],[MES]], 1), "mmmm"))</f>
        <v/>
      </c>
      <c r="M458" t="str">
        <f>+IFERROR(INDEX(CATEGORIAS[CAT. RATIO],MATCH(Tabla15[[#This Row],[CATEGORIA PROFESIONAL]],CATEGORIAS[CATEGORIA PROFESIONAL],0)),"")</f>
        <v/>
      </c>
    </row>
    <row r="459" spans="2:13" x14ac:dyDescent="0.25">
      <c r="B459" s="3"/>
      <c r="C459" s="3"/>
      <c r="D459" s="3"/>
      <c r="E459" s="3"/>
      <c r="F459" s="3"/>
      <c r="G459" s="6"/>
      <c r="H459" s="7">
        <f>IF(Tabla15[[#This Row],[CATEGORIA PROFESIONAL]]="Gerocultor/a",1-Tabla15[[#This Row],[% DIRECTA GEROCULTOR]],0)</f>
        <v>0</v>
      </c>
      <c r="I459" t="s">
        <v>39</v>
      </c>
      <c r="J459">
        <f>+MOD((Tabla15[[#This Row],[HORA DE SALIDA]]-Tabla15[[#This Row],[HORA ENTRADA]]),1)*24</f>
        <v>0</v>
      </c>
      <c r="K459">
        <f>+MONTH(Tabla15[[#This Row],[FECHA SERVICIO]])</f>
        <v>1</v>
      </c>
      <c r="L459" t="str">
        <f>+IF(Tabla15[[#This Row],[HORAS]]=0,"",TEXT(DATE(2026,Tabla15[[#This Row],[MES]], 1), "mmmm"))</f>
        <v/>
      </c>
      <c r="M459" t="str">
        <f>+IFERROR(INDEX(CATEGORIAS[CAT. RATIO],MATCH(Tabla15[[#This Row],[CATEGORIA PROFESIONAL]],CATEGORIAS[CATEGORIA PROFESIONAL],0)),"")</f>
        <v/>
      </c>
    </row>
    <row r="460" spans="2:13" x14ac:dyDescent="0.25">
      <c r="B460" s="3"/>
      <c r="C460" s="3"/>
      <c r="D460" s="3"/>
      <c r="E460" s="3"/>
      <c r="F460" s="3"/>
      <c r="G460" s="6"/>
      <c r="H460" s="7">
        <f>IF(Tabla15[[#This Row],[CATEGORIA PROFESIONAL]]="Gerocultor/a",1-Tabla15[[#This Row],[% DIRECTA GEROCULTOR]],0)</f>
        <v>0</v>
      </c>
      <c r="I460" t="s">
        <v>39</v>
      </c>
      <c r="J460">
        <f>+MOD((Tabla15[[#This Row],[HORA DE SALIDA]]-Tabla15[[#This Row],[HORA ENTRADA]]),1)*24</f>
        <v>0</v>
      </c>
      <c r="K460">
        <f>+MONTH(Tabla15[[#This Row],[FECHA SERVICIO]])</f>
        <v>1</v>
      </c>
      <c r="L460" t="str">
        <f>+IF(Tabla15[[#This Row],[HORAS]]=0,"",TEXT(DATE(2026,Tabla15[[#This Row],[MES]], 1), "mmmm"))</f>
        <v/>
      </c>
      <c r="M460" t="str">
        <f>+IFERROR(INDEX(CATEGORIAS[CAT. RATIO],MATCH(Tabla15[[#This Row],[CATEGORIA PROFESIONAL]],CATEGORIAS[CATEGORIA PROFESIONAL],0)),"")</f>
        <v/>
      </c>
    </row>
    <row r="461" spans="2:13" x14ac:dyDescent="0.25">
      <c r="B461" s="3"/>
      <c r="C461" s="3"/>
      <c r="D461" s="3"/>
      <c r="E461" s="3"/>
      <c r="F461" s="3"/>
      <c r="G461" s="6"/>
      <c r="H461" s="7">
        <f>IF(Tabla15[[#This Row],[CATEGORIA PROFESIONAL]]="Gerocultor/a",1-Tabla15[[#This Row],[% DIRECTA GEROCULTOR]],0)</f>
        <v>0</v>
      </c>
      <c r="I461" t="s">
        <v>39</v>
      </c>
      <c r="J461">
        <f>+MOD((Tabla15[[#This Row],[HORA DE SALIDA]]-Tabla15[[#This Row],[HORA ENTRADA]]),1)*24</f>
        <v>0</v>
      </c>
      <c r="K461">
        <f>+MONTH(Tabla15[[#This Row],[FECHA SERVICIO]])</f>
        <v>1</v>
      </c>
      <c r="L461" t="str">
        <f>+IF(Tabla15[[#This Row],[HORAS]]=0,"",TEXT(DATE(2026,Tabla15[[#This Row],[MES]], 1), "mmmm"))</f>
        <v/>
      </c>
      <c r="M461" t="str">
        <f>+IFERROR(INDEX(CATEGORIAS[CAT. RATIO],MATCH(Tabla15[[#This Row],[CATEGORIA PROFESIONAL]],CATEGORIAS[CATEGORIA PROFESIONAL],0)),"")</f>
        <v/>
      </c>
    </row>
    <row r="462" spans="2:13" x14ac:dyDescent="0.25">
      <c r="B462" s="3"/>
      <c r="C462" s="3"/>
      <c r="D462" s="3"/>
      <c r="E462" s="3"/>
      <c r="F462" s="3"/>
      <c r="G462" s="6"/>
      <c r="H462" s="7">
        <f>IF(Tabla15[[#This Row],[CATEGORIA PROFESIONAL]]="Gerocultor/a",1-Tabla15[[#This Row],[% DIRECTA GEROCULTOR]],0)</f>
        <v>0</v>
      </c>
      <c r="I462" t="s">
        <v>39</v>
      </c>
      <c r="J462">
        <f>+MOD((Tabla15[[#This Row],[HORA DE SALIDA]]-Tabla15[[#This Row],[HORA ENTRADA]]),1)*24</f>
        <v>0</v>
      </c>
      <c r="K462">
        <f>+MONTH(Tabla15[[#This Row],[FECHA SERVICIO]])</f>
        <v>1</v>
      </c>
      <c r="L462" t="str">
        <f>+IF(Tabla15[[#This Row],[HORAS]]=0,"",TEXT(DATE(2026,Tabla15[[#This Row],[MES]], 1), "mmmm"))</f>
        <v/>
      </c>
      <c r="M462" t="str">
        <f>+IFERROR(INDEX(CATEGORIAS[CAT. RATIO],MATCH(Tabla15[[#This Row],[CATEGORIA PROFESIONAL]],CATEGORIAS[CATEGORIA PROFESIONAL],0)),"")</f>
        <v/>
      </c>
    </row>
    <row r="463" spans="2:13" x14ac:dyDescent="0.25">
      <c r="B463" s="3"/>
      <c r="C463" s="3"/>
      <c r="D463" s="3"/>
      <c r="E463" s="3"/>
      <c r="F463" s="3"/>
      <c r="G463" s="6"/>
      <c r="H463" s="7">
        <f>IF(Tabla15[[#This Row],[CATEGORIA PROFESIONAL]]="Gerocultor/a",1-Tabla15[[#This Row],[% DIRECTA GEROCULTOR]],0)</f>
        <v>0</v>
      </c>
      <c r="I463" t="s">
        <v>39</v>
      </c>
      <c r="J463">
        <f>+MOD((Tabla15[[#This Row],[HORA DE SALIDA]]-Tabla15[[#This Row],[HORA ENTRADA]]),1)*24</f>
        <v>0</v>
      </c>
      <c r="K463">
        <f>+MONTH(Tabla15[[#This Row],[FECHA SERVICIO]])</f>
        <v>1</v>
      </c>
      <c r="L463" t="str">
        <f>+IF(Tabla15[[#This Row],[HORAS]]=0,"",TEXT(DATE(2026,Tabla15[[#This Row],[MES]], 1), "mmmm"))</f>
        <v/>
      </c>
      <c r="M463" t="str">
        <f>+IFERROR(INDEX(CATEGORIAS[CAT. RATIO],MATCH(Tabla15[[#This Row],[CATEGORIA PROFESIONAL]],CATEGORIAS[CATEGORIA PROFESIONAL],0)),"")</f>
        <v/>
      </c>
    </row>
    <row r="464" spans="2:13" x14ac:dyDescent="0.25">
      <c r="B464" s="3"/>
      <c r="C464" s="3"/>
      <c r="D464" s="3"/>
      <c r="E464" s="3"/>
      <c r="F464" s="3"/>
      <c r="G464" s="6"/>
      <c r="H464" s="7">
        <f>IF(Tabla15[[#This Row],[CATEGORIA PROFESIONAL]]="Gerocultor/a",1-Tabla15[[#This Row],[% DIRECTA GEROCULTOR]],0)</f>
        <v>0</v>
      </c>
      <c r="I464" t="s">
        <v>39</v>
      </c>
      <c r="J464">
        <f>+MOD((Tabla15[[#This Row],[HORA DE SALIDA]]-Tabla15[[#This Row],[HORA ENTRADA]]),1)*24</f>
        <v>0</v>
      </c>
      <c r="K464">
        <f>+MONTH(Tabla15[[#This Row],[FECHA SERVICIO]])</f>
        <v>1</v>
      </c>
      <c r="L464" t="str">
        <f>+IF(Tabla15[[#This Row],[HORAS]]=0,"",TEXT(DATE(2026,Tabla15[[#This Row],[MES]], 1), "mmmm"))</f>
        <v/>
      </c>
      <c r="M464" t="str">
        <f>+IFERROR(INDEX(CATEGORIAS[CAT. RATIO],MATCH(Tabla15[[#This Row],[CATEGORIA PROFESIONAL]],CATEGORIAS[CATEGORIA PROFESIONAL],0)),"")</f>
        <v/>
      </c>
    </row>
    <row r="465" spans="2:13" x14ac:dyDescent="0.25">
      <c r="B465" s="3"/>
      <c r="C465" s="3"/>
      <c r="D465" s="3"/>
      <c r="E465" s="3"/>
      <c r="F465" s="3"/>
      <c r="G465" s="6"/>
      <c r="H465" s="7">
        <f>IF(Tabla15[[#This Row],[CATEGORIA PROFESIONAL]]="Gerocultor/a",1-Tabla15[[#This Row],[% DIRECTA GEROCULTOR]],0)</f>
        <v>0</v>
      </c>
      <c r="I465" t="s">
        <v>39</v>
      </c>
      <c r="J465">
        <f>+MOD((Tabla15[[#This Row],[HORA DE SALIDA]]-Tabla15[[#This Row],[HORA ENTRADA]]),1)*24</f>
        <v>0</v>
      </c>
      <c r="K465">
        <f>+MONTH(Tabla15[[#This Row],[FECHA SERVICIO]])</f>
        <v>1</v>
      </c>
      <c r="L465" t="str">
        <f>+IF(Tabla15[[#This Row],[HORAS]]=0,"",TEXT(DATE(2026,Tabla15[[#This Row],[MES]], 1), "mmmm"))</f>
        <v/>
      </c>
      <c r="M465" t="str">
        <f>+IFERROR(INDEX(CATEGORIAS[CAT. RATIO],MATCH(Tabla15[[#This Row],[CATEGORIA PROFESIONAL]],CATEGORIAS[CATEGORIA PROFESIONAL],0)),"")</f>
        <v/>
      </c>
    </row>
    <row r="466" spans="2:13" x14ac:dyDescent="0.25">
      <c r="B466" s="3"/>
      <c r="C466" s="3"/>
      <c r="D466" s="3"/>
      <c r="E466" s="3"/>
      <c r="F466" s="3"/>
      <c r="G466" s="6"/>
      <c r="H466" s="7">
        <f>IF(Tabla15[[#This Row],[CATEGORIA PROFESIONAL]]="Gerocultor/a",1-Tabla15[[#This Row],[% DIRECTA GEROCULTOR]],0)</f>
        <v>0</v>
      </c>
      <c r="I466" t="s">
        <v>39</v>
      </c>
      <c r="J466">
        <f>+MOD((Tabla15[[#This Row],[HORA DE SALIDA]]-Tabla15[[#This Row],[HORA ENTRADA]]),1)*24</f>
        <v>0</v>
      </c>
      <c r="K466">
        <f>+MONTH(Tabla15[[#This Row],[FECHA SERVICIO]])</f>
        <v>1</v>
      </c>
      <c r="L466" t="str">
        <f>+IF(Tabla15[[#This Row],[HORAS]]=0,"",TEXT(DATE(2026,Tabla15[[#This Row],[MES]], 1), "mmmm"))</f>
        <v/>
      </c>
      <c r="M466" t="str">
        <f>+IFERROR(INDEX(CATEGORIAS[CAT. RATIO],MATCH(Tabla15[[#This Row],[CATEGORIA PROFESIONAL]],CATEGORIAS[CATEGORIA PROFESIONAL],0)),"")</f>
        <v/>
      </c>
    </row>
    <row r="467" spans="2:13" x14ac:dyDescent="0.25">
      <c r="B467" s="3"/>
      <c r="C467" s="3"/>
      <c r="D467" s="3"/>
      <c r="E467" s="3"/>
      <c r="F467" s="3"/>
      <c r="G467" s="6"/>
      <c r="H467" s="7">
        <f>IF(Tabla15[[#This Row],[CATEGORIA PROFESIONAL]]="Gerocultor/a",1-Tabla15[[#This Row],[% DIRECTA GEROCULTOR]],0)</f>
        <v>0</v>
      </c>
      <c r="I467" t="s">
        <v>39</v>
      </c>
      <c r="J467">
        <f>+MOD((Tabla15[[#This Row],[HORA DE SALIDA]]-Tabla15[[#This Row],[HORA ENTRADA]]),1)*24</f>
        <v>0</v>
      </c>
      <c r="K467">
        <f>+MONTH(Tabla15[[#This Row],[FECHA SERVICIO]])</f>
        <v>1</v>
      </c>
      <c r="L467" t="str">
        <f>+IF(Tabla15[[#This Row],[HORAS]]=0,"",TEXT(DATE(2026,Tabla15[[#This Row],[MES]], 1), "mmmm"))</f>
        <v/>
      </c>
      <c r="M467" t="str">
        <f>+IFERROR(INDEX(CATEGORIAS[CAT. RATIO],MATCH(Tabla15[[#This Row],[CATEGORIA PROFESIONAL]],CATEGORIAS[CATEGORIA PROFESIONAL],0)),"")</f>
        <v/>
      </c>
    </row>
    <row r="468" spans="2:13" x14ac:dyDescent="0.25">
      <c r="B468" s="3"/>
      <c r="C468" s="3"/>
      <c r="D468" s="3"/>
      <c r="E468" s="3"/>
      <c r="F468" s="3"/>
      <c r="G468" s="6"/>
      <c r="H468" s="7">
        <f>IF(Tabla15[[#This Row],[CATEGORIA PROFESIONAL]]="Gerocultor/a",1-Tabla15[[#This Row],[% DIRECTA GEROCULTOR]],0)</f>
        <v>0</v>
      </c>
      <c r="I468" t="s">
        <v>39</v>
      </c>
      <c r="J468">
        <f>+MOD((Tabla15[[#This Row],[HORA DE SALIDA]]-Tabla15[[#This Row],[HORA ENTRADA]]),1)*24</f>
        <v>0</v>
      </c>
      <c r="K468">
        <f>+MONTH(Tabla15[[#This Row],[FECHA SERVICIO]])</f>
        <v>1</v>
      </c>
      <c r="L468" t="str">
        <f>+IF(Tabla15[[#This Row],[HORAS]]=0,"",TEXT(DATE(2026,Tabla15[[#This Row],[MES]], 1), "mmmm"))</f>
        <v/>
      </c>
      <c r="M468" t="str">
        <f>+IFERROR(INDEX(CATEGORIAS[CAT. RATIO],MATCH(Tabla15[[#This Row],[CATEGORIA PROFESIONAL]],CATEGORIAS[CATEGORIA PROFESIONAL],0)),"")</f>
        <v/>
      </c>
    </row>
    <row r="469" spans="2:13" x14ac:dyDescent="0.25">
      <c r="B469" s="3"/>
      <c r="C469" s="3"/>
      <c r="D469" s="3"/>
      <c r="E469" s="3"/>
      <c r="F469" s="3"/>
      <c r="G469" s="6"/>
      <c r="H469" s="7">
        <f>IF(Tabla15[[#This Row],[CATEGORIA PROFESIONAL]]="Gerocultor/a",1-Tabla15[[#This Row],[% DIRECTA GEROCULTOR]],0)</f>
        <v>0</v>
      </c>
      <c r="I469" t="s">
        <v>39</v>
      </c>
      <c r="J469">
        <f>+MOD((Tabla15[[#This Row],[HORA DE SALIDA]]-Tabla15[[#This Row],[HORA ENTRADA]]),1)*24</f>
        <v>0</v>
      </c>
      <c r="K469">
        <f>+MONTH(Tabla15[[#This Row],[FECHA SERVICIO]])</f>
        <v>1</v>
      </c>
      <c r="L469" t="str">
        <f>+IF(Tabla15[[#This Row],[HORAS]]=0,"",TEXT(DATE(2026,Tabla15[[#This Row],[MES]], 1), "mmmm"))</f>
        <v/>
      </c>
      <c r="M469" t="str">
        <f>+IFERROR(INDEX(CATEGORIAS[CAT. RATIO],MATCH(Tabla15[[#This Row],[CATEGORIA PROFESIONAL]],CATEGORIAS[CATEGORIA PROFESIONAL],0)),"")</f>
        <v/>
      </c>
    </row>
    <row r="470" spans="2:13" x14ac:dyDescent="0.25">
      <c r="B470" s="3"/>
      <c r="C470" s="3"/>
      <c r="D470" s="3"/>
      <c r="E470" s="3"/>
      <c r="F470" s="3"/>
      <c r="G470" s="6"/>
      <c r="H470" s="7">
        <f>IF(Tabla15[[#This Row],[CATEGORIA PROFESIONAL]]="Gerocultor/a",1-Tabla15[[#This Row],[% DIRECTA GEROCULTOR]],0)</f>
        <v>0</v>
      </c>
      <c r="I470" t="s">
        <v>39</v>
      </c>
      <c r="J470">
        <f>+MOD((Tabla15[[#This Row],[HORA DE SALIDA]]-Tabla15[[#This Row],[HORA ENTRADA]]),1)*24</f>
        <v>0</v>
      </c>
      <c r="K470">
        <f>+MONTH(Tabla15[[#This Row],[FECHA SERVICIO]])</f>
        <v>1</v>
      </c>
      <c r="L470" t="str">
        <f>+IF(Tabla15[[#This Row],[HORAS]]=0,"",TEXT(DATE(2026,Tabla15[[#This Row],[MES]], 1), "mmmm"))</f>
        <v/>
      </c>
      <c r="M470" t="str">
        <f>+IFERROR(INDEX(CATEGORIAS[CAT. RATIO],MATCH(Tabla15[[#This Row],[CATEGORIA PROFESIONAL]],CATEGORIAS[CATEGORIA PROFESIONAL],0)),"")</f>
        <v/>
      </c>
    </row>
    <row r="471" spans="2:13" x14ac:dyDescent="0.25">
      <c r="B471" s="3"/>
      <c r="C471" s="3"/>
      <c r="D471" s="3"/>
      <c r="E471" s="3"/>
      <c r="F471" s="3"/>
      <c r="G471" s="6"/>
      <c r="H471" s="7">
        <f>IF(Tabla15[[#This Row],[CATEGORIA PROFESIONAL]]="Gerocultor/a",1-Tabla15[[#This Row],[% DIRECTA GEROCULTOR]],0)</f>
        <v>0</v>
      </c>
      <c r="I471" t="s">
        <v>39</v>
      </c>
      <c r="J471">
        <f>+MOD((Tabla15[[#This Row],[HORA DE SALIDA]]-Tabla15[[#This Row],[HORA ENTRADA]]),1)*24</f>
        <v>0</v>
      </c>
      <c r="K471">
        <f>+MONTH(Tabla15[[#This Row],[FECHA SERVICIO]])</f>
        <v>1</v>
      </c>
      <c r="L471" t="str">
        <f>+IF(Tabla15[[#This Row],[HORAS]]=0,"",TEXT(DATE(2026,Tabla15[[#This Row],[MES]], 1), "mmmm"))</f>
        <v/>
      </c>
      <c r="M471" t="str">
        <f>+IFERROR(INDEX(CATEGORIAS[CAT. RATIO],MATCH(Tabla15[[#This Row],[CATEGORIA PROFESIONAL]],CATEGORIAS[CATEGORIA PROFESIONAL],0)),"")</f>
        <v/>
      </c>
    </row>
    <row r="472" spans="2:13" x14ac:dyDescent="0.25">
      <c r="B472" s="3"/>
      <c r="C472" s="3"/>
      <c r="D472" s="3"/>
      <c r="E472" s="3"/>
      <c r="F472" s="3"/>
      <c r="G472" s="6"/>
      <c r="H472" s="7">
        <f>IF(Tabla15[[#This Row],[CATEGORIA PROFESIONAL]]="Gerocultor/a",1-Tabla15[[#This Row],[% DIRECTA GEROCULTOR]],0)</f>
        <v>0</v>
      </c>
      <c r="I472" t="s">
        <v>39</v>
      </c>
      <c r="J472">
        <f>+MOD((Tabla15[[#This Row],[HORA DE SALIDA]]-Tabla15[[#This Row],[HORA ENTRADA]]),1)*24</f>
        <v>0</v>
      </c>
      <c r="K472">
        <f>+MONTH(Tabla15[[#This Row],[FECHA SERVICIO]])</f>
        <v>1</v>
      </c>
      <c r="L472" t="str">
        <f>+IF(Tabla15[[#This Row],[HORAS]]=0,"",TEXT(DATE(2026,Tabla15[[#This Row],[MES]], 1), "mmmm"))</f>
        <v/>
      </c>
      <c r="M472" t="str">
        <f>+IFERROR(INDEX(CATEGORIAS[CAT. RATIO],MATCH(Tabla15[[#This Row],[CATEGORIA PROFESIONAL]],CATEGORIAS[CATEGORIA PROFESIONAL],0)),"")</f>
        <v/>
      </c>
    </row>
    <row r="473" spans="2:13" x14ac:dyDescent="0.25">
      <c r="B473" s="3"/>
      <c r="C473" s="3"/>
      <c r="D473" s="3"/>
      <c r="E473" s="3"/>
      <c r="F473" s="3"/>
      <c r="G473" s="6"/>
      <c r="H473" s="7">
        <f>IF(Tabla15[[#This Row],[CATEGORIA PROFESIONAL]]="Gerocultor/a",1-Tabla15[[#This Row],[% DIRECTA GEROCULTOR]],0)</f>
        <v>0</v>
      </c>
      <c r="I473" t="s">
        <v>39</v>
      </c>
      <c r="J473">
        <f>+MOD((Tabla15[[#This Row],[HORA DE SALIDA]]-Tabla15[[#This Row],[HORA ENTRADA]]),1)*24</f>
        <v>0</v>
      </c>
      <c r="K473">
        <f>+MONTH(Tabla15[[#This Row],[FECHA SERVICIO]])</f>
        <v>1</v>
      </c>
      <c r="L473" t="str">
        <f>+IF(Tabla15[[#This Row],[HORAS]]=0,"",TEXT(DATE(2026,Tabla15[[#This Row],[MES]], 1), "mmmm"))</f>
        <v/>
      </c>
      <c r="M473" t="str">
        <f>+IFERROR(INDEX(CATEGORIAS[CAT. RATIO],MATCH(Tabla15[[#This Row],[CATEGORIA PROFESIONAL]],CATEGORIAS[CATEGORIA PROFESIONAL],0)),"")</f>
        <v/>
      </c>
    </row>
    <row r="474" spans="2:13" x14ac:dyDescent="0.25">
      <c r="B474" s="3"/>
      <c r="C474" s="3"/>
      <c r="D474" s="3"/>
      <c r="E474" s="3"/>
      <c r="F474" s="3"/>
      <c r="G474" s="6"/>
      <c r="H474" s="7">
        <f>IF(Tabla15[[#This Row],[CATEGORIA PROFESIONAL]]="Gerocultor/a",1-Tabla15[[#This Row],[% DIRECTA GEROCULTOR]],0)</f>
        <v>0</v>
      </c>
      <c r="I474" t="s">
        <v>39</v>
      </c>
      <c r="J474">
        <f>+MOD((Tabla15[[#This Row],[HORA DE SALIDA]]-Tabla15[[#This Row],[HORA ENTRADA]]),1)*24</f>
        <v>0</v>
      </c>
      <c r="K474">
        <f>+MONTH(Tabla15[[#This Row],[FECHA SERVICIO]])</f>
        <v>1</v>
      </c>
      <c r="L474" t="str">
        <f>+IF(Tabla15[[#This Row],[HORAS]]=0,"",TEXT(DATE(2026,Tabla15[[#This Row],[MES]], 1), "mmmm"))</f>
        <v/>
      </c>
      <c r="M474" t="str">
        <f>+IFERROR(INDEX(CATEGORIAS[CAT. RATIO],MATCH(Tabla15[[#This Row],[CATEGORIA PROFESIONAL]],CATEGORIAS[CATEGORIA PROFESIONAL],0)),"")</f>
        <v/>
      </c>
    </row>
    <row r="475" spans="2:13" x14ac:dyDescent="0.25">
      <c r="B475" s="3"/>
      <c r="C475" s="3"/>
      <c r="D475" s="3"/>
      <c r="E475" s="3"/>
      <c r="F475" s="3"/>
      <c r="G475" s="6"/>
      <c r="H475" s="7">
        <f>IF(Tabla15[[#This Row],[CATEGORIA PROFESIONAL]]="Gerocultor/a",1-Tabla15[[#This Row],[% DIRECTA GEROCULTOR]],0)</f>
        <v>0</v>
      </c>
      <c r="I475" t="s">
        <v>39</v>
      </c>
      <c r="J475">
        <f>+MOD((Tabla15[[#This Row],[HORA DE SALIDA]]-Tabla15[[#This Row],[HORA ENTRADA]]),1)*24</f>
        <v>0</v>
      </c>
      <c r="K475">
        <f>+MONTH(Tabla15[[#This Row],[FECHA SERVICIO]])</f>
        <v>1</v>
      </c>
      <c r="L475" t="str">
        <f>+IF(Tabla15[[#This Row],[HORAS]]=0,"",TEXT(DATE(2026,Tabla15[[#This Row],[MES]], 1), "mmmm"))</f>
        <v/>
      </c>
      <c r="M475" t="str">
        <f>+IFERROR(INDEX(CATEGORIAS[CAT. RATIO],MATCH(Tabla15[[#This Row],[CATEGORIA PROFESIONAL]],CATEGORIAS[CATEGORIA PROFESIONAL],0)),"")</f>
        <v/>
      </c>
    </row>
    <row r="476" spans="2:13" x14ac:dyDescent="0.25">
      <c r="B476" s="3"/>
      <c r="C476" s="3"/>
      <c r="D476" s="3"/>
      <c r="E476" s="3"/>
      <c r="F476" s="3"/>
      <c r="G476" s="6"/>
      <c r="H476" s="7">
        <f>IF(Tabla15[[#This Row],[CATEGORIA PROFESIONAL]]="Gerocultor/a",1-Tabla15[[#This Row],[% DIRECTA GEROCULTOR]],0)</f>
        <v>0</v>
      </c>
      <c r="I476" t="s">
        <v>39</v>
      </c>
      <c r="J476">
        <f>+MOD((Tabla15[[#This Row],[HORA DE SALIDA]]-Tabla15[[#This Row],[HORA ENTRADA]]),1)*24</f>
        <v>0</v>
      </c>
      <c r="K476">
        <f>+MONTH(Tabla15[[#This Row],[FECHA SERVICIO]])</f>
        <v>1</v>
      </c>
      <c r="L476" t="str">
        <f>+IF(Tabla15[[#This Row],[HORAS]]=0,"",TEXT(DATE(2026,Tabla15[[#This Row],[MES]], 1), "mmmm"))</f>
        <v/>
      </c>
      <c r="M476" t="str">
        <f>+IFERROR(INDEX(CATEGORIAS[CAT. RATIO],MATCH(Tabla15[[#This Row],[CATEGORIA PROFESIONAL]],CATEGORIAS[CATEGORIA PROFESIONAL],0)),"")</f>
        <v/>
      </c>
    </row>
    <row r="477" spans="2:13" x14ac:dyDescent="0.25">
      <c r="B477" s="3"/>
      <c r="C477" s="3"/>
      <c r="D477" s="3"/>
      <c r="E477" s="3"/>
      <c r="F477" s="3"/>
      <c r="G477" s="6"/>
      <c r="H477" s="7">
        <f>IF(Tabla15[[#This Row],[CATEGORIA PROFESIONAL]]="Gerocultor/a",1-Tabla15[[#This Row],[% DIRECTA GEROCULTOR]],0)</f>
        <v>0</v>
      </c>
      <c r="I477" t="s">
        <v>39</v>
      </c>
      <c r="J477">
        <f>+MOD((Tabla15[[#This Row],[HORA DE SALIDA]]-Tabla15[[#This Row],[HORA ENTRADA]]),1)*24</f>
        <v>0</v>
      </c>
      <c r="K477">
        <f>+MONTH(Tabla15[[#This Row],[FECHA SERVICIO]])</f>
        <v>1</v>
      </c>
      <c r="L477" t="str">
        <f>+IF(Tabla15[[#This Row],[HORAS]]=0,"",TEXT(DATE(2026,Tabla15[[#This Row],[MES]], 1), "mmmm"))</f>
        <v/>
      </c>
      <c r="M477" t="str">
        <f>+IFERROR(INDEX(CATEGORIAS[CAT. RATIO],MATCH(Tabla15[[#This Row],[CATEGORIA PROFESIONAL]],CATEGORIAS[CATEGORIA PROFESIONAL],0)),"")</f>
        <v/>
      </c>
    </row>
    <row r="478" spans="2:13" x14ac:dyDescent="0.25">
      <c r="B478" s="3"/>
      <c r="C478" s="3"/>
      <c r="D478" s="3"/>
      <c r="E478" s="3"/>
      <c r="F478" s="3"/>
      <c r="G478" s="6"/>
      <c r="H478" s="7">
        <f>IF(Tabla15[[#This Row],[CATEGORIA PROFESIONAL]]="Gerocultor/a",1-Tabla15[[#This Row],[% DIRECTA GEROCULTOR]],0)</f>
        <v>0</v>
      </c>
      <c r="I478" t="s">
        <v>39</v>
      </c>
      <c r="J478">
        <f>+MOD((Tabla15[[#This Row],[HORA DE SALIDA]]-Tabla15[[#This Row],[HORA ENTRADA]]),1)*24</f>
        <v>0</v>
      </c>
      <c r="K478">
        <f>+MONTH(Tabla15[[#This Row],[FECHA SERVICIO]])</f>
        <v>1</v>
      </c>
      <c r="L478" t="str">
        <f>+IF(Tabla15[[#This Row],[HORAS]]=0,"",TEXT(DATE(2026,Tabla15[[#This Row],[MES]], 1), "mmmm"))</f>
        <v/>
      </c>
      <c r="M478" t="str">
        <f>+IFERROR(INDEX(CATEGORIAS[CAT. RATIO],MATCH(Tabla15[[#This Row],[CATEGORIA PROFESIONAL]],CATEGORIAS[CATEGORIA PROFESIONAL],0)),"")</f>
        <v/>
      </c>
    </row>
    <row r="479" spans="2:13" x14ac:dyDescent="0.25">
      <c r="B479" s="3"/>
      <c r="C479" s="3"/>
      <c r="D479" s="3"/>
      <c r="E479" s="3"/>
      <c r="F479" s="3"/>
      <c r="G479" s="6"/>
      <c r="H479" s="7">
        <f>IF(Tabla15[[#This Row],[CATEGORIA PROFESIONAL]]="Gerocultor/a",1-Tabla15[[#This Row],[% DIRECTA GEROCULTOR]],0)</f>
        <v>0</v>
      </c>
      <c r="I479" t="s">
        <v>39</v>
      </c>
      <c r="J479">
        <f>+MOD((Tabla15[[#This Row],[HORA DE SALIDA]]-Tabla15[[#This Row],[HORA ENTRADA]]),1)*24</f>
        <v>0</v>
      </c>
      <c r="K479">
        <f>+MONTH(Tabla15[[#This Row],[FECHA SERVICIO]])</f>
        <v>1</v>
      </c>
      <c r="L479" t="str">
        <f>+IF(Tabla15[[#This Row],[HORAS]]=0,"",TEXT(DATE(2026,Tabla15[[#This Row],[MES]], 1), "mmmm"))</f>
        <v/>
      </c>
      <c r="M479" t="str">
        <f>+IFERROR(INDEX(CATEGORIAS[CAT. RATIO],MATCH(Tabla15[[#This Row],[CATEGORIA PROFESIONAL]],CATEGORIAS[CATEGORIA PROFESIONAL],0)),"")</f>
        <v/>
      </c>
    </row>
    <row r="480" spans="2:13" x14ac:dyDescent="0.25">
      <c r="B480" s="3"/>
      <c r="C480" s="3"/>
      <c r="D480" s="3"/>
      <c r="E480" s="3"/>
      <c r="F480" s="3"/>
      <c r="G480" s="6"/>
      <c r="H480" s="7">
        <f>IF(Tabla15[[#This Row],[CATEGORIA PROFESIONAL]]="Gerocultor/a",1-Tabla15[[#This Row],[% DIRECTA GEROCULTOR]],0)</f>
        <v>0</v>
      </c>
      <c r="I480" t="s">
        <v>39</v>
      </c>
      <c r="J480">
        <f>+MOD((Tabla15[[#This Row],[HORA DE SALIDA]]-Tabla15[[#This Row],[HORA ENTRADA]]),1)*24</f>
        <v>0</v>
      </c>
      <c r="K480">
        <f>+MONTH(Tabla15[[#This Row],[FECHA SERVICIO]])</f>
        <v>1</v>
      </c>
      <c r="L480" t="str">
        <f>+IF(Tabla15[[#This Row],[HORAS]]=0,"",TEXT(DATE(2026,Tabla15[[#This Row],[MES]], 1), "mmmm"))</f>
        <v/>
      </c>
      <c r="M480" t="str">
        <f>+IFERROR(INDEX(CATEGORIAS[CAT. RATIO],MATCH(Tabla15[[#This Row],[CATEGORIA PROFESIONAL]],CATEGORIAS[CATEGORIA PROFESIONAL],0)),"")</f>
        <v/>
      </c>
    </row>
    <row r="481" spans="2:13" x14ac:dyDescent="0.25">
      <c r="B481" s="3"/>
      <c r="C481" s="3"/>
      <c r="D481" s="3"/>
      <c r="E481" s="3"/>
      <c r="F481" s="3"/>
      <c r="G481" s="6"/>
      <c r="H481" s="7">
        <f>IF(Tabla15[[#This Row],[CATEGORIA PROFESIONAL]]="Gerocultor/a",1-Tabla15[[#This Row],[% DIRECTA GEROCULTOR]],0)</f>
        <v>0</v>
      </c>
      <c r="I481" t="s">
        <v>39</v>
      </c>
      <c r="J481">
        <f>+MOD((Tabla15[[#This Row],[HORA DE SALIDA]]-Tabla15[[#This Row],[HORA ENTRADA]]),1)*24</f>
        <v>0</v>
      </c>
      <c r="K481">
        <f>+MONTH(Tabla15[[#This Row],[FECHA SERVICIO]])</f>
        <v>1</v>
      </c>
      <c r="L481" t="str">
        <f>+IF(Tabla15[[#This Row],[HORAS]]=0,"",TEXT(DATE(2026,Tabla15[[#This Row],[MES]], 1), "mmmm"))</f>
        <v/>
      </c>
      <c r="M481" t="str">
        <f>+IFERROR(INDEX(CATEGORIAS[CAT. RATIO],MATCH(Tabla15[[#This Row],[CATEGORIA PROFESIONAL]],CATEGORIAS[CATEGORIA PROFESIONAL],0)),"")</f>
        <v/>
      </c>
    </row>
    <row r="482" spans="2:13" x14ac:dyDescent="0.25">
      <c r="B482" s="3"/>
      <c r="C482" s="3"/>
      <c r="D482" s="3"/>
      <c r="E482" s="3"/>
      <c r="F482" s="3"/>
      <c r="G482" s="6"/>
      <c r="H482" s="7">
        <f>IF(Tabla15[[#This Row],[CATEGORIA PROFESIONAL]]="Gerocultor/a",1-Tabla15[[#This Row],[% DIRECTA GEROCULTOR]],0)</f>
        <v>0</v>
      </c>
      <c r="I482" t="s">
        <v>39</v>
      </c>
      <c r="J482">
        <f>+MOD((Tabla15[[#This Row],[HORA DE SALIDA]]-Tabla15[[#This Row],[HORA ENTRADA]]),1)*24</f>
        <v>0</v>
      </c>
      <c r="K482">
        <f>+MONTH(Tabla15[[#This Row],[FECHA SERVICIO]])</f>
        <v>1</v>
      </c>
      <c r="L482" t="str">
        <f>+IF(Tabla15[[#This Row],[HORAS]]=0,"",TEXT(DATE(2026,Tabla15[[#This Row],[MES]], 1), "mmmm"))</f>
        <v/>
      </c>
      <c r="M482" t="str">
        <f>+IFERROR(INDEX(CATEGORIAS[CAT. RATIO],MATCH(Tabla15[[#This Row],[CATEGORIA PROFESIONAL]],CATEGORIAS[CATEGORIA PROFESIONAL],0)),"")</f>
        <v/>
      </c>
    </row>
    <row r="483" spans="2:13" x14ac:dyDescent="0.25">
      <c r="B483" s="3"/>
      <c r="C483" s="3"/>
      <c r="D483" s="3"/>
      <c r="E483" s="3"/>
      <c r="F483" s="3"/>
      <c r="G483" s="6"/>
      <c r="H483" s="7">
        <f>IF(Tabla15[[#This Row],[CATEGORIA PROFESIONAL]]="Gerocultor/a",1-Tabla15[[#This Row],[% DIRECTA GEROCULTOR]],0)</f>
        <v>0</v>
      </c>
      <c r="I483" t="s">
        <v>39</v>
      </c>
      <c r="J483">
        <f>+MOD((Tabla15[[#This Row],[HORA DE SALIDA]]-Tabla15[[#This Row],[HORA ENTRADA]]),1)*24</f>
        <v>0</v>
      </c>
      <c r="K483">
        <f>+MONTH(Tabla15[[#This Row],[FECHA SERVICIO]])</f>
        <v>1</v>
      </c>
      <c r="L483" t="str">
        <f>+IF(Tabla15[[#This Row],[HORAS]]=0,"",TEXT(DATE(2026,Tabla15[[#This Row],[MES]], 1), "mmmm"))</f>
        <v/>
      </c>
      <c r="M483" t="str">
        <f>+IFERROR(INDEX(CATEGORIAS[CAT. RATIO],MATCH(Tabla15[[#This Row],[CATEGORIA PROFESIONAL]],CATEGORIAS[CATEGORIA PROFESIONAL],0)),"")</f>
        <v/>
      </c>
    </row>
    <row r="484" spans="2:13" x14ac:dyDescent="0.25">
      <c r="B484" s="3"/>
      <c r="C484" s="3"/>
      <c r="D484" s="3"/>
      <c r="E484" s="3"/>
      <c r="F484" s="3"/>
      <c r="G484" s="6"/>
      <c r="H484" s="7">
        <f>IF(Tabla15[[#This Row],[CATEGORIA PROFESIONAL]]="Gerocultor/a",1-Tabla15[[#This Row],[% DIRECTA GEROCULTOR]],0)</f>
        <v>0</v>
      </c>
      <c r="I484" t="s">
        <v>39</v>
      </c>
      <c r="J484">
        <f>+MOD((Tabla15[[#This Row],[HORA DE SALIDA]]-Tabla15[[#This Row],[HORA ENTRADA]]),1)*24</f>
        <v>0</v>
      </c>
      <c r="K484">
        <f>+MONTH(Tabla15[[#This Row],[FECHA SERVICIO]])</f>
        <v>1</v>
      </c>
      <c r="L484" t="str">
        <f>+IF(Tabla15[[#This Row],[HORAS]]=0,"",TEXT(DATE(2026,Tabla15[[#This Row],[MES]], 1), "mmmm"))</f>
        <v/>
      </c>
      <c r="M484" t="str">
        <f>+IFERROR(INDEX(CATEGORIAS[CAT. RATIO],MATCH(Tabla15[[#This Row],[CATEGORIA PROFESIONAL]],CATEGORIAS[CATEGORIA PROFESIONAL],0)),"")</f>
        <v/>
      </c>
    </row>
    <row r="485" spans="2:13" x14ac:dyDescent="0.25">
      <c r="B485" s="3"/>
      <c r="C485" s="3"/>
      <c r="D485" s="3"/>
      <c r="E485" s="3"/>
      <c r="F485" s="3"/>
      <c r="G485" s="6"/>
      <c r="H485" s="7">
        <f>IF(Tabla15[[#This Row],[CATEGORIA PROFESIONAL]]="Gerocultor/a",1-Tabla15[[#This Row],[% DIRECTA GEROCULTOR]],0)</f>
        <v>0</v>
      </c>
      <c r="I485" t="s">
        <v>39</v>
      </c>
      <c r="J485">
        <f>+MOD((Tabla15[[#This Row],[HORA DE SALIDA]]-Tabla15[[#This Row],[HORA ENTRADA]]),1)*24</f>
        <v>0</v>
      </c>
      <c r="K485">
        <f>+MONTH(Tabla15[[#This Row],[FECHA SERVICIO]])</f>
        <v>1</v>
      </c>
      <c r="L485" t="str">
        <f>+IF(Tabla15[[#This Row],[HORAS]]=0,"",TEXT(DATE(2026,Tabla15[[#This Row],[MES]], 1), "mmmm"))</f>
        <v/>
      </c>
      <c r="M485" t="str">
        <f>+IFERROR(INDEX(CATEGORIAS[CAT. RATIO],MATCH(Tabla15[[#This Row],[CATEGORIA PROFESIONAL]],CATEGORIAS[CATEGORIA PROFESIONAL],0)),"")</f>
        <v/>
      </c>
    </row>
    <row r="486" spans="2:13" x14ac:dyDescent="0.25">
      <c r="B486" s="3"/>
      <c r="C486" s="3"/>
      <c r="D486" s="3"/>
      <c r="E486" s="3"/>
      <c r="F486" s="3"/>
      <c r="G486" s="6"/>
      <c r="H486" s="7">
        <f>IF(Tabla15[[#This Row],[CATEGORIA PROFESIONAL]]="Gerocultor/a",1-Tabla15[[#This Row],[% DIRECTA GEROCULTOR]],0)</f>
        <v>0</v>
      </c>
      <c r="I486" t="s">
        <v>39</v>
      </c>
      <c r="J486">
        <f>+MOD((Tabla15[[#This Row],[HORA DE SALIDA]]-Tabla15[[#This Row],[HORA ENTRADA]]),1)*24</f>
        <v>0</v>
      </c>
      <c r="K486">
        <f>+MONTH(Tabla15[[#This Row],[FECHA SERVICIO]])</f>
        <v>1</v>
      </c>
      <c r="L486" t="str">
        <f>+IF(Tabla15[[#This Row],[HORAS]]=0,"",TEXT(DATE(2026,Tabla15[[#This Row],[MES]], 1), "mmmm"))</f>
        <v/>
      </c>
      <c r="M486" t="str">
        <f>+IFERROR(INDEX(CATEGORIAS[CAT. RATIO],MATCH(Tabla15[[#This Row],[CATEGORIA PROFESIONAL]],CATEGORIAS[CATEGORIA PROFESIONAL],0)),"")</f>
        <v/>
      </c>
    </row>
    <row r="487" spans="2:13" x14ac:dyDescent="0.25">
      <c r="B487" s="3"/>
      <c r="C487" s="3"/>
      <c r="D487" s="3"/>
      <c r="E487" s="3"/>
      <c r="F487" s="3"/>
      <c r="G487" s="6"/>
      <c r="H487" s="7">
        <f>IF(Tabla15[[#This Row],[CATEGORIA PROFESIONAL]]="Gerocultor/a",1-Tabla15[[#This Row],[% DIRECTA GEROCULTOR]],0)</f>
        <v>0</v>
      </c>
      <c r="I487" t="s">
        <v>39</v>
      </c>
      <c r="J487">
        <f>+MOD((Tabla15[[#This Row],[HORA DE SALIDA]]-Tabla15[[#This Row],[HORA ENTRADA]]),1)*24</f>
        <v>0</v>
      </c>
      <c r="K487">
        <f>+MONTH(Tabla15[[#This Row],[FECHA SERVICIO]])</f>
        <v>1</v>
      </c>
      <c r="L487" t="str">
        <f>+IF(Tabla15[[#This Row],[HORAS]]=0,"",TEXT(DATE(2026,Tabla15[[#This Row],[MES]], 1), "mmmm"))</f>
        <v/>
      </c>
      <c r="M487" t="str">
        <f>+IFERROR(INDEX(CATEGORIAS[CAT. RATIO],MATCH(Tabla15[[#This Row],[CATEGORIA PROFESIONAL]],CATEGORIAS[CATEGORIA PROFESIONAL],0)),"")</f>
        <v/>
      </c>
    </row>
    <row r="488" spans="2:13" x14ac:dyDescent="0.25">
      <c r="B488" s="3"/>
      <c r="C488" s="3"/>
      <c r="D488" s="3"/>
      <c r="E488" s="3"/>
      <c r="F488" s="3"/>
      <c r="G488" s="6"/>
      <c r="H488" s="7">
        <f>IF(Tabla15[[#This Row],[CATEGORIA PROFESIONAL]]="Gerocultor/a",1-Tabla15[[#This Row],[% DIRECTA GEROCULTOR]],0)</f>
        <v>0</v>
      </c>
      <c r="I488" t="s">
        <v>39</v>
      </c>
      <c r="J488">
        <f>+MOD((Tabla15[[#This Row],[HORA DE SALIDA]]-Tabla15[[#This Row],[HORA ENTRADA]]),1)*24</f>
        <v>0</v>
      </c>
      <c r="K488">
        <f>+MONTH(Tabla15[[#This Row],[FECHA SERVICIO]])</f>
        <v>1</v>
      </c>
      <c r="L488" t="str">
        <f>+IF(Tabla15[[#This Row],[HORAS]]=0,"",TEXT(DATE(2026,Tabla15[[#This Row],[MES]], 1), "mmmm"))</f>
        <v/>
      </c>
      <c r="M488" t="str">
        <f>+IFERROR(INDEX(CATEGORIAS[CAT. RATIO],MATCH(Tabla15[[#This Row],[CATEGORIA PROFESIONAL]],CATEGORIAS[CATEGORIA PROFESIONAL],0)),"")</f>
        <v/>
      </c>
    </row>
    <row r="489" spans="2:13" x14ac:dyDescent="0.25">
      <c r="B489" s="3"/>
      <c r="C489" s="3"/>
      <c r="D489" s="3"/>
      <c r="E489" s="3"/>
      <c r="F489" s="3"/>
      <c r="G489" s="6"/>
      <c r="H489" s="7">
        <f>IF(Tabla15[[#This Row],[CATEGORIA PROFESIONAL]]="Gerocultor/a",1-Tabla15[[#This Row],[% DIRECTA GEROCULTOR]],0)</f>
        <v>0</v>
      </c>
      <c r="I489" t="s">
        <v>39</v>
      </c>
      <c r="J489">
        <f>+MOD((Tabla15[[#This Row],[HORA DE SALIDA]]-Tabla15[[#This Row],[HORA ENTRADA]]),1)*24</f>
        <v>0</v>
      </c>
      <c r="K489">
        <f>+MONTH(Tabla15[[#This Row],[FECHA SERVICIO]])</f>
        <v>1</v>
      </c>
      <c r="L489" t="str">
        <f>+IF(Tabla15[[#This Row],[HORAS]]=0,"",TEXT(DATE(2026,Tabla15[[#This Row],[MES]], 1), "mmmm"))</f>
        <v/>
      </c>
      <c r="M489" t="str">
        <f>+IFERROR(INDEX(CATEGORIAS[CAT. RATIO],MATCH(Tabla15[[#This Row],[CATEGORIA PROFESIONAL]],CATEGORIAS[CATEGORIA PROFESIONAL],0)),"")</f>
        <v/>
      </c>
    </row>
    <row r="490" spans="2:13" x14ac:dyDescent="0.25">
      <c r="B490" s="3"/>
      <c r="C490" s="3"/>
      <c r="D490" s="3"/>
      <c r="E490" s="3"/>
      <c r="F490" s="3"/>
      <c r="G490" s="6"/>
      <c r="H490" s="7">
        <f>IF(Tabla15[[#This Row],[CATEGORIA PROFESIONAL]]="Gerocultor/a",1-Tabla15[[#This Row],[% DIRECTA GEROCULTOR]],0)</f>
        <v>0</v>
      </c>
      <c r="I490" t="s">
        <v>39</v>
      </c>
      <c r="J490">
        <f>+MOD((Tabla15[[#This Row],[HORA DE SALIDA]]-Tabla15[[#This Row],[HORA ENTRADA]]),1)*24</f>
        <v>0</v>
      </c>
      <c r="K490">
        <f>+MONTH(Tabla15[[#This Row],[FECHA SERVICIO]])</f>
        <v>1</v>
      </c>
      <c r="L490" t="str">
        <f>+IF(Tabla15[[#This Row],[HORAS]]=0,"",TEXT(DATE(2026,Tabla15[[#This Row],[MES]], 1), "mmmm"))</f>
        <v/>
      </c>
      <c r="M490" t="str">
        <f>+IFERROR(INDEX(CATEGORIAS[CAT. RATIO],MATCH(Tabla15[[#This Row],[CATEGORIA PROFESIONAL]],CATEGORIAS[CATEGORIA PROFESIONAL],0)),"")</f>
        <v/>
      </c>
    </row>
    <row r="491" spans="2:13" x14ac:dyDescent="0.25">
      <c r="B491" s="3"/>
      <c r="C491" s="3"/>
      <c r="D491" s="3"/>
      <c r="E491" s="3"/>
      <c r="F491" s="3"/>
      <c r="G491" s="6"/>
      <c r="H491" s="7">
        <f>IF(Tabla15[[#This Row],[CATEGORIA PROFESIONAL]]="Gerocultor/a",1-Tabla15[[#This Row],[% DIRECTA GEROCULTOR]],0)</f>
        <v>0</v>
      </c>
      <c r="I491" t="s">
        <v>39</v>
      </c>
      <c r="J491">
        <f>+MOD((Tabla15[[#This Row],[HORA DE SALIDA]]-Tabla15[[#This Row],[HORA ENTRADA]]),1)*24</f>
        <v>0</v>
      </c>
      <c r="K491">
        <f>+MONTH(Tabla15[[#This Row],[FECHA SERVICIO]])</f>
        <v>1</v>
      </c>
      <c r="L491" t="str">
        <f>+IF(Tabla15[[#This Row],[HORAS]]=0,"",TEXT(DATE(2026,Tabla15[[#This Row],[MES]], 1), "mmmm"))</f>
        <v/>
      </c>
      <c r="M491" t="str">
        <f>+IFERROR(INDEX(CATEGORIAS[CAT. RATIO],MATCH(Tabla15[[#This Row],[CATEGORIA PROFESIONAL]],CATEGORIAS[CATEGORIA PROFESIONAL],0)),"")</f>
        <v/>
      </c>
    </row>
    <row r="492" spans="2:13" x14ac:dyDescent="0.25">
      <c r="B492" s="3"/>
      <c r="C492" s="3"/>
      <c r="D492" s="3"/>
      <c r="E492" s="3"/>
      <c r="F492" s="3"/>
      <c r="G492" s="6"/>
      <c r="H492" s="7">
        <f>IF(Tabla15[[#This Row],[CATEGORIA PROFESIONAL]]="Gerocultor/a",1-Tabla15[[#This Row],[% DIRECTA GEROCULTOR]],0)</f>
        <v>0</v>
      </c>
      <c r="I492" t="s">
        <v>39</v>
      </c>
      <c r="J492">
        <f>+MOD((Tabla15[[#This Row],[HORA DE SALIDA]]-Tabla15[[#This Row],[HORA ENTRADA]]),1)*24</f>
        <v>0</v>
      </c>
      <c r="K492">
        <f>+MONTH(Tabla15[[#This Row],[FECHA SERVICIO]])</f>
        <v>1</v>
      </c>
      <c r="L492" t="str">
        <f>+IF(Tabla15[[#This Row],[HORAS]]=0,"",TEXT(DATE(2026,Tabla15[[#This Row],[MES]], 1), "mmmm"))</f>
        <v/>
      </c>
      <c r="M492" t="str">
        <f>+IFERROR(INDEX(CATEGORIAS[CAT. RATIO],MATCH(Tabla15[[#This Row],[CATEGORIA PROFESIONAL]],CATEGORIAS[CATEGORIA PROFESIONAL],0)),"")</f>
        <v/>
      </c>
    </row>
    <row r="493" spans="2:13" x14ac:dyDescent="0.25">
      <c r="B493" s="3"/>
      <c r="C493" s="3"/>
      <c r="D493" s="3"/>
      <c r="E493" s="3"/>
      <c r="F493" s="3"/>
      <c r="G493" s="6"/>
      <c r="H493" s="7">
        <f>IF(Tabla15[[#This Row],[CATEGORIA PROFESIONAL]]="Gerocultor/a",1-Tabla15[[#This Row],[% DIRECTA GEROCULTOR]],0)</f>
        <v>0</v>
      </c>
      <c r="I493" t="s">
        <v>39</v>
      </c>
      <c r="J493">
        <f>+MOD((Tabla15[[#This Row],[HORA DE SALIDA]]-Tabla15[[#This Row],[HORA ENTRADA]]),1)*24</f>
        <v>0</v>
      </c>
      <c r="K493">
        <f>+MONTH(Tabla15[[#This Row],[FECHA SERVICIO]])</f>
        <v>1</v>
      </c>
      <c r="L493" t="str">
        <f>+IF(Tabla15[[#This Row],[HORAS]]=0,"",TEXT(DATE(2026,Tabla15[[#This Row],[MES]], 1), "mmmm"))</f>
        <v/>
      </c>
      <c r="M493" t="str">
        <f>+IFERROR(INDEX(CATEGORIAS[CAT. RATIO],MATCH(Tabla15[[#This Row],[CATEGORIA PROFESIONAL]],CATEGORIAS[CATEGORIA PROFESIONAL],0)),"")</f>
        <v/>
      </c>
    </row>
    <row r="494" spans="2:13" x14ac:dyDescent="0.25">
      <c r="B494" s="3"/>
      <c r="C494" s="3"/>
      <c r="D494" s="3"/>
      <c r="E494" s="3"/>
      <c r="F494" s="3"/>
      <c r="G494" s="6"/>
      <c r="H494" s="7">
        <f>IF(Tabla15[[#This Row],[CATEGORIA PROFESIONAL]]="Gerocultor/a",1-Tabla15[[#This Row],[% DIRECTA GEROCULTOR]],0)</f>
        <v>0</v>
      </c>
      <c r="I494" t="s">
        <v>39</v>
      </c>
      <c r="J494">
        <f>+MOD((Tabla15[[#This Row],[HORA DE SALIDA]]-Tabla15[[#This Row],[HORA ENTRADA]]),1)*24</f>
        <v>0</v>
      </c>
      <c r="K494">
        <f>+MONTH(Tabla15[[#This Row],[FECHA SERVICIO]])</f>
        <v>1</v>
      </c>
      <c r="L494" t="str">
        <f>+IF(Tabla15[[#This Row],[HORAS]]=0,"",TEXT(DATE(2026,Tabla15[[#This Row],[MES]], 1), "mmmm"))</f>
        <v/>
      </c>
      <c r="M494" t="str">
        <f>+IFERROR(INDEX(CATEGORIAS[CAT. RATIO],MATCH(Tabla15[[#This Row],[CATEGORIA PROFESIONAL]],CATEGORIAS[CATEGORIA PROFESIONAL],0)),"")</f>
        <v/>
      </c>
    </row>
    <row r="495" spans="2:13" x14ac:dyDescent="0.25">
      <c r="B495" s="3"/>
      <c r="C495" s="3"/>
      <c r="D495" s="3"/>
      <c r="E495" s="3"/>
      <c r="F495" s="3"/>
      <c r="G495" s="6"/>
      <c r="H495" s="7">
        <f>IF(Tabla15[[#This Row],[CATEGORIA PROFESIONAL]]="Gerocultor/a",1-Tabla15[[#This Row],[% DIRECTA GEROCULTOR]],0)</f>
        <v>0</v>
      </c>
      <c r="I495" t="s">
        <v>39</v>
      </c>
      <c r="J495">
        <f>+MOD((Tabla15[[#This Row],[HORA DE SALIDA]]-Tabla15[[#This Row],[HORA ENTRADA]]),1)*24</f>
        <v>0</v>
      </c>
      <c r="K495">
        <f>+MONTH(Tabla15[[#This Row],[FECHA SERVICIO]])</f>
        <v>1</v>
      </c>
      <c r="L495" t="str">
        <f>+IF(Tabla15[[#This Row],[HORAS]]=0,"",TEXT(DATE(2026,Tabla15[[#This Row],[MES]], 1), "mmmm"))</f>
        <v/>
      </c>
      <c r="M495" t="str">
        <f>+IFERROR(INDEX(CATEGORIAS[CAT. RATIO],MATCH(Tabla15[[#This Row],[CATEGORIA PROFESIONAL]],CATEGORIAS[CATEGORIA PROFESIONAL],0)),"")</f>
        <v/>
      </c>
    </row>
    <row r="496" spans="2:13" x14ac:dyDescent="0.25">
      <c r="B496" s="3"/>
      <c r="C496" s="3"/>
      <c r="D496" s="3"/>
      <c r="E496" s="3"/>
      <c r="F496" s="3"/>
      <c r="G496" s="6"/>
      <c r="H496" s="7">
        <f>IF(Tabla15[[#This Row],[CATEGORIA PROFESIONAL]]="Gerocultor/a",1-Tabla15[[#This Row],[% DIRECTA GEROCULTOR]],0)</f>
        <v>0</v>
      </c>
      <c r="I496" t="s">
        <v>39</v>
      </c>
      <c r="J496">
        <f>+MOD((Tabla15[[#This Row],[HORA DE SALIDA]]-Tabla15[[#This Row],[HORA ENTRADA]]),1)*24</f>
        <v>0</v>
      </c>
      <c r="K496">
        <f>+MONTH(Tabla15[[#This Row],[FECHA SERVICIO]])</f>
        <v>1</v>
      </c>
      <c r="L496" t="str">
        <f>+IF(Tabla15[[#This Row],[HORAS]]=0,"",TEXT(DATE(2026,Tabla15[[#This Row],[MES]], 1), "mmmm"))</f>
        <v/>
      </c>
      <c r="M496" t="str">
        <f>+IFERROR(INDEX(CATEGORIAS[CAT. RATIO],MATCH(Tabla15[[#This Row],[CATEGORIA PROFESIONAL]],CATEGORIAS[CATEGORIA PROFESIONAL],0)),"")</f>
        <v/>
      </c>
    </row>
    <row r="497" spans="2:13" x14ac:dyDescent="0.25">
      <c r="B497" s="3"/>
      <c r="C497" s="3"/>
      <c r="D497" s="3"/>
      <c r="E497" s="3"/>
      <c r="F497" s="3"/>
      <c r="G497" s="6"/>
      <c r="H497" s="7">
        <f>IF(Tabla15[[#This Row],[CATEGORIA PROFESIONAL]]="Gerocultor/a",1-Tabla15[[#This Row],[% DIRECTA GEROCULTOR]],0)</f>
        <v>0</v>
      </c>
      <c r="I497" t="s">
        <v>39</v>
      </c>
      <c r="J497">
        <f>+MOD((Tabla15[[#This Row],[HORA DE SALIDA]]-Tabla15[[#This Row],[HORA ENTRADA]]),1)*24</f>
        <v>0</v>
      </c>
      <c r="K497">
        <f>+MONTH(Tabla15[[#This Row],[FECHA SERVICIO]])</f>
        <v>1</v>
      </c>
      <c r="L497" t="str">
        <f>+IF(Tabla15[[#This Row],[HORAS]]=0,"",TEXT(DATE(2026,Tabla15[[#This Row],[MES]], 1), "mmmm"))</f>
        <v/>
      </c>
      <c r="M497" t="str">
        <f>+IFERROR(INDEX(CATEGORIAS[CAT. RATIO],MATCH(Tabla15[[#This Row],[CATEGORIA PROFESIONAL]],CATEGORIAS[CATEGORIA PROFESIONAL],0)),"")</f>
        <v/>
      </c>
    </row>
    <row r="498" spans="2:13" x14ac:dyDescent="0.25">
      <c r="B498" s="3"/>
      <c r="C498" s="3"/>
      <c r="D498" s="3"/>
      <c r="E498" s="3"/>
      <c r="F498" s="3"/>
      <c r="G498" s="6"/>
      <c r="H498" s="7">
        <f>IF(Tabla15[[#This Row],[CATEGORIA PROFESIONAL]]="Gerocultor/a",1-Tabla15[[#This Row],[% DIRECTA GEROCULTOR]],0)</f>
        <v>0</v>
      </c>
      <c r="I498" t="s">
        <v>39</v>
      </c>
      <c r="J498">
        <f>+MOD((Tabla15[[#This Row],[HORA DE SALIDA]]-Tabla15[[#This Row],[HORA ENTRADA]]),1)*24</f>
        <v>0</v>
      </c>
      <c r="K498">
        <f>+MONTH(Tabla15[[#This Row],[FECHA SERVICIO]])</f>
        <v>1</v>
      </c>
      <c r="L498" t="str">
        <f>+IF(Tabla15[[#This Row],[HORAS]]=0,"",TEXT(DATE(2026,Tabla15[[#This Row],[MES]], 1), "mmmm"))</f>
        <v/>
      </c>
      <c r="M498" t="str">
        <f>+IFERROR(INDEX(CATEGORIAS[CAT. RATIO],MATCH(Tabla15[[#This Row],[CATEGORIA PROFESIONAL]],CATEGORIAS[CATEGORIA PROFESIONAL],0)),"")</f>
        <v/>
      </c>
    </row>
    <row r="499" spans="2:13" x14ac:dyDescent="0.25">
      <c r="B499" s="3"/>
      <c r="C499" s="3"/>
      <c r="D499" s="3"/>
      <c r="E499" s="3"/>
      <c r="F499" s="3"/>
      <c r="G499" s="6"/>
      <c r="H499" s="7">
        <f>IF(Tabla15[[#This Row],[CATEGORIA PROFESIONAL]]="Gerocultor/a",1-Tabla15[[#This Row],[% DIRECTA GEROCULTOR]],0)</f>
        <v>0</v>
      </c>
      <c r="I499" t="s">
        <v>39</v>
      </c>
      <c r="J499">
        <f>+MOD((Tabla15[[#This Row],[HORA DE SALIDA]]-Tabla15[[#This Row],[HORA ENTRADA]]),1)*24</f>
        <v>0</v>
      </c>
      <c r="K499">
        <f>+MONTH(Tabla15[[#This Row],[FECHA SERVICIO]])</f>
        <v>1</v>
      </c>
      <c r="L499" t="str">
        <f>+IF(Tabla15[[#This Row],[HORAS]]=0,"",TEXT(DATE(2026,Tabla15[[#This Row],[MES]], 1), "mmmm"))</f>
        <v/>
      </c>
      <c r="M499" t="str">
        <f>+IFERROR(INDEX(CATEGORIAS[CAT. RATIO],MATCH(Tabla15[[#This Row],[CATEGORIA PROFESIONAL]],CATEGORIAS[CATEGORIA PROFESIONAL],0)),"")</f>
        <v/>
      </c>
    </row>
    <row r="500" spans="2:13" x14ac:dyDescent="0.25">
      <c r="B500" s="3"/>
      <c r="C500" s="3"/>
      <c r="D500" s="3"/>
      <c r="E500" s="3"/>
      <c r="F500" s="3"/>
      <c r="G500" s="6"/>
      <c r="H500" s="7">
        <f>IF(Tabla15[[#This Row],[CATEGORIA PROFESIONAL]]="Gerocultor/a",1-Tabla15[[#This Row],[% DIRECTA GEROCULTOR]],0)</f>
        <v>0</v>
      </c>
      <c r="I500" t="s">
        <v>39</v>
      </c>
      <c r="J500">
        <f>+MOD((Tabla15[[#This Row],[HORA DE SALIDA]]-Tabla15[[#This Row],[HORA ENTRADA]]),1)*24</f>
        <v>0</v>
      </c>
      <c r="K500">
        <f>+MONTH(Tabla15[[#This Row],[FECHA SERVICIO]])</f>
        <v>1</v>
      </c>
      <c r="L500" t="str">
        <f>+IF(Tabla15[[#This Row],[HORAS]]=0,"",TEXT(DATE(2026,Tabla15[[#This Row],[MES]], 1), "mmmm"))</f>
        <v/>
      </c>
      <c r="M500" t="str">
        <f>+IFERROR(INDEX(CATEGORIAS[CAT. RATIO],MATCH(Tabla15[[#This Row],[CATEGORIA PROFESIONAL]],CATEGORIAS[CATEGORIA PROFESIONAL],0)),"")</f>
        <v/>
      </c>
    </row>
    <row r="501" spans="2:13" x14ac:dyDescent="0.25">
      <c r="B501" s="3"/>
      <c r="C501" s="3"/>
      <c r="D501" s="3"/>
      <c r="E501" s="3"/>
      <c r="F501" s="3"/>
      <c r="G501" s="6"/>
      <c r="H501" s="7">
        <f>IF(Tabla15[[#This Row],[CATEGORIA PROFESIONAL]]="Gerocultor/a",1-Tabla15[[#This Row],[% DIRECTA GEROCULTOR]],0)</f>
        <v>0</v>
      </c>
      <c r="I501" t="s">
        <v>39</v>
      </c>
      <c r="J501">
        <f>+MOD((Tabla15[[#This Row],[HORA DE SALIDA]]-Tabla15[[#This Row],[HORA ENTRADA]]),1)*24</f>
        <v>0</v>
      </c>
      <c r="K501">
        <f>+MONTH(Tabla15[[#This Row],[FECHA SERVICIO]])</f>
        <v>1</v>
      </c>
      <c r="L501" t="str">
        <f>+IF(Tabla15[[#This Row],[HORAS]]=0,"",TEXT(DATE(2026,Tabla15[[#This Row],[MES]], 1), "mmmm"))</f>
        <v/>
      </c>
      <c r="M501" t="str">
        <f>+IFERROR(INDEX(CATEGORIAS[CAT. RATIO],MATCH(Tabla15[[#This Row],[CATEGORIA PROFESIONAL]],CATEGORIAS[CATEGORIA PROFESIONAL],0)),"")</f>
        <v/>
      </c>
    </row>
    <row r="502" spans="2:13" x14ac:dyDescent="0.25">
      <c r="B502" s="3"/>
      <c r="C502" s="3"/>
      <c r="D502" s="3"/>
      <c r="E502" s="3"/>
      <c r="F502" s="3"/>
      <c r="G502" s="6"/>
      <c r="H502" s="7">
        <f>IF(Tabla15[[#This Row],[CATEGORIA PROFESIONAL]]="Gerocultor/a",1-Tabla15[[#This Row],[% DIRECTA GEROCULTOR]],0)</f>
        <v>0</v>
      </c>
      <c r="I502" t="s">
        <v>39</v>
      </c>
      <c r="J502">
        <f>+MOD((Tabla15[[#This Row],[HORA DE SALIDA]]-Tabla15[[#This Row],[HORA ENTRADA]]),1)*24</f>
        <v>0</v>
      </c>
      <c r="K502">
        <f>+MONTH(Tabla15[[#This Row],[FECHA SERVICIO]])</f>
        <v>1</v>
      </c>
      <c r="L502" t="str">
        <f>+IF(Tabla15[[#This Row],[HORAS]]=0,"",TEXT(DATE(2026,Tabla15[[#This Row],[MES]], 1), "mmmm"))</f>
        <v/>
      </c>
      <c r="M502" t="str">
        <f>+IFERROR(INDEX(CATEGORIAS[CAT. RATIO],MATCH(Tabla15[[#This Row],[CATEGORIA PROFESIONAL]],CATEGORIAS[CATEGORIA PROFESIONAL],0)),"")</f>
        <v/>
      </c>
    </row>
    <row r="503" spans="2:13" x14ac:dyDescent="0.25">
      <c r="B503" s="3"/>
      <c r="C503" s="3"/>
      <c r="D503" s="3"/>
      <c r="E503" s="3"/>
      <c r="F503" s="3"/>
      <c r="G503" s="6"/>
      <c r="H503" s="7">
        <f>IF(Tabla15[[#This Row],[CATEGORIA PROFESIONAL]]="Gerocultor/a",1-Tabla15[[#This Row],[% DIRECTA GEROCULTOR]],0)</f>
        <v>0</v>
      </c>
      <c r="I503" t="s">
        <v>39</v>
      </c>
      <c r="J503">
        <f>+MOD((Tabla15[[#This Row],[HORA DE SALIDA]]-Tabla15[[#This Row],[HORA ENTRADA]]),1)*24</f>
        <v>0</v>
      </c>
      <c r="K503">
        <f>+MONTH(Tabla15[[#This Row],[FECHA SERVICIO]])</f>
        <v>1</v>
      </c>
      <c r="L503" t="str">
        <f>+IF(Tabla15[[#This Row],[HORAS]]=0,"",TEXT(DATE(2026,Tabla15[[#This Row],[MES]], 1), "mmmm"))</f>
        <v/>
      </c>
      <c r="M503" t="str">
        <f>+IFERROR(INDEX(CATEGORIAS[CAT. RATIO],MATCH(Tabla15[[#This Row],[CATEGORIA PROFESIONAL]],CATEGORIAS[CATEGORIA PROFESIONAL],0)),"")</f>
        <v/>
      </c>
    </row>
    <row r="504" spans="2:13" x14ac:dyDescent="0.25">
      <c r="B504" s="3"/>
      <c r="C504" s="3"/>
      <c r="D504" s="3"/>
      <c r="E504" s="3"/>
      <c r="F504" s="3"/>
      <c r="G504" s="6"/>
      <c r="H504" s="7">
        <f>IF(Tabla15[[#This Row],[CATEGORIA PROFESIONAL]]="Gerocultor/a",1-Tabla15[[#This Row],[% DIRECTA GEROCULTOR]],0)</f>
        <v>0</v>
      </c>
      <c r="I504" t="s">
        <v>39</v>
      </c>
      <c r="J504">
        <f>+MOD((Tabla15[[#This Row],[HORA DE SALIDA]]-Tabla15[[#This Row],[HORA ENTRADA]]),1)*24</f>
        <v>0</v>
      </c>
      <c r="K504">
        <f>+MONTH(Tabla15[[#This Row],[FECHA SERVICIO]])</f>
        <v>1</v>
      </c>
      <c r="L504" t="str">
        <f>+IF(Tabla15[[#This Row],[HORAS]]=0,"",TEXT(DATE(2026,Tabla15[[#This Row],[MES]], 1), "mmmm"))</f>
        <v/>
      </c>
      <c r="M504" t="str">
        <f>+IFERROR(INDEX(CATEGORIAS[CAT. RATIO],MATCH(Tabla15[[#This Row],[CATEGORIA PROFESIONAL]],CATEGORIAS[CATEGORIA PROFESIONAL],0)),"")</f>
        <v/>
      </c>
    </row>
    <row r="505" spans="2:13" x14ac:dyDescent="0.25">
      <c r="B505" s="3"/>
      <c r="C505" s="3"/>
      <c r="D505" s="3"/>
      <c r="E505" s="3"/>
      <c r="F505" s="3"/>
      <c r="G505" s="6"/>
      <c r="H505" s="7">
        <f>IF(Tabla15[[#This Row],[CATEGORIA PROFESIONAL]]="Gerocultor/a",1-Tabla15[[#This Row],[% DIRECTA GEROCULTOR]],0)</f>
        <v>0</v>
      </c>
      <c r="I505" t="s">
        <v>39</v>
      </c>
      <c r="J505">
        <f>+MOD((Tabla15[[#This Row],[HORA DE SALIDA]]-Tabla15[[#This Row],[HORA ENTRADA]]),1)*24</f>
        <v>0</v>
      </c>
      <c r="K505">
        <f>+MONTH(Tabla15[[#This Row],[FECHA SERVICIO]])</f>
        <v>1</v>
      </c>
      <c r="L505" t="str">
        <f>+IF(Tabla15[[#This Row],[HORAS]]=0,"",TEXT(DATE(2026,Tabla15[[#This Row],[MES]], 1), "mmmm"))</f>
        <v/>
      </c>
      <c r="M505" t="str">
        <f>+IFERROR(INDEX(CATEGORIAS[CAT. RATIO],MATCH(Tabla15[[#This Row],[CATEGORIA PROFESIONAL]],CATEGORIAS[CATEGORIA PROFESIONAL],0)),"")</f>
        <v/>
      </c>
    </row>
    <row r="506" spans="2:13" x14ac:dyDescent="0.25">
      <c r="B506" s="3"/>
      <c r="C506" s="3"/>
      <c r="D506" s="3"/>
      <c r="E506" s="3"/>
      <c r="F506" s="3"/>
      <c r="G506" s="6"/>
      <c r="H506" s="7">
        <f>IF(Tabla15[[#This Row],[CATEGORIA PROFESIONAL]]="Gerocultor/a",1-Tabla15[[#This Row],[% DIRECTA GEROCULTOR]],0)</f>
        <v>0</v>
      </c>
      <c r="I506" t="s">
        <v>39</v>
      </c>
      <c r="J506">
        <f>+MOD((Tabla15[[#This Row],[HORA DE SALIDA]]-Tabla15[[#This Row],[HORA ENTRADA]]),1)*24</f>
        <v>0</v>
      </c>
      <c r="K506">
        <f>+MONTH(Tabla15[[#This Row],[FECHA SERVICIO]])</f>
        <v>1</v>
      </c>
      <c r="L506" t="str">
        <f>+IF(Tabla15[[#This Row],[HORAS]]=0,"",TEXT(DATE(2026,Tabla15[[#This Row],[MES]], 1), "mmmm"))</f>
        <v/>
      </c>
      <c r="M506" t="str">
        <f>+IFERROR(INDEX(CATEGORIAS[CAT. RATIO],MATCH(Tabla15[[#This Row],[CATEGORIA PROFESIONAL]],CATEGORIAS[CATEGORIA PROFESIONAL],0)),"")</f>
        <v/>
      </c>
    </row>
    <row r="507" spans="2:13" x14ac:dyDescent="0.25">
      <c r="B507" s="3"/>
      <c r="C507" s="3"/>
      <c r="D507" s="3"/>
      <c r="E507" s="3"/>
      <c r="F507" s="3"/>
      <c r="G507" s="6"/>
      <c r="H507" s="7">
        <f>IF(Tabla15[[#This Row],[CATEGORIA PROFESIONAL]]="Gerocultor/a",1-Tabla15[[#This Row],[% DIRECTA GEROCULTOR]],0)</f>
        <v>0</v>
      </c>
      <c r="I507" t="s">
        <v>39</v>
      </c>
      <c r="J507">
        <f>+MOD((Tabla15[[#This Row],[HORA DE SALIDA]]-Tabla15[[#This Row],[HORA ENTRADA]]),1)*24</f>
        <v>0</v>
      </c>
      <c r="K507">
        <f>+MONTH(Tabla15[[#This Row],[FECHA SERVICIO]])</f>
        <v>1</v>
      </c>
      <c r="L507" t="str">
        <f>+IF(Tabla15[[#This Row],[HORAS]]=0,"",TEXT(DATE(2026,Tabla15[[#This Row],[MES]], 1), "mmmm"))</f>
        <v/>
      </c>
      <c r="M507" t="str">
        <f>+IFERROR(INDEX(CATEGORIAS[CAT. RATIO],MATCH(Tabla15[[#This Row],[CATEGORIA PROFESIONAL]],CATEGORIAS[CATEGORIA PROFESIONAL],0)),"")</f>
        <v/>
      </c>
    </row>
    <row r="508" spans="2:13" x14ac:dyDescent="0.25">
      <c r="B508" s="3"/>
      <c r="C508" s="3"/>
      <c r="D508" s="3"/>
      <c r="E508" s="3"/>
      <c r="F508" s="3"/>
      <c r="G508" s="6"/>
      <c r="H508" s="7">
        <f>IF(Tabla15[[#This Row],[CATEGORIA PROFESIONAL]]="Gerocultor/a",1-Tabla15[[#This Row],[% DIRECTA GEROCULTOR]],0)</f>
        <v>0</v>
      </c>
      <c r="I508" t="s">
        <v>39</v>
      </c>
      <c r="J508">
        <f>+MOD((Tabla15[[#This Row],[HORA DE SALIDA]]-Tabla15[[#This Row],[HORA ENTRADA]]),1)*24</f>
        <v>0</v>
      </c>
      <c r="K508">
        <f>+MONTH(Tabla15[[#This Row],[FECHA SERVICIO]])</f>
        <v>1</v>
      </c>
      <c r="L508" t="str">
        <f>+IF(Tabla15[[#This Row],[HORAS]]=0,"",TEXT(DATE(2026,Tabla15[[#This Row],[MES]], 1), "mmmm"))</f>
        <v/>
      </c>
      <c r="M508" t="str">
        <f>+IFERROR(INDEX(CATEGORIAS[CAT. RATIO],MATCH(Tabla15[[#This Row],[CATEGORIA PROFESIONAL]],CATEGORIAS[CATEGORIA PROFESIONAL],0)),"")</f>
        <v/>
      </c>
    </row>
    <row r="509" spans="2:13" x14ac:dyDescent="0.25">
      <c r="B509" s="3"/>
      <c r="C509" s="3"/>
      <c r="D509" s="3"/>
      <c r="E509" s="3"/>
      <c r="F509" s="3"/>
      <c r="G509" s="6"/>
      <c r="H509" s="7">
        <f>IF(Tabla15[[#This Row],[CATEGORIA PROFESIONAL]]="Gerocultor/a",1-Tabla15[[#This Row],[% DIRECTA GEROCULTOR]],0)</f>
        <v>0</v>
      </c>
      <c r="I509" t="s">
        <v>39</v>
      </c>
      <c r="J509">
        <f>+MOD((Tabla15[[#This Row],[HORA DE SALIDA]]-Tabla15[[#This Row],[HORA ENTRADA]]),1)*24</f>
        <v>0</v>
      </c>
      <c r="K509">
        <f>+MONTH(Tabla15[[#This Row],[FECHA SERVICIO]])</f>
        <v>1</v>
      </c>
      <c r="L509" t="str">
        <f>+IF(Tabla15[[#This Row],[HORAS]]=0,"",TEXT(DATE(2026,Tabla15[[#This Row],[MES]], 1), "mmmm"))</f>
        <v/>
      </c>
      <c r="M509" t="str">
        <f>+IFERROR(INDEX(CATEGORIAS[CAT. RATIO],MATCH(Tabla15[[#This Row],[CATEGORIA PROFESIONAL]],CATEGORIAS[CATEGORIA PROFESIONAL],0)),"")</f>
        <v/>
      </c>
    </row>
    <row r="510" spans="2:13" x14ac:dyDescent="0.25">
      <c r="B510" s="3"/>
      <c r="C510" s="3"/>
      <c r="D510" s="3"/>
      <c r="E510" s="3"/>
      <c r="F510" s="3"/>
      <c r="G510" s="6"/>
      <c r="H510" s="7">
        <f>IF(Tabla15[[#This Row],[CATEGORIA PROFESIONAL]]="Gerocultor/a",1-Tabla15[[#This Row],[% DIRECTA GEROCULTOR]],0)</f>
        <v>0</v>
      </c>
      <c r="I510" t="s">
        <v>39</v>
      </c>
      <c r="J510">
        <f>+MOD((Tabla15[[#This Row],[HORA DE SALIDA]]-Tabla15[[#This Row],[HORA ENTRADA]]),1)*24</f>
        <v>0</v>
      </c>
      <c r="K510">
        <f>+MONTH(Tabla15[[#This Row],[FECHA SERVICIO]])</f>
        <v>1</v>
      </c>
      <c r="L510" t="str">
        <f>+IF(Tabla15[[#This Row],[HORAS]]=0,"",TEXT(DATE(2026,Tabla15[[#This Row],[MES]], 1), "mmmm"))</f>
        <v/>
      </c>
      <c r="M510" t="str">
        <f>+IFERROR(INDEX(CATEGORIAS[CAT. RATIO],MATCH(Tabla15[[#This Row],[CATEGORIA PROFESIONAL]],CATEGORIAS[CATEGORIA PROFESIONAL],0)),"")</f>
        <v/>
      </c>
    </row>
    <row r="511" spans="2:13" x14ac:dyDescent="0.25">
      <c r="B511" s="3"/>
      <c r="C511" s="3"/>
      <c r="D511" s="3"/>
      <c r="E511" s="3"/>
      <c r="F511" s="3"/>
      <c r="G511" s="6"/>
      <c r="H511" s="7">
        <f>IF(Tabla15[[#This Row],[CATEGORIA PROFESIONAL]]="Gerocultor/a",1-Tabla15[[#This Row],[% DIRECTA GEROCULTOR]],0)</f>
        <v>0</v>
      </c>
      <c r="I511" t="s">
        <v>39</v>
      </c>
      <c r="J511">
        <f>+MOD((Tabla15[[#This Row],[HORA DE SALIDA]]-Tabla15[[#This Row],[HORA ENTRADA]]),1)*24</f>
        <v>0</v>
      </c>
      <c r="K511">
        <f>+MONTH(Tabla15[[#This Row],[FECHA SERVICIO]])</f>
        <v>1</v>
      </c>
      <c r="L511" t="str">
        <f>+IF(Tabla15[[#This Row],[HORAS]]=0,"",TEXT(DATE(2026,Tabla15[[#This Row],[MES]], 1), "mmmm"))</f>
        <v/>
      </c>
      <c r="M511" t="str">
        <f>+IFERROR(INDEX(CATEGORIAS[CAT. RATIO],MATCH(Tabla15[[#This Row],[CATEGORIA PROFESIONAL]],CATEGORIAS[CATEGORIA PROFESIONAL],0)),"")</f>
        <v/>
      </c>
    </row>
    <row r="512" spans="2:13" x14ac:dyDescent="0.25">
      <c r="B512" s="3"/>
      <c r="C512" s="3"/>
      <c r="D512" s="3"/>
      <c r="E512" s="3"/>
      <c r="F512" s="3"/>
      <c r="G512" s="6"/>
      <c r="H512" s="7">
        <f>IF(Tabla15[[#This Row],[CATEGORIA PROFESIONAL]]="Gerocultor/a",1-Tabla15[[#This Row],[% DIRECTA GEROCULTOR]],0)</f>
        <v>0</v>
      </c>
      <c r="I512" t="s">
        <v>39</v>
      </c>
      <c r="J512">
        <f>+MOD((Tabla15[[#This Row],[HORA DE SALIDA]]-Tabla15[[#This Row],[HORA ENTRADA]]),1)*24</f>
        <v>0</v>
      </c>
      <c r="K512">
        <f>+MONTH(Tabla15[[#This Row],[FECHA SERVICIO]])</f>
        <v>1</v>
      </c>
      <c r="L512" t="str">
        <f>+IF(Tabla15[[#This Row],[HORAS]]=0,"",TEXT(DATE(2026,Tabla15[[#This Row],[MES]], 1), "mmmm"))</f>
        <v/>
      </c>
      <c r="M512" t="str">
        <f>+IFERROR(INDEX(CATEGORIAS[CAT. RATIO],MATCH(Tabla15[[#This Row],[CATEGORIA PROFESIONAL]],CATEGORIAS[CATEGORIA PROFESIONAL],0)),"")</f>
        <v/>
      </c>
    </row>
    <row r="513" spans="2:13" x14ac:dyDescent="0.25">
      <c r="B513" s="3"/>
      <c r="C513" s="3"/>
      <c r="D513" s="3"/>
      <c r="E513" s="3"/>
      <c r="F513" s="3"/>
      <c r="G513" s="6"/>
      <c r="H513" s="7">
        <f>IF(Tabla15[[#This Row],[CATEGORIA PROFESIONAL]]="Gerocultor/a",1-Tabla15[[#This Row],[% DIRECTA GEROCULTOR]],0)</f>
        <v>0</v>
      </c>
      <c r="I513" t="s">
        <v>39</v>
      </c>
      <c r="J513">
        <f>+MOD((Tabla15[[#This Row],[HORA DE SALIDA]]-Tabla15[[#This Row],[HORA ENTRADA]]),1)*24</f>
        <v>0</v>
      </c>
      <c r="K513">
        <f>+MONTH(Tabla15[[#This Row],[FECHA SERVICIO]])</f>
        <v>1</v>
      </c>
      <c r="L513" t="str">
        <f>+IF(Tabla15[[#This Row],[HORAS]]=0,"",TEXT(DATE(2026,Tabla15[[#This Row],[MES]], 1), "mmmm"))</f>
        <v/>
      </c>
      <c r="M513" t="str">
        <f>+IFERROR(INDEX(CATEGORIAS[CAT. RATIO],MATCH(Tabla15[[#This Row],[CATEGORIA PROFESIONAL]],CATEGORIAS[CATEGORIA PROFESIONAL],0)),"")</f>
        <v/>
      </c>
    </row>
    <row r="514" spans="2:13" x14ac:dyDescent="0.25">
      <c r="B514" s="3"/>
      <c r="C514" s="3"/>
      <c r="D514" s="3"/>
      <c r="E514" s="3"/>
      <c r="F514" s="3"/>
      <c r="G514" s="6"/>
      <c r="H514" s="7">
        <f>IF(Tabla15[[#This Row],[CATEGORIA PROFESIONAL]]="Gerocultor/a",1-Tabla15[[#This Row],[% DIRECTA GEROCULTOR]],0)</f>
        <v>0</v>
      </c>
      <c r="I514" t="s">
        <v>39</v>
      </c>
      <c r="J514">
        <f>+MOD((Tabla15[[#This Row],[HORA DE SALIDA]]-Tabla15[[#This Row],[HORA ENTRADA]]),1)*24</f>
        <v>0</v>
      </c>
      <c r="K514">
        <f>+MONTH(Tabla15[[#This Row],[FECHA SERVICIO]])</f>
        <v>1</v>
      </c>
      <c r="L514" t="str">
        <f>+IF(Tabla15[[#This Row],[HORAS]]=0,"",TEXT(DATE(2026,Tabla15[[#This Row],[MES]], 1), "mmmm"))</f>
        <v/>
      </c>
      <c r="M514" t="str">
        <f>+IFERROR(INDEX(CATEGORIAS[CAT. RATIO],MATCH(Tabla15[[#This Row],[CATEGORIA PROFESIONAL]],CATEGORIAS[CATEGORIA PROFESIONAL],0)),"")</f>
        <v/>
      </c>
    </row>
    <row r="515" spans="2:13" x14ac:dyDescent="0.25">
      <c r="B515" s="3"/>
      <c r="C515" s="3"/>
      <c r="D515" s="3"/>
      <c r="E515" s="3"/>
      <c r="F515" s="3"/>
      <c r="G515" s="6"/>
      <c r="H515" s="7">
        <f>IF(Tabla15[[#This Row],[CATEGORIA PROFESIONAL]]="Gerocultor/a",1-Tabla15[[#This Row],[% DIRECTA GEROCULTOR]],0)</f>
        <v>0</v>
      </c>
      <c r="I515" t="s">
        <v>39</v>
      </c>
      <c r="J515">
        <f>+MOD((Tabla15[[#This Row],[HORA DE SALIDA]]-Tabla15[[#This Row],[HORA ENTRADA]]),1)*24</f>
        <v>0</v>
      </c>
      <c r="K515">
        <f>+MONTH(Tabla15[[#This Row],[FECHA SERVICIO]])</f>
        <v>1</v>
      </c>
      <c r="L515" t="str">
        <f>+IF(Tabla15[[#This Row],[HORAS]]=0,"",TEXT(DATE(2026,Tabla15[[#This Row],[MES]], 1), "mmmm"))</f>
        <v/>
      </c>
      <c r="M515" t="str">
        <f>+IFERROR(INDEX(CATEGORIAS[CAT. RATIO],MATCH(Tabla15[[#This Row],[CATEGORIA PROFESIONAL]],CATEGORIAS[CATEGORIA PROFESIONAL],0)),"")</f>
        <v/>
      </c>
    </row>
    <row r="516" spans="2:13" x14ac:dyDescent="0.25">
      <c r="B516" s="3"/>
      <c r="C516" s="3"/>
      <c r="D516" s="3"/>
      <c r="E516" s="3"/>
      <c r="F516" s="3"/>
      <c r="G516" s="6"/>
      <c r="H516" s="7">
        <f>IF(Tabla15[[#This Row],[CATEGORIA PROFESIONAL]]="Gerocultor/a",1-Tabla15[[#This Row],[% DIRECTA GEROCULTOR]],0)</f>
        <v>0</v>
      </c>
      <c r="I516" t="s">
        <v>39</v>
      </c>
      <c r="J516">
        <f>+MOD((Tabla15[[#This Row],[HORA DE SALIDA]]-Tabla15[[#This Row],[HORA ENTRADA]]),1)*24</f>
        <v>0</v>
      </c>
      <c r="K516">
        <f>+MONTH(Tabla15[[#This Row],[FECHA SERVICIO]])</f>
        <v>1</v>
      </c>
      <c r="L516" t="str">
        <f>+IF(Tabla15[[#This Row],[HORAS]]=0,"",TEXT(DATE(2026,Tabla15[[#This Row],[MES]], 1), "mmmm"))</f>
        <v/>
      </c>
      <c r="M516" t="str">
        <f>+IFERROR(INDEX(CATEGORIAS[CAT. RATIO],MATCH(Tabla15[[#This Row],[CATEGORIA PROFESIONAL]],CATEGORIAS[CATEGORIA PROFESIONAL],0)),"")</f>
        <v/>
      </c>
    </row>
    <row r="517" spans="2:13" x14ac:dyDescent="0.25">
      <c r="B517" s="3"/>
      <c r="C517" s="3"/>
      <c r="D517" s="3"/>
      <c r="E517" s="3"/>
      <c r="F517" s="3"/>
      <c r="G517" s="6"/>
      <c r="H517" s="7">
        <f>IF(Tabla15[[#This Row],[CATEGORIA PROFESIONAL]]="Gerocultor/a",1-Tabla15[[#This Row],[% DIRECTA GEROCULTOR]],0)</f>
        <v>0</v>
      </c>
      <c r="I517" t="s">
        <v>39</v>
      </c>
      <c r="J517">
        <f>+MOD((Tabla15[[#This Row],[HORA DE SALIDA]]-Tabla15[[#This Row],[HORA ENTRADA]]),1)*24</f>
        <v>0</v>
      </c>
      <c r="K517">
        <f>+MONTH(Tabla15[[#This Row],[FECHA SERVICIO]])</f>
        <v>1</v>
      </c>
      <c r="L517" t="str">
        <f>+IF(Tabla15[[#This Row],[HORAS]]=0,"",TEXT(DATE(2026,Tabla15[[#This Row],[MES]], 1), "mmmm"))</f>
        <v/>
      </c>
      <c r="M517" t="str">
        <f>+IFERROR(INDEX(CATEGORIAS[CAT. RATIO],MATCH(Tabla15[[#This Row],[CATEGORIA PROFESIONAL]],CATEGORIAS[CATEGORIA PROFESIONAL],0)),"")</f>
        <v/>
      </c>
    </row>
    <row r="518" spans="2:13" x14ac:dyDescent="0.25">
      <c r="B518" s="3"/>
      <c r="C518" s="3"/>
      <c r="D518" s="3"/>
      <c r="E518" s="3"/>
      <c r="F518" s="3"/>
      <c r="G518" s="6"/>
      <c r="H518" s="7">
        <f>IF(Tabla15[[#This Row],[CATEGORIA PROFESIONAL]]="Gerocultor/a",1-Tabla15[[#This Row],[% DIRECTA GEROCULTOR]],0)</f>
        <v>0</v>
      </c>
      <c r="I518" t="s">
        <v>39</v>
      </c>
      <c r="J518">
        <f>+MOD((Tabla15[[#This Row],[HORA DE SALIDA]]-Tabla15[[#This Row],[HORA ENTRADA]]),1)*24</f>
        <v>0</v>
      </c>
      <c r="K518">
        <f>+MONTH(Tabla15[[#This Row],[FECHA SERVICIO]])</f>
        <v>1</v>
      </c>
      <c r="L518" t="str">
        <f>+IF(Tabla15[[#This Row],[HORAS]]=0,"",TEXT(DATE(2026,Tabla15[[#This Row],[MES]], 1), "mmmm"))</f>
        <v/>
      </c>
      <c r="M518" t="str">
        <f>+IFERROR(INDEX(CATEGORIAS[CAT. RATIO],MATCH(Tabla15[[#This Row],[CATEGORIA PROFESIONAL]],CATEGORIAS[CATEGORIA PROFESIONAL],0)),"")</f>
        <v/>
      </c>
    </row>
    <row r="519" spans="2:13" x14ac:dyDescent="0.25">
      <c r="B519" s="3"/>
      <c r="C519" s="3"/>
      <c r="D519" s="3"/>
      <c r="E519" s="3"/>
      <c r="F519" s="3"/>
      <c r="G519" s="6"/>
      <c r="H519" s="7">
        <f>IF(Tabla15[[#This Row],[CATEGORIA PROFESIONAL]]="Gerocultor/a",1-Tabla15[[#This Row],[% DIRECTA GEROCULTOR]],0)</f>
        <v>0</v>
      </c>
      <c r="I519" t="s">
        <v>39</v>
      </c>
      <c r="J519">
        <f>+MOD((Tabla15[[#This Row],[HORA DE SALIDA]]-Tabla15[[#This Row],[HORA ENTRADA]]),1)*24</f>
        <v>0</v>
      </c>
      <c r="K519">
        <f>+MONTH(Tabla15[[#This Row],[FECHA SERVICIO]])</f>
        <v>1</v>
      </c>
      <c r="L519" t="str">
        <f>+IF(Tabla15[[#This Row],[HORAS]]=0,"",TEXT(DATE(2026,Tabla15[[#This Row],[MES]], 1), "mmmm"))</f>
        <v/>
      </c>
      <c r="M519" t="str">
        <f>+IFERROR(INDEX(CATEGORIAS[CAT. RATIO],MATCH(Tabla15[[#This Row],[CATEGORIA PROFESIONAL]],CATEGORIAS[CATEGORIA PROFESIONAL],0)),"")</f>
        <v/>
      </c>
    </row>
    <row r="520" spans="2:13" x14ac:dyDescent="0.25">
      <c r="B520" s="3"/>
      <c r="C520" s="3"/>
      <c r="D520" s="3"/>
      <c r="E520" s="3"/>
      <c r="F520" s="3"/>
      <c r="G520" s="6"/>
      <c r="H520" s="7">
        <f>IF(Tabla15[[#This Row],[CATEGORIA PROFESIONAL]]="Gerocultor/a",1-Tabla15[[#This Row],[% DIRECTA GEROCULTOR]],0)</f>
        <v>0</v>
      </c>
      <c r="I520" t="s">
        <v>39</v>
      </c>
      <c r="J520">
        <f>+MOD((Tabla15[[#This Row],[HORA DE SALIDA]]-Tabla15[[#This Row],[HORA ENTRADA]]),1)*24</f>
        <v>0</v>
      </c>
      <c r="K520">
        <f>+MONTH(Tabla15[[#This Row],[FECHA SERVICIO]])</f>
        <v>1</v>
      </c>
      <c r="L520" t="str">
        <f>+IF(Tabla15[[#This Row],[HORAS]]=0,"",TEXT(DATE(2026,Tabla15[[#This Row],[MES]], 1), "mmmm"))</f>
        <v/>
      </c>
      <c r="M520" t="str">
        <f>+IFERROR(INDEX(CATEGORIAS[CAT. RATIO],MATCH(Tabla15[[#This Row],[CATEGORIA PROFESIONAL]],CATEGORIAS[CATEGORIA PROFESIONAL],0)),"")</f>
        <v/>
      </c>
    </row>
    <row r="521" spans="2:13" x14ac:dyDescent="0.25">
      <c r="B521" s="3"/>
      <c r="C521" s="3"/>
      <c r="D521" s="3"/>
      <c r="E521" s="3"/>
      <c r="F521" s="3"/>
      <c r="G521" s="6"/>
      <c r="H521" s="7">
        <f>IF(Tabla15[[#This Row],[CATEGORIA PROFESIONAL]]="Gerocultor/a",1-Tabla15[[#This Row],[% DIRECTA GEROCULTOR]],0)</f>
        <v>0</v>
      </c>
      <c r="I521" t="s">
        <v>39</v>
      </c>
      <c r="J521">
        <f>+MOD((Tabla15[[#This Row],[HORA DE SALIDA]]-Tabla15[[#This Row],[HORA ENTRADA]]),1)*24</f>
        <v>0</v>
      </c>
      <c r="K521">
        <f>+MONTH(Tabla15[[#This Row],[FECHA SERVICIO]])</f>
        <v>1</v>
      </c>
      <c r="L521" t="str">
        <f>+IF(Tabla15[[#This Row],[HORAS]]=0,"",TEXT(DATE(2026,Tabla15[[#This Row],[MES]], 1), "mmmm"))</f>
        <v/>
      </c>
      <c r="M521" t="str">
        <f>+IFERROR(INDEX(CATEGORIAS[CAT. RATIO],MATCH(Tabla15[[#This Row],[CATEGORIA PROFESIONAL]],CATEGORIAS[CATEGORIA PROFESIONAL],0)),"")</f>
        <v/>
      </c>
    </row>
    <row r="522" spans="2:13" x14ac:dyDescent="0.25">
      <c r="B522" s="3"/>
      <c r="C522" s="3"/>
      <c r="D522" s="3"/>
      <c r="E522" s="3"/>
      <c r="F522" s="3"/>
      <c r="G522" s="6"/>
      <c r="H522" s="7">
        <f>IF(Tabla15[[#This Row],[CATEGORIA PROFESIONAL]]="Gerocultor/a",1-Tabla15[[#This Row],[% DIRECTA GEROCULTOR]],0)</f>
        <v>0</v>
      </c>
      <c r="I522" t="s">
        <v>39</v>
      </c>
      <c r="J522">
        <f>+MOD((Tabla15[[#This Row],[HORA DE SALIDA]]-Tabla15[[#This Row],[HORA ENTRADA]]),1)*24</f>
        <v>0</v>
      </c>
      <c r="K522">
        <f>+MONTH(Tabla15[[#This Row],[FECHA SERVICIO]])</f>
        <v>1</v>
      </c>
      <c r="L522" t="str">
        <f>+IF(Tabla15[[#This Row],[HORAS]]=0,"",TEXT(DATE(2026,Tabla15[[#This Row],[MES]], 1), "mmmm"))</f>
        <v/>
      </c>
      <c r="M522" t="str">
        <f>+IFERROR(INDEX(CATEGORIAS[CAT. RATIO],MATCH(Tabla15[[#This Row],[CATEGORIA PROFESIONAL]],CATEGORIAS[CATEGORIA PROFESIONAL],0)),"")</f>
        <v/>
      </c>
    </row>
    <row r="523" spans="2:13" x14ac:dyDescent="0.25">
      <c r="B523" s="3"/>
      <c r="C523" s="3"/>
      <c r="D523" s="3"/>
      <c r="E523" s="3"/>
      <c r="F523" s="3"/>
      <c r="G523" s="6"/>
      <c r="H523" s="7">
        <f>IF(Tabla15[[#This Row],[CATEGORIA PROFESIONAL]]="Gerocultor/a",1-Tabla15[[#This Row],[% DIRECTA GEROCULTOR]],0)</f>
        <v>0</v>
      </c>
      <c r="I523" t="s">
        <v>39</v>
      </c>
      <c r="J523">
        <f>+MOD((Tabla15[[#This Row],[HORA DE SALIDA]]-Tabla15[[#This Row],[HORA ENTRADA]]),1)*24</f>
        <v>0</v>
      </c>
      <c r="K523">
        <f>+MONTH(Tabla15[[#This Row],[FECHA SERVICIO]])</f>
        <v>1</v>
      </c>
      <c r="L523" t="str">
        <f>+IF(Tabla15[[#This Row],[HORAS]]=0,"",TEXT(DATE(2026,Tabla15[[#This Row],[MES]], 1), "mmmm"))</f>
        <v/>
      </c>
      <c r="M523" t="str">
        <f>+IFERROR(INDEX(CATEGORIAS[CAT. RATIO],MATCH(Tabla15[[#This Row],[CATEGORIA PROFESIONAL]],CATEGORIAS[CATEGORIA PROFESIONAL],0)),"")</f>
        <v/>
      </c>
    </row>
    <row r="524" spans="2:13" x14ac:dyDescent="0.25">
      <c r="B524" s="3"/>
      <c r="C524" s="3"/>
      <c r="D524" s="3"/>
      <c r="E524" s="3"/>
      <c r="F524" s="3"/>
      <c r="G524" s="6"/>
      <c r="H524" s="7">
        <f>IF(Tabla15[[#This Row],[CATEGORIA PROFESIONAL]]="Gerocultor/a",1-Tabla15[[#This Row],[% DIRECTA GEROCULTOR]],0)</f>
        <v>0</v>
      </c>
      <c r="I524" t="s">
        <v>39</v>
      </c>
      <c r="J524">
        <f>+MOD((Tabla15[[#This Row],[HORA DE SALIDA]]-Tabla15[[#This Row],[HORA ENTRADA]]),1)*24</f>
        <v>0</v>
      </c>
      <c r="K524">
        <f>+MONTH(Tabla15[[#This Row],[FECHA SERVICIO]])</f>
        <v>1</v>
      </c>
      <c r="L524" t="str">
        <f>+IF(Tabla15[[#This Row],[HORAS]]=0,"",TEXT(DATE(2026,Tabla15[[#This Row],[MES]], 1), "mmmm"))</f>
        <v/>
      </c>
      <c r="M524" t="str">
        <f>+IFERROR(INDEX(CATEGORIAS[CAT. RATIO],MATCH(Tabla15[[#This Row],[CATEGORIA PROFESIONAL]],CATEGORIAS[CATEGORIA PROFESIONAL],0)),"")</f>
        <v/>
      </c>
    </row>
    <row r="525" spans="2:13" x14ac:dyDescent="0.25">
      <c r="B525" s="3"/>
      <c r="C525" s="3"/>
      <c r="D525" s="3"/>
      <c r="E525" s="3"/>
      <c r="F525" s="3"/>
      <c r="G525" s="6"/>
      <c r="H525" s="7">
        <f>IF(Tabla15[[#This Row],[CATEGORIA PROFESIONAL]]="Gerocultor/a",1-Tabla15[[#This Row],[% DIRECTA GEROCULTOR]],0)</f>
        <v>0</v>
      </c>
      <c r="I525" t="s">
        <v>39</v>
      </c>
      <c r="J525">
        <f>+MOD((Tabla15[[#This Row],[HORA DE SALIDA]]-Tabla15[[#This Row],[HORA ENTRADA]]),1)*24</f>
        <v>0</v>
      </c>
      <c r="K525">
        <f>+MONTH(Tabla15[[#This Row],[FECHA SERVICIO]])</f>
        <v>1</v>
      </c>
      <c r="L525" t="str">
        <f>+IF(Tabla15[[#This Row],[HORAS]]=0,"",TEXT(DATE(2026,Tabla15[[#This Row],[MES]], 1), "mmmm"))</f>
        <v/>
      </c>
      <c r="M525" t="str">
        <f>+IFERROR(INDEX(CATEGORIAS[CAT. RATIO],MATCH(Tabla15[[#This Row],[CATEGORIA PROFESIONAL]],CATEGORIAS[CATEGORIA PROFESIONAL],0)),"")</f>
        <v/>
      </c>
    </row>
    <row r="526" spans="2:13" x14ac:dyDescent="0.25">
      <c r="B526" s="3"/>
      <c r="C526" s="3"/>
      <c r="D526" s="3"/>
      <c r="E526" s="3"/>
      <c r="F526" s="3"/>
      <c r="G526" s="6"/>
      <c r="H526" s="7">
        <f>IF(Tabla15[[#This Row],[CATEGORIA PROFESIONAL]]="Gerocultor/a",1-Tabla15[[#This Row],[% DIRECTA GEROCULTOR]],0)</f>
        <v>0</v>
      </c>
      <c r="I526" t="s">
        <v>39</v>
      </c>
      <c r="J526">
        <f>+MOD((Tabla15[[#This Row],[HORA DE SALIDA]]-Tabla15[[#This Row],[HORA ENTRADA]]),1)*24</f>
        <v>0</v>
      </c>
      <c r="K526">
        <f>+MONTH(Tabla15[[#This Row],[FECHA SERVICIO]])</f>
        <v>1</v>
      </c>
      <c r="L526" t="str">
        <f>+IF(Tabla15[[#This Row],[HORAS]]=0,"",TEXT(DATE(2026,Tabla15[[#This Row],[MES]], 1), "mmmm"))</f>
        <v/>
      </c>
      <c r="M526" t="str">
        <f>+IFERROR(INDEX(CATEGORIAS[CAT. RATIO],MATCH(Tabla15[[#This Row],[CATEGORIA PROFESIONAL]],CATEGORIAS[CATEGORIA PROFESIONAL],0)),"")</f>
        <v/>
      </c>
    </row>
    <row r="527" spans="2:13" x14ac:dyDescent="0.25">
      <c r="B527" s="3"/>
      <c r="C527" s="3"/>
      <c r="D527" s="3"/>
      <c r="E527" s="3"/>
      <c r="F527" s="3"/>
      <c r="G527" s="6"/>
      <c r="H527" s="7">
        <f>IF(Tabla15[[#This Row],[CATEGORIA PROFESIONAL]]="Gerocultor/a",1-Tabla15[[#This Row],[% DIRECTA GEROCULTOR]],0)</f>
        <v>0</v>
      </c>
      <c r="I527" t="s">
        <v>39</v>
      </c>
      <c r="J527">
        <f>+MOD((Tabla15[[#This Row],[HORA DE SALIDA]]-Tabla15[[#This Row],[HORA ENTRADA]]),1)*24</f>
        <v>0</v>
      </c>
      <c r="K527">
        <f>+MONTH(Tabla15[[#This Row],[FECHA SERVICIO]])</f>
        <v>1</v>
      </c>
      <c r="L527" t="str">
        <f>+IF(Tabla15[[#This Row],[HORAS]]=0,"",TEXT(DATE(2026,Tabla15[[#This Row],[MES]], 1), "mmmm"))</f>
        <v/>
      </c>
      <c r="M527" t="str">
        <f>+IFERROR(INDEX(CATEGORIAS[CAT. RATIO],MATCH(Tabla15[[#This Row],[CATEGORIA PROFESIONAL]],CATEGORIAS[CATEGORIA PROFESIONAL],0)),"")</f>
        <v/>
      </c>
    </row>
    <row r="528" spans="2:13" x14ac:dyDescent="0.25">
      <c r="B528" s="3"/>
      <c r="C528" s="3"/>
      <c r="D528" s="3"/>
      <c r="E528" s="3"/>
      <c r="F528" s="3"/>
      <c r="G528" s="6"/>
      <c r="H528" s="7">
        <f>IF(Tabla15[[#This Row],[CATEGORIA PROFESIONAL]]="Gerocultor/a",1-Tabla15[[#This Row],[% DIRECTA GEROCULTOR]],0)</f>
        <v>0</v>
      </c>
      <c r="I528" t="s">
        <v>39</v>
      </c>
      <c r="J528">
        <f>+MOD((Tabla15[[#This Row],[HORA DE SALIDA]]-Tabla15[[#This Row],[HORA ENTRADA]]),1)*24</f>
        <v>0</v>
      </c>
      <c r="K528">
        <f>+MONTH(Tabla15[[#This Row],[FECHA SERVICIO]])</f>
        <v>1</v>
      </c>
      <c r="L528" t="str">
        <f>+IF(Tabla15[[#This Row],[HORAS]]=0,"",TEXT(DATE(2026,Tabla15[[#This Row],[MES]], 1), "mmmm"))</f>
        <v/>
      </c>
      <c r="M528" t="str">
        <f>+IFERROR(INDEX(CATEGORIAS[CAT. RATIO],MATCH(Tabla15[[#This Row],[CATEGORIA PROFESIONAL]],CATEGORIAS[CATEGORIA PROFESIONAL],0)),"")</f>
        <v/>
      </c>
    </row>
    <row r="529" spans="2:13" x14ac:dyDescent="0.25">
      <c r="B529" s="3"/>
      <c r="C529" s="3"/>
      <c r="D529" s="3"/>
      <c r="E529" s="3"/>
      <c r="F529" s="3"/>
      <c r="G529" s="6"/>
      <c r="H529" s="7">
        <f>IF(Tabla15[[#This Row],[CATEGORIA PROFESIONAL]]="Gerocultor/a",1-Tabla15[[#This Row],[% DIRECTA GEROCULTOR]],0)</f>
        <v>0</v>
      </c>
      <c r="I529" t="s">
        <v>39</v>
      </c>
      <c r="J529">
        <f>+MOD((Tabla15[[#This Row],[HORA DE SALIDA]]-Tabla15[[#This Row],[HORA ENTRADA]]),1)*24</f>
        <v>0</v>
      </c>
      <c r="K529">
        <f>+MONTH(Tabla15[[#This Row],[FECHA SERVICIO]])</f>
        <v>1</v>
      </c>
      <c r="L529" t="str">
        <f>+IF(Tabla15[[#This Row],[HORAS]]=0,"",TEXT(DATE(2026,Tabla15[[#This Row],[MES]], 1), "mmmm"))</f>
        <v/>
      </c>
      <c r="M529" t="str">
        <f>+IFERROR(INDEX(CATEGORIAS[CAT. RATIO],MATCH(Tabla15[[#This Row],[CATEGORIA PROFESIONAL]],CATEGORIAS[CATEGORIA PROFESIONAL],0)),"")</f>
        <v/>
      </c>
    </row>
    <row r="530" spans="2:13" x14ac:dyDescent="0.25">
      <c r="B530" s="3"/>
      <c r="C530" s="3"/>
      <c r="D530" s="3"/>
      <c r="E530" s="3"/>
      <c r="F530" s="3"/>
      <c r="G530" s="6"/>
      <c r="H530" s="7">
        <f>IF(Tabla15[[#This Row],[CATEGORIA PROFESIONAL]]="Gerocultor/a",1-Tabla15[[#This Row],[% DIRECTA GEROCULTOR]],0)</f>
        <v>0</v>
      </c>
      <c r="I530" t="s">
        <v>39</v>
      </c>
      <c r="J530">
        <f>+MOD((Tabla15[[#This Row],[HORA DE SALIDA]]-Tabla15[[#This Row],[HORA ENTRADA]]),1)*24</f>
        <v>0</v>
      </c>
      <c r="K530">
        <f>+MONTH(Tabla15[[#This Row],[FECHA SERVICIO]])</f>
        <v>1</v>
      </c>
      <c r="L530" t="str">
        <f>+IF(Tabla15[[#This Row],[HORAS]]=0,"",TEXT(DATE(2026,Tabla15[[#This Row],[MES]], 1), "mmmm"))</f>
        <v/>
      </c>
      <c r="M530" t="str">
        <f>+IFERROR(INDEX(CATEGORIAS[CAT. RATIO],MATCH(Tabla15[[#This Row],[CATEGORIA PROFESIONAL]],CATEGORIAS[CATEGORIA PROFESIONAL],0)),"")</f>
        <v/>
      </c>
    </row>
    <row r="531" spans="2:13" x14ac:dyDescent="0.25">
      <c r="B531" s="3"/>
      <c r="C531" s="3"/>
      <c r="D531" s="3"/>
      <c r="E531" s="3"/>
      <c r="F531" s="3"/>
      <c r="G531" s="6"/>
      <c r="H531" s="7">
        <f>IF(Tabla15[[#This Row],[CATEGORIA PROFESIONAL]]="Gerocultor/a",1-Tabla15[[#This Row],[% DIRECTA GEROCULTOR]],0)</f>
        <v>0</v>
      </c>
      <c r="I531" t="s">
        <v>39</v>
      </c>
      <c r="J531">
        <f>+MOD((Tabla15[[#This Row],[HORA DE SALIDA]]-Tabla15[[#This Row],[HORA ENTRADA]]),1)*24</f>
        <v>0</v>
      </c>
      <c r="K531">
        <f>+MONTH(Tabla15[[#This Row],[FECHA SERVICIO]])</f>
        <v>1</v>
      </c>
      <c r="L531" t="str">
        <f>+IF(Tabla15[[#This Row],[HORAS]]=0,"",TEXT(DATE(2026,Tabla15[[#This Row],[MES]], 1), "mmmm"))</f>
        <v/>
      </c>
      <c r="M531" t="str">
        <f>+IFERROR(INDEX(CATEGORIAS[CAT. RATIO],MATCH(Tabla15[[#This Row],[CATEGORIA PROFESIONAL]],CATEGORIAS[CATEGORIA PROFESIONAL],0)),"")</f>
        <v/>
      </c>
    </row>
    <row r="532" spans="2:13" x14ac:dyDescent="0.25">
      <c r="B532" s="3"/>
      <c r="C532" s="3"/>
      <c r="D532" s="3"/>
      <c r="E532" s="3"/>
      <c r="F532" s="3"/>
      <c r="G532" s="6"/>
      <c r="H532" s="7">
        <f>IF(Tabla15[[#This Row],[CATEGORIA PROFESIONAL]]="Gerocultor/a",1-Tabla15[[#This Row],[% DIRECTA GEROCULTOR]],0)</f>
        <v>0</v>
      </c>
      <c r="I532" t="s">
        <v>39</v>
      </c>
      <c r="J532">
        <f>+MOD((Tabla15[[#This Row],[HORA DE SALIDA]]-Tabla15[[#This Row],[HORA ENTRADA]]),1)*24</f>
        <v>0</v>
      </c>
      <c r="K532">
        <f>+MONTH(Tabla15[[#This Row],[FECHA SERVICIO]])</f>
        <v>1</v>
      </c>
      <c r="L532" t="str">
        <f>+IF(Tabla15[[#This Row],[HORAS]]=0,"",TEXT(DATE(2026,Tabla15[[#This Row],[MES]], 1), "mmmm"))</f>
        <v/>
      </c>
      <c r="M532" t="str">
        <f>+IFERROR(INDEX(CATEGORIAS[CAT. RATIO],MATCH(Tabla15[[#This Row],[CATEGORIA PROFESIONAL]],CATEGORIAS[CATEGORIA PROFESIONAL],0)),"")</f>
        <v/>
      </c>
    </row>
    <row r="533" spans="2:13" x14ac:dyDescent="0.25">
      <c r="B533" s="3"/>
      <c r="C533" s="3"/>
      <c r="D533" s="3"/>
      <c r="E533" s="3"/>
      <c r="F533" s="3"/>
      <c r="G533" s="6"/>
      <c r="H533" s="7">
        <f>IF(Tabla15[[#This Row],[CATEGORIA PROFESIONAL]]="Gerocultor/a",1-Tabla15[[#This Row],[% DIRECTA GEROCULTOR]],0)</f>
        <v>0</v>
      </c>
      <c r="I533" t="s">
        <v>39</v>
      </c>
      <c r="J533">
        <f>+MOD((Tabla15[[#This Row],[HORA DE SALIDA]]-Tabla15[[#This Row],[HORA ENTRADA]]),1)*24</f>
        <v>0</v>
      </c>
      <c r="K533">
        <f>+MONTH(Tabla15[[#This Row],[FECHA SERVICIO]])</f>
        <v>1</v>
      </c>
      <c r="L533" t="str">
        <f>+IF(Tabla15[[#This Row],[HORAS]]=0,"",TEXT(DATE(2026,Tabla15[[#This Row],[MES]], 1), "mmmm"))</f>
        <v/>
      </c>
      <c r="M533" t="str">
        <f>+IFERROR(INDEX(CATEGORIAS[CAT. RATIO],MATCH(Tabla15[[#This Row],[CATEGORIA PROFESIONAL]],CATEGORIAS[CATEGORIA PROFESIONAL],0)),"")</f>
        <v/>
      </c>
    </row>
    <row r="534" spans="2:13" x14ac:dyDescent="0.25">
      <c r="B534" s="3"/>
      <c r="C534" s="3"/>
      <c r="D534" s="3"/>
      <c r="E534" s="3"/>
      <c r="F534" s="3"/>
      <c r="G534" s="6"/>
      <c r="H534" s="7">
        <f>IF(Tabla15[[#This Row],[CATEGORIA PROFESIONAL]]="Gerocultor/a",1-Tabla15[[#This Row],[% DIRECTA GEROCULTOR]],0)</f>
        <v>0</v>
      </c>
      <c r="I534" t="s">
        <v>39</v>
      </c>
      <c r="J534">
        <f>+MOD((Tabla15[[#This Row],[HORA DE SALIDA]]-Tabla15[[#This Row],[HORA ENTRADA]]),1)*24</f>
        <v>0</v>
      </c>
      <c r="K534">
        <f>+MONTH(Tabla15[[#This Row],[FECHA SERVICIO]])</f>
        <v>1</v>
      </c>
      <c r="L534" t="str">
        <f>+IF(Tabla15[[#This Row],[HORAS]]=0,"",TEXT(DATE(2026,Tabla15[[#This Row],[MES]], 1), "mmmm"))</f>
        <v/>
      </c>
      <c r="M534" t="str">
        <f>+IFERROR(INDEX(CATEGORIAS[CAT. RATIO],MATCH(Tabla15[[#This Row],[CATEGORIA PROFESIONAL]],CATEGORIAS[CATEGORIA PROFESIONAL],0)),"")</f>
        <v/>
      </c>
    </row>
    <row r="535" spans="2:13" x14ac:dyDescent="0.25">
      <c r="B535" s="3"/>
      <c r="C535" s="3"/>
      <c r="D535" s="3"/>
      <c r="E535" s="3"/>
      <c r="F535" s="3"/>
      <c r="G535" s="6"/>
      <c r="H535" s="7">
        <f>IF(Tabla15[[#This Row],[CATEGORIA PROFESIONAL]]="Gerocultor/a",1-Tabla15[[#This Row],[% DIRECTA GEROCULTOR]],0)</f>
        <v>0</v>
      </c>
      <c r="I535" t="s">
        <v>39</v>
      </c>
      <c r="J535">
        <f>+MOD((Tabla15[[#This Row],[HORA DE SALIDA]]-Tabla15[[#This Row],[HORA ENTRADA]]),1)*24</f>
        <v>0</v>
      </c>
      <c r="K535">
        <f>+MONTH(Tabla15[[#This Row],[FECHA SERVICIO]])</f>
        <v>1</v>
      </c>
      <c r="L535" t="str">
        <f>+IF(Tabla15[[#This Row],[HORAS]]=0,"",TEXT(DATE(2026,Tabla15[[#This Row],[MES]], 1), "mmmm"))</f>
        <v/>
      </c>
      <c r="M535" t="str">
        <f>+IFERROR(INDEX(CATEGORIAS[CAT. RATIO],MATCH(Tabla15[[#This Row],[CATEGORIA PROFESIONAL]],CATEGORIAS[CATEGORIA PROFESIONAL],0)),"")</f>
        <v/>
      </c>
    </row>
    <row r="536" spans="2:13" x14ac:dyDescent="0.25">
      <c r="B536" s="3"/>
      <c r="C536" s="3"/>
      <c r="D536" s="3"/>
      <c r="E536" s="3"/>
      <c r="F536" s="3"/>
      <c r="G536" s="6"/>
      <c r="H536" s="7">
        <f>IF(Tabla15[[#This Row],[CATEGORIA PROFESIONAL]]="Gerocultor/a",1-Tabla15[[#This Row],[% DIRECTA GEROCULTOR]],0)</f>
        <v>0</v>
      </c>
      <c r="I536" t="s">
        <v>39</v>
      </c>
      <c r="J536">
        <f>+MOD((Tabla15[[#This Row],[HORA DE SALIDA]]-Tabla15[[#This Row],[HORA ENTRADA]]),1)*24</f>
        <v>0</v>
      </c>
      <c r="K536">
        <f>+MONTH(Tabla15[[#This Row],[FECHA SERVICIO]])</f>
        <v>1</v>
      </c>
      <c r="L536" t="str">
        <f>+IF(Tabla15[[#This Row],[HORAS]]=0,"",TEXT(DATE(2026,Tabla15[[#This Row],[MES]], 1), "mmmm"))</f>
        <v/>
      </c>
      <c r="M536" t="str">
        <f>+IFERROR(INDEX(CATEGORIAS[CAT. RATIO],MATCH(Tabla15[[#This Row],[CATEGORIA PROFESIONAL]],CATEGORIAS[CATEGORIA PROFESIONAL],0)),"")</f>
        <v/>
      </c>
    </row>
    <row r="537" spans="2:13" x14ac:dyDescent="0.25">
      <c r="B537" s="3"/>
      <c r="C537" s="3"/>
      <c r="D537" s="3"/>
      <c r="E537" s="3"/>
      <c r="F537" s="3"/>
      <c r="G537" s="6"/>
      <c r="H537" s="7">
        <f>IF(Tabla15[[#This Row],[CATEGORIA PROFESIONAL]]="Gerocultor/a",1-Tabla15[[#This Row],[% DIRECTA GEROCULTOR]],0)</f>
        <v>0</v>
      </c>
      <c r="I537" t="s">
        <v>39</v>
      </c>
      <c r="J537">
        <f>+MOD((Tabla15[[#This Row],[HORA DE SALIDA]]-Tabla15[[#This Row],[HORA ENTRADA]]),1)*24</f>
        <v>0</v>
      </c>
      <c r="K537">
        <f>+MONTH(Tabla15[[#This Row],[FECHA SERVICIO]])</f>
        <v>1</v>
      </c>
      <c r="L537" t="str">
        <f>+IF(Tabla15[[#This Row],[HORAS]]=0,"",TEXT(DATE(2026,Tabla15[[#This Row],[MES]], 1), "mmmm"))</f>
        <v/>
      </c>
      <c r="M537" t="str">
        <f>+IFERROR(INDEX(CATEGORIAS[CAT. RATIO],MATCH(Tabla15[[#This Row],[CATEGORIA PROFESIONAL]],CATEGORIAS[CATEGORIA PROFESIONAL],0)),"")</f>
        <v/>
      </c>
    </row>
    <row r="538" spans="2:13" x14ac:dyDescent="0.25">
      <c r="B538" s="3"/>
      <c r="C538" s="3"/>
      <c r="D538" s="3"/>
      <c r="E538" s="3"/>
      <c r="F538" s="3"/>
      <c r="G538" s="6"/>
      <c r="H538" s="7">
        <f>IF(Tabla15[[#This Row],[CATEGORIA PROFESIONAL]]="Gerocultor/a",1-Tabla15[[#This Row],[% DIRECTA GEROCULTOR]],0)</f>
        <v>0</v>
      </c>
      <c r="I538" t="s">
        <v>39</v>
      </c>
      <c r="J538">
        <f>+MOD((Tabla15[[#This Row],[HORA DE SALIDA]]-Tabla15[[#This Row],[HORA ENTRADA]]),1)*24</f>
        <v>0</v>
      </c>
      <c r="K538">
        <f>+MONTH(Tabla15[[#This Row],[FECHA SERVICIO]])</f>
        <v>1</v>
      </c>
      <c r="L538" t="str">
        <f>+IF(Tabla15[[#This Row],[HORAS]]=0,"",TEXT(DATE(2026,Tabla15[[#This Row],[MES]], 1), "mmmm"))</f>
        <v/>
      </c>
      <c r="M538" t="str">
        <f>+IFERROR(INDEX(CATEGORIAS[CAT. RATIO],MATCH(Tabla15[[#This Row],[CATEGORIA PROFESIONAL]],CATEGORIAS[CATEGORIA PROFESIONAL],0)),"")</f>
        <v/>
      </c>
    </row>
    <row r="539" spans="2:13" x14ac:dyDescent="0.25">
      <c r="B539" s="3"/>
      <c r="C539" s="3"/>
      <c r="D539" s="3"/>
      <c r="E539" s="3"/>
      <c r="F539" s="3"/>
      <c r="G539" s="6"/>
      <c r="H539" s="7">
        <f>IF(Tabla15[[#This Row],[CATEGORIA PROFESIONAL]]="Gerocultor/a",1-Tabla15[[#This Row],[% DIRECTA GEROCULTOR]],0)</f>
        <v>0</v>
      </c>
      <c r="I539" t="s">
        <v>39</v>
      </c>
      <c r="J539">
        <f>+MOD((Tabla15[[#This Row],[HORA DE SALIDA]]-Tabla15[[#This Row],[HORA ENTRADA]]),1)*24</f>
        <v>0</v>
      </c>
      <c r="K539">
        <f>+MONTH(Tabla15[[#This Row],[FECHA SERVICIO]])</f>
        <v>1</v>
      </c>
      <c r="L539" t="str">
        <f>+IF(Tabla15[[#This Row],[HORAS]]=0,"",TEXT(DATE(2026,Tabla15[[#This Row],[MES]], 1), "mmmm"))</f>
        <v/>
      </c>
      <c r="M539" t="str">
        <f>+IFERROR(INDEX(CATEGORIAS[CAT. RATIO],MATCH(Tabla15[[#This Row],[CATEGORIA PROFESIONAL]],CATEGORIAS[CATEGORIA PROFESIONAL],0)),"")</f>
        <v/>
      </c>
    </row>
    <row r="540" spans="2:13" x14ac:dyDescent="0.25">
      <c r="B540" s="3"/>
      <c r="C540" s="3"/>
      <c r="D540" s="3"/>
      <c r="E540" s="3"/>
      <c r="F540" s="3"/>
      <c r="G540" s="6"/>
      <c r="H540" s="7">
        <f>IF(Tabla15[[#This Row],[CATEGORIA PROFESIONAL]]="Gerocultor/a",1-Tabla15[[#This Row],[% DIRECTA GEROCULTOR]],0)</f>
        <v>0</v>
      </c>
      <c r="I540" t="s">
        <v>39</v>
      </c>
      <c r="J540">
        <f>+MOD((Tabla15[[#This Row],[HORA DE SALIDA]]-Tabla15[[#This Row],[HORA ENTRADA]]),1)*24</f>
        <v>0</v>
      </c>
      <c r="K540">
        <f>+MONTH(Tabla15[[#This Row],[FECHA SERVICIO]])</f>
        <v>1</v>
      </c>
      <c r="L540" t="str">
        <f>+IF(Tabla15[[#This Row],[HORAS]]=0,"",TEXT(DATE(2026,Tabla15[[#This Row],[MES]], 1), "mmmm"))</f>
        <v/>
      </c>
      <c r="M540" t="str">
        <f>+IFERROR(INDEX(CATEGORIAS[CAT. RATIO],MATCH(Tabla15[[#This Row],[CATEGORIA PROFESIONAL]],CATEGORIAS[CATEGORIA PROFESIONAL],0)),"")</f>
        <v/>
      </c>
    </row>
    <row r="541" spans="2:13" x14ac:dyDescent="0.25">
      <c r="B541" s="3"/>
      <c r="C541" s="3"/>
      <c r="D541" s="3"/>
      <c r="E541" s="3"/>
      <c r="F541" s="3"/>
      <c r="G541" s="6"/>
      <c r="H541" s="7">
        <f>IF(Tabla15[[#This Row],[CATEGORIA PROFESIONAL]]="Gerocultor/a",1-Tabla15[[#This Row],[% DIRECTA GEROCULTOR]],0)</f>
        <v>0</v>
      </c>
      <c r="I541" t="s">
        <v>39</v>
      </c>
      <c r="J541">
        <f>+MOD((Tabla15[[#This Row],[HORA DE SALIDA]]-Tabla15[[#This Row],[HORA ENTRADA]]),1)*24</f>
        <v>0</v>
      </c>
      <c r="K541">
        <f>+MONTH(Tabla15[[#This Row],[FECHA SERVICIO]])</f>
        <v>1</v>
      </c>
      <c r="L541" t="str">
        <f>+IF(Tabla15[[#This Row],[HORAS]]=0,"",TEXT(DATE(2026,Tabla15[[#This Row],[MES]], 1), "mmmm"))</f>
        <v/>
      </c>
      <c r="M541" t="str">
        <f>+IFERROR(INDEX(CATEGORIAS[CAT. RATIO],MATCH(Tabla15[[#This Row],[CATEGORIA PROFESIONAL]],CATEGORIAS[CATEGORIA PROFESIONAL],0)),"")</f>
        <v/>
      </c>
    </row>
    <row r="542" spans="2:13" x14ac:dyDescent="0.25">
      <c r="B542" s="3"/>
      <c r="C542" s="3"/>
      <c r="D542" s="3"/>
      <c r="E542" s="3"/>
      <c r="F542" s="3"/>
      <c r="G542" s="6"/>
      <c r="H542" s="7">
        <f>IF(Tabla15[[#This Row],[CATEGORIA PROFESIONAL]]="Gerocultor/a",1-Tabla15[[#This Row],[% DIRECTA GEROCULTOR]],0)</f>
        <v>0</v>
      </c>
      <c r="I542" t="s">
        <v>39</v>
      </c>
      <c r="J542">
        <f>+MOD((Tabla15[[#This Row],[HORA DE SALIDA]]-Tabla15[[#This Row],[HORA ENTRADA]]),1)*24</f>
        <v>0</v>
      </c>
      <c r="K542">
        <f>+MONTH(Tabla15[[#This Row],[FECHA SERVICIO]])</f>
        <v>1</v>
      </c>
      <c r="L542" t="str">
        <f>+IF(Tabla15[[#This Row],[HORAS]]=0,"",TEXT(DATE(2026,Tabla15[[#This Row],[MES]], 1), "mmmm"))</f>
        <v/>
      </c>
      <c r="M542" t="str">
        <f>+IFERROR(INDEX(CATEGORIAS[CAT. RATIO],MATCH(Tabla15[[#This Row],[CATEGORIA PROFESIONAL]],CATEGORIAS[CATEGORIA PROFESIONAL],0)),"")</f>
        <v/>
      </c>
    </row>
    <row r="543" spans="2:13" x14ac:dyDescent="0.25">
      <c r="B543" s="3"/>
      <c r="C543" s="3"/>
      <c r="D543" s="3"/>
      <c r="E543" s="3"/>
      <c r="F543" s="3"/>
      <c r="G543" s="6"/>
      <c r="H543" s="7">
        <f>IF(Tabla15[[#This Row],[CATEGORIA PROFESIONAL]]="Gerocultor/a",1-Tabla15[[#This Row],[% DIRECTA GEROCULTOR]],0)</f>
        <v>0</v>
      </c>
      <c r="I543" t="s">
        <v>39</v>
      </c>
      <c r="J543">
        <f>+MOD((Tabla15[[#This Row],[HORA DE SALIDA]]-Tabla15[[#This Row],[HORA ENTRADA]]),1)*24</f>
        <v>0</v>
      </c>
      <c r="K543">
        <f>+MONTH(Tabla15[[#This Row],[FECHA SERVICIO]])</f>
        <v>1</v>
      </c>
      <c r="L543" t="str">
        <f>+IF(Tabla15[[#This Row],[HORAS]]=0,"",TEXT(DATE(2026,Tabla15[[#This Row],[MES]], 1), "mmmm"))</f>
        <v/>
      </c>
      <c r="M543" t="str">
        <f>+IFERROR(INDEX(CATEGORIAS[CAT. RATIO],MATCH(Tabla15[[#This Row],[CATEGORIA PROFESIONAL]],CATEGORIAS[CATEGORIA PROFESIONAL],0)),"")</f>
        <v/>
      </c>
    </row>
    <row r="544" spans="2:13" x14ac:dyDescent="0.25">
      <c r="B544" s="3"/>
      <c r="C544" s="3"/>
      <c r="D544" s="3"/>
      <c r="E544" s="3"/>
      <c r="F544" s="3"/>
      <c r="G544" s="6"/>
      <c r="H544" s="7">
        <f>IF(Tabla15[[#This Row],[CATEGORIA PROFESIONAL]]="Gerocultor/a",1-Tabla15[[#This Row],[% DIRECTA GEROCULTOR]],0)</f>
        <v>0</v>
      </c>
      <c r="I544" t="s">
        <v>39</v>
      </c>
      <c r="J544">
        <f>+MOD((Tabla15[[#This Row],[HORA DE SALIDA]]-Tabla15[[#This Row],[HORA ENTRADA]]),1)*24</f>
        <v>0</v>
      </c>
      <c r="K544">
        <f>+MONTH(Tabla15[[#This Row],[FECHA SERVICIO]])</f>
        <v>1</v>
      </c>
      <c r="L544" t="str">
        <f>+IF(Tabla15[[#This Row],[HORAS]]=0,"",TEXT(DATE(2026,Tabla15[[#This Row],[MES]], 1), "mmmm"))</f>
        <v/>
      </c>
      <c r="M544" t="str">
        <f>+IFERROR(INDEX(CATEGORIAS[CAT. RATIO],MATCH(Tabla15[[#This Row],[CATEGORIA PROFESIONAL]],CATEGORIAS[CATEGORIA PROFESIONAL],0)),"")</f>
        <v/>
      </c>
    </row>
    <row r="545" spans="2:13" x14ac:dyDescent="0.25">
      <c r="B545" s="3"/>
      <c r="C545" s="3"/>
      <c r="D545" s="3"/>
      <c r="E545" s="3"/>
      <c r="F545" s="3"/>
      <c r="G545" s="6"/>
      <c r="H545" s="7">
        <f>IF(Tabla15[[#This Row],[CATEGORIA PROFESIONAL]]="Gerocultor/a",1-Tabla15[[#This Row],[% DIRECTA GEROCULTOR]],0)</f>
        <v>0</v>
      </c>
      <c r="I545" t="s">
        <v>39</v>
      </c>
      <c r="J545">
        <f>+MOD((Tabla15[[#This Row],[HORA DE SALIDA]]-Tabla15[[#This Row],[HORA ENTRADA]]),1)*24</f>
        <v>0</v>
      </c>
      <c r="K545">
        <f>+MONTH(Tabla15[[#This Row],[FECHA SERVICIO]])</f>
        <v>1</v>
      </c>
      <c r="L545" t="str">
        <f>+IF(Tabla15[[#This Row],[HORAS]]=0,"",TEXT(DATE(2026,Tabla15[[#This Row],[MES]], 1), "mmmm"))</f>
        <v/>
      </c>
      <c r="M545" t="str">
        <f>+IFERROR(INDEX(CATEGORIAS[CAT. RATIO],MATCH(Tabla15[[#This Row],[CATEGORIA PROFESIONAL]],CATEGORIAS[CATEGORIA PROFESIONAL],0)),"")</f>
        <v/>
      </c>
    </row>
    <row r="546" spans="2:13" x14ac:dyDescent="0.25">
      <c r="B546" s="3"/>
      <c r="C546" s="3"/>
      <c r="D546" s="3"/>
      <c r="E546" s="3"/>
      <c r="F546" s="3"/>
      <c r="G546" s="6"/>
      <c r="H546" s="7">
        <f>IF(Tabla15[[#This Row],[CATEGORIA PROFESIONAL]]="Gerocultor/a",1-Tabla15[[#This Row],[% DIRECTA GEROCULTOR]],0)</f>
        <v>0</v>
      </c>
      <c r="I546" t="s">
        <v>39</v>
      </c>
      <c r="J546">
        <f>+MOD((Tabla15[[#This Row],[HORA DE SALIDA]]-Tabla15[[#This Row],[HORA ENTRADA]]),1)*24</f>
        <v>0</v>
      </c>
      <c r="K546">
        <f>+MONTH(Tabla15[[#This Row],[FECHA SERVICIO]])</f>
        <v>1</v>
      </c>
      <c r="L546" t="str">
        <f>+IF(Tabla15[[#This Row],[HORAS]]=0,"",TEXT(DATE(2026,Tabla15[[#This Row],[MES]], 1), "mmmm"))</f>
        <v/>
      </c>
      <c r="M546" t="str">
        <f>+IFERROR(INDEX(CATEGORIAS[CAT. RATIO],MATCH(Tabla15[[#This Row],[CATEGORIA PROFESIONAL]],CATEGORIAS[CATEGORIA PROFESIONAL],0)),"")</f>
        <v/>
      </c>
    </row>
    <row r="547" spans="2:13" x14ac:dyDescent="0.25">
      <c r="B547" s="3"/>
      <c r="C547" s="3"/>
      <c r="D547" s="3"/>
      <c r="E547" s="3"/>
      <c r="F547" s="3"/>
      <c r="G547" s="6"/>
      <c r="H547" s="7">
        <f>IF(Tabla15[[#This Row],[CATEGORIA PROFESIONAL]]="Gerocultor/a",1-Tabla15[[#This Row],[% DIRECTA GEROCULTOR]],0)</f>
        <v>0</v>
      </c>
      <c r="I547" t="s">
        <v>39</v>
      </c>
      <c r="J547">
        <f>+MOD((Tabla15[[#This Row],[HORA DE SALIDA]]-Tabla15[[#This Row],[HORA ENTRADA]]),1)*24</f>
        <v>0</v>
      </c>
      <c r="K547">
        <f>+MONTH(Tabla15[[#This Row],[FECHA SERVICIO]])</f>
        <v>1</v>
      </c>
      <c r="L547" t="str">
        <f>+IF(Tabla15[[#This Row],[HORAS]]=0,"",TEXT(DATE(2026,Tabla15[[#This Row],[MES]], 1), "mmmm"))</f>
        <v/>
      </c>
      <c r="M547" t="str">
        <f>+IFERROR(INDEX(CATEGORIAS[CAT. RATIO],MATCH(Tabla15[[#This Row],[CATEGORIA PROFESIONAL]],CATEGORIAS[CATEGORIA PROFESIONAL],0)),"")</f>
        <v/>
      </c>
    </row>
    <row r="548" spans="2:13" x14ac:dyDescent="0.25">
      <c r="B548" s="3"/>
      <c r="C548" s="3"/>
      <c r="D548" s="3"/>
      <c r="E548" s="3"/>
      <c r="F548" s="3"/>
      <c r="G548" s="6"/>
      <c r="H548" s="7">
        <f>IF(Tabla15[[#This Row],[CATEGORIA PROFESIONAL]]="Gerocultor/a",1-Tabla15[[#This Row],[% DIRECTA GEROCULTOR]],0)</f>
        <v>0</v>
      </c>
      <c r="I548" t="s">
        <v>39</v>
      </c>
      <c r="J548">
        <f>+MOD((Tabla15[[#This Row],[HORA DE SALIDA]]-Tabla15[[#This Row],[HORA ENTRADA]]),1)*24</f>
        <v>0</v>
      </c>
      <c r="K548">
        <f>+MONTH(Tabla15[[#This Row],[FECHA SERVICIO]])</f>
        <v>1</v>
      </c>
      <c r="L548" t="str">
        <f>+IF(Tabla15[[#This Row],[HORAS]]=0,"",TEXT(DATE(2026,Tabla15[[#This Row],[MES]], 1), "mmmm"))</f>
        <v/>
      </c>
      <c r="M548" t="str">
        <f>+IFERROR(INDEX(CATEGORIAS[CAT. RATIO],MATCH(Tabla15[[#This Row],[CATEGORIA PROFESIONAL]],CATEGORIAS[CATEGORIA PROFESIONAL],0)),"")</f>
        <v/>
      </c>
    </row>
    <row r="549" spans="2:13" x14ac:dyDescent="0.25">
      <c r="B549" s="3"/>
      <c r="C549" s="3"/>
      <c r="D549" s="3"/>
      <c r="E549" s="3"/>
      <c r="F549" s="3"/>
      <c r="G549" s="6"/>
      <c r="H549" s="7">
        <f>IF(Tabla15[[#This Row],[CATEGORIA PROFESIONAL]]="Gerocultor/a",1-Tabla15[[#This Row],[% DIRECTA GEROCULTOR]],0)</f>
        <v>0</v>
      </c>
      <c r="I549" t="s">
        <v>39</v>
      </c>
      <c r="J549">
        <f>+MOD((Tabla15[[#This Row],[HORA DE SALIDA]]-Tabla15[[#This Row],[HORA ENTRADA]]),1)*24</f>
        <v>0</v>
      </c>
      <c r="K549">
        <f>+MONTH(Tabla15[[#This Row],[FECHA SERVICIO]])</f>
        <v>1</v>
      </c>
      <c r="L549" t="str">
        <f>+IF(Tabla15[[#This Row],[HORAS]]=0,"",TEXT(DATE(2026,Tabla15[[#This Row],[MES]], 1), "mmmm"))</f>
        <v/>
      </c>
      <c r="M549" t="str">
        <f>+IFERROR(INDEX(CATEGORIAS[CAT. RATIO],MATCH(Tabla15[[#This Row],[CATEGORIA PROFESIONAL]],CATEGORIAS[CATEGORIA PROFESIONAL],0)),"")</f>
        <v/>
      </c>
    </row>
    <row r="550" spans="2:13" x14ac:dyDescent="0.25">
      <c r="B550" s="3"/>
      <c r="C550" s="3"/>
      <c r="D550" s="3"/>
      <c r="E550" s="3"/>
      <c r="F550" s="3"/>
      <c r="G550" s="6"/>
      <c r="H550" s="7">
        <f>IF(Tabla15[[#This Row],[CATEGORIA PROFESIONAL]]="Gerocultor/a",1-Tabla15[[#This Row],[% DIRECTA GEROCULTOR]],0)</f>
        <v>0</v>
      </c>
      <c r="I550" t="s">
        <v>39</v>
      </c>
      <c r="J550">
        <f>+MOD((Tabla15[[#This Row],[HORA DE SALIDA]]-Tabla15[[#This Row],[HORA ENTRADA]]),1)*24</f>
        <v>0</v>
      </c>
      <c r="K550">
        <f>+MONTH(Tabla15[[#This Row],[FECHA SERVICIO]])</f>
        <v>1</v>
      </c>
      <c r="L550" t="str">
        <f>+IF(Tabla15[[#This Row],[HORAS]]=0,"",TEXT(DATE(2026,Tabla15[[#This Row],[MES]], 1), "mmmm"))</f>
        <v/>
      </c>
      <c r="M550" t="str">
        <f>+IFERROR(INDEX(CATEGORIAS[CAT. RATIO],MATCH(Tabla15[[#This Row],[CATEGORIA PROFESIONAL]],CATEGORIAS[CATEGORIA PROFESIONAL],0)),"")</f>
        <v/>
      </c>
    </row>
    <row r="551" spans="2:13" x14ac:dyDescent="0.25">
      <c r="B551" s="3"/>
      <c r="C551" s="3"/>
      <c r="D551" s="3"/>
      <c r="E551" s="3"/>
      <c r="F551" s="3"/>
      <c r="G551" s="6"/>
      <c r="H551" s="7">
        <f>IF(Tabla15[[#This Row],[CATEGORIA PROFESIONAL]]="Gerocultor/a",1-Tabla15[[#This Row],[% DIRECTA GEROCULTOR]],0)</f>
        <v>0</v>
      </c>
      <c r="I551" t="s">
        <v>39</v>
      </c>
      <c r="J551">
        <f>+MOD((Tabla15[[#This Row],[HORA DE SALIDA]]-Tabla15[[#This Row],[HORA ENTRADA]]),1)*24</f>
        <v>0</v>
      </c>
      <c r="K551">
        <f>+MONTH(Tabla15[[#This Row],[FECHA SERVICIO]])</f>
        <v>1</v>
      </c>
      <c r="L551" t="str">
        <f>+IF(Tabla15[[#This Row],[HORAS]]=0,"",TEXT(DATE(2026,Tabla15[[#This Row],[MES]], 1), "mmmm"))</f>
        <v/>
      </c>
      <c r="M551" t="str">
        <f>+IFERROR(INDEX(CATEGORIAS[CAT. RATIO],MATCH(Tabla15[[#This Row],[CATEGORIA PROFESIONAL]],CATEGORIAS[CATEGORIA PROFESIONAL],0)),"")</f>
        <v/>
      </c>
    </row>
    <row r="552" spans="2:13" x14ac:dyDescent="0.25">
      <c r="B552" s="3"/>
      <c r="C552" s="3"/>
      <c r="D552" s="3"/>
      <c r="E552" s="3"/>
      <c r="F552" s="3"/>
      <c r="G552" s="6"/>
      <c r="H552" s="7">
        <f>IF(Tabla15[[#This Row],[CATEGORIA PROFESIONAL]]="Gerocultor/a",1-Tabla15[[#This Row],[% DIRECTA GEROCULTOR]],0)</f>
        <v>0</v>
      </c>
      <c r="I552" t="s">
        <v>39</v>
      </c>
      <c r="J552">
        <f>+MOD((Tabla15[[#This Row],[HORA DE SALIDA]]-Tabla15[[#This Row],[HORA ENTRADA]]),1)*24</f>
        <v>0</v>
      </c>
      <c r="K552">
        <f>+MONTH(Tabla15[[#This Row],[FECHA SERVICIO]])</f>
        <v>1</v>
      </c>
      <c r="L552" t="str">
        <f>+IF(Tabla15[[#This Row],[HORAS]]=0,"",TEXT(DATE(2026,Tabla15[[#This Row],[MES]], 1), "mmmm"))</f>
        <v/>
      </c>
      <c r="M552" t="str">
        <f>+IFERROR(INDEX(CATEGORIAS[CAT. RATIO],MATCH(Tabla15[[#This Row],[CATEGORIA PROFESIONAL]],CATEGORIAS[CATEGORIA PROFESIONAL],0)),"")</f>
        <v/>
      </c>
    </row>
    <row r="553" spans="2:13" x14ac:dyDescent="0.25">
      <c r="B553" s="3"/>
      <c r="C553" s="3"/>
      <c r="D553" s="3"/>
      <c r="E553" s="3"/>
      <c r="F553" s="3"/>
      <c r="G553" s="6"/>
      <c r="H553" s="7">
        <f>IF(Tabla15[[#This Row],[CATEGORIA PROFESIONAL]]="Gerocultor/a",1-Tabla15[[#This Row],[% DIRECTA GEROCULTOR]],0)</f>
        <v>0</v>
      </c>
      <c r="I553" t="s">
        <v>39</v>
      </c>
      <c r="J553">
        <f>+MOD((Tabla15[[#This Row],[HORA DE SALIDA]]-Tabla15[[#This Row],[HORA ENTRADA]]),1)*24</f>
        <v>0</v>
      </c>
      <c r="K553">
        <f>+MONTH(Tabla15[[#This Row],[FECHA SERVICIO]])</f>
        <v>1</v>
      </c>
      <c r="L553" t="str">
        <f>+IF(Tabla15[[#This Row],[HORAS]]=0,"",TEXT(DATE(2026,Tabla15[[#This Row],[MES]], 1), "mmmm"))</f>
        <v/>
      </c>
      <c r="M553" t="str">
        <f>+IFERROR(INDEX(CATEGORIAS[CAT. RATIO],MATCH(Tabla15[[#This Row],[CATEGORIA PROFESIONAL]],CATEGORIAS[CATEGORIA PROFESIONAL],0)),"")</f>
        <v/>
      </c>
    </row>
    <row r="554" spans="2:13" x14ac:dyDescent="0.25">
      <c r="B554" s="3"/>
      <c r="C554" s="3"/>
      <c r="D554" s="3"/>
      <c r="E554" s="3"/>
      <c r="F554" s="3"/>
      <c r="G554" s="6"/>
      <c r="H554" s="7">
        <f>IF(Tabla15[[#This Row],[CATEGORIA PROFESIONAL]]="Gerocultor/a",1-Tabla15[[#This Row],[% DIRECTA GEROCULTOR]],0)</f>
        <v>0</v>
      </c>
      <c r="I554" t="s">
        <v>39</v>
      </c>
      <c r="J554">
        <f>+MOD((Tabla15[[#This Row],[HORA DE SALIDA]]-Tabla15[[#This Row],[HORA ENTRADA]]),1)*24</f>
        <v>0</v>
      </c>
      <c r="K554">
        <f>+MONTH(Tabla15[[#This Row],[FECHA SERVICIO]])</f>
        <v>1</v>
      </c>
      <c r="L554" t="str">
        <f>+IF(Tabla15[[#This Row],[HORAS]]=0,"",TEXT(DATE(2026,Tabla15[[#This Row],[MES]], 1), "mmmm"))</f>
        <v/>
      </c>
      <c r="M554" t="str">
        <f>+IFERROR(INDEX(CATEGORIAS[CAT. RATIO],MATCH(Tabla15[[#This Row],[CATEGORIA PROFESIONAL]],CATEGORIAS[CATEGORIA PROFESIONAL],0)),"")</f>
        <v/>
      </c>
    </row>
    <row r="555" spans="2:13" x14ac:dyDescent="0.25">
      <c r="B555" s="3"/>
      <c r="C555" s="3"/>
      <c r="D555" s="3"/>
      <c r="E555" s="3"/>
      <c r="F555" s="3"/>
      <c r="G555" s="6"/>
      <c r="H555" s="7">
        <f>IF(Tabla15[[#This Row],[CATEGORIA PROFESIONAL]]="Gerocultor/a",1-Tabla15[[#This Row],[% DIRECTA GEROCULTOR]],0)</f>
        <v>0</v>
      </c>
      <c r="I555" t="s">
        <v>39</v>
      </c>
      <c r="J555">
        <f>+MOD((Tabla15[[#This Row],[HORA DE SALIDA]]-Tabla15[[#This Row],[HORA ENTRADA]]),1)*24</f>
        <v>0</v>
      </c>
      <c r="K555">
        <f>+MONTH(Tabla15[[#This Row],[FECHA SERVICIO]])</f>
        <v>1</v>
      </c>
      <c r="L555" t="str">
        <f>+IF(Tabla15[[#This Row],[HORAS]]=0,"",TEXT(DATE(2026,Tabla15[[#This Row],[MES]], 1), "mmmm"))</f>
        <v/>
      </c>
      <c r="M555" t="str">
        <f>+IFERROR(INDEX(CATEGORIAS[CAT. RATIO],MATCH(Tabla15[[#This Row],[CATEGORIA PROFESIONAL]],CATEGORIAS[CATEGORIA PROFESIONAL],0)),"")</f>
        <v/>
      </c>
    </row>
    <row r="556" spans="2:13" x14ac:dyDescent="0.25">
      <c r="B556" s="3"/>
      <c r="C556" s="3"/>
      <c r="D556" s="3"/>
      <c r="E556" s="3"/>
      <c r="F556" s="3"/>
      <c r="G556" s="6"/>
      <c r="H556" s="7">
        <f>IF(Tabla15[[#This Row],[CATEGORIA PROFESIONAL]]="Gerocultor/a",1-Tabla15[[#This Row],[% DIRECTA GEROCULTOR]],0)</f>
        <v>0</v>
      </c>
      <c r="I556" t="s">
        <v>39</v>
      </c>
      <c r="J556">
        <f>+MOD((Tabla15[[#This Row],[HORA DE SALIDA]]-Tabla15[[#This Row],[HORA ENTRADA]]),1)*24</f>
        <v>0</v>
      </c>
      <c r="K556">
        <f>+MONTH(Tabla15[[#This Row],[FECHA SERVICIO]])</f>
        <v>1</v>
      </c>
      <c r="L556" t="str">
        <f>+IF(Tabla15[[#This Row],[HORAS]]=0,"",TEXT(DATE(2026,Tabla15[[#This Row],[MES]], 1), "mmmm"))</f>
        <v/>
      </c>
      <c r="M556" t="str">
        <f>+IFERROR(INDEX(CATEGORIAS[CAT. RATIO],MATCH(Tabla15[[#This Row],[CATEGORIA PROFESIONAL]],CATEGORIAS[CATEGORIA PROFESIONAL],0)),"")</f>
        <v/>
      </c>
    </row>
    <row r="557" spans="2:13" x14ac:dyDescent="0.25">
      <c r="B557" s="3"/>
      <c r="C557" s="3"/>
      <c r="D557" s="3"/>
      <c r="E557" s="3"/>
      <c r="F557" s="3"/>
      <c r="G557" s="6"/>
      <c r="H557" s="7">
        <f>IF(Tabla15[[#This Row],[CATEGORIA PROFESIONAL]]="Gerocultor/a",1-Tabla15[[#This Row],[% DIRECTA GEROCULTOR]],0)</f>
        <v>0</v>
      </c>
      <c r="I557" t="s">
        <v>39</v>
      </c>
      <c r="J557">
        <f>+MOD((Tabla15[[#This Row],[HORA DE SALIDA]]-Tabla15[[#This Row],[HORA ENTRADA]]),1)*24</f>
        <v>0</v>
      </c>
      <c r="K557">
        <f>+MONTH(Tabla15[[#This Row],[FECHA SERVICIO]])</f>
        <v>1</v>
      </c>
      <c r="L557" t="str">
        <f>+IF(Tabla15[[#This Row],[HORAS]]=0,"",TEXT(DATE(2026,Tabla15[[#This Row],[MES]], 1), "mmmm"))</f>
        <v/>
      </c>
      <c r="M557" t="str">
        <f>+IFERROR(INDEX(CATEGORIAS[CAT. RATIO],MATCH(Tabla15[[#This Row],[CATEGORIA PROFESIONAL]],CATEGORIAS[CATEGORIA PROFESIONAL],0)),"")</f>
        <v/>
      </c>
    </row>
    <row r="558" spans="2:13" x14ac:dyDescent="0.25">
      <c r="B558" s="3"/>
      <c r="C558" s="3"/>
      <c r="D558" s="3"/>
      <c r="E558" s="3"/>
      <c r="F558" s="3"/>
      <c r="G558" s="6"/>
      <c r="H558" s="7">
        <f>IF(Tabla15[[#This Row],[CATEGORIA PROFESIONAL]]="Gerocultor/a",1-Tabla15[[#This Row],[% DIRECTA GEROCULTOR]],0)</f>
        <v>0</v>
      </c>
      <c r="I558" t="s">
        <v>39</v>
      </c>
      <c r="J558">
        <f>+MOD((Tabla15[[#This Row],[HORA DE SALIDA]]-Tabla15[[#This Row],[HORA ENTRADA]]),1)*24</f>
        <v>0</v>
      </c>
      <c r="K558">
        <f>+MONTH(Tabla15[[#This Row],[FECHA SERVICIO]])</f>
        <v>1</v>
      </c>
      <c r="L558" t="str">
        <f>+IF(Tabla15[[#This Row],[HORAS]]=0,"",TEXT(DATE(2026,Tabla15[[#This Row],[MES]], 1), "mmmm"))</f>
        <v/>
      </c>
      <c r="M558" t="str">
        <f>+IFERROR(INDEX(CATEGORIAS[CAT. RATIO],MATCH(Tabla15[[#This Row],[CATEGORIA PROFESIONAL]],CATEGORIAS[CATEGORIA PROFESIONAL],0)),"")</f>
        <v/>
      </c>
    </row>
    <row r="559" spans="2:13" x14ac:dyDescent="0.25">
      <c r="B559" s="3"/>
      <c r="C559" s="3"/>
      <c r="D559" s="3"/>
      <c r="E559" s="3"/>
      <c r="F559" s="3"/>
      <c r="G559" s="6"/>
      <c r="H559" s="7">
        <f>IF(Tabla15[[#This Row],[CATEGORIA PROFESIONAL]]="Gerocultor/a",1-Tabla15[[#This Row],[% DIRECTA GEROCULTOR]],0)</f>
        <v>0</v>
      </c>
      <c r="I559" t="s">
        <v>39</v>
      </c>
      <c r="J559">
        <f>+MOD((Tabla15[[#This Row],[HORA DE SALIDA]]-Tabla15[[#This Row],[HORA ENTRADA]]),1)*24</f>
        <v>0</v>
      </c>
      <c r="K559">
        <f>+MONTH(Tabla15[[#This Row],[FECHA SERVICIO]])</f>
        <v>1</v>
      </c>
      <c r="L559" t="str">
        <f>+IF(Tabla15[[#This Row],[HORAS]]=0,"",TEXT(DATE(2026,Tabla15[[#This Row],[MES]], 1), "mmmm"))</f>
        <v/>
      </c>
      <c r="M559" t="str">
        <f>+IFERROR(INDEX(CATEGORIAS[CAT. RATIO],MATCH(Tabla15[[#This Row],[CATEGORIA PROFESIONAL]],CATEGORIAS[CATEGORIA PROFESIONAL],0)),"")</f>
        <v/>
      </c>
    </row>
    <row r="560" spans="2:13" x14ac:dyDescent="0.25">
      <c r="B560" s="3"/>
      <c r="C560" s="3"/>
      <c r="D560" s="3"/>
      <c r="E560" s="3"/>
      <c r="F560" s="3"/>
      <c r="G560" s="6"/>
      <c r="H560" s="7">
        <f>IF(Tabla15[[#This Row],[CATEGORIA PROFESIONAL]]="Gerocultor/a",1-Tabla15[[#This Row],[% DIRECTA GEROCULTOR]],0)</f>
        <v>0</v>
      </c>
      <c r="I560" t="s">
        <v>39</v>
      </c>
      <c r="J560">
        <f>+MOD((Tabla15[[#This Row],[HORA DE SALIDA]]-Tabla15[[#This Row],[HORA ENTRADA]]),1)*24</f>
        <v>0</v>
      </c>
      <c r="K560">
        <f>+MONTH(Tabla15[[#This Row],[FECHA SERVICIO]])</f>
        <v>1</v>
      </c>
      <c r="L560" t="str">
        <f>+IF(Tabla15[[#This Row],[HORAS]]=0,"",TEXT(DATE(2026,Tabla15[[#This Row],[MES]], 1), "mmmm"))</f>
        <v/>
      </c>
      <c r="M560" t="str">
        <f>+IFERROR(INDEX(CATEGORIAS[CAT. RATIO],MATCH(Tabla15[[#This Row],[CATEGORIA PROFESIONAL]],CATEGORIAS[CATEGORIA PROFESIONAL],0)),"")</f>
        <v/>
      </c>
    </row>
    <row r="561" spans="2:13" x14ac:dyDescent="0.25">
      <c r="B561" s="3"/>
      <c r="C561" s="3"/>
      <c r="D561" s="3"/>
      <c r="E561" s="3"/>
      <c r="F561" s="3"/>
      <c r="G561" s="6"/>
      <c r="H561" s="7">
        <f>IF(Tabla15[[#This Row],[CATEGORIA PROFESIONAL]]="Gerocultor/a",1-Tabla15[[#This Row],[% DIRECTA GEROCULTOR]],0)</f>
        <v>0</v>
      </c>
      <c r="I561" t="s">
        <v>39</v>
      </c>
      <c r="J561">
        <f>+MOD((Tabla15[[#This Row],[HORA DE SALIDA]]-Tabla15[[#This Row],[HORA ENTRADA]]),1)*24</f>
        <v>0</v>
      </c>
      <c r="K561">
        <f>+MONTH(Tabla15[[#This Row],[FECHA SERVICIO]])</f>
        <v>1</v>
      </c>
      <c r="L561" t="str">
        <f>+IF(Tabla15[[#This Row],[HORAS]]=0,"",TEXT(DATE(2026,Tabla15[[#This Row],[MES]], 1), "mmmm"))</f>
        <v/>
      </c>
      <c r="M561" t="str">
        <f>+IFERROR(INDEX(CATEGORIAS[CAT. RATIO],MATCH(Tabla15[[#This Row],[CATEGORIA PROFESIONAL]],CATEGORIAS[CATEGORIA PROFESIONAL],0)),"")</f>
        <v/>
      </c>
    </row>
    <row r="562" spans="2:13" x14ac:dyDescent="0.25">
      <c r="B562" s="3"/>
      <c r="C562" s="3"/>
      <c r="D562" s="3"/>
      <c r="E562" s="3"/>
      <c r="F562" s="3"/>
      <c r="G562" s="6"/>
      <c r="H562" s="7">
        <f>IF(Tabla15[[#This Row],[CATEGORIA PROFESIONAL]]="Gerocultor/a",1-Tabla15[[#This Row],[% DIRECTA GEROCULTOR]],0)</f>
        <v>0</v>
      </c>
      <c r="I562" t="s">
        <v>39</v>
      </c>
      <c r="J562">
        <f>+MOD((Tabla15[[#This Row],[HORA DE SALIDA]]-Tabla15[[#This Row],[HORA ENTRADA]]),1)*24</f>
        <v>0</v>
      </c>
      <c r="K562">
        <f>+MONTH(Tabla15[[#This Row],[FECHA SERVICIO]])</f>
        <v>1</v>
      </c>
      <c r="L562" t="str">
        <f>+IF(Tabla15[[#This Row],[HORAS]]=0,"",TEXT(DATE(2026,Tabla15[[#This Row],[MES]], 1), "mmmm"))</f>
        <v/>
      </c>
      <c r="M562" t="str">
        <f>+IFERROR(INDEX(CATEGORIAS[CAT. RATIO],MATCH(Tabla15[[#This Row],[CATEGORIA PROFESIONAL]],CATEGORIAS[CATEGORIA PROFESIONAL],0)),"")</f>
        <v/>
      </c>
    </row>
    <row r="563" spans="2:13" x14ac:dyDescent="0.25">
      <c r="B563" s="3"/>
      <c r="C563" s="3"/>
      <c r="D563" s="3"/>
      <c r="E563" s="3"/>
      <c r="F563" s="3"/>
      <c r="G563" s="6"/>
      <c r="H563" s="7">
        <f>IF(Tabla15[[#This Row],[CATEGORIA PROFESIONAL]]="Gerocultor/a",1-Tabla15[[#This Row],[% DIRECTA GEROCULTOR]],0)</f>
        <v>0</v>
      </c>
      <c r="I563" t="s">
        <v>39</v>
      </c>
      <c r="J563">
        <f>+MOD((Tabla15[[#This Row],[HORA DE SALIDA]]-Tabla15[[#This Row],[HORA ENTRADA]]),1)*24</f>
        <v>0</v>
      </c>
      <c r="K563">
        <f>+MONTH(Tabla15[[#This Row],[FECHA SERVICIO]])</f>
        <v>1</v>
      </c>
      <c r="L563" t="str">
        <f>+IF(Tabla15[[#This Row],[HORAS]]=0,"",TEXT(DATE(2026,Tabla15[[#This Row],[MES]], 1), "mmmm"))</f>
        <v/>
      </c>
      <c r="M563" t="str">
        <f>+IFERROR(INDEX(CATEGORIAS[CAT. RATIO],MATCH(Tabla15[[#This Row],[CATEGORIA PROFESIONAL]],CATEGORIAS[CATEGORIA PROFESIONAL],0)),"")</f>
        <v/>
      </c>
    </row>
    <row r="564" spans="2:13" x14ac:dyDescent="0.25">
      <c r="B564" s="3"/>
      <c r="C564" s="3"/>
      <c r="D564" s="3"/>
      <c r="E564" s="3"/>
      <c r="F564" s="3"/>
      <c r="G564" s="6"/>
      <c r="H564" s="7">
        <f>IF(Tabla15[[#This Row],[CATEGORIA PROFESIONAL]]="Gerocultor/a",1-Tabla15[[#This Row],[% DIRECTA GEROCULTOR]],0)</f>
        <v>0</v>
      </c>
      <c r="I564" t="s">
        <v>39</v>
      </c>
      <c r="J564">
        <f>+MOD((Tabla15[[#This Row],[HORA DE SALIDA]]-Tabla15[[#This Row],[HORA ENTRADA]]),1)*24</f>
        <v>0</v>
      </c>
      <c r="K564">
        <f>+MONTH(Tabla15[[#This Row],[FECHA SERVICIO]])</f>
        <v>1</v>
      </c>
      <c r="L564" t="str">
        <f>+IF(Tabla15[[#This Row],[HORAS]]=0,"",TEXT(DATE(2026,Tabla15[[#This Row],[MES]], 1), "mmmm"))</f>
        <v/>
      </c>
      <c r="M564" t="str">
        <f>+IFERROR(INDEX(CATEGORIAS[CAT. RATIO],MATCH(Tabla15[[#This Row],[CATEGORIA PROFESIONAL]],CATEGORIAS[CATEGORIA PROFESIONAL],0)),"")</f>
        <v/>
      </c>
    </row>
    <row r="565" spans="2:13" x14ac:dyDescent="0.25">
      <c r="B565" s="3"/>
      <c r="C565" s="3"/>
      <c r="D565" s="3"/>
      <c r="E565" s="3"/>
      <c r="F565" s="3"/>
      <c r="G565" s="6"/>
      <c r="H565" s="7">
        <f>IF(Tabla15[[#This Row],[CATEGORIA PROFESIONAL]]="Gerocultor/a",1-Tabla15[[#This Row],[% DIRECTA GEROCULTOR]],0)</f>
        <v>0</v>
      </c>
      <c r="I565" t="s">
        <v>39</v>
      </c>
      <c r="J565">
        <f>+MOD((Tabla15[[#This Row],[HORA DE SALIDA]]-Tabla15[[#This Row],[HORA ENTRADA]]),1)*24</f>
        <v>0</v>
      </c>
      <c r="K565">
        <f>+MONTH(Tabla15[[#This Row],[FECHA SERVICIO]])</f>
        <v>1</v>
      </c>
      <c r="L565" t="str">
        <f>+IF(Tabla15[[#This Row],[HORAS]]=0,"",TEXT(DATE(2026,Tabla15[[#This Row],[MES]], 1), "mmmm"))</f>
        <v/>
      </c>
      <c r="M565" t="str">
        <f>+IFERROR(INDEX(CATEGORIAS[CAT. RATIO],MATCH(Tabla15[[#This Row],[CATEGORIA PROFESIONAL]],CATEGORIAS[CATEGORIA PROFESIONAL],0)),"")</f>
        <v/>
      </c>
    </row>
    <row r="566" spans="2:13" x14ac:dyDescent="0.25">
      <c r="B566" s="3"/>
      <c r="C566" s="3"/>
      <c r="D566" s="3"/>
      <c r="E566" s="3"/>
      <c r="F566" s="3"/>
      <c r="G566" s="6"/>
      <c r="H566" s="7">
        <f>IF(Tabla15[[#This Row],[CATEGORIA PROFESIONAL]]="Gerocultor/a",1-Tabla15[[#This Row],[% DIRECTA GEROCULTOR]],0)</f>
        <v>0</v>
      </c>
      <c r="I566" t="s">
        <v>39</v>
      </c>
      <c r="J566">
        <f>+MOD((Tabla15[[#This Row],[HORA DE SALIDA]]-Tabla15[[#This Row],[HORA ENTRADA]]),1)*24</f>
        <v>0</v>
      </c>
      <c r="K566">
        <f>+MONTH(Tabla15[[#This Row],[FECHA SERVICIO]])</f>
        <v>1</v>
      </c>
      <c r="L566" t="str">
        <f>+IF(Tabla15[[#This Row],[HORAS]]=0,"",TEXT(DATE(2026,Tabla15[[#This Row],[MES]], 1), "mmmm"))</f>
        <v/>
      </c>
      <c r="M566" t="str">
        <f>+IFERROR(INDEX(CATEGORIAS[CAT. RATIO],MATCH(Tabla15[[#This Row],[CATEGORIA PROFESIONAL]],CATEGORIAS[CATEGORIA PROFESIONAL],0)),"")</f>
        <v/>
      </c>
    </row>
    <row r="567" spans="2:13" x14ac:dyDescent="0.25">
      <c r="B567" s="3"/>
      <c r="C567" s="3"/>
      <c r="D567" s="3"/>
      <c r="E567" s="3"/>
      <c r="F567" s="3"/>
      <c r="G567" s="6"/>
      <c r="H567" s="7">
        <f>IF(Tabla15[[#This Row],[CATEGORIA PROFESIONAL]]="Gerocultor/a",1-Tabla15[[#This Row],[% DIRECTA GEROCULTOR]],0)</f>
        <v>0</v>
      </c>
      <c r="I567" t="s">
        <v>39</v>
      </c>
      <c r="J567">
        <f>+MOD((Tabla15[[#This Row],[HORA DE SALIDA]]-Tabla15[[#This Row],[HORA ENTRADA]]),1)*24</f>
        <v>0</v>
      </c>
      <c r="K567">
        <f>+MONTH(Tabla15[[#This Row],[FECHA SERVICIO]])</f>
        <v>1</v>
      </c>
      <c r="L567" t="str">
        <f>+IF(Tabla15[[#This Row],[HORAS]]=0,"",TEXT(DATE(2026,Tabla15[[#This Row],[MES]], 1), "mmmm"))</f>
        <v/>
      </c>
      <c r="M567" t="str">
        <f>+IFERROR(INDEX(CATEGORIAS[CAT. RATIO],MATCH(Tabla15[[#This Row],[CATEGORIA PROFESIONAL]],CATEGORIAS[CATEGORIA PROFESIONAL],0)),"")</f>
        <v/>
      </c>
    </row>
    <row r="568" spans="2:13" x14ac:dyDescent="0.25">
      <c r="B568" s="3"/>
      <c r="C568" s="3"/>
      <c r="D568" s="3"/>
      <c r="E568" s="3"/>
      <c r="F568" s="3"/>
      <c r="G568" s="6"/>
      <c r="H568" s="7">
        <f>IF(Tabla15[[#This Row],[CATEGORIA PROFESIONAL]]="Gerocultor/a",1-Tabla15[[#This Row],[% DIRECTA GEROCULTOR]],0)</f>
        <v>0</v>
      </c>
      <c r="I568" t="s">
        <v>39</v>
      </c>
      <c r="J568">
        <f>+MOD((Tabla15[[#This Row],[HORA DE SALIDA]]-Tabla15[[#This Row],[HORA ENTRADA]]),1)*24</f>
        <v>0</v>
      </c>
      <c r="K568">
        <f>+MONTH(Tabla15[[#This Row],[FECHA SERVICIO]])</f>
        <v>1</v>
      </c>
      <c r="L568" t="str">
        <f>+IF(Tabla15[[#This Row],[HORAS]]=0,"",TEXT(DATE(2026,Tabla15[[#This Row],[MES]], 1), "mmmm"))</f>
        <v/>
      </c>
      <c r="M568" t="str">
        <f>+IFERROR(INDEX(CATEGORIAS[CAT. RATIO],MATCH(Tabla15[[#This Row],[CATEGORIA PROFESIONAL]],CATEGORIAS[CATEGORIA PROFESIONAL],0)),"")</f>
        <v/>
      </c>
    </row>
    <row r="569" spans="2:13" x14ac:dyDescent="0.25">
      <c r="B569" s="3"/>
      <c r="C569" s="3"/>
      <c r="D569" s="3"/>
      <c r="E569" s="3"/>
      <c r="F569" s="3"/>
      <c r="G569" s="6"/>
      <c r="H569" s="7">
        <f>IF(Tabla15[[#This Row],[CATEGORIA PROFESIONAL]]="Gerocultor/a",1-Tabla15[[#This Row],[% DIRECTA GEROCULTOR]],0)</f>
        <v>0</v>
      </c>
      <c r="I569" t="s">
        <v>39</v>
      </c>
      <c r="J569">
        <f>+MOD((Tabla15[[#This Row],[HORA DE SALIDA]]-Tabla15[[#This Row],[HORA ENTRADA]]),1)*24</f>
        <v>0</v>
      </c>
      <c r="K569">
        <f>+MONTH(Tabla15[[#This Row],[FECHA SERVICIO]])</f>
        <v>1</v>
      </c>
      <c r="L569" t="str">
        <f>+IF(Tabla15[[#This Row],[HORAS]]=0,"",TEXT(DATE(2026,Tabla15[[#This Row],[MES]], 1), "mmmm"))</f>
        <v/>
      </c>
      <c r="M569" t="str">
        <f>+IFERROR(INDEX(CATEGORIAS[CAT. RATIO],MATCH(Tabla15[[#This Row],[CATEGORIA PROFESIONAL]],CATEGORIAS[CATEGORIA PROFESIONAL],0)),"")</f>
        <v/>
      </c>
    </row>
    <row r="570" spans="2:13" x14ac:dyDescent="0.25">
      <c r="B570" s="3"/>
      <c r="C570" s="3"/>
      <c r="D570" s="3"/>
      <c r="E570" s="3"/>
      <c r="F570" s="3"/>
      <c r="G570" s="6"/>
      <c r="H570" s="7">
        <f>IF(Tabla15[[#This Row],[CATEGORIA PROFESIONAL]]="Gerocultor/a",1-Tabla15[[#This Row],[% DIRECTA GEROCULTOR]],0)</f>
        <v>0</v>
      </c>
      <c r="I570" t="s">
        <v>39</v>
      </c>
      <c r="J570">
        <f>+MOD((Tabla15[[#This Row],[HORA DE SALIDA]]-Tabla15[[#This Row],[HORA ENTRADA]]),1)*24</f>
        <v>0</v>
      </c>
      <c r="K570">
        <f>+MONTH(Tabla15[[#This Row],[FECHA SERVICIO]])</f>
        <v>1</v>
      </c>
      <c r="L570" t="str">
        <f>+IF(Tabla15[[#This Row],[HORAS]]=0,"",TEXT(DATE(2026,Tabla15[[#This Row],[MES]], 1), "mmmm"))</f>
        <v/>
      </c>
      <c r="M570" t="str">
        <f>+IFERROR(INDEX(CATEGORIAS[CAT. RATIO],MATCH(Tabla15[[#This Row],[CATEGORIA PROFESIONAL]],CATEGORIAS[CATEGORIA PROFESIONAL],0)),"")</f>
        <v/>
      </c>
    </row>
    <row r="571" spans="2:13" x14ac:dyDescent="0.25">
      <c r="B571" s="3"/>
      <c r="C571" s="3"/>
      <c r="D571" s="3"/>
      <c r="E571" s="3"/>
      <c r="F571" s="3"/>
      <c r="G571" s="6"/>
      <c r="H571" s="7">
        <f>IF(Tabla15[[#This Row],[CATEGORIA PROFESIONAL]]="Gerocultor/a",1-Tabla15[[#This Row],[% DIRECTA GEROCULTOR]],0)</f>
        <v>0</v>
      </c>
      <c r="I571" t="s">
        <v>39</v>
      </c>
      <c r="J571">
        <f>+MOD((Tabla15[[#This Row],[HORA DE SALIDA]]-Tabla15[[#This Row],[HORA ENTRADA]]),1)*24</f>
        <v>0</v>
      </c>
      <c r="K571">
        <f>+MONTH(Tabla15[[#This Row],[FECHA SERVICIO]])</f>
        <v>1</v>
      </c>
      <c r="L571" t="str">
        <f>+IF(Tabla15[[#This Row],[HORAS]]=0,"",TEXT(DATE(2026,Tabla15[[#This Row],[MES]], 1), "mmmm"))</f>
        <v/>
      </c>
      <c r="M571" t="str">
        <f>+IFERROR(INDEX(CATEGORIAS[CAT. RATIO],MATCH(Tabla15[[#This Row],[CATEGORIA PROFESIONAL]],CATEGORIAS[CATEGORIA PROFESIONAL],0)),"")</f>
        <v/>
      </c>
    </row>
    <row r="572" spans="2:13" x14ac:dyDescent="0.25">
      <c r="B572" s="3"/>
      <c r="C572" s="3"/>
      <c r="D572" s="3"/>
      <c r="E572" s="3"/>
      <c r="F572" s="3"/>
      <c r="G572" s="6"/>
      <c r="H572" s="7">
        <f>IF(Tabla15[[#This Row],[CATEGORIA PROFESIONAL]]="Gerocultor/a",1-Tabla15[[#This Row],[% DIRECTA GEROCULTOR]],0)</f>
        <v>0</v>
      </c>
      <c r="I572" t="s">
        <v>39</v>
      </c>
      <c r="J572">
        <f>+MOD((Tabla15[[#This Row],[HORA DE SALIDA]]-Tabla15[[#This Row],[HORA ENTRADA]]),1)*24</f>
        <v>0</v>
      </c>
      <c r="K572">
        <f>+MONTH(Tabla15[[#This Row],[FECHA SERVICIO]])</f>
        <v>1</v>
      </c>
      <c r="L572" t="str">
        <f>+IF(Tabla15[[#This Row],[HORAS]]=0,"",TEXT(DATE(2026,Tabla15[[#This Row],[MES]], 1), "mmmm"))</f>
        <v/>
      </c>
      <c r="M572" t="str">
        <f>+IFERROR(INDEX(CATEGORIAS[CAT. RATIO],MATCH(Tabla15[[#This Row],[CATEGORIA PROFESIONAL]],CATEGORIAS[CATEGORIA PROFESIONAL],0)),"")</f>
        <v/>
      </c>
    </row>
    <row r="573" spans="2:13" x14ac:dyDescent="0.25">
      <c r="B573" s="3"/>
      <c r="C573" s="3"/>
      <c r="D573" s="3"/>
      <c r="E573" s="3"/>
      <c r="F573" s="3"/>
      <c r="G573" s="6"/>
      <c r="H573" s="7">
        <f>IF(Tabla15[[#This Row],[CATEGORIA PROFESIONAL]]="Gerocultor/a",1-Tabla15[[#This Row],[% DIRECTA GEROCULTOR]],0)</f>
        <v>0</v>
      </c>
      <c r="I573" t="s">
        <v>39</v>
      </c>
      <c r="J573">
        <f>+MOD((Tabla15[[#This Row],[HORA DE SALIDA]]-Tabla15[[#This Row],[HORA ENTRADA]]),1)*24</f>
        <v>0</v>
      </c>
      <c r="K573">
        <f>+MONTH(Tabla15[[#This Row],[FECHA SERVICIO]])</f>
        <v>1</v>
      </c>
      <c r="L573" t="str">
        <f>+IF(Tabla15[[#This Row],[HORAS]]=0,"",TEXT(DATE(2026,Tabla15[[#This Row],[MES]], 1), "mmmm"))</f>
        <v/>
      </c>
      <c r="M573" t="str">
        <f>+IFERROR(INDEX(CATEGORIAS[CAT. RATIO],MATCH(Tabla15[[#This Row],[CATEGORIA PROFESIONAL]],CATEGORIAS[CATEGORIA PROFESIONAL],0)),"")</f>
        <v/>
      </c>
    </row>
    <row r="574" spans="2:13" x14ac:dyDescent="0.25">
      <c r="B574" s="3"/>
      <c r="C574" s="3"/>
      <c r="D574" s="3"/>
      <c r="E574" s="3"/>
      <c r="F574" s="3"/>
      <c r="G574" s="6"/>
      <c r="H574" s="7">
        <f>IF(Tabla15[[#This Row],[CATEGORIA PROFESIONAL]]="Gerocultor/a",1-Tabla15[[#This Row],[% DIRECTA GEROCULTOR]],0)</f>
        <v>0</v>
      </c>
      <c r="I574" t="s">
        <v>39</v>
      </c>
      <c r="J574">
        <f>+MOD((Tabla15[[#This Row],[HORA DE SALIDA]]-Tabla15[[#This Row],[HORA ENTRADA]]),1)*24</f>
        <v>0</v>
      </c>
      <c r="K574">
        <f>+MONTH(Tabla15[[#This Row],[FECHA SERVICIO]])</f>
        <v>1</v>
      </c>
      <c r="L574" t="str">
        <f>+IF(Tabla15[[#This Row],[HORAS]]=0,"",TEXT(DATE(2026,Tabla15[[#This Row],[MES]], 1), "mmmm"))</f>
        <v/>
      </c>
      <c r="M574" t="str">
        <f>+IFERROR(INDEX(CATEGORIAS[CAT. RATIO],MATCH(Tabla15[[#This Row],[CATEGORIA PROFESIONAL]],CATEGORIAS[CATEGORIA PROFESIONAL],0)),"")</f>
        <v/>
      </c>
    </row>
    <row r="575" spans="2:13" x14ac:dyDescent="0.25">
      <c r="B575" s="3"/>
      <c r="C575" s="3"/>
      <c r="D575" s="3"/>
      <c r="E575" s="3"/>
      <c r="F575" s="3"/>
      <c r="G575" s="6"/>
      <c r="H575" s="7">
        <f>IF(Tabla15[[#This Row],[CATEGORIA PROFESIONAL]]="Gerocultor/a",1-Tabla15[[#This Row],[% DIRECTA GEROCULTOR]],0)</f>
        <v>0</v>
      </c>
      <c r="I575" t="s">
        <v>39</v>
      </c>
      <c r="J575">
        <f>+MOD((Tabla15[[#This Row],[HORA DE SALIDA]]-Tabla15[[#This Row],[HORA ENTRADA]]),1)*24</f>
        <v>0</v>
      </c>
      <c r="K575">
        <f>+MONTH(Tabla15[[#This Row],[FECHA SERVICIO]])</f>
        <v>1</v>
      </c>
      <c r="L575" t="str">
        <f>+IF(Tabla15[[#This Row],[HORAS]]=0,"",TEXT(DATE(2026,Tabla15[[#This Row],[MES]], 1), "mmmm"))</f>
        <v/>
      </c>
      <c r="M575" t="str">
        <f>+IFERROR(INDEX(CATEGORIAS[CAT. RATIO],MATCH(Tabla15[[#This Row],[CATEGORIA PROFESIONAL]],CATEGORIAS[CATEGORIA PROFESIONAL],0)),"")</f>
        <v/>
      </c>
    </row>
    <row r="576" spans="2:13" x14ac:dyDescent="0.25">
      <c r="B576" s="3"/>
      <c r="C576" s="3"/>
      <c r="D576" s="3"/>
      <c r="E576" s="3"/>
      <c r="F576" s="3"/>
      <c r="G576" s="6"/>
      <c r="H576" s="7">
        <f>IF(Tabla15[[#This Row],[CATEGORIA PROFESIONAL]]="Gerocultor/a",1-Tabla15[[#This Row],[% DIRECTA GEROCULTOR]],0)</f>
        <v>0</v>
      </c>
      <c r="I576" t="s">
        <v>39</v>
      </c>
      <c r="J576">
        <f>+MOD((Tabla15[[#This Row],[HORA DE SALIDA]]-Tabla15[[#This Row],[HORA ENTRADA]]),1)*24</f>
        <v>0</v>
      </c>
      <c r="K576">
        <f>+MONTH(Tabla15[[#This Row],[FECHA SERVICIO]])</f>
        <v>1</v>
      </c>
      <c r="L576" t="str">
        <f>+IF(Tabla15[[#This Row],[HORAS]]=0,"",TEXT(DATE(2026,Tabla15[[#This Row],[MES]], 1), "mmmm"))</f>
        <v/>
      </c>
      <c r="M576" t="str">
        <f>+IFERROR(INDEX(CATEGORIAS[CAT. RATIO],MATCH(Tabla15[[#This Row],[CATEGORIA PROFESIONAL]],CATEGORIAS[CATEGORIA PROFESIONAL],0)),"")</f>
        <v/>
      </c>
    </row>
    <row r="577" spans="2:13" x14ac:dyDescent="0.25">
      <c r="B577" s="3"/>
      <c r="C577" s="3"/>
      <c r="D577" s="3"/>
      <c r="E577" s="3"/>
      <c r="F577" s="3"/>
      <c r="G577" s="6"/>
      <c r="H577" s="7">
        <f>IF(Tabla15[[#This Row],[CATEGORIA PROFESIONAL]]="Gerocultor/a",1-Tabla15[[#This Row],[% DIRECTA GEROCULTOR]],0)</f>
        <v>0</v>
      </c>
      <c r="I577" t="s">
        <v>39</v>
      </c>
      <c r="J577">
        <f>+MOD((Tabla15[[#This Row],[HORA DE SALIDA]]-Tabla15[[#This Row],[HORA ENTRADA]]),1)*24</f>
        <v>0</v>
      </c>
      <c r="K577">
        <f>+MONTH(Tabla15[[#This Row],[FECHA SERVICIO]])</f>
        <v>1</v>
      </c>
      <c r="L577" t="str">
        <f>+IF(Tabla15[[#This Row],[HORAS]]=0,"",TEXT(DATE(2026,Tabla15[[#This Row],[MES]], 1), "mmmm"))</f>
        <v/>
      </c>
      <c r="M577" t="str">
        <f>+IFERROR(INDEX(CATEGORIAS[CAT. RATIO],MATCH(Tabla15[[#This Row],[CATEGORIA PROFESIONAL]],CATEGORIAS[CATEGORIA PROFESIONAL],0)),"")</f>
        <v/>
      </c>
    </row>
    <row r="578" spans="2:13" x14ac:dyDescent="0.25">
      <c r="B578" s="3"/>
      <c r="C578" s="3"/>
      <c r="D578" s="3"/>
      <c r="E578" s="3"/>
      <c r="F578" s="3"/>
      <c r="G578" s="6"/>
      <c r="H578" s="7">
        <f>IF(Tabla15[[#This Row],[CATEGORIA PROFESIONAL]]="Gerocultor/a",1-Tabla15[[#This Row],[% DIRECTA GEROCULTOR]],0)</f>
        <v>0</v>
      </c>
      <c r="I578" t="s">
        <v>39</v>
      </c>
      <c r="J578">
        <f>+MOD((Tabla15[[#This Row],[HORA DE SALIDA]]-Tabla15[[#This Row],[HORA ENTRADA]]),1)*24</f>
        <v>0</v>
      </c>
      <c r="K578">
        <f>+MONTH(Tabla15[[#This Row],[FECHA SERVICIO]])</f>
        <v>1</v>
      </c>
      <c r="L578" t="str">
        <f>+IF(Tabla15[[#This Row],[HORAS]]=0,"",TEXT(DATE(2026,Tabla15[[#This Row],[MES]], 1), "mmmm"))</f>
        <v/>
      </c>
      <c r="M578" t="str">
        <f>+IFERROR(INDEX(CATEGORIAS[CAT. RATIO],MATCH(Tabla15[[#This Row],[CATEGORIA PROFESIONAL]],CATEGORIAS[CATEGORIA PROFESIONAL],0)),"")</f>
        <v/>
      </c>
    </row>
    <row r="579" spans="2:13" x14ac:dyDescent="0.25">
      <c r="B579" s="3"/>
      <c r="C579" s="3"/>
      <c r="D579" s="3"/>
      <c r="E579" s="3"/>
      <c r="F579" s="3"/>
      <c r="G579" s="6"/>
      <c r="H579" s="7">
        <f>IF(Tabla15[[#This Row],[CATEGORIA PROFESIONAL]]="Gerocultor/a",1-Tabla15[[#This Row],[% DIRECTA GEROCULTOR]],0)</f>
        <v>0</v>
      </c>
      <c r="I579" t="s">
        <v>39</v>
      </c>
      <c r="J579">
        <f>+MOD((Tabla15[[#This Row],[HORA DE SALIDA]]-Tabla15[[#This Row],[HORA ENTRADA]]),1)*24</f>
        <v>0</v>
      </c>
      <c r="K579">
        <f>+MONTH(Tabla15[[#This Row],[FECHA SERVICIO]])</f>
        <v>1</v>
      </c>
      <c r="L579" t="str">
        <f>+IF(Tabla15[[#This Row],[HORAS]]=0,"",TEXT(DATE(2026,Tabla15[[#This Row],[MES]], 1), "mmmm"))</f>
        <v/>
      </c>
      <c r="M579" t="str">
        <f>+IFERROR(INDEX(CATEGORIAS[CAT. RATIO],MATCH(Tabla15[[#This Row],[CATEGORIA PROFESIONAL]],CATEGORIAS[CATEGORIA PROFESIONAL],0)),"")</f>
        <v/>
      </c>
    </row>
    <row r="580" spans="2:13" x14ac:dyDescent="0.25">
      <c r="B580" s="3"/>
      <c r="C580" s="3"/>
      <c r="D580" s="3"/>
      <c r="E580" s="3"/>
      <c r="F580" s="3"/>
      <c r="G580" s="6"/>
      <c r="H580" s="7">
        <f>IF(Tabla15[[#This Row],[CATEGORIA PROFESIONAL]]="Gerocultor/a",1-Tabla15[[#This Row],[% DIRECTA GEROCULTOR]],0)</f>
        <v>0</v>
      </c>
      <c r="I580" t="s">
        <v>39</v>
      </c>
      <c r="J580">
        <f>+MOD((Tabla15[[#This Row],[HORA DE SALIDA]]-Tabla15[[#This Row],[HORA ENTRADA]]),1)*24</f>
        <v>0</v>
      </c>
      <c r="K580">
        <f>+MONTH(Tabla15[[#This Row],[FECHA SERVICIO]])</f>
        <v>1</v>
      </c>
      <c r="L580" t="str">
        <f>+IF(Tabla15[[#This Row],[HORAS]]=0,"",TEXT(DATE(2026,Tabla15[[#This Row],[MES]], 1), "mmmm"))</f>
        <v/>
      </c>
      <c r="M580" t="str">
        <f>+IFERROR(INDEX(CATEGORIAS[CAT. RATIO],MATCH(Tabla15[[#This Row],[CATEGORIA PROFESIONAL]],CATEGORIAS[CATEGORIA PROFESIONAL],0)),"")</f>
        <v/>
      </c>
    </row>
    <row r="581" spans="2:13" x14ac:dyDescent="0.25">
      <c r="B581" s="3"/>
      <c r="C581" s="3"/>
      <c r="D581" s="3"/>
      <c r="E581" s="3"/>
      <c r="F581" s="3"/>
      <c r="G581" s="6"/>
      <c r="H581" s="7">
        <f>IF(Tabla15[[#This Row],[CATEGORIA PROFESIONAL]]="Gerocultor/a",1-Tabla15[[#This Row],[% DIRECTA GEROCULTOR]],0)</f>
        <v>0</v>
      </c>
      <c r="I581" t="s">
        <v>39</v>
      </c>
      <c r="J581">
        <f>+MOD((Tabla15[[#This Row],[HORA DE SALIDA]]-Tabla15[[#This Row],[HORA ENTRADA]]),1)*24</f>
        <v>0</v>
      </c>
      <c r="K581">
        <f>+MONTH(Tabla15[[#This Row],[FECHA SERVICIO]])</f>
        <v>1</v>
      </c>
      <c r="L581" t="str">
        <f>+IF(Tabla15[[#This Row],[HORAS]]=0,"",TEXT(DATE(2026,Tabla15[[#This Row],[MES]], 1), "mmmm"))</f>
        <v/>
      </c>
      <c r="M581" t="str">
        <f>+IFERROR(INDEX(CATEGORIAS[CAT. RATIO],MATCH(Tabla15[[#This Row],[CATEGORIA PROFESIONAL]],CATEGORIAS[CATEGORIA PROFESIONAL],0)),"")</f>
        <v/>
      </c>
    </row>
    <row r="582" spans="2:13" x14ac:dyDescent="0.25">
      <c r="B582" s="3"/>
      <c r="C582" s="3"/>
      <c r="D582" s="3"/>
      <c r="E582" s="3"/>
      <c r="F582" s="3"/>
      <c r="G582" s="6"/>
      <c r="H582" s="7">
        <f>IF(Tabla15[[#This Row],[CATEGORIA PROFESIONAL]]="Gerocultor/a",1-Tabla15[[#This Row],[% DIRECTA GEROCULTOR]],0)</f>
        <v>0</v>
      </c>
      <c r="I582" t="s">
        <v>39</v>
      </c>
      <c r="J582">
        <f>+MOD((Tabla15[[#This Row],[HORA DE SALIDA]]-Tabla15[[#This Row],[HORA ENTRADA]]),1)*24</f>
        <v>0</v>
      </c>
      <c r="K582">
        <f>+MONTH(Tabla15[[#This Row],[FECHA SERVICIO]])</f>
        <v>1</v>
      </c>
      <c r="L582" t="str">
        <f>+IF(Tabla15[[#This Row],[HORAS]]=0,"",TEXT(DATE(2026,Tabla15[[#This Row],[MES]], 1), "mmmm"))</f>
        <v/>
      </c>
      <c r="M582" t="str">
        <f>+IFERROR(INDEX(CATEGORIAS[CAT. RATIO],MATCH(Tabla15[[#This Row],[CATEGORIA PROFESIONAL]],CATEGORIAS[CATEGORIA PROFESIONAL],0)),"")</f>
        <v/>
      </c>
    </row>
    <row r="583" spans="2:13" x14ac:dyDescent="0.25">
      <c r="B583" s="3"/>
      <c r="C583" s="3"/>
      <c r="D583" s="3"/>
      <c r="E583" s="3"/>
      <c r="F583" s="3"/>
      <c r="G583" s="6"/>
      <c r="H583" s="7">
        <f>IF(Tabla15[[#This Row],[CATEGORIA PROFESIONAL]]="Gerocultor/a",1-Tabla15[[#This Row],[% DIRECTA GEROCULTOR]],0)</f>
        <v>0</v>
      </c>
      <c r="I583" t="s">
        <v>39</v>
      </c>
      <c r="J583">
        <f>+MOD((Tabla15[[#This Row],[HORA DE SALIDA]]-Tabla15[[#This Row],[HORA ENTRADA]]),1)*24</f>
        <v>0</v>
      </c>
      <c r="K583">
        <f>+MONTH(Tabla15[[#This Row],[FECHA SERVICIO]])</f>
        <v>1</v>
      </c>
      <c r="L583" t="str">
        <f>+IF(Tabla15[[#This Row],[HORAS]]=0,"",TEXT(DATE(2026,Tabla15[[#This Row],[MES]], 1), "mmmm"))</f>
        <v/>
      </c>
      <c r="M583" t="str">
        <f>+IFERROR(INDEX(CATEGORIAS[CAT. RATIO],MATCH(Tabla15[[#This Row],[CATEGORIA PROFESIONAL]],CATEGORIAS[CATEGORIA PROFESIONAL],0)),"")</f>
        <v/>
      </c>
    </row>
    <row r="584" spans="2:13" x14ac:dyDescent="0.25">
      <c r="B584" s="3"/>
      <c r="C584" s="3"/>
      <c r="D584" s="3"/>
      <c r="E584" s="3"/>
      <c r="F584" s="3"/>
      <c r="G584" s="6"/>
      <c r="H584" s="7">
        <f>IF(Tabla15[[#This Row],[CATEGORIA PROFESIONAL]]="Gerocultor/a",1-Tabla15[[#This Row],[% DIRECTA GEROCULTOR]],0)</f>
        <v>0</v>
      </c>
      <c r="I584" t="s">
        <v>39</v>
      </c>
      <c r="J584">
        <f>+MOD((Tabla15[[#This Row],[HORA DE SALIDA]]-Tabla15[[#This Row],[HORA ENTRADA]]),1)*24</f>
        <v>0</v>
      </c>
      <c r="K584">
        <f>+MONTH(Tabla15[[#This Row],[FECHA SERVICIO]])</f>
        <v>1</v>
      </c>
      <c r="L584" t="str">
        <f>+IF(Tabla15[[#This Row],[HORAS]]=0,"",TEXT(DATE(2026,Tabla15[[#This Row],[MES]], 1), "mmmm"))</f>
        <v/>
      </c>
      <c r="M584" t="str">
        <f>+IFERROR(INDEX(CATEGORIAS[CAT. RATIO],MATCH(Tabla15[[#This Row],[CATEGORIA PROFESIONAL]],CATEGORIAS[CATEGORIA PROFESIONAL],0)),"")</f>
        <v/>
      </c>
    </row>
    <row r="585" spans="2:13" x14ac:dyDescent="0.25">
      <c r="B585" s="3"/>
      <c r="C585" s="3"/>
      <c r="D585" s="3"/>
      <c r="E585" s="3"/>
      <c r="F585" s="3"/>
      <c r="G585" s="6"/>
      <c r="H585" s="7">
        <f>IF(Tabla15[[#This Row],[CATEGORIA PROFESIONAL]]="Gerocultor/a",1-Tabla15[[#This Row],[% DIRECTA GEROCULTOR]],0)</f>
        <v>0</v>
      </c>
      <c r="I585" t="s">
        <v>39</v>
      </c>
      <c r="J585">
        <f>+MOD((Tabla15[[#This Row],[HORA DE SALIDA]]-Tabla15[[#This Row],[HORA ENTRADA]]),1)*24</f>
        <v>0</v>
      </c>
      <c r="K585">
        <f>+MONTH(Tabla15[[#This Row],[FECHA SERVICIO]])</f>
        <v>1</v>
      </c>
      <c r="L585" t="str">
        <f>+IF(Tabla15[[#This Row],[HORAS]]=0,"",TEXT(DATE(2026,Tabla15[[#This Row],[MES]], 1), "mmmm"))</f>
        <v/>
      </c>
      <c r="M585" t="str">
        <f>+IFERROR(INDEX(CATEGORIAS[CAT. RATIO],MATCH(Tabla15[[#This Row],[CATEGORIA PROFESIONAL]],CATEGORIAS[CATEGORIA PROFESIONAL],0)),"")</f>
        <v/>
      </c>
    </row>
    <row r="586" spans="2:13" x14ac:dyDescent="0.25">
      <c r="B586" s="3"/>
      <c r="C586" s="3"/>
      <c r="D586" s="3"/>
      <c r="E586" s="3"/>
      <c r="F586" s="3"/>
      <c r="G586" s="6"/>
      <c r="H586" s="7">
        <f>IF(Tabla15[[#This Row],[CATEGORIA PROFESIONAL]]="Gerocultor/a",1-Tabla15[[#This Row],[% DIRECTA GEROCULTOR]],0)</f>
        <v>0</v>
      </c>
      <c r="I586" t="s">
        <v>39</v>
      </c>
      <c r="J586">
        <f>+MOD((Tabla15[[#This Row],[HORA DE SALIDA]]-Tabla15[[#This Row],[HORA ENTRADA]]),1)*24</f>
        <v>0</v>
      </c>
      <c r="K586">
        <f>+MONTH(Tabla15[[#This Row],[FECHA SERVICIO]])</f>
        <v>1</v>
      </c>
      <c r="L586" t="str">
        <f>+IF(Tabla15[[#This Row],[HORAS]]=0,"",TEXT(DATE(2026,Tabla15[[#This Row],[MES]], 1), "mmmm"))</f>
        <v/>
      </c>
      <c r="M586" t="str">
        <f>+IFERROR(INDEX(CATEGORIAS[CAT. RATIO],MATCH(Tabla15[[#This Row],[CATEGORIA PROFESIONAL]],CATEGORIAS[CATEGORIA PROFESIONAL],0)),"")</f>
        <v/>
      </c>
    </row>
    <row r="587" spans="2:13" x14ac:dyDescent="0.25">
      <c r="B587" s="3"/>
      <c r="C587" s="3"/>
      <c r="D587" s="3"/>
      <c r="E587" s="3"/>
      <c r="F587" s="3"/>
      <c r="G587" s="6"/>
      <c r="H587" s="7">
        <f>IF(Tabla15[[#This Row],[CATEGORIA PROFESIONAL]]="Gerocultor/a",1-Tabla15[[#This Row],[% DIRECTA GEROCULTOR]],0)</f>
        <v>0</v>
      </c>
      <c r="I587" t="s">
        <v>39</v>
      </c>
      <c r="J587">
        <f>+MOD((Tabla15[[#This Row],[HORA DE SALIDA]]-Tabla15[[#This Row],[HORA ENTRADA]]),1)*24</f>
        <v>0</v>
      </c>
      <c r="K587">
        <f>+MONTH(Tabla15[[#This Row],[FECHA SERVICIO]])</f>
        <v>1</v>
      </c>
      <c r="L587" t="str">
        <f>+IF(Tabla15[[#This Row],[HORAS]]=0,"",TEXT(DATE(2026,Tabla15[[#This Row],[MES]], 1), "mmmm"))</f>
        <v/>
      </c>
      <c r="M587" t="str">
        <f>+IFERROR(INDEX(CATEGORIAS[CAT. RATIO],MATCH(Tabla15[[#This Row],[CATEGORIA PROFESIONAL]],CATEGORIAS[CATEGORIA PROFESIONAL],0)),"")</f>
        <v/>
      </c>
    </row>
    <row r="588" spans="2:13" x14ac:dyDescent="0.25">
      <c r="B588" s="3"/>
      <c r="C588" s="3"/>
      <c r="D588" s="3"/>
      <c r="E588" s="3"/>
      <c r="F588" s="3"/>
      <c r="G588" s="6"/>
      <c r="H588" s="7">
        <f>IF(Tabla15[[#This Row],[CATEGORIA PROFESIONAL]]="Gerocultor/a",1-Tabla15[[#This Row],[% DIRECTA GEROCULTOR]],0)</f>
        <v>0</v>
      </c>
      <c r="I588" t="s">
        <v>39</v>
      </c>
      <c r="J588">
        <f>+MOD((Tabla15[[#This Row],[HORA DE SALIDA]]-Tabla15[[#This Row],[HORA ENTRADA]]),1)*24</f>
        <v>0</v>
      </c>
      <c r="K588">
        <f>+MONTH(Tabla15[[#This Row],[FECHA SERVICIO]])</f>
        <v>1</v>
      </c>
      <c r="L588" t="str">
        <f>+IF(Tabla15[[#This Row],[HORAS]]=0,"",TEXT(DATE(2026,Tabla15[[#This Row],[MES]], 1), "mmmm"))</f>
        <v/>
      </c>
      <c r="M588" t="str">
        <f>+IFERROR(INDEX(CATEGORIAS[CAT. RATIO],MATCH(Tabla15[[#This Row],[CATEGORIA PROFESIONAL]],CATEGORIAS[CATEGORIA PROFESIONAL],0)),"")</f>
        <v/>
      </c>
    </row>
    <row r="589" spans="2:13" x14ac:dyDescent="0.25">
      <c r="B589" s="3"/>
      <c r="C589" s="3"/>
      <c r="D589" s="3"/>
      <c r="E589" s="3"/>
      <c r="F589" s="3"/>
      <c r="G589" s="6"/>
      <c r="H589" s="7">
        <f>IF(Tabla15[[#This Row],[CATEGORIA PROFESIONAL]]="Gerocultor/a",1-Tabla15[[#This Row],[% DIRECTA GEROCULTOR]],0)</f>
        <v>0</v>
      </c>
      <c r="I589" t="s">
        <v>39</v>
      </c>
      <c r="J589">
        <f>+MOD((Tabla15[[#This Row],[HORA DE SALIDA]]-Tabla15[[#This Row],[HORA ENTRADA]]),1)*24</f>
        <v>0</v>
      </c>
      <c r="K589">
        <f>+MONTH(Tabla15[[#This Row],[FECHA SERVICIO]])</f>
        <v>1</v>
      </c>
      <c r="L589" t="str">
        <f>+IF(Tabla15[[#This Row],[HORAS]]=0,"",TEXT(DATE(2026,Tabla15[[#This Row],[MES]], 1), "mmmm"))</f>
        <v/>
      </c>
      <c r="M589" t="str">
        <f>+IFERROR(INDEX(CATEGORIAS[CAT. RATIO],MATCH(Tabla15[[#This Row],[CATEGORIA PROFESIONAL]],CATEGORIAS[CATEGORIA PROFESIONAL],0)),"")</f>
        <v/>
      </c>
    </row>
    <row r="590" spans="2:13" x14ac:dyDescent="0.25">
      <c r="B590" s="3"/>
      <c r="C590" s="3"/>
      <c r="D590" s="3"/>
      <c r="E590" s="3"/>
      <c r="F590" s="3"/>
      <c r="G590" s="6"/>
      <c r="H590" s="7">
        <f>IF(Tabla15[[#This Row],[CATEGORIA PROFESIONAL]]="Gerocultor/a",1-Tabla15[[#This Row],[% DIRECTA GEROCULTOR]],0)</f>
        <v>0</v>
      </c>
      <c r="I590" t="s">
        <v>39</v>
      </c>
      <c r="J590">
        <f>+MOD((Tabla15[[#This Row],[HORA DE SALIDA]]-Tabla15[[#This Row],[HORA ENTRADA]]),1)*24</f>
        <v>0</v>
      </c>
      <c r="K590">
        <f>+MONTH(Tabla15[[#This Row],[FECHA SERVICIO]])</f>
        <v>1</v>
      </c>
      <c r="L590" t="str">
        <f>+IF(Tabla15[[#This Row],[HORAS]]=0,"",TEXT(DATE(2026,Tabla15[[#This Row],[MES]], 1), "mmmm"))</f>
        <v/>
      </c>
      <c r="M590" t="str">
        <f>+IFERROR(INDEX(CATEGORIAS[CAT. RATIO],MATCH(Tabla15[[#This Row],[CATEGORIA PROFESIONAL]],CATEGORIAS[CATEGORIA PROFESIONAL],0)),"")</f>
        <v/>
      </c>
    </row>
    <row r="591" spans="2:13" x14ac:dyDescent="0.25">
      <c r="B591" s="3"/>
      <c r="C591" s="3"/>
      <c r="D591" s="3"/>
      <c r="E591" s="3"/>
      <c r="F591" s="3"/>
      <c r="G591" s="6"/>
      <c r="H591" s="7">
        <f>IF(Tabla15[[#This Row],[CATEGORIA PROFESIONAL]]="Gerocultor/a",1-Tabla15[[#This Row],[% DIRECTA GEROCULTOR]],0)</f>
        <v>0</v>
      </c>
      <c r="I591" t="s">
        <v>39</v>
      </c>
      <c r="J591">
        <f>+MOD((Tabla15[[#This Row],[HORA DE SALIDA]]-Tabla15[[#This Row],[HORA ENTRADA]]),1)*24</f>
        <v>0</v>
      </c>
      <c r="K591">
        <f>+MONTH(Tabla15[[#This Row],[FECHA SERVICIO]])</f>
        <v>1</v>
      </c>
      <c r="L591" t="str">
        <f>+IF(Tabla15[[#This Row],[HORAS]]=0,"",TEXT(DATE(2026,Tabla15[[#This Row],[MES]], 1), "mmmm"))</f>
        <v/>
      </c>
      <c r="M591" t="str">
        <f>+IFERROR(INDEX(CATEGORIAS[CAT. RATIO],MATCH(Tabla15[[#This Row],[CATEGORIA PROFESIONAL]],CATEGORIAS[CATEGORIA PROFESIONAL],0)),"")</f>
        <v/>
      </c>
    </row>
    <row r="592" spans="2:13" x14ac:dyDescent="0.25">
      <c r="B592" s="3"/>
      <c r="C592" s="3"/>
      <c r="D592" s="3"/>
      <c r="E592" s="3"/>
      <c r="F592" s="3"/>
      <c r="G592" s="6"/>
      <c r="H592" s="7">
        <f>IF(Tabla15[[#This Row],[CATEGORIA PROFESIONAL]]="Gerocultor/a",1-Tabla15[[#This Row],[% DIRECTA GEROCULTOR]],0)</f>
        <v>0</v>
      </c>
      <c r="I592" t="s">
        <v>39</v>
      </c>
      <c r="J592">
        <f>+MOD((Tabla15[[#This Row],[HORA DE SALIDA]]-Tabla15[[#This Row],[HORA ENTRADA]]),1)*24</f>
        <v>0</v>
      </c>
      <c r="K592">
        <f>+MONTH(Tabla15[[#This Row],[FECHA SERVICIO]])</f>
        <v>1</v>
      </c>
      <c r="L592" t="str">
        <f>+IF(Tabla15[[#This Row],[HORAS]]=0,"",TEXT(DATE(2026,Tabla15[[#This Row],[MES]], 1), "mmmm"))</f>
        <v/>
      </c>
      <c r="M592" t="str">
        <f>+IFERROR(INDEX(CATEGORIAS[CAT. RATIO],MATCH(Tabla15[[#This Row],[CATEGORIA PROFESIONAL]],CATEGORIAS[CATEGORIA PROFESIONAL],0)),"")</f>
        <v/>
      </c>
    </row>
    <row r="593" spans="2:13" x14ac:dyDescent="0.25">
      <c r="B593" s="3"/>
      <c r="C593" s="3"/>
      <c r="D593" s="3"/>
      <c r="E593" s="3"/>
      <c r="F593" s="3"/>
      <c r="G593" s="6"/>
      <c r="H593" s="7">
        <f>IF(Tabla15[[#This Row],[CATEGORIA PROFESIONAL]]="Gerocultor/a",1-Tabla15[[#This Row],[% DIRECTA GEROCULTOR]],0)</f>
        <v>0</v>
      </c>
      <c r="I593" t="s">
        <v>39</v>
      </c>
      <c r="J593">
        <f>+MOD((Tabla15[[#This Row],[HORA DE SALIDA]]-Tabla15[[#This Row],[HORA ENTRADA]]),1)*24</f>
        <v>0</v>
      </c>
      <c r="K593">
        <f>+MONTH(Tabla15[[#This Row],[FECHA SERVICIO]])</f>
        <v>1</v>
      </c>
      <c r="L593" t="str">
        <f>+IF(Tabla15[[#This Row],[HORAS]]=0,"",TEXT(DATE(2026,Tabla15[[#This Row],[MES]], 1), "mmmm"))</f>
        <v/>
      </c>
      <c r="M593" t="str">
        <f>+IFERROR(INDEX(CATEGORIAS[CAT. RATIO],MATCH(Tabla15[[#This Row],[CATEGORIA PROFESIONAL]],CATEGORIAS[CATEGORIA PROFESIONAL],0)),"")</f>
        <v/>
      </c>
    </row>
    <row r="594" spans="2:13" x14ac:dyDescent="0.25">
      <c r="B594" s="3"/>
      <c r="C594" s="3"/>
      <c r="D594" s="3"/>
      <c r="E594" s="3"/>
      <c r="F594" s="3"/>
      <c r="G594" s="6"/>
      <c r="H594" s="7">
        <f>IF(Tabla15[[#This Row],[CATEGORIA PROFESIONAL]]="Gerocultor/a",1-Tabla15[[#This Row],[% DIRECTA GEROCULTOR]],0)</f>
        <v>0</v>
      </c>
      <c r="I594" t="s">
        <v>39</v>
      </c>
      <c r="J594">
        <f>+MOD((Tabla15[[#This Row],[HORA DE SALIDA]]-Tabla15[[#This Row],[HORA ENTRADA]]),1)*24</f>
        <v>0</v>
      </c>
      <c r="K594">
        <f>+MONTH(Tabla15[[#This Row],[FECHA SERVICIO]])</f>
        <v>1</v>
      </c>
      <c r="L594" t="str">
        <f>+IF(Tabla15[[#This Row],[HORAS]]=0,"",TEXT(DATE(2026,Tabla15[[#This Row],[MES]], 1), "mmmm"))</f>
        <v/>
      </c>
      <c r="M594" t="str">
        <f>+IFERROR(INDEX(CATEGORIAS[CAT. RATIO],MATCH(Tabla15[[#This Row],[CATEGORIA PROFESIONAL]],CATEGORIAS[CATEGORIA PROFESIONAL],0)),"")</f>
        <v/>
      </c>
    </row>
    <row r="595" spans="2:13" x14ac:dyDescent="0.25">
      <c r="B595" s="3"/>
      <c r="C595" s="3"/>
      <c r="D595" s="3"/>
      <c r="E595" s="3"/>
      <c r="F595" s="3"/>
      <c r="G595" s="6"/>
      <c r="H595" s="7">
        <f>IF(Tabla15[[#This Row],[CATEGORIA PROFESIONAL]]="Gerocultor/a",1-Tabla15[[#This Row],[% DIRECTA GEROCULTOR]],0)</f>
        <v>0</v>
      </c>
      <c r="I595" t="s">
        <v>39</v>
      </c>
      <c r="J595">
        <f>+MOD((Tabla15[[#This Row],[HORA DE SALIDA]]-Tabla15[[#This Row],[HORA ENTRADA]]),1)*24</f>
        <v>0</v>
      </c>
      <c r="K595">
        <f>+MONTH(Tabla15[[#This Row],[FECHA SERVICIO]])</f>
        <v>1</v>
      </c>
      <c r="L595" t="str">
        <f>+IF(Tabla15[[#This Row],[HORAS]]=0,"",TEXT(DATE(2026,Tabla15[[#This Row],[MES]], 1), "mmmm"))</f>
        <v/>
      </c>
      <c r="M595" t="str">
        <f>+IFERROR(INDEX(CATEGORIAS[CAT. RATIO],MATCH(Tabla15[[#This Row],[CATEGORIA PROFESIONAL]],CATEGORIAS[CATEGORIA PROFESIONAL],0)),"")</f>
        <v/>
      </c>
    </row>
    <row r="596" spans="2:13" x14ac:dyDescent="0.25">
      <c r="B596" s="3"/>
      <c r="C596" s="3"/>
      <c r="D596" s="3"/>
      <c r="E596" s="3"/>
      <c r="F596" s="3"/>
      <c r="G596" s="6"/>
      <c r="H596" s="7">
        <f>IF(Tabla15[[#This Row],[CATEGORIA PROFESIONAL]]="Gerocultor/a",1-Tabla15[[#This Row],[% DIRECTA GEROCULTOR]],0)</f>
        <v>0</v>
      </c>
      <c r="I596" t="s">
        <v>39</v>
      </c>
      <c r="J596">
        <f>+MOD((Tabla15[[#This Row],[HORA DE SALIDA]]-Tabla15[[#This Row],[HORA ENTRADA]]),1)*24</f>
        <v>0</v>
      </c>
      <c r="K596">
        <f>+MONTH(Tabla15[[#This Row],[FECHA SERVICIO]])</f>
        <v>1</v>
      </c>
      <c r="L596" t="str">
        <f>+IF(Tabla15[[#This Row],[HORAS]]=0,"",TEXT(DATE(2026,Tabla15[[#This Row],[MES]], 1), "mmmm"))</f>
        <v/>
      </c>
      <c r="M596" t="str">
        <f>+IFERROR(INDEX(CATEGORIAS[CAT. RATIO],MATCH(Tabla15[[#This Row],[CATEGORIA PROFESIONAL]],CATEGORIAS[CATEGORIA PROFESIONAL],0)),"")</f>
        <v/>
      </c>
    </row>
    <row r="597" spans="2:13" x14ac:dyDescent="0.25">
      <c r="B597" s="3"/>
      <c r="C597" s="3"/>
      <c r="D597" s="3"/>
      <c r="E597" s="3"/>
      <c r="F597" s="3"/>
      <c r="G597" s="6"/>
      <c r="H597" s="7">
        <f>IF(Tabla15[[#This Row],[CATEGORIA PROFESIONAL]]="Gerocultor/a",1-Tabla15[[#This Row],[% DIRECTA GEROCULTOR]],0)</f>
        <v>0</v>
      </c>
      <c r="I597" t="s">
        <v>39</v>
      </c>
      <c r="J597">
        <f>+MOD((Tabla15[[#This Row],[HORA DE SALIDA]]-Tabla15[[#This Row],[HORA ENTRADA]]),1)*24</f>
        <v>0</v>
      </c>
      <c r="K597">
        <f>+MONTH(Tabla15[[#This Row],[FECHA SERVICIO]])</f>
        <v>1</v>
      </c>
      <c r="L597" t="str">
        <f>+IF(Tabla15[[#This Row],[HORAS]]=0,"",TEXT(DATE(2026,Tabla15[[#This Row],[MES]], 1), "mmmm"))</f>
        <v/>
      </c>
      <c r="M597" t="str">
        <f>+IFERROR(INDEX(CATEGORIAS[CAT. RATIO],MATCH(Tabla15[[#This Row],[CATEGORIA PROFESIONAL]],CATEGORIAS[CATEGORIA PROFESIONAL],0)),"")</f>
        <v/>
      </c>
    </row>
    <row r="598" spans="2:13" x14ac:dyDescent="0.25">
      <c r="B598" s="3"/>
      <c r="C598" s="3"/>
      <c r="D598" s="3"/>
      <c r="E598" s="3"/>
      <c r="F598" s="3"/>
      <c r="G598" s="6"/>
      <c r="H598" s="7">
        <f>IF(Tabla15[[#This Row],[CATEGORIA PROFESIONAL]]="Gerocultor/a",1-Tabla15[[#This Row],[% DIRECTA GEROCULTOR]],0)</f>
        <v>0</v>
      </c>
      <c r="I598" t="s">
        <v>39</v>
      </c>
      <c r="J598">
        <f>+MOD((Tabla15[[#This Row],[HORA DE SALIDA]]-Tabla15[[#This Row],[HORA ENTRADA]]),1)*24</f>
        <v>0</v>
      </c>
      <c r="K598">
        <f>+MONTH(Tabla15[[#This Row],[FECHA SERVICIO]])</f>
        <v>1</v>
      </c>
      <c r="L598" t="str">
        <f>+IF(Tabla15[[#This Row],[HORAS]]=0,"",TEXT(DATE(2026,Tabla15[[#This Row],[MES]], 1), "mmmm"))</f>
        <v/>
      </c>
      <c r="M598" t="str">
        <f>+IFERROR(INDEX(CATEGORIAS[CAT. RATIO],MATCH(Tabla15[[#This Row],[CATEGORIA PROFESIONAL]],CATEGORIAS[CATEGORIA PROFESIONAL],0)),"")</f>
        <v/>
      </c>
    </row>
    <row r="599" spans="2:13" x14ac:dyDescent="0.25">
      <c r="B599" s="3"/>
      <c r="C599" s="3"/>
      <c r="D599" s="3"/>
      <c r="E599" s="3"/>
      <c r="F599" s="3"/>
      <c r="G599" s="6"/>
      <c r="H599" s="7">
        <f>IF(Tabla15[[#This Row],[CATEGORIA PROFESIONAL]]="Gerocultor/a",1-Tabla15[[#This Row],[% DIRECTA GEROCULTOR]],0)</f>
        <v>0</v>
      </c>
      <c r="I599" t="s">
        <v>39</v>
      </c>
      <c r="J599">
        <f>+MOD((Tabla15[[#This Row],[HORA DE SALIDA]]-Tabla15[[#This Row],[HORA ENTRADA]]),1)*24</f>
        <v>0</v>
      </c>
      <c r="K599">
        <f>+MONTH(Tabla15[[#This Row],[FECHA SERVICIO]])</f>
        <v>1</v>
      </c>
      <c r="L599" t="str">
        <f>+IF(Tabla15[[#This Row],[HORAS]]=0,"",TEXT(DATE(2026,Tabla15[[#This Row],[MES]], 1), "mmmm"))</f>
        <v/>
      </c>
      <c r="M599" t="str">
        <f>+IFERROR(INDEX(CATEGORIAS[CAT. RATIO],MATCH(Tabla15[[#This Row],[CATEGORIA PROFESIONAL]],CATEGORIAS[CATEGORIA PROFESIONAL],0)),"")</f>
        <v/>
      </c>
    </row>
    <row r="600" spans="2:13" x14ac:dyDescent="0.25">
      <c r="B600" s="3"/>
      <c r="C600" s="3"/>
      <c r="D600" s="3"/>
      <c r="E600" s="3"/>
      <c r="F600" s="3"/>
      <c r="G600" s="6"/>
      <c r="H600" s="7">
        <f>IF(Tabla15[[#This Row],[CATEGORIA PROFESIONAL]]="Gerocultor/a",1-Tabla15[[#This Row],[% DIRECTA GEROCULTOR]],0)</f>
        <v>0</v>
      </c>
      <c r="I600" t="s">
        <v>39</v>
      </c>
      <c r="J600">
        <f>+MOD((Tabla15[[#This Row],[HORA DE SALIDA]]-Tabla15[[#This Row],[HORA ENTRADA]]),1)*24</f>
        <v>0</v>
      </c>
      <c r="K600">
        <f>+MONTH(Tabla15[[#This Row],[FECHA SERVICIO]])</f>
        <v>1</v>
      </c>
      <c r="L600" t="str">
        <f>+IF(Tabla15[[#This Row],[HORAS]]=0,"",TEXT(DATE(2026,Tabla15[[#This Row],[MES]], 1), "mmmm"))</f>
        <v/>
      </c>
      <c r="M600" t="str">
        <f>+IFERROR(INDEX(CATEGORIAS[CAT. RATIO],MATCH(Tabla15[[#This Row],[CATEGORIA PROFESIONAL]],CATEGORIAS[CATEGORIA PROFESIONAL],0)),"")</f>
        <v/>
      </c>
    </row>
    <row r="601" spans="2:13" x14ac:dyDescent="0.25">
      <c r="B601" s="3"/>
      <c r="C601" s="3"/>
      <c r="D601" s="3"/>
      <c r="E601" s="3"/>
      <c r="F601" s="3"/>
      <c r="G601" s="6"/>
      <c r="H601" s="7">
        <f>IF(Tabla15[[#This Row],[CATEGORIA PROFESIONAL]]="Gerocultor/a",1-Tabla15[[#This Row],[% DIRECTA GEROCULTOR]],0)</f>
        <v>0</v>
      </c>
      <c r="I601" t="s">
        <v>39</v>
      </c>
      <c r="J601">
        <f>+MOD((Tabla15[[#This Row],[HORA DE SALIDA]]-Tabla15[[#This Row],[HORA ENTRADA]]),1)*24</f>
        <v>0</v>
      </c>
      <c r="K601">
        <f>+MONTH(Tabla15[[#This Row],[FECHA SERVICIO]])</f>
        <v>1</v>
      </c>
      <c r="L601" t="str">
        <f>+IF(Tabla15[[#This Row],[HORAS]]=0,"",TEXT(DATE(2026,Tabla15[[#This Row],[MES]], 1), "mmmm"))</f>
        <v/>
      </c>
      <c r="M601" t="str">
        <f>+IFERROR(INDEX(CATEGORIAS[CAT. RATIO],MATCH(Tabla15[[#This Row],[CATEGORIA PROFESIONAL]],CATEGORIAS[CATEGORIA PROFESIONAL],0)),"")</f>
        <v/>
      </c>
    </row>
    <row r="602" spans="2:13" x14ac:dyDescent="0.25">
      <c r="B602" s="3"/>
      <c r="C602" s="3"/>
      <c r="D602" s="3"/>
      <c r="E602" s="3"/>
      <c r="F602" s="3"/>
      <c r="G602" s="6"/>
      <c r="H602" s="7">
        <f>IF(Tabla15[[#This Row],[CATEGORIA PROFESIONAL]]="Gerocultor/a",1-Tabla15[[#This Row],[% DIRECTA GEROCULTOR]],0)</f>
        <v>0</v>
      </c>
      <c r="I602" t="s">
        <v>39</v>
      </c>
      <c r="J602">
        <f>+MOD((Tabla15[[#This Row],[HORA DE SALIDA]]-Tabla15[[#This Row],[HORA ENTRADA]]),1)*24</f>
        <v>0</v>
      </c>
      <c r="K602">
        <f>+MONTH(Tabla15[[#This Row],[FECHA SERVICIO]])</f>
        <v>1</v>
      </c>
      <c r="L602" t="str">
        <f>+IF(Tabla15[[#This Row],[HORAS]]=0,"",TEXT(DATE(2026,Tabla15[[#This Row],[MES]], 1), "mmmm"))</f>
        <v/>
      </c>
      <c r="M602" t="str">
        <f>+IFERROR(INDEX(CATEGORIAS[CAT. RATIO],MATCH(Tabla15[[#This Row],[CATEGORIA PROFESIONAL]],CATEGORIAS[CATEGORIA PROFESIONAL],0)),"")</f>
        <v/>
      </c>
    </row>
    <row r="603" spans="2:13" x14ac:dyDescent="0.25">
      <c r="B603" s="3"/>
      <c r="C603" s="3"/>
      <c r="D603" s="3"/>
      <c r="E603" s="3"/>
      <c r="F603" s="3"/>
      <c r="G603" s="6"/>
      <c r="H603" s="7">
        <f>IF(Tabla15[[#This Row],[CATEGORIA PROFESIONAL]]="Gerocultor/a",1-Tabla15[[#This Row],[% DIRECTA GEROCULTOR]],0)</f>
        <v>0</v>
      </c>
      <c r="I603" t="s">
        <v>39</v>
      </c>
      <c r="J603">
        <f>+MOD((Tabla15[[#This Row],[HORA DE SALIDA]]-Tabla15[[#This Row],[HORA ENTRADA]]),1)*24</f>
        <v>0</v>
      </c>
      <c r="K603">
        <f>+MONTH(Tabla15[[#This Row],[FECHA SERVICIO]])</f>
        <v>1</v>
      </c>
      <c r="L603" t="str">
        <f>+IF(Tabla15[[#This Row],[HORAS]]=0,"",TEXT(DATE(2026,Tabla15[[#This Row],[MES]], 1), "mmmm"))</f>
        <v/>
      </c>
      <c r="M603" t="str">
        <f>+IFERROR(INDEX(CATEGORIAS[CAT. RATIO],MATCH(Tabla15[[#This Row],[CATEGORIA PROFESIONAL]],CATEGORIAS[CATEGORIA PROFESIONAL],0)),"")</f>
        <v/>
      </c>
    </row>
    <row r="604" spans="2:13" x14ac:dyDescent="0.25">
      <c r="B604" s="3"/>
      <c r="C604" s="3"/>
      <c r="D604" s="3"/>
      <c r="E604" s="3"/>
      <c r="F604" s="3"/>
      <c r="G604" s="6"/>
      <c r="H604" s="7">
        <f>IF(Tabla15[[#This Row],[CATEGORIA PROFESIONAL]]="Gerocultor/a",1-Tabla15[[#This Row],[% DIRECTA GEROCULTOR]],0)</f>
        <v>0</v>
      </c>
      <c r="I604" t="s">
        <v>39</v>
      </c>
      <c r="J604">
        <f>+MOD((Tabla15[[#This Row],[HORA DE SALIDA]]-Tabla15[[#This Row],[HORA ENTRADA]]),1)*24</f>
        <v>0</v>
      </c>
      <c r="K604">
        <f>+MONTH(Tabla15[[#This Row],[FECHA SERVICIO]])</f>
        <v>1</v>
      </c>
      <c r="L604" t="str">
        <f>+IF(Tabla15[[#This Row],[HORAS]]=0,"",TEXT(DATE(2026,Tabla15[[#This Row],[MES]], 1), "mmmm"))</f>
        <v/>
      </c>
      <c r="M604" t="str">
        <f>+IFERROR(INDEX(CATEGORIAS[CAT. RATIO],MATCH(Tabla15[[#This Row],[CATEGORIA PROFESIONAL]],CATEGORIAS[CATEGORIA PROFESIONAL],0)),"")</f>
        <v/>
      </c>
    </row>
    <row r="605" spans="2:13" x14ac:dyDescent="0.25">
      <c r="B605" s="3"/>
      <c r="C605" s="3"/>
      <c r="D605" s="3"/>
      <c r="E605" s="3"/>
      <c r="F605" s="3"/>
      <c r="G605" s="6"/>
      <c r="H605" s="7">
        <f>IF(Tabla15[[#This Row],[CATEGORIA PROFESIONAL]]="Gerocultor/a",1-Tabla15[[#This Row],[% DIRECTA GEROCULTOR]],0)</f>
        <v>0</v>
      </c>
      <c r="I605" t="s">
        <v>39</v>
      </c>
      <c r="J605">
        <f>+MOD((Tabla15[[#This Row],[HORA DE SALIDA]]-Tabla15[[#This Row],[HORA ENTRADA]]),1)*24</f>
        <v>0</v>
      </c>
      <c r="K605">
        <f>+MONTH(Tabla15[[#This Row],[FECHA SERVICIO]])</f>
        <v>1</v>
      </c>
      <c r="L605" t="str">
        <f>+IF(Tabla15[[#This Row],[HORAS]]=0,"",TEXT(DATE(2026,Tabla15[[#This Row],[MES]], 1), "mmmm"))</f>
        <v/>
      </c>
      <c r="M605" t="str">
        <f>+IFERROR(INDEX(CATEGORIAS[CAT. RATIO],MATCH(Tabla15[[#This Row],[CATEGORIA PROFESIONAL]],CATEGORIAS[CATEGORIA PROFESIONAL],0)),"")</f>
        <v/>
      </c>
    </row>
    <row r="606" spans="2:13" x14ac:dyDescent="0.25">
      <c r="B606" s="3"/>
      <c r="C606" s="3"/>
      <c r="D606" s="3"/>
      <c r="E606" s="3"/>
      <c r="F606" s="3"/>
      <c r="G606" s="6"/>
      <c r="H606" s="7">
        <f>IF(Tabla15[[#This Row],[CATEGORIA PROFESIONAL]]="Gerocultor/a",1-Tabla15[[#This Row],[% DIRECTA GEROCULTOR]],0)</f>
        <v>0</v>
      </c>
      <c r="I606" t="s">
        <v>39</v>
      </c>
      <c r="J606">
        <f>+MOD((Tabla15[[#This Row],[HORA DE SALIDA]]-Tabla15[[#This Row],[HORA ENTRADA]]),1)*24</f>
        <v>0</v>
      </c>
      <c r="K606">
        <f>+MONTH(Tabla15[[#This Row],[FECHA SERVICIO]])</f>
        <v>1</v>
      </c>
      <c r="L606" t="str">
        <f>+IF(Tabla15[[#This Row],[HORAS]]=0,"",TEXT(DATE(2026,Tabla15[[#This Row],[MES]], 1), "mmmm"))</f>
        <v/>
      </c>
      <c r="M606" t="str">
        <f>+IFERROR(INDEX(CATEGORIAS[CAT. RATIO],MATCH(Tabla15[[#This Row],[CATEGORIA PROFESIONAL]],CATEGORIAS[CATEGORIA PROFESIONAL],0)),"")</f>
        <v/>
      </c>
    </row>
    <row r="607" spans="2:13" x14ac:dyDescent="0.25">
      <c r="B607" s="3"/>
      <c r="C607" s="3"/>
      <c r="D607" s="3"/>
      <c r="E607" s="3"/>
      <c r="F607" s="3"/>
      <c r="G607" s="6"/>
      <c r="H607" s="7">
        <f>IF(Tabla15[[#This Row],[CATEGORIA PROFESIONAL]]="Gerocultor/a",1-Tabla15[[#This Row],[% DIRECTA GEROCULTOR]],0)</f>
        <v>0</v>
      </c>
      <c r="I607" t="s">
        <v>39</v>
      </c>
      <c r="J607">
        <f>+MOD((Tabla15[[#This Row],[HORA DE SALIDA]]-Tabla15[[#This Row],[HORA ENTRADA]]),1)*24</f>
        <v>0</v>
      </c>
      <c r="K607">
        <f>+MONTH(Tabla15[[#This Row],[FECHA SERVICIO]])</f>
        <v>1</v>
      </c>
      <c r="L607" t="str">
        <f>+IF(Tabla15[[#This Row],[HORAS]]=0,"",TEXT(DATE(2026,Tabla15[[#This Row],[MES]], 1), "mmmm"))</f>
        <v/>
      </c>
      <c r="M607" t="str">
        <f>+IFERROR(INDEX(CATEGORIAS[CAT. RATIO],MATCH(Tabla15[[#This Row],[CATEGORIA PROFESIONAL]],CATEGORIAS[CATEGORIA PROFESIONAL],0)),"")</f>
        <v/>
      </c>
    </row>
    <row r="608" spans="2:13" x14ac:dyDescent="0.25">
      <c r="B608" s="3"/>
      <c r="C608" s="3"/>
      <c r="D608" s="3"/>
      <c r="E608" s="3"/>
      <c r="F608" s="3"/>
      <c r="G608" s="6"/>
      <c r="H608" s="7">
        <f>IF(Tabla15[[#This Row],[CATEGORIA PROFESIONAL]]="Gerocultor/a",1-Tabla15[[#This Row],[% DIRECTA GEROCULTOR]],0)</f>
        <v>0</v>
      </c>
      <c r="I608" t="s">
        <v>39</v>
      </c>
      <c r="J608">
        <f>+MOD((Tabla15[[#This Row],[HORA DE SALIDA]]-Tabla15[[#This Row],[HORA ENTRADA]]),1)*24</f>
        <v>0</v>
      </c>
      <c r="K608">
        <f>+MONTH(Tabla15[[#This Row],[FECHA SERVICIO]])</f>
        <v>1</v>
      </c>
      <c r="L608" t="str">
        <f>+IF(Tabla15[[#This Row],[HORAS]]=0,"",TEXT(DATE(2026,Tabla15[[#This Row],[MES]], 1), "mmmm"))</f>
        <v/>
      </c>
      <c r="M608" t="str">
        <f>+IFERROR(INDEX(CATEGORIAS[CAT. RATIO],MATCH(Tabla15[[#This Row],[CATEGORIA PROFESIONAL]],CATEGORIAS[CATEGORIA PROFESIONAL],0)),"")</f>
        <v/>
      </c>
    </row>
    <row r="609" spans="2:13" x14ac:dyDescent="0.25">
      <c r="B609" s="3"/>
      <c r="C609" s="3"/>
      <c r="D609" s="3"/>
      <c r="E609" s="3"/>
      <c r="F609" s="3"/>
      <c r="G609" s="6"/>
      <c r="H609" s="7">
        <f>IF(Tabla15[[#This Row],[CATEGORIA PROFESIONAL]]="Gerocultor/a",1-Tabla15[[#This Row],[% DIRECTA GEROCULTOR]],0)</f>
        <v>0</v>
      </c>
      <c r="I609" t="s">
        <v>39</v>
      </c>
      <c r="J609">
        <f>+MOD((Tabla15[[#This Row],[HORA DE SALIDA]]-Tabla15[[#This Row],[HORA ENTRADA]]),1)*24</f>
        <v>0</v>
      </c>
      <c r="K609">
        <f>+MONTH(Tabla15[[#This Row],[FECHA SERVICIO]])</f>
        <v>1</v>
      </c>
      <c r="L609" t="str">
        <f>+IF(Tabla15[[#This Row],[HORAS]]=0,"",TEXT(DATE(2026,Tabla15[[#This Row],[MES]], 1), "mmmm"))</f>
        <v/>
      </c>
      <c r="M609" t="str">
        <f>+IFERROR(INDEX(CATEGORIAS[CAT. RATIO],MATCH(Tabla15[[#This Row],[CATEGORIA PROFESIONAL]],CATEGORIAS[CATEGORIA PROFESIONAL],0)),"")</f>
        <v/>
      </c>
    </row>
    <row r="610" spans="2:13" x14ac:dyDescent="0.25">
      <c r="B610" s="3"/>
      <c r="C610" s="3"/>
      <c r="D610" s="3"/>
      <c r="E610" s="3"/>
      <c r="F610" s="3"/>
      <c r="G610" s="6"/>
      <c r="H610" s="7">
        <f>IF(Tabla15[[#This Row],[CATEGORIA PROFESIONAL]]="Gerocultor/a",1-Tabla15[[#This Row],[% DIRECTA GEROCULTOR]],0)</f>
        <v>0</v>
      </c>
      <c r="I610" t="s">
        <v>39</v>
      </c>
      <c r="J610">
        <f>+MOD((Tabla15[[#This Row],[HORA DE SALIDA]]-Tabla15[[#This Row],[HORA ENTRADA]]),1)*24</f>
        <v>0</v>
      </c>
      <c r="K610">
        <f>+MONTH(Tabla15[[#This Row],[FECHA SERVICIO]])</f>
        <v>1</v>
      </c>
      <c r="L610" t="str">
        <f>+IF(Tabla15[[#This Row],[HORAS]]=0,"",TEXT(DATE(2026,Tabla15[[#This Row],[MES]], 1), "mmmm"))</f>
        <v/>
      </c>
      <c r="M610" t="str">
        <f>+IFERROR(INDEX(CATEGORIAS[CAT. RATIO],MATCH(Tabla15[[#This Row],[CATEGORIA PROFESIONAL]],CATEGORIAS[CATEGORIA PROFESIONAL],0)),"")</f>
        <v/>
      </c>
    </row>
    <row r="611" spans="2:13" x14ac:dyDescent="0.25">
      <c r="B611" s="3"/>
      <c r="C611" s="3"/>
      <c r="D611" s="3"/>
      <c r="E611" s="3"/>
      <c r="F611" s="3"/>
      <c r="G611" s="6"/>
      <c r="H611" s="7">
        <f>IF(Tabla15[[#This Row],[CATEGORIA PROFESIONAL]]="Gerocultor/a",1-Tabla15[[#This Row],[% DIRECTA GEROCULTOR]],0)</f>
        <v>0</v>
      </c>
      <c r="I611" t="s">
        <v>39</v>
      </c>
      <c r="J611">
        <f>+MOD((Tabla15[[#This Row],[HORA DE SALIDA]]-Tabla15[[#This Row],[HORA ENTRADA]]),1)*24</f>
        <v>0</v>
      </c>
      <c r="K611">
        <f>+MONTH(Tabla15[[#This Row],[FECHA SERVICIO]])</f>
        <v>1</v>
      </c>
      <c r="L611" t="str">
        <f>+IF(Tabla15[[#This Row],[HORAS]]=0,"",TEXT(DATE(2026,Tabla15[[#This Row],[MES]], 1), "mmmm"))</f>
        <v/>
      </c>
      <c r="M611" t="str">
        <f>+IFERROR(INDEX(CATEGORIAS[CAT. RATIO],MATCH(Tabla15[[#This Row],[CATEGORIA PROFESIONAL]],CATEGORIAS[CATEGORIA PROFESIONAL],0)),"")</f>
        <v/>
      </c>
    </row>
    <row r="612" spans="2:13" x14ac:dyDescent="0.25">
      <c r="B612" s="3"/>
      <c r="C612" s="3"/>
      <c r="D612" s="3"/>
      <c r="E612" s="3"/>
      <c r="F612" s="3"/>
      <c r="G612" s="6"/>
      <c r="H612" s="7">
        <f>IF(Tabla15[[#This Row],[CATEGORIA PROFESIONAL]]="Gerocultor/a",1-Tabla15[[#This Row],[% DIRECTA GEROCULTOR]],0)</f>
        <v>0</v>
      </c>
      <c r="I612" t="s">
        <v>39</v>
      </c>
      <c r="J612">
        <f>+MOD((Tabla15[[#This Row],[HORA DE SALIDA]]-Tabla15[[#This Row],[HORA ENTRADA]]),1)*24</f>
        <v>0</v>
      </c>
      <c r="K612">
        <f>+MONTH(Tabla15[[#This Row],[FECHA SERVICIO]])</f>
        <v>1</v>
      </c>
      <c r="L612" t="str">
        <f>+IF(Tabla15[[#This Row],[HORAS]]=0,"",TEXT(DATE(2026,Tabla15[[#This Row],[MES]], 1), "mmmm"))</f>
        <v/>
      </c>
      <c r="M612" t="str">
        <f>+IFERROR(INDEX(CATEGORIAS[CAT. RATIO],MATCH(Tabla15[[#This Row],[CATEGORIA PROFESIONAL]],CATEGORIAS[CATEGORIA PROFESIONAL],0)),"")</f>
        <v/>
      </c>
    </row>
    <row r="613" spans="2:13" x14ac:dyDescent="0.25">
      <c r="B613" s="3"/>
      <c r="C613" s="3"/>
      <c r="D613" s="3"/>
      <c r="E613" s="3"/>
      <c r="F613" s="3"/>
      <c r="G613" s="6"/>
      <c r="H613" s="7">
        <f>IF(Tabla15[[#This Row],[CATEGORIA PROFESIONAL]]="Gerocultor/a",1-Tabla15[[#This Row],[% DIRECTA GEROCULTOR]],0)</f>
        <v>0</v>
      </c>
      <c r="I613" t="s">
        <v>39</v>
      </c>
      <c r="J613">
        <f>+MOD((Tabla15[[#This Row],[HORA DE SALIDA]]-Tabla15[[#This Row],[HORA ENTRADA]]),1)*24</f>
        <v>0</v>
      </c>
      <c r="K613">
        <f>+MONTH(Tabla15[[#This Row],[FECHA SERVICIO]])</f>
        <v>1</v>
      </c>
      <c r="L613" t="str">
        <f>+IF(Tabla15[[#This Row],[HORAS]]=0,"",TEXT(DATE(2026,Tabla15[[#This Row],[MES]], 1), "mmmm"))</f>
        <v/>
      </c>
      <c r="M613" t="str">
        <f>+IFERROR(INDEX(CATEGORIAS[CAT. RATIO],MATCH(Tabla15[[#This Row],[CATEGORIA PROFESIONAL]],CATEGORIAS[CATEGORIA PROFESIONAL],0)),"")</f>
        <v/>
      </c>
    </row>
    <row r="614" spans="2:13" x14ac:dyDescent="0.25">
      <c r="B614" s="3"/>
      <c r="C614" s="3"/>
      <c r="D614" s="3"/>
      <c r="E614" s="3"/>
      <c r="F614" s="3"/>
      <c r="G614" s="6"/>
      <c r="H614" s="7">
        <f>IF(Tabla15[[#This Row],[CATEGORIA PROFESIONAL]]="Gerocultor/a",1-Tabla15[[#This Row],[% DIRECTA GEROCULTOR]],0)</f>
        <v>0</v>
      </c>
      <c r="I614" t="s">
        <v>39</v>
      </c>
      <c r="J614">
        <f>+MOD((Tabla15[[#This Row],[HORA DE SALIDA]]-Tabla15[[#This Row],[HORA ENTRADA]]),1)*24</f>
        <v>0</v>
      </c>
      <c r="K614">
        <f>+MONTH(Tabla15[[#This Row],[FECHA SERVICIO]])</f>
        <v>1</v>
      </c>
      <c r="L614" t="str">
        <f>+IF(Tabla15[[#This Row],[HORAS]]=0,"",TEXT(DATE(2026,Tabla15[[#This Row],[MES]], 1), "mmmm"))</f>
        <v/>
      </c>
      <c r="M614" t="str">
        <f>+IFERROR(INDEX(CATEGORIAS[CAT. RATIO],MATCH(Tabla15[[#This Row],[CATEGORIA PROFESIONAL]],CATEGORIAS[CATEGORIA PROFESIONAL],0)),"")</f>
        <v/>
      </c>
    </row>
    <row r="615" spans="2:13" x14ac:dyDescent="0.25">
      <c r="B615" s="3"/>
      <c r="C615" s="3"/>
      <c r="D615" s="3"/>
      <c r="E615" s="3"/>
      <c r="F615" s="3"/>
      <c r="G615" s="6"/>
      <c r="H615" s="7">
        <f>IF(Tabla15[[#This Row],[CATEGORIA PROFESIONAL]]="Gerocultor/a",1-Tabla15[[#This Row],[% DIRECTA GEROCULTOR]],0)</f>
        <v>0</v>
      </c>
      <c r="I615" t="s">
        <v>39</v>
      </c>
      <c r="J615">
        <f>+MOD((Tabla15[[#This Row],[HORA DE SALIDA]]-Tabla15[[#This Row],[HORA ENTRADA]]),1)*24</f>
        <v>0</v>
      </c>
      <c r="K615">
        <f>+MONTH(Tabla15[[#This Row],[FECHA SERVICIO]])</f>
        <v>1</v>
      </c>
      <c r="L615" t="str">
        <f>+IF(Tabla15[[#This Row],[HORAS]]=0,"",TEXT(DATE(2026,Tabla15[[#This Row],[MES]], 1), "mmmm"))</f>
        <v/>
      </c>
      <c r="M615" t="str">
        <f>+IFERROR(INDEX(CATEGORIAS[CAT. RATIO],MATCH(Tabla15[[#This Row],[CATEGORIA PROFESIONAL]],CATEGORIAS[CATEGORIA PROFESIONAL],0)),"")</f>
        <v/>
      </c>
    </row>
    <row r="616" spans="2:13" x14ac:dyDescent="0.25">
      <c r="B616" s="3"/>
      <c r="C616" s="3"/>
      <c r="D616" s="3"/>
      <c r="E616" s="3"/>
      <c r="F616" s="3"/>
      <c r="G616" s="6"/>
      <c r="H616" s="7">
        <f>IF(Tabla15[[#This Row],[CATEGORIA PROFESIONAL]]="Gerocultor/a",1-Tabla15[[#This Row],[% DIRECTA GEROCULTOR]],0)</f>
        <v>0</v>
      </c>
      <c r="I616" t="s">
        <v>39</v>
      </c>
      <c r="J616">
        <f>+MOD((Tabla15[[#This Row],[HORA DE SALIDA]]-Tabla15[[#This Row],[HORA ENTRADA]]),1)*24</f>
        <v>0</v>
      </c>
      <c r="K616">
        <f>+MONTH(Tabla15[[#This Row],[FECHA SERVICIO]])</f>
        <v>1</v>
      </c>
      <c r="L616" t="str">
        <f>+IF(Tabla15[[#This Row],[HORAS]]=0,"",TEXT(DATE(2026,Tabla15[[#This Row],[MES]], 1), "mmmm"))</f>
        <v/>
      </c>
      <c r="M616" t="str">
        <f>+IFERROR(INDEX(CATEGORIAS[CAT. RATIO],MATCH(Tabla15[[#This Row],[CATEGORIA PROFESIONAL]],CATEGORIAS[CATEGORIA PROFESIONAL],0)),"")</f>
        <v/>
      </c>
    </row>
    <row r="617" spans="2:13" x14ac:dyDescent="0.25">
      <c r="B617" s="3"/>
      <c r="C617" s="3"/>
      <c r="D617" s="3"/>
      <c r="E617" s="3"/>
      <c r="F617" s="3"/>
      <c r="G617" s="6"/>
      <c r="H617" s="7">
        <f>IF(Tabla15[[#This Row],[CATEGORIA PROFESIONAL]]="Gerocultor/a",1-Tabla15[[#This Row],[% DIRECTA GEROCULTOR]],0)</f>
        <v>0</v>
      </c>
      <c r="I617" t="s">
        <v>39</v>
      </c>
      <c r="J617">
        <f>+MOD((Tabla15[[#This Row],[HORA DE SALIDA]]-Tabla15[[#This Row],[HORA ENTRADA]]),1)*24</f>
        <v>0</v>
      </c>
      <c r="K617">
        <f>+MONTH(Tabla15[[#This Row],[FECHA SERVICIO]])</f>
        <v>1</v>
      </c>
      <c r="L617" t="str">
        <f>+IF(Tabla15[[#This Row],[HORAS]]=0,"",TEXT(DATE(2026,Tabla15[[#This Row],[MES]], 1), "mmmm"))</f>
        <v/>
      </c>
      <c r="M617" t="str">
        <f>+IFERROR(INDEX(CATEGORIAS[CAT. RATIO],MATCH(Tabla15[[#This Row],[CATEGORIA PROFESIONAL]],CATEGORIAS[CATEGORIA PROFESIONAL],0)),"")</f>
        <v/>
      </c>
    </row>
    <row r="618" spans="2:13" x14ac:dyDescent="0.25">
      <c r="B618" s="3"/>
      <c r="C618" s="3"/>
      <c r="D618" s="3"/>
      <c r="E618" s="3"/>
      <c r="F618" s="3"/>
      <c r="G618" s="6"/>
      <c r="H618" s="7">
        <f>IF(Tabla15[[#This Row],[CATEGORIA PROFESIONAL]]="Gerocultor/a",1-Tabla15[[#This Row],[% DIRECTA GEROCULTOR]],0)</f>
        <v>0</v>
      </c>
      <c r="I618" t="s">
        <v>39</v>
      </c>
      <c r="J618">
        <f>+MOD((Tabla15[[#This Row],[HORA DE SALIDA]]-Tabla15[[#This Row],[HORA ENTRADA]]),1)*24</f>
        <v>0</v>
      </c>
      <c r="K618">
        <f>+MONTH(Tabla15[[#This Row],[FECHA SERVICIO]])</f>
        <v>1</v>
      </c>
      <c r="L618" t="str">
        <f>+IF(Tabla15[[#This Row],[HORAS]]=0,"",TEXT(DATE(2026,Tabla15[[#This Row],[MES]], 1), "mmmm"))</f>
        <v/>
      </c>
      <c r="M618" t="str">
        <f>+IFERROR(INDEX(CATEGORIAS[CAT. RATIO],MATCH(Tabla15[[#This Row],[CATEGORIA PROFESIONAL]],CATEGORIAS[CATEGORIA PROFESIONAL],0)),"")</f>
        <v/>
      </c>
    </row>
    <row r="619" spans="2:13" x14ac:dyDescent="0.25">
      <c r="B619" s="3"/>
      <c r="C619" s="3"/>
      <c r="D619" s="3"/>
      <c r="E619" s="3"/>
      <c r="F619" s="3"/>
      <c r="G619" s="6"/>
      <c r="H619" s="7">
        <f>IF(Tabla15[[#This Row],[CATEGORIA PROFESIONAL]]="Gerocultor/a",1-Tabla15[[#This Row],[% DIRECTA GEROCULTOR]],0)</f>
        <v>0</v>
      </c>
      <c r="I619" t="s">
        <v>39</v>
      </c>
      <c r="J619">
        <f>+MOD((Tabla15[[#This Row],[HORA DE SALIDA]]-Tabla15[[#This Row],[HORA ENTRADA]]),1)*24</f>
        <v>0</v>
      </c>
      <c r="K619">
        <f>+MONTH(Tabla15[[#This Row],[FECHA SERVICIO]])</f>
        <v>1</v>
      </c>
      <c r="L619" t="str">
        <f>+IF(Tabla15[[#This Row],[HORAS]]=0,"",TEXT(DATE(2026,Tabla15[[#This Row],[MES]], 1), "mmmm"))</f>
        <v/>
      </c>
      <c r="M619" t="str">
        <f>+IFERROR(INDEX(CATEGORIAS[CAT. RATIO],MATCH(Tabla15[[#This Row],[CATEGORIA PROFESIONAL]],CATEGORIAS[CATEGORIA PROFESIONAL],0)),"")</f>
        <v/>
      </c>
    </row>
    <row r="620" spans="2:13" x14ac:dyDescent="0.25">
      <c r="B620" s="3"/>
      <c r="C620" s="3"/>
      <c r="D620" s="3"/>
      <c r="E620" s="3"/>
      <c r="F620" s="3"/>
      <c r="G620" s="6"/>
      <c r="H620" s="7">
        <f>IF(Tabla15[[#This Row],[CATEGORIA PROFESIONAL]]="Gerocultor/a",1-Tabla15[[#This Row],[% DIRECTA GEROCULTOR]],0)</f>
        <v>0</v>
      </c>
      <c r="I620" t="s">
        <v>39</v>
      </c>
      <c r="J620">
        <f>+MOD((Tabla15[[#This Row],[HORA DE SALIDA]]-Tabla15[[#This Row],[HORA ENTRADA]]),1)*24</f>
        <v>0</v>
      </c>
      <c r="K620">
        <f>+MONTH(Tabla15[[#This Row],[FECHA SERVICIO]])</f>
        <v>1</v>
      </c>
      <c r="L620" t="str">
        <f>+IF(Tabla15[[#This Row],[HORAS]]=0,"",TEXT(DATE(2026,Tabla15[[#This Row],[MES]], 1), "mmmm"))</f>
        <v/>
      </c>
      <c r="M620" t="str">
        <f>+IFERROR(INDEX(CATEGORIAS[CAT. RATIO],MATCH(Tabla15[[#This Row],[CATEGORIA PROFESIONAL]],CATEGORIAS[CATEGORIA PROFESIONAL],0)),"")</f>
        <v/>
      </c>
    </row>
    <row r="621" spans="2:13" x14ac:dyDescent="0.25">
      <c r="B621" s="3"/>
      <c r="C621" s="3"/>
      <c r="D621" s="3"/>
      <c r="E621" s="3"/>
      <c r="F621" s="3"/>
      <c r="G621" s="6"/>
      <c r="H621" s="7">
        <f>IF(Tabla15[[#This Row],[CATEGORIA PROFESIONAL]]="Gerocultor/a",1-Tabla15[[#This Row],[% DIRECTA GEROCULTOR]],0)</f>
        <v>0</v>
      </c>
      <c r="I621" t="s">
        <v>39</v>
      </c>
      <c r="J621">
        <f>+MOD((Tabla15[[#This Row],[HORA DE SALIDA]]-Tabla15[[#This Row],[HORA ENTRADA]]),1)*24</f>
        <v>0</v>
      </c>
      <c r="K621">
        <f>+MONTH(Tabla15[[#This Row],[FECHA SERVICIO]])</f>
        <v>1</v>
      </c>
      <c r="L621" t="str">
        <f>+IF(Tabla15[[#This Row],[HORAS]]=0,"",TEXT(DATE(2026,Tabla15[[#This Row],[MES]], 1), "mmmm"))</f>
        <v/>
      </c>
      <c r="M621" t="str">
        <f>+IFERROR(INDEX(CATEGORIAS[CAT. RATIO],MATCH(Tabla15[[#This Row],[CATEGORIA PROFESIONAL]],CATEGORIAS[CATEGORIA PROFESIONAL],0)),"")</f>
        <v/>
      </c>
    </row>
    <row r="622" spans="2:13" x14ac:dyDescent="0.25">
      <c r="B622" s="3"/>
      <c r="C622" s="3"/>
      <c r="D622" s="3"/>
      <c r="E622" s="3"/>
      <c r="F622" s="3"/>
      <c r="G622" s="6"/>
      <c r="H622" s="7">
        <f>IF(Tabla15[[#This Row],[CATEGORIA PROFESIONAL]]="Gerocultor/a",1-Tabla15[[#This Row],[% DIRECTA GEROCULTOR]],0)</f>
        <v>0</v>
      </c>
      <c r="I622" t="s">
        <v>39</v>
      </c>
      <c r="J622">
        <f>+MOD((Tabla15[[#This Row],[HORA DE SALIDA]]-Tabla15[[#This Row],[HORA ENTRADA]]),1)*24</f>
        <v>0</v>
      </c>
      <c r="K622">
        <f>+MONTH(Tabla15[[#This Row],[FECHA SERVICIO]])</f>
        <v>1</v>
      </c>
      <c r="L622" t="str">
        <f>+IF(Tabla15[[#This Row],[HORAS]]=0,"",TEXT(DATE(2026,Tabla15[[#This Row],[MES]], 1), "mmmm"))</f>
        <v/>
      </c>
      <c r="M622" t="str">
        <f>+IFERROR(INDEX(CATEGORIAS[CAT. RATIO],MATCH(Tabla15[[#This Row],[CATEGORIA PROFESIONAL]],CATEGORIAS[CATEGORIA PROFESIONAL],0)),"")</f>
        <v/>
      </c>
    </row>
    <row r="623" spans="2:13" x14ac:dyDescent="0.25">
      <c r="B623" s="3"/>
      <c r="C623" s="3"/>
      <c r="D623" s="3"/>
      <c r="E623" s="3"/>
      <c r="F623" s="3"/>
      <c r="G623" s="6"/>
      <c r="H623" s="7">
        <f>IF(Tabla15[[#This Row],[CATEGORIA PROFESIONAL]]="Gerocultor/a",1-Tabla15[[#This Row],[% DIRECTA GEROCULTOR]],0)</f>
        <v>0</v>
      </c>
      <c r="I623" t="s">
        <v>39</v>
      </c>
      <c r="J623">
        <f>+MOD((Tabla15[[#This Row],[HORA DE SALIDA]]-Tabla15[[#This Row],[HORA ENTRADA]]),1)*24</f>
        <v>0</v>
      </c>
      <c r="K623">
        <f>+MONTH(Tabla15[[#This Row],[FECHA SERVICIO]])</f>
        <v>1</v>
      </c>
      <c r="L623" t="str">
        <f>+IF(Tabla15[[#This Row],[HORAS]]=0,"",TEXT(DATE(2026,Tabla15[[#This Row],[MES]], 1), "mmmm"))</f>
        <v/>
      </c>
      <c r="M623" t="str">
        <f>+IFERROR(INDEX(CATEGORIAS[CAT. RATIO],MATCH(Tabla15[[#This Row],[CATEGORIA PROFESIONAL]],CATEGORIAS[CATEGORIA PROFESIONAL],0)),"")</f>
        <v/>
      </c>
    </row>
    <row r="624" spans="2:13" x14ac:dyDescent="0.25">
      <c r="B624" s="3"/>
      <c r="C624" s="3"/>
      <c r="D624" s="3"/>
      <c r="E624" s="3"/>
      <c r="F624" s="3"/>
      <c r="G624" s="6"/>
      <c r="H624" s="7">
        <f>IF(Tabla15[[#This Row],[CATEGORIA PROFESIONAL]]="Gerocultor/a",1-Tabla15[[#This Row],[% DIRECTA GEROCULTOR]],0)</f>
        <v>0</v>
      </c>
      <c r="I624" t="s">
        <v>39</v>
      </c>
      <c r="J624">
        <f>+MOD((Tabla15[[#This Row],[HORA DE SALIDA]]-Tabla15[[#This Row],[HORA ENTRADA]]),1)*24</f>
        <v>0</v>
      </c>
      <c r="K624">
        <f>+MONTH(Tabla15[[#This Row],[FECHA SERVICIO]])</f>
        <v>1</v>
      </c>
      <c r="L624" t="str">
        <f>+IF(Tabla15[[#This Row],[HORAS]]=0,"",TEXT(DATE(2026,Tabla15[[#This Row],[MES]], 1), "mmmm"))</f>
        <v/>
      </c>
      <c r="M624" t="str">
        <f>+IFERROR(INDEX(CATEGORIAS[CAT. RATIO],MATCH(Tabla15[[#This Row],[CATEGORIA PROFESIONAL]],CATEGORIAS[CATEGORIA PROFESIONAL],0)),"")</f>
        <v/>
      </c>
    </row>
    <row r="625" spans="2:13" x14ac:dyDescent="0.25">
      <c r="B625" s="3"/>
      <c r="C625" s="3"/>
      <c r="D625" s="3"/>
      <c r="E625" s="3"/>
      <c r="F625" s="3"/>
      <c r="G625" s="6"/>
      <c r="H625" s="7">
        <f>IF(Tabla15[[#This Row],[CATEGORIA PROFESIONAL]]="Gerocultor/a",1-Tabla15[[#This Row],[% DIRECTA GEROCULTOR]],0)</f>
        <v>0</v>
      </c>
      <c r="I625" t="s">
        <v>39</v>
      </c>
      <c r="J625">
        <f>+MOD((Tabla15[[#This Row],[HORA DE SALIDA]]-Tabla15[[#This Row],[HORA ENTRADA]]),1)*24</f>
        <v>0</v>
      </c>
      <c r="K625">
        <f>+MONTH(Tabla15[[#This Row],[FECHA SERVICIO]])</f>
        <v>1</v>
      </c>
      <c r="L625" t="str">
        <f>+IF(Tabla15[[#This Row],[HORAS]]=0,"",TEXT(DATE(2026,Tabla15[[#This Row],[MES]], 1), "mmmm"))</f>
        <v/>
      </c>
      <c r="M625" t="str">
        <f>+IFERROR(INDEX(CATEGORIAS[CAT. RATIO],MATCH(Tabla15[[#This Row],[CATEGORIA PROFESIONAL]],CATEGORIAS[CATEGORIA PROFESIONAL],0)),"")</f>
        <v/>
      </c>
    </row>
    <row r="626" spans="2:13" x14ac:dyDescent="0.25">
      <c r="B626" s="3"/>
      <c r="C626" s="3"/>
      <c r="D626" s="3"/>
      <c r="E626" s="3"/>
      <c r="F626" s="3"/>
      <c r="G626" s="6"/>
      <c r="H626" s="7">
        <f>IF(Tabla15[[#This Row],[CATEGORIA PROFESIONAL]]="Gerocultor/a",1-Tabla15[[#This Row],[% DIRECTA GEROCULTOR]],0)</f>
        <v>0</v>
      </c>
      <c r="I626" t="s">
        <v>39</v>
      </c>
      <c r="J626">
        <f>+MOD((Tabla15[[#This Row],[HORA DE SALIDA]]-Tabla15[[#This Row],[HORA ENTRADA]]),1)*24</f>
        <v>0</v>
      </c>
      <c r="K626">
        <f>+MONTH(Tabla15[[#This Row],[FECHA SERVICIO]])</f>
        <v>1</v>
      </c>
      <c r="L626" t="str">
        <f>+IF(Tabla15[[#This Row],[HORAS]]=0,"",TEXT(DATE(2026,Tabla15[[#This Row],[MES]], 1), "mmmm"))</f>
        <v/>
      </c>
      <c r="M626" t="str">
        <f>+IFERROR(INDEX(CATEGORIAS[CAT. RATIO],MATCH(Tabla15[[#This Row],[CATEGORIA PROFESIONAL]],CATEGORIAS[CATEGORIA PROFESIONAL],0)),"")</f>
        <v/>
      </c>
    </row>
    <row r="627" spans="2:13" x14ac:dyDescent="0.25">
      <c r="B627" s="3"/>
      <c r="C627" s="3"/>
      <c r="D627" s="3"/>
      <c r="E627" s="3"/>
      <c r="F627" s="3"/>
      <c r="G627" s="6"/>
      <c r="H627" s="7">
        <f>IF(Tabla15[[#This Row],[CATEGORIA PROFESIONAL]]="Gerocultor/a",1-Tabla15[[#This Row],[% DIRECTA GEROCULTOR]],0)</f>
        <v>0</v>
      </c>
      <c r="I627" t="s">
        <v>39</v>
      </c>
      <c r="J627">
        <f>+MOD((Tabla15[[#This Row],[HORA DE SALIDA]]-Tabla15[[#This Row],[HORA ENTRADA]]),1)*24</f>
        <v>0</v>
      </c>
      <c r="K627">
        <f>+MONTH(Tabla15[[#This Row],[FECHA SERVICIO]])</f>
        <v>1</v>
      </c>
      <c r="L627" t="str">
        <f>+IF(Tabla15[[#This Row],[HORAS]]=0,"",TEXT(DATE(2026,Tabla15[[#This Row],[MES]], 1), "mmmm"))</f>
        <v/>
      </c>
      <c r="M627" t="str">
        <f>+IFERROR(INDEX(CATEGORIAS[CAT. RATIO],MATCH(Tabla15[[#This Row],[CATEGORIA PROFESIONAL]],CATEGORIAS[CATEGORIA PROFESIONAL],0)),"")</f>
        <v/>
      </c>
    </row>
    <row r="628" spans="2:13" x14ac:dyDescent="0.25">
      <c r="B628" s="3"/>
      <c r="C628" s="3"/>
      <c r="D628" s="3"/>
      <c r="E628" s="3"/>
      <c r="F628" s="3"/>
      <c r="G628" s="6"/>
      <c r="H628" s="7">
        <f>IF(Tabla15[[#This Row],[CATEGORIA PROFESIONAL]]="Gerocultor/a",1-Tabla15[[#This Row],[% DIRECTA GEROCULTOR]],0)</f>
        <v>0</v>
      </c>
      <c r="I628" t="s">
        <v>39</v>
      </c>
      <c r="J628">
        <f>+MOD((Tabla15[[#This Row],[HORA DE SALIDA]]-Tabla15[[#This Row],[HORA ENTRADA]]),1)*24</f>
        <v>0</v>
      </c>
      <c r="K628">
        <f>+MONTH(Tabla15[[#This Row],[FECHA SERVICIO]])</f>
        <v>1</v>
      </c>
      <c r="L628" t="str">
        <f>+IF(Tabla15[[#This Row],[HORAS]]=0,"",TEXT(DATE(2026,Tabla15[[#This Row],[MES]], 1), "mmmm"))</f>
        <v/>
      </c>
      <c r="M628" t="str">
        <f>+IFERROR(INDEX(CATEGORIAS[CAT. RATIO],MATCH(Tabla15[[#This Row],[CATEGORIA PROFESIONAL]],CATEGORIAS[CATEGORIA PROFESIONAL],0)),"")</f>
        <v/>
      </c>
    </row>
    <row r="629" spans="2:13" x14ac:dyDescent="0.25">
      <c r="B629" s="3"/>
      <c r="C629" s="3"/>
      <c r="D629" s="3"/>
      <c r="E629" s="3"/>
      <c r="F629" s="3"/>
      <c r="G629" s="6"/>
      <c r="H629" s="7">
        <f>IF(Tabla15[[#This Row],[CATEGORIA PROFESIONAL]]="Gerocultor/a",1-Tabla15[[#This Row],[% DIRECTA GEROCULTOR]],0)</f>
        <v>0</v>
      </c>
      <c r="I629" t="s">
        <v>39</v>
      </c>
      <c r="J629">
        <f>+MOD((Tabla15[[#This Row],[HORA DE SALIDA]]-Tabla15[[#This Row],[HORA ENTRADA]]),1)*24</f>
        <v>0</v>
      </c>
      <c r="K629">
        <f>+MONTH(Tabla15[[#This Row],[FECHA SERVICIO]])</f>
        <v>1</v>
      </c>
      <c r="L629" t="str">
        <f>+IF(Tabla15[[#This Row],[HORAS]]=0,"",TEXT(DATE(2026,Tabla15[[#This Row],[MES]], 1), "mmmm"))</f>
        <v/>
      </c>
      <c r="M629" t="str">
        <f>+IFERROR(INDEX(CATEGORIAS[CAT. RATIO],MATCH(Tabla15[[#This Row],[CATEGORIA PROFESIONAL]],CATEGORIAS[CATEGORIA PROFESIONAL],0)),"")</f>
        <v/>
      </c>
    </row>
    <row r="630" spans="2:13" x14ac:dyDescent="0.25">
      <c r="B630" s="3"/>
      <c r="C630" s="3"/>
      <c r="D630" s="3"/>
      <c r="E630" s="3"/>
      <c r="F630" s="3"/>
      <c r="G630" s="6"/>
      <c r="H630" s="7">
        <f>IF(Tabla15[[#This Row],[CATEGORIA PROFESIONAL]]="Gerocultor/a",1-Tabla15[[#This Row],[% DIRECTA GEROCULTOR]],0)</f>
        <v>0</v>
      </c>
      <c r="I630" t="s">
        <v>39</v>
      </c>
      <c r="J630">
        <f>+MOD((Tabla15[[#This Row],[HORA DE SALIDA]]-Tabla15[[#This Row],[HORA ENTRADA]]),1)*24</f>
        <v>0</v>
      </c>
      <c r="K630">
        <f>+MONTH(Tabla15[[#This Row],[FECHA SERVICIO]])</f>
        <v>1</v>
      </c>
      <c r="L630" t="str">
        <f>+IF(Tabla15[[#This Row],[HORAS]]=0,"",TEXT(DATE(2026,Tabla15[[#This Row],[MES]], 1), "mmmm"))</f>
        <v/>
      </c>
      <c r="M630" t="str">
        <f>+IFERROR(INDEX(CATEGORIAS[CAT. RATIO],MATCH(Tabla15[[#This Row],[CATEGORIA PROFESIONAL]],CATEGORIAS[CATEGORIA PROFESIONAL],0)),"")</f>
        <v/>
      </c>
    </row>
    <row r="631" spans="2:13" x14ac:dyDescent="0.25">
      <c r="B631" s="3"/>
      <c r="C631" s="3"/>
      <c r="D631" s="3"/>
      <c r="E631" s="3"/>
      <c r="F631" s="3"/>
      <c r="G631" s="6"/>
      <c r="H631" s="7">
        <f>IF(Tabla15[[#This Row],[CATEGORIA PROFESIONAL]]="Gerocultor/a",1-Tabla15[[#This Row],[% DIRECTA GEROCULTOR]],0)</f>
        <v>0</v>
      </c>
      <c r="I631" t="s">
        <v>39</v>
      </c>
      <c r="J631">
        <f>+MOD((Tabla15[[#This Row],[HORA DE SALIDA]]-Tabla15[[#This Row],[HORA ENTRADA]]),1)*24</f>
        <v>0</v>
      </c>
      <c r="K631">
        <f>+MONTH(Tabla15[[#This Row],[FECHA SERVICIO]])</f>
        <v>1</v>
      </c>
      <c r="L631" t="str">
        <f>+IF(Tabla15[[#This Row],[HORAS]]=0,"",TEXT(DATE(2026,Tabla15[[#This Row],[MES]], 1), "mmmm"))</f>
        <v/>
      </c>
      <c r="M631" t="str">
        <f>+IFERROR(INDEX(CATEGORIAS[CAT. RATIO],MATCH(Tabla15[[#This Row],[CATEGORIA PROFESIONAL]],CATEGORIAS[CATEGORIA PROFESIONAL],0)),"")</f>
        <v/>
      </c>
    </row>
    <row r="632" spans="2:13" x14ac:dyDescent="0.25">
      <c r="B632" s="3"/>
      <c r="C632" s="3"/>
      <c r="D632" s="3"/>
      <c r="E632" s="3"/>
      <c r="F632" s="3"/>
      <c r="G632" s="6"/>
      <c r="H632" s="7">
        <f>IF(Tabla15[[#This Row],[CATEGORIA PROFESIONAL]]="Gerocultor/a",1-Tabla15[[#This Row],[% DIRECTA GEROCULTOR]],0)</f>
        <v>0</v>
      </c>
      <c r="I632" t="s">
        <v>39</v>
      </c>
      <c r="J632">
        <f>+MOD((Tabla15[[#This Row],[HORA DE SALIDA]]-Tabla15[[#This Row],[HORA ENTRADA]]),1)*24</f>
        <v>0</v>
      </c>
      <c r="K632">
        <f>+MONTH(Tabla15[[#This Row],[FECHA SERVICIO]])</f>
        <v>1</v>
      </c>
      <c r="L632" t="str">
        <f>+IF(Tabla15[[#This Row],[HORAS]]=0,"",TEXT(DATE(2026,Tabla15[[#This Row],[MES]], 1), "mmmm"))</f>
        <v/>
      </c>
      <c r="M632" t="str">
        <f>+IFERROR(INDEX(CATEGORIAS[CAT. RATIO],MATCH(Tabla15[[#This Row],[CATEGORIA PROFESIONAL]],CATEGORIAS[CATEGORIA PROFESIONAL],0)),"")</f>
        <v/>
      </c>
    </row>
    <row r="633" spans="2:13" x14ac:dyDescent="0.25">
      <c r="B633" s="3"/>
      <c r="C633" s="3"/>
      <c r="D633" s="3"/>
      <c r="E633" s="3"/>
      <c r="F633" s="3"/>
      <c r="G633" s="6"/>
      <c r="H633" s="7">
        <f>IF(Tabla15[[#This Row],[CATEGORIA PROFESIONAL]]="Gerocultor/a",1-Tabla15[[#This Row],[% DIRECTA GEROCULTOR]],0)</f>
        <v>0</v>
      </c>
      <c r="I633" t="s">
        <v>39</v>
      </c>
      <c r="J633">
        <f>+MOD((Tabla15[[#This Row],[HORA DE SALIDA]]-Tabla15[[#This Row],[HORA ENTRADA]]),1)*24</f>
        <v>0</v>
      </c>
      <c r="K633">
        <f>+MONTH(Tabla15[[#This Row],[FECHA SERVICIO]])</f>
        <v>1</v>
      </c>
      <c r="L633" t="str">
        <f>+IF(Tabla15[[#This Row],[HORAS]]=0,"",TEXT(DATE(2026,Tabla15[[#This Row],[MES]], 1), "mmmm"))</f>
        <v/>
      </c>
      <c r="M633" t="str">
        <f>+IFERROR(INDEX(CATEGORIAS[CAT. RATIO],MATCH(Tabla15[[#This Row],[CATEGORIA PROFESIONAL]],CATEGORIAS[CATEGORIA PROFESIONAL],0)),"")</f>
        <v/>
      </c>
    </row>
    <row r="634" spans="2:13" x14ac:dyDescent="0.25">
      <c r="B634" s="3"/>
      <c r="C634" s="3"/>
      <c r="D634" s="3"/>
      <c r="E634" s="3"/>
      <c r="F634" s="3"/>
      <c r="G634" s="6"/>
      <c r="H634" s="7">
        <f>IF(Tabla15[[#This Row],[CATEGORIA PROFESIONAL]]="Gerocultor/a",1-Tabla15[[#This Row],[% DIRECTA GEROCULTOR]],0)</f>
        <v>0</v>
      </c>
      <c r="I634" t="s">
        <v>39</v>
      </c>
      <c r="J634">
        <f>+MOD((Tabla15[[#This Row],[HORA DE SALIDA]]-Tabla15[[#This Row],[HORA ENTRADA]]),1)*24</f>
        <v>0</v>
      </c>
      <c r="K634">
        <f>+MONTH(Tabla15[[#This Row],[FECHA SERVICIO]])</f>
        <v>1</v>
      </c>
      <c r="L634" t="str">
        <f>+IF(Tabla15[[#This Row],[HORAS]]=0,"",TEXT(DATE(2026,Tabla15[[#This Row],[MES]], 1), "mmmm"))</f>
        <v/>
      </c>
      <c r="M634" t="str">
        <f>+IFERROR(INDEX(CATEGORIAS[CAT. RATIO],MATCH(Tabla15[[#This Row],[CATEGORIA PROFESIONAL]],CATEGORIAS[CATEGORIA PROFESIONAL],0)),"")</f>
        <v/>
      </c>
    </row>
    <row r="635" spans="2:13" x14ac:dyDescent="0.25">
      <c r="B635" s="3"/>
      <c r="C635" s="3"/>
      <c r="D635" s="3"/>
      <c r="E635" s="3"/>
      <c r="F635" s="3"/>
      <c r="G635" s="6"/>
      <c r="H635" s="7">
        <f>IF(Tabla15[[#This Row],[CATEGORIA PROFESIONAL]]="Gerocultor/a",1-Tabla15[[#This Row],[% DIRECTA GEROCULTOR]],0)</f>
        <v>0</v>
      </c>
      <c r="I635" t="s">
        <v>39</v>
      </c>
      <c r="J635">
        <f>+MOD((Tabla15[[#This Row],[HORA DE SALIDA]]-Tabla15[[#This Row],[HORA ENTRADA]]),1)*24</f>
        <v>0</v>
      </c>
      <c r="K635">
        <f>+MONTH(Tabla15[[#This Row],[FECHA SERVICIO]])</f>
        <v>1</v>
      </c>
      <c r="L635" t="str">
        <f>+IF(Tabla15[[#This Row],[HORAS]]=0,"",TEXT(DATE(2026,Tabla15[[#This Row],[MES]], 1), "mmmm"))</f>
        <v/>
      </c>
      <c r="M635" t="str">
        <f>+IFERROR(INDEX(CATEGORIAS[CAT. RATIO],MATCH(Tabla15[[#This Row],[CATEGORIA PROFESIONAL]],CATEGORIAS[CATEGORIA PROFESIONAL],0)),"")</f>
        <v/>
      </c>
    </row>
    <row r="636" spans="2:13" x14ac:dyDescent="0.25">
      <c r="B636" s="3"/>
      <c r="C636" s="3"/>
      <c r="D636" s="3"/>
      <c r="E636" s="3"/>
      <c r="F636" s="3"/>
      <c r="G636" s="6"/>
      <c r="H636" s="7">
        <f>IF(Tabla15[[#This Row],[CATEGORIA PROFESIONAL]]="Gerocultor/a",1-Tabla15[[#This Row],[% DIRECTA GEROCULTOR]],0)</f>
        <v>0</v>
      </c>
      <c r="I636" t="s">
        <v>39</v>
      </c>
      <c r="J636">
        <f>+MOD((Tabla15[[#This Row],[HORA DE SALIDA]]-Tabla15[[#This Row],[HORA ENTRADA]]),1)*24</f>
        <v>0</v>
      </c>
      <c r="K636">
        <f>+MONTH(Tabla15[[#This Row],[FECHA SERVICIO]])</f>
        <v>1</v>
      </c>
      <c r="L636" t="str">
        <f>+IF(Tabla15[[#This Row],[HORAS]]=0,"",TEXT(DATE(2026,Tabla15[[#This Row],[MES]], 1), "mmmm"))</f>
        <v/>
      </c>
      <c r="M636" t="str">
        <f>+IFERROR(INDEX(CATEGORIAS[CAT. RATIO],MATCH(Tabla15[[#This Row],[CATEGORIA PROFESIONAL]],CATEGORIAS[CATEGORIA PROFESIONAL],0)),"")</f>
        <v/>
      </c>
    </row>
    <row r="637" spans="2:13" x14ac:dyDescent="0.25">
      <c r="B637" s="3"/>
      <c r="C637" s="3"/>
      <c r="D637" s="3"/>
      <c r="E637" s="3"/>
      <c r="F637" s="3"/>
      <c r="G637" s="6"/>
      <c r="H637" s="7">
        <f>IF(Tabla15[[#This Row],[CATEGORIA PROFESIONAL]]="Gerocultor/a",1-Tabla15[[#This Row],[% DIRECTA GEROCULTOR]],0)</f>
        <v>0</v>
      </c>
      <c r="I637" t="s">
        <v>39</v>
      </c>
      <c r="J637">
        <f>+MOD((Tabla15[[#This Row],[HORA DE SALIDA]]-Tabla15[[#This Row],[HORA ENTRADA]]),1)*24</f>
        <v>0</v>
      </c>
      <c r="K637">
        <f>+MONTH(Tabla15[[#This Row],[FECHA SERVICIO]])</f>
        <v>1</v>
      </c>
      <c r="L637" t="str">
        <f>+IF(Tabla15[[#This Row],[HORAS]]=0,"",TEXT(DATE(2026,Tabla15[[#This Row],[MES]], 1), "mmmm"))</f>
        <v/>
      </c>
      <c r="M637" t="str">
        <f>+IFERROR(INDEX(CATEGORIAS[CAT. RATIO],MATCH(Tabla15[[#This Row],[CATEGORIA PROFESIONAL]],CATEGORIAS[CATEGORIA PROFESIONAL],0)),"")</f>
        <v/>
      </c>
    </row>
    <row r="638" spans="2:13" x14ac:dyDescent="0.25">
      <c r="B638" s="3"/>
      <c r="C638" s="3"/>
      <c r="D638" s="3"/>
      <c r="E638" s="3"/>
      <c r="F638" s="3"/>
      <c r="G638" s="6"/>
      <c r="H638" s="7">
        <f>IF(Tabla15[[#This Row],[CATEGORIA PROFESIONAL]]="Gerocultor/a",1-Tabla15[[#This Row],[% DIRECTA GEROCULTOR]],0)</f>
        <v>0</v>
      </c>
      <c r="I638" t="s">
        <v>39</v>
      </c>
      <c r="J638">
        <f>+MOD((Tabla15[[#This Row],[HORA DE SALIDA]]-Tabla15[[#This Row],[HORA ENTRADA]]),1)*24</f>
        <v>0</v>
      </c>
      <c r="K638">
        <f>+MONTH(Tabla15[[#This Row],[FECHA SERVICIO]])</f>
        <v>1</v>
      </c>
      <c r="L638" t="str">
        <f>+IF(Tabla15[[#This Row],[HORAS]]=0,"",TEXT(DATE(2026,Tabla15[[#This Row],[MES]], 1), "mmmm"))</f>
        <v/>
      </c>
      <c r="M638" t="str">
        <f>+IFERROR(INDEX(CATEGORIAS[CAT. RATIO],MATCH(Tabla15[[#This Row],[CATEGORIA PROFESIONAL]],CATEGORIAS[CATEGORIA PROFESIONAL],0)),"")</f>
        <v/>
      </c>
    </row>
    <row r="639" spans="2:13" x14ac:dyDescent="0.25">
      <c r="B639" s="3"/>
      <c r="C639" s="3"/>
      <c r="D639" s="3"/>
      <c r="E639" s="3"/>
      <c r="F639" s="3"/>
      <c r="G639" s="6"/>
      <c r="H639" s="7">
        <f>IF(Tabla15[[#This Row],[CATEGORIA PROFESIONAL]]="Gerocultor/a",1-Tabla15[[#This Row],[% DIRECTA GEROCULTOR]],0)</f>
        <v>0</v>
      </c>
      <c r="I639" t="s">
        <v>39</v>
      </c>
      <c r="J639">
        <f>+MOD((Tabla15[[#This Row],[HORA DE SALIDA]]-Tabla15[[#This Row],[HORA ENTRADA]]),1)*24</f>
        <v>0</v>
      </c>
      <c r="K639">
        <f>+MONTH(Tabla15[[#This Row],[FECHA SERVICIO]])</f>
        <v>1</v>
      </c>
      <c r="L639" t="str">
        <f>+IF(Tabla15[[#This Row],[HORAS]]=0,"",TEXT(DATE(2026,Tabla15[[#This Row],[MES]], 1), "mmmm"))</f>
        <v/>
      </c>
      <c r="M639" t="str">
        <f>+IFERROR(INDEX(CATEGORIAS[CAT. RATIO],MATCH(Tabla15[[#This Row],[CATEGORIA PROFESIONAL]],CATEGORIAS[CATEGORIA PROFESIONAL],0)),"")</f>
        <v/>
      </c>
    </row>
    <row r="640" spans="2:13" x14ac:dyDescent="0.25">
      <c r="B640" s="3"/>
      <c r="C640" s="3"/>
      <c r="D640" s="3"/>
      <c r="E640" s="3"/>
      <c r="F640" s="3"/>
      <c r="G640" s="6"/>
      <c r="H640" s="7">
        <f>IF(Tabla15[[#This Row],[CATEGORIA PROFESIONAL]]="Gerocultor/a",1-Tabla15[[#This Row],[% DIRECTA GEROCULTOR]],0)</f>
        <v>0</v>
      </c>
      <c r="I640" t="s">
        <v>39</v>
      </c>
      <c r="J640">
        <f>+MOD((Tabla15[[#This Row],[HORA DE SALIDA]]-Tabla15[[#This Row],[HORA ENTRADA]]),1)*24</f>
        <v>0</v>
      </c>
      <c r="K640">
        <f>+MONTH(Tabla15[[#This Row],[FECHA SERVICIO]])</f>
        <v>1</v>
      </c>
      <c r="L640" t="str">
        <f>+IF(Tabla15[[#This Row],[HORAS]]=0,"",TEXT(DATE(2026,Tabla15[[#This Row],[MES]], 1), "mmmm"))</f>
        <v/>
      </c>
      <c r="M640" t="str">
        <f>+IFERROR(INDEX(CATEGORIAS[CAT. RATIO],MATCH(Tabla15[[#This Row],[CATEGORIA PROFESIONAL]],CATEGORIAS[CATEGORIA PROFESIONAL],0)),"")</f>
        <v/>
      </c>
    </row>
    <row r="641" spans="2:13" x14ac:dyDescent="0.25">
      <c r="B641" s="3"/>
      <c r="C641" s="3"/>
      <c r="D641" s="3"/>
      <c r="E641" s="3"/>
      <c r="F641" s="3"/>
      <c r="G641" s="6"/>
      <c r="H641" s="7">
        <f>IF(Tabla15[[#This Row],[CATEGORIA PROFESIONAL]]="Gerocultor/a",1-Tabla15[[#This Row],[% DIRECTA GEROCULTOR]],0)</f>
        <v>0</v>
      </c>
      <c r="I641" t="s">
        <v>39</v>
      </c>
      <c r="J641">
        <f>+MOD((Tabla15[[#This Row],[HORA DE SALIDA]]-Tabla15[[#This Row],[HORA ENTRADA]]),1)*24</f>
        <v>0</v>
      </c>
      <c r="K641">
        <f>+MONTH(Tabla15[[#This Row],[FECHA SERVICIO]])</f>
        <v>1</v>
      </c>
      <c r="L641" t="str">
        <f>+IF(Tabla15[[#This Row],[HORAS]]=0,"",TEXT(DATE(2026,Tabla15[[#This Row],[MES]], 1), "mmmm"))</f>
        <v/>
      </c>
      <c r="M641" t="str">
        <f>+IFERROR(INDEX(CATEGORIAS[CAT. RATIO],MATCH(Tabla15[[#This Row],[CATEGORIA PROFESIONAL]],CATEGORIAS[CATEGORIA PROFESIONAL],0)),"")</f>
        <v/>
      </c>
    </row>
    <row r="642" spans="2:13" x14ac:dyDescent="0.25">
      <c r="B642" s="3"/>
      <c r="C642" s="3"/>
      <c r="D642" s="3"/>
      <c r="E642" s="3"/>
      <c r="F642" s="3"/>
      <c r="G642" s="6"/>
      <c r="H642" s="7">
        <f>IF(Tabla15[[#This Row],[CATEGORIA PROFESIONAL]]="Gerocultor/a",1-Tabla15[[#This Row],[% DIRECTA GEROCULTOR]],0)</f>
        <v>0</v>
      </c>
      <c r="I642" t="s">
        <v>39</v>
      </c>
      <c r="J642">
        <f>+MOD((Tabla15[[#This Row],[HORA DE SALIDA]]-Tabla15[[#This Row],[HORA ENTRADA]]),1)*24</f>
        <v>0</v>
      </c>
      <c r="K642">
        <f>+MONTH(Tabla15[[#This Row],[FECHA SERVICIO]])</f>
        <v>1</v>
      </c>
      <c r="L642" t="str">
        <f>+IF(Tabla15[[#This Row],[HORAS]]=0,"",TEXT(DATE(2026,Tabla15[[#This Row],[MES]], 1), "mmmm"))</f>
        <v/>
      </c>
      <c r="M642" t="str">
        <f>+IFERROR(INDEX(CATEGORIAS[CAT. RATIO],MATCH(Tabla15[[#This Row],[CATEGORIA PROFESIONAL]],CATEGORIAS[CATEGORIA PROFESIONAL],0)),"")</f>
        <v/>
      </c>
    </row>
    <row r="643" spans="2:13" x14ac:dyDescent="0.25">
      <c r="B643" s="3"/>
      <c r="C643" s="3"/>
      <c r="D643" s="3"/>
      <c r="E643" s="3"/>
      <c r="F643" s="3"/>
      <c r="G643" s="6"/>
      <c r="H643" s="7">
        <f>IF(Tabla15[[#This Row],[CATEGORIA PROFESIONAL]]="Gerocultor/a",1-Tabla15[[#This Row],[% DIRECTA GEROCULTOR]],0)</f>
        <v>0</v>
      </c>
      <c r="I643" t="s">
        <v>39</v>
      </c>
      <c r="J643">
        <f>+MOD((Tabla15[[#This Row],[HORA DE SALIDA]]-Tabla15[[#This Row],[HORA ENTRADA]]),1)*24</f>
        <v>0</v>
      </c>
      <c r="K643">
        <f>+MONTH(Tabla15[[#This Row],[FECHA SERVICIO]])</f>
        <v>1</v>
      </c>
      <c r="L643" t="str">
        <f>+IF(Tabla15[[#This Row],[HORAS]]=0,"",TEXT(DATE(2026,Tabla15[[#This Row],[MES]], 1), "mmmm"))</f>
        <v/>
      </c>
      <c r="M643" t="str">
        <f>+IFERROR(INDEX(CATEGORIAS[CAT. RATIO],MATCH(Tabla15[[#This Row],[CATEGORIA PROFESIONAL]],CATEGORIAS[CATEGORIA PROFESIONAL],0)),"")</f>
        <v/>
      </c>
    </row>
    <row r="644" spans="2:13" x14ac:dyDescent="0.25">
      <c r="B644" s="3"/>
      <c r="C644" s="3"/>
      <c r="D644" s="3"/>
      <c r="E644" s="3"/>
      <c r="F644" s="3"/>
      <c r="G644" s="6"/>
      <c r="H644" s="7">
        <f>IF(Tabla15[[#This Row],[CATEGORIA PROFESIONAL]]="Gerocultor/a",1-Tabla15[[#This Row],[% DIRECTA GEROCULTOR]],0)</f>
        <v>0</v>
      </c>
      <c r="I644" t="s">
        <v>39</v>
      </c>
      <c r="J644">
        <f>+MOD((Tabla15[[#This Row],[HORA DE SALIDA]]-Tabla15[[#This Row],[HORA ENTRADA]]),1)*24</f>
        <v>0</v>
      </c>
      <c r="K644">
        <f>+MONTH(Tabla15[[#This Row],[FECHA SERVICIO]])</f>
        <v>1</v>
      </c>
      <c r="L644" t="str">
        <f>+IF(Tabla15[[#This Row],[HORAS]]=0,"",TEXT(DATE(2026,Tabla15[[#This Row],[MES]], 1), "mmmm"))</f>
        <v/>
      </c>
      <c r="M644" t="str">
        <f>+IFERROR(INDEX(CATEGORIAS[CAT. RATIO],MATCH(Tabla15[[#This Row],[CATEGORIA PROFESIONAL]],CATEGORIAS[CATEGORIA PROFESIONAL],0)),"")</f>
        <v/>
      </c>
    </row>
    <row r="645" spans="2:13" x14ac:dyDescent="0.25">
      <c r="B645" s="3"/>
      <c r="C645" s="3"/>
      <c r="D645" s="3"/>
      <c r="E645" s="3"/>
      <c r="F645" s="3"/>
      <c r="G645" s="6"/>
      <c r="H645" s="7">
        <f>IF(Tabla15[[#This Row],[CATEGORIA PROFESIONAL]]="Gerocultor/a",1-Tabla15[[#This Row],[% DIRECTA GEROCULTOR]],0)</f>
        <v>0</v>
      </c>
      <c r="I645" t="s">
        <v>39</v>
      </c>
      <c r="J645">
        <f>+MOD((Tabla15[[#This Row],[HORA DE SALIDA]]-Tabla15[[#This Row],[HORA ENTRADA]]),1)*24</f>
        <v>0</v>
      </c>
      <c r="K645">
        <f>+MONTH(Tabla15[[#This Row],[FECHA SERVICIO]])</f>
        <v>1</v>
      </c>
      <c r="L645" t="str">
        <f>+IF(Tabla15[[#This Row],[HORAS]]=0,"",TEXT(DATE(2026,Tabla15[[#This Row],[MES]], 1), "mmmm"))</f>
        <v/>
      </c>
      <c r="M645" t="str">
        <f>+IFERROR(INDEX(CATEGORIAS[CAT. RATIO],MATCH(Tabla15[[#This Row],[CATEGORIA PROFESIONAL]],CATEGORIAS[CATEGORIA PROFESIONAL],0)),"")</f>
        <v/>
      </c>
    </row>
    <row r="646" spans="2:13" x14ac:dyDescent="0.25">
      <c r="B646" s="3"/>
      <c r="C646" s="3"/>
      <c r="D646" s="3"/>
      <c r="E646" s="3"/>
      <c r="F646" s="3"/>
      <c r="G646" s="6"/>
      <c r="H646" s="7">
        <f>IF(Tabla15[[#This Row],[CATEGORIA PROFESIONAL]]="Gerocultor/a",1-Tabla15[[#This Row],[% DIRECTA GEROCULTOR]],0)</f>
        <v>0</v>
      </c>
      <c r="I646" t="s">
        <v>39</v>
      </c>
      <c r="J646">
        <f>+MOD((Tabla15[[#This Row],[HORA DE SALIDA]]-Tabla15[[#This Row],[HORA ENTRADA]]),1)*24</f>
        <v>0</v>
      </c>
      <c r="K646">
        <f>+MONTH(Tabla15[[#This Row],[FECHA SERVICIO]])</f>
        <v>1</v>
      </c>
      <c r="L646" t="str">
        <f>+IF(Tabla15[[#This Row],[HORAS]]=0,"",TEXT(DATE(2026,Tabla15[[#This Row],[MES]], 1), "mmmm"))</f>
        <v/>
      </c>
      <c r="M646" t="str">
        <f>+IFERROR(INDEX(CATEGORIAS[CAT. RATIO],MATCH(Tabla15[[#This Row],[CATEGORIA PROFESIONAL]],CATEGORIAS[CATEGORIA PROFESIONAL],0)),"")</f>
        <v/>
      </c>
    </row>
    <row r="647" spans="2:13" x14ac:dyDescent="0.25">
      <c r="B647" s="3"/>
      <c r="C647" s="3"/>
      <c r="D647" s="3"/>
      <c r="E647" s="3"/>
      <c r="F647" s="3"/>
      <c r="G647" s="6"/>
      <c r="H647" s="7">
        <f>IF(Tabla15[[#This Row],[CATEGORIA PROFESIONAL]]="Gerocultor/a",1-Tabla15[[#This Row],[% DIRECTA GEROCULTOR]],0)</f>
        <v>0</v>
      </c>
      <c r="I647" t="s">
        <v>39</v>
      </c>
      <c r="J647">
        <f>+MOD((Tabla15[[#This Row],[HORA DE SALIDA]]-Tabla15[[#This Row],[HORA ENTRADA]]),1)*24</f>
        <v>0</v>
      </c>
      <c r="K647">
        <f>+MONTH(Tabla15[[#This Row],[FECHA SERVICIO]])</f>
        <v>1</v>
      </c>
      <c r="L647" t="str">
        <f>+IF(Tabla15[[#This Row],[HORAS]]=0,"",TEXT(DATE(2026,Tabla15[[#This Row],[MES]], 1), "mmmm"))</f>
        <v/>
      </c>
      <c r="M647" t="str">
        <f>+IFERROR(INDEX(CATEGORIAS[CAT. RATIO],MATCH(Tabla15[[#This Row],[CATEGORIA PROFESIONAL]],CATEGORIAS[CATEGORIA PROFESIONAL],0)),"")</f>
        <v/>
      </c>
    </row>
    <row r="648" spans="2:13" x14ac:dyDescent="0.25">
      <c r="B648" s="3"/>
      <c r="C648" s="3"/>
      <c r="D648" s="3"/>
      <c r="E648" s="3"/>
      <c r="F648" s="3"/>
      <c r="G648" s="6"/>
      <c r="H648" s="7">
        <f>IF(Tabla15[[#This Row],[CATEGORIA PROFESIONAL]]="Gerocultor/a",1-Tabla15[[#This Row],[% DIRECTA GEROCULTOR]],0)</f>
        <v>0</v>
      </c>
      <c r="I648" t="s">
        <v>39</v>
      </c>
      <c r="J648">
        <f>+MOD((Tabla15[[#This Row],[HORA DE SALIDA]]-Tabla15[[#This Row],[HORA ENTRADA]]),1)*24</f>
        <v>0</v>
      </c>
      <c r="K648">
        <f>+MONTH(Tabla15[[#This Row],[FECHA SERVICIO]])</f>
        <v>1</v>
      </c>
      <c r="L648" t="str">
        <f>+IF(Tabla15[[#This Row],[HORAS]]=0,"",TEXT(DATE(2026,Tabla15[[#This Row],[MES]], 1), "mmmm"))</f>
        <v/>
      </c>
      <c r="M648" t="str">
        <f>+IFERROR(INDEX(CATEGORIAS[CAT. RATIO],MATCH(Tabla15[[#This Row],[CATEGORIA PROFESIONAL]],CATEGORIAS[CATEGORIA PROFESIONAL],0)),"")</f>
        <v/>
      </c>
    </row>
    <row r="649" spans="2:13" x14ac:dyDescent="0.25">
      <c r="B649" s="3"/>
      <c r="C649" s="3"/>
      <c r="D649" s="3"/>
      <c r="E649" s="3"/>
      <c r="F649" s="3"/>
      <c r="G649" s="6"/>
      <c r="H649" s="7">
        <f>IF(Tabla15[[#This Row],[CATEGORIA PROFESIONAL]]="Gerocultor/a",1-Tabla15[[#This Row],[% DIRECTA GEROCULTOR]],0)</f>
        <v>0</v>
      </c>
      <c r="I649" t="s">
        <v>39</v>
      </c>
      <c r="J649">
        <f>+MOD((Tabla15[[#This Row],[HORA DE SALIDA]]-Tabla15[[#This Row],[HORA ENTRADA]]),1)*24</f>
        <v>0</v>
      </c>
      <c r="K649">
        <f>+MONTH(Tabla15[[#This Row],[FECHA SERVICIO]])</f>
        <v>1</v>
      </c>
      <c r="L649" t="str">
        <f>+IF(Tabla15[[#This Row],[HORAS]]=0,"",TEXT(DATE(2026,Tabla15[[#This Row],[MES]], 1), "mmmm"))</f>
        <v/>
      </c>
      <c r="M649" t="str">
        <f>+IFERROR(INDEX(CATEGORIAS[CAT. RATIO],MATCH(Tabla15[[#This Row],[CATEGORIA PROFESIONAL]],CATEGORIAS[CATEGORIA PROFESIONAL],0)),"")</f>
        <v/>
      </c>
    </row>
    <row r="650" spans="2:13" x14ac:dyDescent="0.25">
      <c r="B650" s="3"/>
      <c r="C650" s="3"/>
      <c r="D650" s="3"/>
      <c r="E650" s="3"/>
      <c r="F650" s="3"/>
      <c r="G650" s="6"/>
      <c r="H650" s="7">
        <f>IF(Tabla15[[#This Row],[CATEGORIA PROFESIONAL]]="Gerocultor/a",1-Tabla15[[#This Row],[% DIRECTA GEROCULTOR]],0)</f>
        <v>0</v>
      </c>
      <c r="I650" t="s">
        <v>39</v>
      </c>
      <c r="J650">
        <f>+MOD((Tabla15[[#This Row],[HORA DE SALIDA]]-Tabla15[[#This Row],[HORA ENTRADA]]),1)*24</f>
        <v>0</v>
      </c>
      <c r="K650">
        <f>+MONTH(Tabla15[[#This Row],[FECHA SERVICIO]])</f>
        <v>1</v>
      </c>
      <c r="L650" t="str">
        <f>+IF(Tabla15[[#This Row],[HORAS]]=0,"",TEXT(DATE(2026,Tabla15[[#This Row],[MES]], 1), "mmmm"))</f>
        <v/>
      </c>
      <c r="M650" t="str">
        <f>+IFERROR(INDEX(CATEGORIAS[CAT. RATIO],MATCH(Tabla15[[#This Row],[CATEGORIA PROFESIONAL]],CATEGORIAS[CATEGORIA PROFESIONAL],0)),"")</f>
        <v/>
      </c>
    </row>
    <row r="651" spans="2:13" x14ac:dyDescent="0.25">
      <c r="B651" s="3"/>
      <c r="C651" s="3"/>
      <c r="D651" s="3"/>
      <c r="E651" s="3"/>
      <c r="F651" s="3"/>
      <c r="G651" s="6"/>
      <c r="H651" s="7">
        <f>IF(Tabla15[[#This Row],[CATEGORIA PROFESIONAL]]="Gerocultor/a",1-Tabla15[[#This Row],[% DIRECTA GEROCULTOR]],0)</f>
        <v>0</v>
      </c>
      <c r="I651" t="s">
        <v>39</v>
      </c>
      <c r="J651">
        <f>+MOD((Tabla15[[#This Row],[HORA DE SALIDA]]-Tabla15[[#This Row],[HORA ENTRADA]]),1)*24</f>
        <v>0</v>
      </c>
      <c r="K651">
        <f>+MONTH(Tabla15[[#This Row],[FECHA SERVICIO]])</f>
        <v>1</v>
      </c>
      <c r="L651" t="str">
        <f>+IF(Tabla15[[#This Row],[HORAS]]=0,"",TEXT(DATE(2026,Tabla15[[#This Row],[MES]], 1), "mmmm"))</f>
        <v/>
      </c>
      <c r="M651" t="str">
        <f>+IFERROR(INDEX(CATEGORIAS[CAT. RATIO],MATCH(Tabla15[[#This Row],[CATEGORIA PROFESIONAL]],CATEGORIAS[CATEGORIA PROFESIONAL],0)),"")</f>
        <v/>
      </c>
    </row>
    <row r="652" spans="2:13" x14ac:dyDescent="0.25">
      <c r="B652" s="3"/>
      <c r="C652" s="3"/>
      <c r="D652" s="3"/>
      <c r="E652" s="3"/>
      <c r="F652" s="3"/>
      <c r="G652" s="6"/>
      <c r="H652" s="7">
        <f>IF(Tabla15[[#This Row],[CATEGORIA PROFESIONAL]]="Gerocultor/a",1-Tabla15[[#This Row],[% DIRECTA GEROCULTOR]],0)</f>
        <v>0</v>
      </c>
      <c r="I652" t="s">
        <v>39</v>
      </c>
      <c r="J652">
        <f>+MOD((Tabla15[[#This Row],[HORA DE SALIDA]]-Tabla15[[#This Row],[HORA ENTRADA]]),1)*24</f>
        <v>0</v>
      </c>
      <c r="K652">
        <f>+MONTH(Tabla15[[#This Row],[FECHA SERVICIO]])</f>
        <v>1</v>
      </c>
      <c r="L652" t="str">
        <f>+IF(Tabla15[[#This Row],[HORAS]]=0,"",TEXT(DATE(2026,Tabla15[[#This Row],[MES]], 1), "mmmm"))</f>
        <v/>
      </c>
      <c r="M652" t="str">
        <f>+IFERROR(INDEX(CATEGORIAS[CAT. RATIO],MATCH(Tabla15[[#This Row],[CATEGORIA PROFESIONAL]],CATEGORIAS[CATEGORIA PROFESIONAL],0)),"")</f>
        <v/>
      </c>
    </row>
    <row r="653" spans="2:13" x14ac:dyDescent="0.25">
      <c r="B653" s="3"/>
      <c r="C653" s="3"/>
      <c r="D653" s="3"/>
      <c r="E653" s="3"/>
      <c r="F653" s="3"/>
      <c r="G653" s="6"/>
      <c r="H653" s="7">
        <f>IF(Tabla15[[#This Row],[CATEGORIA PROFESIONAL]]="Gerocultor/a",1-Tabla15[[#This Row],[% DIRECTA GEROCULTOR]],0)</f>
        <v>0</v>
      </c>
      <c r="I653" t="s">
        <v>39</v>
      </c>
      <c r="J653">
        <f>+MOD((Tabla15[[#This Row],[HORA DE SALIDA]]-Tabla15[[#This Row],[HORA ENTRADA]]),1)*24</f>
        <v>0</v>
      </c>
      <c r="K653">
        <f>+MONTH(Tabla15[[#This Row],[FECHA SERVICIO]])</f>
        <v>1</v>
      </c>
      <c r="L653" t="str">
        <f>+IF(Tabla15[[#This Row],[HORAS]]=0,"",TEXT(DATE(2026,Tabla15[[#This Row],[MES]], 1), "mmmm"))</f>
        <v/>
      </c>
      <c r="M653" t="str">
        <f>+IFERROR(INDEX(CATEGORIAS[CAT. RATIO],MATCH(Tabla15[[#This Row],[CATEGORIA PROFESIONAL]],CATEGORIAS[CATEGORIA PROFESIONAL],0)),"")</f>
        <v/>
      </c>
    </row>
    <row r="654" spans="2:13" x14ac:dyDescent="0.25">
      <c r="B654" s="3"/>
      <c r="C654" s="3"/>
      <c r="D654" s="3"/>
      <c r="E654" s="3"/>
      <c r="F654" s="3"/>
      <c r="G654" s="6"/>
      <c r="H654" s="7">
        <f>IF(Tabla15[[#This Row],[CATEGORIA PROFESIONAL]]="Gerocultor/a",1-Tabla15[[#This Row],[% DIRECTA GEROCULTOR]],0)</f>
        <v>0</v>
      </c>
      <c r="I654" t="s">
        <v>39</v>
      </c>
      <c r="J654">
        <f>+MOD((Tabla15[[#This Row],[HORA DE SALIDA]]-Tabla15[[#This Row],[HORA ENTRADA]]),1)*24</f>
        <v>0</v>
      </c>
      <c r="K654">
        <f>+MONTH(Tabla15[[#This Row],[FECHA SERVICIO]])</f>
        <v>1</v>
      </c>
      <c r="L654" t="str">
        <f>+IF(Tabla15[[#This Row],[HORAS]]=0,"",TEXT(DATE(2026,Tabla15[[#This Row],[MES]], 1), "mmmm"))</f>
        <v/>
      </c>
      <c r="M654" t="str">
        <f>+IFERROR(INDEX(CATEGORIAS[CAT. RATIO],MATCH(Tabla15[[#This Row],[CATEGORIA PROFESIONAL]],CATEGORIAS[CATEGORIA PROFESIONAL],0)),"")</f>
        <v/>
      </c>
    </row>
    <row r="655" spans="2:13" x14ac:dyDescent="0.25">
      <c r="B655" s="3"/>
      <c r="C655" s="3"/>
      <c r="D655" s="3"/>
      <c r="E655" s="3"/>
      <c r="F655" s="3"/>
      <c r="G655" s="6"/>
      <c r="H655" s="7">
        <f>IF(Tabla15[[#This Row],[CATEGORIA PROFESIONAL]]="Gerocultor/a",1-Tabla15[[#This Row],[% DIRECTA GEROCULTOR]],0)</f>
        <v>0</v>
      </c>
      <c r="I655" t="s">
        <v>39</v>
      </c>
      <c r="J655">
        <f>+MOD((Tabla15[[#This Row],[HORA DE SALIDA]]-Tabla15[[#This Row],[HORA ENTRADA]]),1)*24</f>
        <v>0</v>
      </c>
      <c r="K655">
        <f>+MONTH(Tabla15[[#This Row],[FECHA SERVICIO]])</f>
        <v>1</v>
      </c>
      <c r="L655" t="str">
        <f>+IF(Tabla15[[#This Row],[HORAS]]=0,"",TEXT(DATE(2026,Tabla15[[#This Row],[MES]], 1), "mmmm"))</f>
        <v/>
      </c>
      <c r="M655" t="str">
        <f>+IFERROR(INDEX(CATEGORIAS[CAT. RATIO],MATCH(Tabla15[[#This Row],[CATEGORIA PROFESIONAL]],CATEGORIAS[CATEGORIA PROFESIONAL],0)),"")</f>
        <v/>
      </c>
    </row>
    <row r="656" spans="2:13" x14ac:dyDescent="0.25">
      <c r="B656" s="3"/>
      <c r="C656" s="3"/>
      <c r="D656" s="3"/>
      <c r="E656" s="3"/>
      <c r="F656" s="3"/>
      <c r="G656" s="6"/>
      <c r="H656" s="7">
        <f>IF(Tabla15[[#This Row],[CATEGORIA PROFESIONAL]]="Gerocultor/a",1-Tabla15[[#This Row],[% DIRECTA GEROCULTOR]],0)</f>
        <v>0</v>
      </c>
      <c r="I656" t="s">
        <v>39</v>
      </c>
      <c r="J656">
        <f>+MOD((Tabla15[[#This Row],[HORA DE SALIDA]]-Tabla15[[#This Row],[HORA ENTRADA]]),1)*24</f>
        <v>0</v>
      </c>
      <c r="K656">
        <f>+MONTH(Tabla15[[#This Row],[FECHA SERVICIO]])</f>
        <v>1</v>
      </c>
      <c r="L656" t="str">
        <f>+IF(Tabla15[[#This Row],[HORAS]]=0,"",TEXT(DATE(2026,Tabla15[[#This Row],[MES]], 1), "mmmm"))</f>
        <v/>
      </c>
      <c r="M656" t="str">
        <f>+IFERROR(INDEX(CATEGORIAS[CAT. RATIO],MATCH(Tabla15[[#This Row],[CATEGORIA PROFESIONAL]],CATEGORIAS[CATEGORIA PROFESIONAL],0)),"")</f>
        <v/>
      </c>
    </row>
    <row r="657" spans="2:13" x14ac:dyDescent="0.25">
      <c r="B657" s="3"/>
      <c r="C657" s="3"/>
      <c r="D657" s="3"/>
      <c r="E657" s="3"/>
      <c r="F657" s="3"/>
      <c r="G657" s="6"/>
      <c r="H657" s="7">
        <f>IF(Tabla15[[#This Row],[CATEGORIA PROFESIONAL]]="Gerocultor/a",1-Tabla15[[#This Row],[% DIRECTA GEROCULTOR]],0)</f>
        <v>0</v>
      </c>
      <c r="I657" t="s">
        <v>39</v>
      </c>
      <c r="J657">
        <f>+MOD((Tabla15[[#This Row],[HORA DE SALIDA]]-Tabla15[[#This Row],[HORA ENTRADA]]),1)*24</f>
        <v>0</v>
      </c>
      <c r="K657">
        <f>+MONTH(Tabla15[[#This Row],[FECHA SERVICIO]])</f>
        <v>1</v>
      </c>
      <c r="L657" t="str">
        <f>+IF(Tabla15[[#This Row],[HORAS]]=0,"",TEXT(DATE(2026,Tabla15[[#This Row],[MES]], 1), "mmmm"))</f>
        <v/>
      </c>
      <c r="M657" t="str">
        <f>+IFERROR(INDEX(CATEGORIAS[CAT. RATIO],MATCH(Tabla15[[#This Row],[CATEGORIA PROFESIONAL]],CATEGORIAS[CATEGORIA PROFESIONAL],0)),"")</f>
        <v/>
      </c>
    </row>
    <row r="658" spans="2:13" x14ac:dyDescent="0.25">
      <c r="B658" s="3"/>
      <c r="C658" s="3"/>
      <c r="D658" s="3"/>
      <c r="E658" s="3"/>
      <c r="F658" s="3"/>
      <c r="G658" s="6"/>
      <c r="H658" s="7">
        <f>IF(Tabla15[[#This Row],[CATEGORIA PROFESIONAL]]="Gerocultor/a",1-Tabla15[[#This Row],[% DIRECTA GEROCULTOR]],0)</f>
        <v>0</v>
      </c>
      <c r="I658" t="s">
        <v>39</v>
      </c>
      <c r="J658">
        <f>+MOD((Tabla15[[#This Row],[HORA DE SALIDA]]-Tabla15[[#This Row],[HORA ENTRADA]]),1)*24</f>
        <v>0</v>
      </c>
      <c r="K658">
        <f>+MONTH(Tabla15[[#This Row],[FECHA SERVICIO]])</f>
        <v>1</v>
      </c>
      <c r="L658" t="str">
        <f>+IF(Tabla15[[#This Row],[HORAS]]=0,"",TEXT(DATE(2026,Tabla15[[#This Row],[MES]], 1), "mmmm"))</f>
        <v/>
      </c>
      <c r="M658" t="str">
        <f>+IFERROR(INDEX(CATEGORIAS[CAT. RATIO],MATCH(Tabla15[[#This Row],[CATEGORIA PROFESIONAL]],CATEGORIAS[CATEGORIA PROFESIONAL],0)),"")</f>
        <v/>
      </c>
    </row>
    <row r="659" spans="2:13" x14ac:dyDescent="0.25">
      <c r="B659" s="3"/>
      <c r="C659" s="3"/>
      <c r="D659" s="3"/>
      <c r="E659" s="3"/>
      <c r="F659" s="3"/>
      <c r="G659" s="6"/>
      <c r="H659" s="7">
        <f>IF(Tabla15[[#This Row],[CATEGORIA PROFESIONAL]]="Gerocultor/a",1-Tabla15[[#This Row],[% DIRECTA GEROCULTOR]],0)</f>
        <v>0</v>
      </c>
      <c r="I659" t="s">
        <v>39</v>
      </c>
      <c r="J659">
        <f>+MOD((Tabla15[[#This Row],[HORA DE SALIDA]]-Tabla15[[#This Row],[HORA ENTRADA]]),1)*24</f>
        <v>0</v>
      </c>
      <c r="K659">
        <f>+MONTH(Tabla15[[#This Row],[FECHA SERVICIO]])</f>
        <v>1</v>
      </c>
      <c r="L659" t="str">
        <f>+IF(Tabla15[[#This Row],[HORAS]]=0,"",TEXT(DATE(2026,Tabla15[[#This Row],[MES]], 1), "mmmm"))</f>
        <v/>
      </c>
      <c r="M659" t="str">
        <f>+IFERROR(INDEX(CATEGORIAS[CAT. RATIO],MATCH(Tabla15[[#This Row],[CATEGORIA PROFESIONAL]],CATEGORIAS[CATEGORIA PROFESIONAL],0)),"")</f>
        <v/>
      </c>
    </row>
    <row r="660" spans="2:13" x14ac:dyDescent="0.25">
      <c r="B660" s="3"/>
      <c r="C660" s="3"/>
      <c r="D660" s="3"/>
      <c r="E660" s="3"/>
      <c r="F660" s="3"/>
      <c r="G660" s="6"/>
      <c r="H660" s="7">
        <f>IF(Tabla15[[#This Row],[CATEGORIA PROFESIONAL]]="Gerocultor/a",1-Tabla15[[#This Row],[% DIRECTA GEROCULTOR]],0)</f>
        <v>0</v>
      </c>
      <c r="I660" t="s">
        <v>39</v>
      </c>
      <c r="J660">
        <f>+MOD((Tabla15[[#This Row],[HORA DE SALIDA]]-Tabla15[[#This Row],[HORA ENTRADA]]),1)*24</f>
        <v>0</v>
      </c>
      <c r="K660">
        <f>+MONTH(Tabla15[[#This Row],[FECHA SERVICIO]])</f>
        <v>1</v>
      </c>
      <c r="L660" t="str">
        <f>+IF(Tabla15[[#This Row],[HORAS]]=0,"",TEXT(DATE(2026,Tabla15[[#This Row],[MES]], 1), "mmmm"))</f>
        <v/>
      </c>
      <c r="M660" t="str">
        <f>+IFERROR(INDEX(CATEGORIAS[CAT. RATIO],MATCH(Tabla15[[#This Row],[CATEGORIA PROFESIONAL]],CATEGORIAS[CATEGORIA PROFESIONAL],0)),"")</f>
        <v/>
      </c>
    </row>
    <row r="661" spans="2:13" x14ac:dyDescent="0.25">
      <c r="B661" s="3"/>
      <c r="C661" s="3"/>
      <c r="D661" s="3"/>
      <c r="E661" s="3"/>
      <c r="F661" s="3"/>
      <c r="G661" s="6"/>
      <c r="H661" s="7">
        <f>IF(Tabla15[[#This Row],[CATEGORIA PROFESIONAL]]="Gerocultor/a",1-Tabla15[[#This Row],[% DIRECTA GEROCULTOR]],0)</f>
        <v>0</v>
      </c>
      <c r="I661" t="s">
        <v>39</v>
      </c>
      <c r="J661">
        <f>+MOD((Tabla15[[#This Row],[HORA DE SALIDA]]-Tabla15[[#This Row],[HORA ENTRADA]]),1)*24</f>
        <v>0</v>
      </c>
      <c r="K661">
        <f>+MONTH(Tabla15[[#This Row],[FECHA SERVICIO]])</f>
        <v>1</v>
      </c>
      <c r="L661" t="str">
        <f>+IF(Tabla15[[#This Row],[HORAS]]=0,"",TEXT(DATE(2026,Tabla15[[#This Row],[MES]], 1), "mmmm"))</f>
        <v/>
      </c>
      <c r="M661" t="str">
        <f>+IFERROR(INDEX(CATEGORIAS[CAT. RATIO],MATCH(Tabla15[[#This Row],[CATEGORIA PROFESIONAL]],CATEGORIAS[CATEGORIA PROFESIONAL],0)),"")</f>
        <v/>
      </c>
    </row>
    <row r="662" spans="2:13" x14ac:dyDescent="0.25">
      <c r="B662" s="3"/>
      <c r="C662" s="3"/>
      <c r="D662" s="3"/>
      <c r="E662" s="3"/>
      <c r="F662" s="3"/>
      <c r="G662" s="6"/>
      <c r="H662" s="7">
        <f>IF(Tabla15[[#This Row],[CATEGORIA PROFESIONAL]]="Gerocultor/a",1-Tabla15[[#This Row],[% DIRECTA GEROCULTOR]],0)</f>
        <v>0</v>
      </c>
      <c r="I662" t="s">
        <v>39</v>
      </c>
      <c r="J662">
        <f>+MOD((Tabla15[[#This Row],[HORA DE SALIDA]]-Tabla15[[#This Row],[HORA ENTRADA]]),1)*24</f>
        <v>0</v>
      </c>
      <c r="K662">
        <f>+MONTH(Tabla15[[#This Row],[FECHA SERVICIO]])</f>
        <v>1</v>
      </c>
      <c r="L662" t="str">
        <f>+IF(Tabla15[[#This Row],[HORAS]]=0,"",TEXT(DATE(2026,Tabla15[[#This Row],[MES]], 1), "mmmm"))</f>
        <v/>
      </c>
      <c r="M662" t="str">
        <f>+IFERROR(INDEX(CATEGORIAS[CAT. RATIO],MATCH(Tabla15[[#This Row],[CATEGORIA PROFESIONAL]],CATEGORIAS[CATEGORIA PROFESIONAL],0)),"")</f>
        <v/>
      </c>
    </row>
    <row r="663" spans="2:13" x14ac:dyDescent="0.25">
      <c r="B663" s="3"/>
      <c r="C663" s="3"/>
      <c r="D663" s="3"/>
      <c r="E663" s="3"/>
      <c r="F663" s="3"/>
      <c r="G663" s="6"/>
      <c r="H663" s="7">
        <f>IF(Tabla15[[#This Row],[CATEGORIA PROFESIONAL]]="Gerocultor/a",1-Tabla15[[#This Row],[% DIRECTA GEROCULTOR]],0)</f>
        <v>0</v>
      </c>
      <c r="I663" t="s">
        <v>39</v>
      </c>
      <c r="J663">
        <f>+MOD((Tabla15[[#This Row],[HORA DE SALIDA]]-Tabla15[[#This Row],[HORA ENTRADA]]),1)*24</f>
        <v>0</v>
      </c>
      <c r="K663">
        <f>+MONTH(Tabla15[[#This Row],[FECHA SERVICIO]])</f>
        <v>1</v>
      </c>
      <c r="L663" t="str">
        <f>+IF(Tabla15[[#This Row],[HORAS]]=0,"",TEXT(DATE(2026,Tabla15[[#This Row],[MES]], 1), "mmmm"))</f>
        <v/>
      </c>
      <c r="M663" t="str">
        <f>+IFERROR(INDEX(CATEGORIAS[CAT. RATIO],MATCH(Tabla15[[#This Row],[CATEGORIA PROFESIONAL]],CATEGORIAS[CATEGORIA PROFESIONAL],0)),"")</f>
        <v/>
      </c>
    </row>
    <row r="664" spans="2:13" x14ac:dyDescent="0.25">
      <c r="B664" s="3"/>
      <c r="C664" s="3"/>
      <c r="D664" s="3"/>
      <c r="E664" s="3"/>
      <c r="F664" s="3"/>
      <c r="G664" s="6"/>
      <c r="H664" s="7">
        <f>IF(Tabla15[[#This Row],[CATEGORIA PROFESIONAL]]="Gerocultor/a",1-Tabla15[[#This Row],[% DIRECTA GEROCULTOR]],0)</f>
        <v>0</v>
      </c>
      <c r="I664" t="s">
        <v>39</v>
      </c>
      <c r="J664">
        <f>+MOD((Tabla15[[#This Row],[HORA DE SALIDA]]-Tabla15[[#This Row],[HORA ENTRADA]]),1)*24</f>
        <v>0</v>
      </c>
      <c r="K664">
        <f>+MONTH(Tabla15[[#This Row],[FECHA SERVICIO]])</f>
        <v>1</v>
      </c>
      <c r="L664" t="str">
        <f>+IF(Tabla15[[#This Row],[HORAS]]=0,"",TEXT(DATE(2026,Tabla15[[#This Row],[MES]], 1), "mmmm"))</f>
        <v/>
      </c>
      <c r="M664" t="str">
        <f>+IFERROR(INDEX(CATEGORIAS[CAT. RATIO],MATCH(Tabla15[[#This Row],[CATEGORIA PROFESIONAL]],CATEGORIAS[CATEGORIA PROFESIONAL],0)),"")</f>
        <v/>
      </c>
    </row>
    <row r="665" spans="2:13" x14ac:dyDescent="0.25">
      <c r="B665" s="3"/>
      <c r="C665" s="3"/>
      <c r="D665" s="3"/>
      <c r="E665" s="3"/>
      <c r="F665" s="3"/>
      <c r="G665" s="6"/>
      <c r="H665" s="7">
        <f>IF(Tabla15[[#This Row],[CATEGORIA PROFESIONAL]]="Gerocultor/a",1-Tabla15[[#This Row],[% DIRECTA GEROCULTOR]],0)</f>
        <v>0</v>
      </c>
      <c r="I665" t="s">
        <v>39</v>
      </c>
      <c r="J665">
        <f>+MOD((Tabla15[[#This Row],[HORA DE SALIDA]]-Tabla15[[#This Row],[HORA ENTRADA]]),1)*24</f>
        <v>0</v>
      </c>
      <c r="K665">
        <f>+MONTH(Tabla15[[#This Row],[FECHA SERVICIO]])</f>
        <v>1</v>
      </c>
      <c r="L665" t="str">
        <f>+IF(Tabla15[[#This Row],[HORAS]]=0,"",TEXT(DATE(2026,Tabla15[[#This Row],[MES]], 1), "mmmm"))</f>
        <v/>
      </c>
      <c r="M665" t="str">
        <f>+IFERROR(INDEX(CATEGORIAS[CAT. RATIO],MATCH(Tabla15[[#This Row],[CATEGORIA PROFESIONAL]],CATEGORIAS[CATEGORIA PROFESIONAL],0)),"")</f>
        <v/>
      </c>
    </row>
    <row r="666" spans="2:13" x14ac:dyDescent="0.25">
      <c r="B666" s="3"/>
      <c r="C666" s="3"/>
      <c r="D666" s="3"/>
      <c r="E666" s="3"/>
      <c r="F666" s="3"/>
      <c r="G666" s="6"/>
      <c r="H666" s="7">
        <f>IF(Tabla15[[#This Row],[CATEGORIA PROFESIONAL]]="Gerocultor/a",1-Tabla15[[#This Row],[% DIRECTA GEROCULTOR]],0)</f>
        <v>0</v>
      </c>
      <c r="I666" t="s">
        <v>39</v>
      </c>
      <c r="J666">
        <f>+MOD((Tabla15[[#This Row],[HORA DE SALIDA]]-Tabla15[[#This Row],[HORA ENTRADA]]),1)*24</f>
        <v>0</v>
      </c>
      <c r="K666">
        <f>+MONTH(Tabla15[[#This Row],[FECHA SERVICIO]])</f>
        <v>1</v>
      </c>
      <c r="L666" t="str">
        <f>+IF(Tabla15[[#This Row],[HORAS]]=0,"",TEXT(DATE(2026,Tabla15[[#This Row],[MES]], 1), "mmmm"))</f>
        <v/>
      </c>
      <c r="M666" t="str">
        <f>+IFERROR(INDEX(CATEGORIAS[CAT. RATIO],MATCH(Tabla15[[#This Row],[CATEGORIA PROFESIONAL]],CATEGORIAS[CATEGORIA PROFESIONAL],0)),"")</f>
        <v/>
      </c>
    </row>
    <row r="667" spans="2:13" x14ac:dyDescent="0.25">
      <c r="B667" s="3"/>
      <c r="C667" s="3"/>
      <c r="D667" s="3"/>
      <c r="E667" s="3"/>
      <c r="F667" s="3"/>
      <c r="G667" s="6"/>
      <c r="H667" s="7">
        <f>IF(Tabla15[[#This Row],[CATEGORIA PROFESIONAL]]="Gerocultor/a",1-Tabla15[[#This Row],[% DIRECTA GEROCULTOR]],0)</f>
        <v>0</v>
      </c>
      <c r="I667" t="s">
        <v>39</v>
      </c>
      <c r="J667">
        <f>+MOD((Tabla15[[#This Row],[HORA DE SALIDA]]-Tabla15[[#This Row],[HORA ENTRADA]]),1)*24</f>
        <v>0</v>
      </c>
      <c r="K667">
        <f>+MONTH(Tabla15[[#This Row],[FECHA SERVICIO]])</f>
        <v>1</v>
      </c>
      <c r="L667" t="str">
        <f>+IF(Tabla15[[#This Row],[HORAS]]=0,"",TEXT(DATE(2026,Tabla15[[#This Row],[MES]], 1), "mmmm"))</f>
        <v/>
      </c>
      <c r="M667" t="str">
        <f>+IFERROR(INDEX(CATEGORIAS[CAT. RATIO],MATCH(Tabla15[[#This Row],[CATEGORIA PROFESIONAL]],CATEGORIAS[CATEGORIA PROFESIONAL],0)),"")</f>
        <v/>
      </c>
    </row>
    <row r="668" spans="2:13" x14ac:dyDescent="0.25">
      <c r="B668" s="3"/>
      <c r="C668" s="3"/>
      <c r="D668" s="3"/>
      <c r="E668" s="3"/>
      <c r="F668" s="3"/>
      <c r="G668" s="6"/>
      <c r="H668" s="7">
        <f>IF(Tabla15[[#This Row],[CATEGORIA PROFESIONAL]]="Gerocultor/a",1-Tabla15[[#This Row],[% DIRECTA GEROCULTOR]],0)</f>
        <v>0</v>
      </c>
      <c r="I668" t="s">
        <v>39</v>
      </c>
      <c r="J668">
        <f>+MOD((Tabla15[[#This Row],[HORA DE SALIDA]]-Tabla15[[#This Row],[HORA ENTRADA]]),1)*24</f>
        <v>0</v>
      </c>
      <c r="K668">
        <f>+MONTH(Tabla15[[#This Row],[FECHA SERVICIO]])</f>
        <v>1</v>
      </c>
      <c r="L668" t="str">
        <f>+IF(Tabla15[[#This Row],[HORAS]]=0,"",TEXT(DATE(2026,Tabla15[[#This Row],[MES]], 1), "mmmm"))</f>
        <v/>
      </c>
      <c r="M668" t="str">
        <f>+IFERROR(INDEX(CATEGORIAS[CAT. RATIO],MATCH(Tabla15[[#This Row],[CATEGORIA PROFESIONAL]],CATEGORIAS[CATEGORIA PROFESIONAL],0)),"")</f>
        <v/>
      </c>
    </row>
    <row r="669" spans="2:13" x14ac:dyDescent="0.25">
      <c r="B669" s="3"/>
      <c r="C669" s="3"/>
      <c r="D669" s="3"/>
      <c r="E669" s="3"/>
      <c r="F669" s="3"/>
      <c r="G669" s="6"/>
      <c r="H669" s="7">
        <f>IF(Tabla15[[#This Row],[CATEGORIA PROFESIONAL]]="Gerocultor/a",1-Tabla15[[#This Row],[% DIRECTA GEROCULTOR]],0)</f>
        <v>0</v>
      </c>
      <c r="I669" t="s">
        <v>39</v>
      </c>
      <c r="J669">
        <f>+MOD((Tabla15[[#This Row],[HORA DE SALIDA]]-Tabla15[[#This Row],[HORA ENTRADA]]),1)*24</f>
        <v>0</v>
      </c>
      <c r="K669">
        <f>+MONTH(Tabla15[[#This Row],[FECHA SERVICIO]])</f>
        <v>1</v>
      </c>
      <c r="L669" t="str">
        <f>+IF(Tabla15[[#This Row],[HORAS]]=0,"",TEXT(DATE(2026,Tabla15[[#This Row],[MES]], 1), "mmmm"))</f>
        <v/>
      </c>
      <c r="M669" t="str">
        <f>+IFERROR(INDEX(CATEGORIAS[CAT. RATIO],MATCH(Tabla15[[#This Row],[CATEGORIA PROFESIONAL]],CATEGORIAS[CATEGORIA PROFESIONAL],0)),"")</f>
        <v/>
      </c>
    </row>
    <row r="670" spans="2:13" x14ac:dyDescent="0.25">
      <c r="B670" s="3"/>
      <c r="C670" s="3"/>
      <c r="D670" s="3"/>
      <c r="E670" s="3"/>
      <c r="F670" s="3"/>
      <c r="G670" s="6"/>
      <c r="H670" s="7">
        <f>IF(Tabla15[[#This Row],[CATEGORIA PROFESIONAL]]="Gerocultor/a",1-Tabla15[[#This Row],[% DIRECTA GEROCULTOR]],0)</f>
        <v>0</v>
      </c>
      <c r="I670" t="s">
        <v>39</v>
      </c>
      <c r="J670">
        <f>+MOD((Tabla15[[#This Row],[HORA DE SALIDA]]-Tabla15[[#This Row],[HORA ENTRADA]]),1)*24</f>
        <v>0</v>
      </c>
      <c r="K670">
        <f>+MONTH(Tabla15[[#This Row],[FECHA SERVICIO]])</f>
        <v>1</v>
      </c>
      <c r="L670" t="str">
        <f>+IF(Tabla15[[#This Row],[HORAS]]=0,"",TEXT(DATE(2026,Tabla15[[#This Row],[MES]], 1), "mmmm"))</f>
        <v/>
      </c>
      <c r="M670" t="str">
        <f>+IFERROR(INDEX(CATEGORIAS[CAT. RATIO],MATCH(Tabla15[[#This Row],[CATEGORIA PROFESIONAL]],CATEGORIAS[CATEGORIA PROFESIONAL],0)),"")</f>
        <v/>
      </c>
    </row>
    <row r="671" spans="2:13" x14ac:dyDescent="0.25">
      <c r="B671" s="3"/>
      <c r="C671" s="3"/>
      <c r="D671" s="3"/>
      <c r="E671" s="3"/>
      <c r="F671" s="3"/>
      <c r="G671" s="6"/>
      <c r="H671" s="7">
        <f>IF(Tabla15[[#This Row],[CATEGORIA PROFESIONAL]]="Gerocultor/a",1-Tabla15[[#This Row],[% DIRECTA GEROCULTOR]],0)</f>
        <v>0</v>
      </c>
      <c r="I671" t="s">
        <v>39</v>
      </c>
      <c r="J671">
        <f>+MOD((Tabla15[[#This Row],[HORA DE SALIDA]]-Tabla15[[#This Row],[HORA ENTRADA]]),1)*24</f>
        <v>0</v>
      </c>
      <c r="K671">
        <f>+MONTH(Tabla15[[#This Row],[FECHA SERVICIO]])</f>
        <v>1</v>
      </c>
      <c r="L671" t="str">
        <f>+IF(Tabla15[[#This Row],[HORAS]]=0,"",TEXT(DATE(2026,Tabla15[[#This Row],[MES]], 1), "mmmm"))</f>
        <v/>
      </c>
      <c r="M671" t="str">
        <f>+IFERROR(INDEX(CATEGORIAS[CAT. RATIO],MATCH(Tabla15[[#This Row],[CATEGORIA PROFESIONAL]],CATEGORIAS[CATEGORIA PROFESIONAL],0)),"")</f>
        <v/>
      </c>
    </row>
    <row r="672" spans="2:13" x14ac:dyDescent="0.25">
      <c r="B672" s="3"/>
      <c r="C672" s="3"/>
      <c r="D672" s="3"/>
      <c r="E672" s="3"/>
      <c r="F672" s="3"/>
      <c r="G672" s="6"/>
      <c r="H672" s="7">
        <f>IF(Tabla15[[#This Row],[CATEGORIA PROFESIONAL]]="Gerocultor/a",1-Tabla15[[#This Row],[% DIRECTA GEROCULTOR]],0)</f>
        <v>0</v>
      </c>
      <c r="I672" t="s">
        <v>39</v>
      </c>
      <c r="J672">
        <f>+MOD((Tabla15[[#This Row],[HORA DE SALIDA]]-Tabla15[[#This Row],[HORA ENTRADA]]),1)*24</f>
        <v>0</v>
      </c>
      <c r="K672">
        <f>+MONTH(Tabla15[[#This Row],[FECHA SERVICIO]])</f>
        <v>1</v>
      </c>
      <c r="L672" t="str">
        <f>+IF(Tabla15[[#This Row],[HORAS]]=0,"",TEXT(DATE(2026,Tabla15[[#This Row],[MES]], 1), "mmmm"))</f>
        <v/>
      </c>
      <c r="M672" t="str">
        <f>+IFERROR(INDEX(CATEGORIAS[CAT. RATIO],MATCH(Tabla15[[#This Row],[CATEGORIA PROFESIONAL]],CATEGORIAS[CATEGORIA PROFESIONAL],0)),"")</f>
        <v/>
      </c>
    </row>
    <row r="673" spans="2:13" x14ac:dyDescent="0.25">
      <c r="B673" s="3"/>
      <c r="C673" s="3"/>
      <c r="D673" s="3"/>
      <c r="E673" s="3"/>
      <c r="F673" s="3"/>
      <c r="G673" s="6"/>
      <c r="H673" s="7">
        <f>IF(Tabla15[[#This Row],[CATEGORIA PROFESIONAL]]="Gerocultor/a",1-Tabla15[[#This Row],[% DIRECTA GEROCULTOR]],0)</f>
        <v>0</v>
      </c>
      <c r="I673" t="s">
        <v>39</v>
      </c>
      <c r="J673">
        <f>+MOD((Tabla15[[#This Row],[HORA DE SALIDA]]-Tabla15[[#This Row],[HORA ENTRADA]]),1)*24</f>
        <v>0</v>
      </c>
      <c r="K673">
        <f>+MONTH(Tabla15[[#This Row],[FECHA SERVICIO]])</f>
        <v>1</v>
      </c>
      <c r="L673" t="str">
        <f>+IF(Tabla15[[#This Row],[HORAS]]=0,"",TEXT(DATE(2026,Tabla15[[#This Row],[MES]], 1), "mmmm"))</f>
        <v/>
      </c>
      <c r="M673" t="str">
        <f>+IFERROR(INDEX(CATEGORIAS[CAT. RATIO],MATCH(Tabla15[[#This Row],[CATEGORIA PROFESIONAL]],CATEGORIAS[CATEGORIA PROFESIONAL],0)),"")</f>
        <v/>
      </c>
    </row>
    <row r="674" spans="2:13" x14ac:dyDescent="0.25">
      <c r="B674" s="3"/>
      <c r="C674" s="3"/>
      <c r="D674" s="3"/>
      <c r="E674" s="3"/>
      <c r="F674" s="3"/>
      <c r="G674" s="6"/>
      <c r="H674" s="7">
        <f>IF(Tabla15[[#This Row],[CATEGORIA PROFESIONAL]]="Gerocultor/a",1-Tabla15[[#This Row],[% DIRECTA GEROCULTOR]],0)</f>
        <v>0</v>
      </c>
      <c r="I674" t="s">
        <v>39</v>
      </c>
      <c r="J674">
        <f>+MOD((Tabla15[[#This Row],[HORA DE SALIDA]]-Tabla15[[#This Row],[HORA ENTRADA]]),1)*24</f>
        <v>0</v>
      </c>
      <c r="K674">
        <f>+MONTH(Tabla15[[#This Row],[FECHA SERVICIO]])</f>
        <v>1</v>
      </c>
      <c r="L674" t="str">
        <f>+IF(Tabla15[[#This Row],[HORAS]]=0,"",TEXT(DATE(2026,Tabla15[[#This Row],[MES]], 1), "mmmm"))</f>
        <v/>
      </c>
      <c r="M674" t="str">
        <f>+IFERROR(INDEX(CATEGORIAS[CAT. RATIO],MATCH(Tabla15[[#This Row],[CATEGORIA PROFESIONAL]],CATEGORIAS[CATEGORIA PROFESIONAL],0)),"")</f>
        <v/>
      </c>
    </row>
    <row r="675" spans="2:13" x14ac:dyDescent="0.25">
      <c r="B675" s="3"/>
      <c r="C675" s="3"/>
      <c r="D675" s="3"/>
      <c r="E675" s="3"/>
      <c r="F675" s="3"/>
      <c r="G675" s="6"/>
      <c r="H675" s="7">
        <f>IF(Tabla15[[#This Row],[CATEGORIA PROFESIONAL]]="Gerocultor/a",1-Tabla15[[#This Row],[% DIRECTA GEROCULTOR]],0)</f>
        <v>0</v>
      </c>
      <c r="I675" t="s">
        <v>39</v>
      </c>
      <c r="J675">
        <f>+MOD((Tabla15[[#This Row],[HORA DE SALIDA]]-Tabla15[[#This Row],[HORA ENTRADA]]),1)*24</f>
        <v>0</v>
      </c>
      <c r="K675">
        <f>+MONTH(Tabla15[[#This Row],[FECHA SERVICIO]])</f>
        <v>1</v>
      </c>
      <c r="L675" t="str">
        <f>+IF(Tabla15[[#This Row],[HORAS]]=0,"",TEXT(DATE(2026,Tabla15[[#This Row],[MES]], 1), "mmmm"))</f>
        <v/>
      </c>
      <c r="M675" t="str">
        <f>+IFERROR(INDEX(CATEGORIAS[CAT. RATIO],MATCH(Tabla15[[#This Row],[CATEGORIA PROFESIONAL]],CATEGORIAS[CATEGORIA PROFESIONAL],0)),"")</f>
        <v/>
      </c>
    </row>
    <row r="676" spans="2:13" x14ac:dyDescent="0.25">
      <c r="B676" s="3"/>
      <c r="C676" s="3"/>
      <c r="D676" s="3"/>
      <c r="E676" s="3"/>
      <c r="F676" s="3"/>
      <c r="G676" s="6"/>
      <c r="H676" s="7">
        <f>IF(Tabla15[[#This Row],[CATEGORIA PROFESIONAL]]="Gerocultor/a",1-Tabla15[[#This Row],[% DIRECTA GEROCULTOR]],0)</f>
        <v>0</v>
      </c>
      <c r="I676" t="s">
        <v>39</v>
      </c>
      <c r="J676">
        <f>+MOD((Tabla15[[#This Row],[HORA DE SALIDA]]-Tabla15[[#This Row],[HORA ENTRADA]]),1)*24</f>
        <v>0</v>
      </c>
      <c r="K676">
        <f>+MONTH(Tabla15[[#This Row],[FECHA SERVICIO]])</f>
        <v>1</v>
      </c>
      <c r="L676" t="str">
        <f>+IF(Tabla15[[#This Row],[HORAS]]=0,"",TEXT(DATE(2026,Tabla15[[#This Row],[MES]], 1), "mmmm"))</f>
        <v/>
      </c>
      <c r="M676" t="str">
        <f>+IFERROR(INDEX(CATEGORIAS[CAT. RATIO],MATCH(Tabla15[[#This Row],[CATEGORIA PROFESIONAL]],CATEGORIAS[CATEGORIA PROFESIONAL],0)),"")</f>
        <v/>
      </c>
    </row>
    <row r="677" spans="2:13" x14ac:dyDescent="0.25">
      <c r="B677" s="3"/>
      <c r="C677" s="3"/>
      <c r="D677" s="3"/>
      <c r="E677" s="3"/>
      <c r="F677" s="3"/>
      <c r="G677" s="6"/>
      <c r="H677" s="7">
        <f>IF(Tabla15[[#This Row],[CATEGORIA PROFESIONAL]]="Gerocultor/a",1-Tabla15[[#This Row],[% DIRECTA GEROCULTOR]],0)</f>
        <v>0</v>
      </c>
      <c r="I677" t="s">
        <v>39</v>
      </c>
      <c r="J677">
        <f>+MOD((Tabla15[[#This Row],[HORA DE SALIDA]]-Tabla15[[#This Row],[HORA ENTRADA]]),1)*24</f>
        <v>0</v>
      </c>
      <c r="K677">
        <f>+MONTH(Tabla15[[#This Row],[FECHA SERVICIO]])</f>
        <v>1</v>
      </c>
      <c r="L677" t="str">
        <f>+IF(Tabla15[[#This Row],[HORAS]]=0,"",TEXT(DATE(2026,Tabla15[[#This Row],[MES]], 1), "mmmm"))</f>
        <v/>
      </c>
      <c r="M677" t="str">
        <f>+IFERROR(INDEX(CATEGORIAS[CAT. RATIO],MATCH(Tabla15[[#This Row],[CATEGORIA PROFESIONAL]],CATEGORIAS[CATEGORIA PROFESIONAL],0)),"")</f>
        <v/>
      </c>
    </row>
    <row r="678" spans="2:13" x14ac:dyDescent="0.25">
      <c r="B678" s="3"/>
      <c r="C678" s="3"/>
      <c r="D678" s="3"/>
      <c r="E678" s="3"/>
      <c r="F678" s="3"/>
      <c r="G678" s="6"/>
      <c r="H678" s="7">
        <f>IF(Tabla15[[#This Row],[CATEGORIA PROFESIONAL]]="Gerocultor/a",1-Tabla15[[#This Row],[% DIRECTA GEROCULTOR]],0)</f>
        <v>0</v>
      </c>
      <c r="I678" t="s">
        <v>39</v>
      </c>
      <c r="J678">
        <f>+MOD((Tabla15[[#This Row],[HORA DE SALIDA]]-Tabla15[[#This Row],[HORA ENTRADA]]),1)*24</f>
        <v>0</v>
      </c>
      <c r="K678">
        <f>+MONTH(Tabla15[[#This Row],[FECHA SERVICIO]])</f>
        <v>1</v>
      </c>
      <c r="L678" t="str">
        <f>+IF(Tabla15[[#This Row],[HORAS]]=0,"",TEXT(DATE(2026,Tabla15[[#This Row],[MES]], 1), "mmmm"))</f>
        <v/>
      </c>
      <c r="M678" t="str">
        <f>+IFERROR(INDEX(CATEGORIAS[CAT. RATIO],MATCH(Tabla15[[#This Row],[CATEGORIA PROFESIONAL]],CATEGORIAS[CATEGORIA PROFESIONAL],0)),"")</f>
        <v/>
      </c>
    </row>
    <row r="679" spans="2:13" x14ac:dyDescent="0.25">
      <c r="B679" s="3"/>
      <c r="C679" s="3"/>
      <c r="D679" s="3"/>
      <c r="E679" s="3"/>
      <c r="F679" s="3"/>
      <c r="G679" s="6"/>
      <c r="H679" s="7">
        <f>IF(Tabla15[[#This Row],[CATEGORIA PROFESIONAL]]="Gerocultor/a",1-Tabla15[[#This Row],[% DIRECTA GEROCULTOR]],0)</f>
        <v>0</v>
      </c>
      <c r="I679" t="s">
        <v>39</v>
      </c>
      <c r="J679">
        <f>+MOD((Tabla15[[#This Row],[HORA DE SALIDA]]-Tabla15[[#This Row],[HORA ENTRADA]]),1)*24</f>
        <v>0</v>
      </c>
      <c r="K679">
        <f>+MONTH(Tabla15[[#This Row],[FECHA SERVICIO]])</f>
        <v>1</v>
      </c>
      <c r="L679" t="str">
        <f>+IF(Tabla15[[#This Row],[HORAS]]=0,"",TEXT(DATE(2026,Tabla15[[#This Row],[MES]], 1), "mmmm"))</f>
        <v/>
      </c>
      <c r="M679" t="str">
        <f>+IFERROR(INDEX(CATEGORIAS[CAT. RATIO],MATCH(Tabla15[[#This Row],[CATEGORIA PROFESIONAL]],CATEGORIAS[CATEGORIA PROFESIONAL],0)),"")</f>
        <v/>
      </c>
    </row>
    <row r="680" spans="2:13" x14ac:dyDescent="0.25">
      <c r="B680" s="3"/>
      <c r="C680" s="3"/>
      <c r="D680" s="3"/>
      <c r="E680" s="3"/>
      <c r="F680" s="3"/>
      <c r="G680" s="6"/>
      <c r="H680" s="7">
        <f>IF(Tabla15[[#This Row],[CATEGORIA PROFESIONAL]]="Gerocultor/a",1-Tabla15[[#This Row],[% DIRECTA GEROCULTOR]],0)</f>
        <v>0</v>
      </c>
      <c r="I680" t="s">
        <v>39</v>
      </c>
      <c r="J680">
        <f>+MOD((Tabla15[[#This Row],[HORA DE SALIDA]]-Tabla15[[#This Row],[HORA ENTRADA]]),1)*24</f>
        <v>0</v>
      </c>
      <c r="K680">
        <f>+MONTH(Tabla15[[#This Row],[FECHA SERVICIO]])</f>
        <v>1</v>
      </c>
      <c r="L680" t="str">
        <f>+IF(Tabla15[[#This Row],[HORAS]]=0,"",TEXT(DATE(2026,Tabla15[[#This Row],[MES]], 1), "mmmm"))</f>
        <v/>
      </c>
      <c r="M680" t="str">
        <f>+IFERROR(INDEX(CATEGORIAS[CAT. RATIO],MATCH(Tabla15[[#This Row],[CATEGORIA PROFESIONAL]],CATEGORIAS[CATEGORIA PROFESIONAL],0)),"")</f>
        <v/>
      </c>
    </row>
    <row r="681" spans="2:13" x14ac:dyDescent="0.25">
      <c r="B681" s="3"/>
      <c r="C681" s="3"/>
      <c r="D681" s="3"/>
      <c r="E681" s="3"/>
      <c r="F681" s="3"/>
      <c r="G681" s="6"/>
      <c r="H681" s="7">
        <f>IF(Tabla15[[#This Row],[CATEGORIA PROFESIONAL]]="Gerocultor/a",1-Tabla15[[#This Row],[% DIRECTA GEROCULTOR]],0)</f>
        <v>0</v>
      </c>
      <c r="I681" t="s">
        <v>39</v>
      </c>
      <c r="J681">
        <f>+MOD((Tabla15[[#This Row],[HORA DE SALIDA]]-Tabla15[[#This Row],[HORA ENTRADA]]),1)*24</f>
        <v>0</v>
      </c>
      <c r="K681">
        <f>+MONTH(Tabla15[[#This Row],[FECHA SERVICIO]])</f>
        <v>1</v>
      </c>
      <c r="L681" t="str">
        <f>+IF(Tabla15[[#This Row],[HORAS]]=0,"",TEXT(DATE(2026,Tabla15[[#This Row],[MES]], 1), "mmmm"))</f>
        <v/>
      </c>
      <c r="M681" t="str">
        <f>+IFERROR(INDEX(CATEGORIAS[CAT. RATIO],MATCH(Tabla15[[#This Row],[CATEGORIA PROFESIONAL]],CATEGORIAS[CATEGORIA PROFESIONAL],0)),"")</f>
        <v/>
      </c>
    </row>
    <row r="682" spans="2:13" x14ac:dyDescent="0.25">
      <c r="B682" s="3"/>
      <c r="C682" s="3"/>
      <c r="D682" s="3"/>
      <c r="E682" s="3"/>
      <c r="F682" s="3"/>
      <c r="G682" s="6"/>
      <c r="H682" s="7">
        <f>IF(Tabla15[[#This Row],[CATEGORIA PROFESIONAL]]="Gerocultor/a",1-Tabla15[[#This Row],[% DIRECTA GEROCULTOR]],0)</f>
        <v>0</v>
      </c>
      <c r="I682" t="s">
        <v>39</v>
      </c>
      <c r="J682">
        <f>+MOD((Tabla15[[#This Row],[HORA DE SALIDA]]-Tabla15[[#This Row],[HORA ENTRADA]]),1)*24</f>
        <v>0</v>
      </c>
      <c r="K682">
        <f>+MONTH(Tabla15[[#This Row],[FECHA SERVICIO]])</f>
        <v>1</v>
      </c>
      <c r="L682" t="str">
        <f>+IF(Tabla15[[#This Row],[HORAS]]=0,"",TEXT(DATE(2026,Tabla15[[#This Row],[MES]], 1), "mmmm"))</f>
        <v/>
      </c>
      <c r="M682" t="str">
        <f>+IFERROR(INDEX(CATEGORIAS[CAT. RATIO],MATCH(Tabla15[[#This Row],[CATEGORIA PROFESIONAL]],CATEGORIAS[CATEGORIA PROFESIONAL],0)),"")</f>
        <v/>
      </c>
    </row>
    <row r="683" spans="2:13" x14ac:dyDescent="0.25">
      <c r="B683" s="3"/>
      <c r="C683" s="3"/>
      <c r="D683" s="3"/>
      <c r="E683" s="3"/>
      <c r="F683" s="3"/>
      <c r="G683" s="6"/>
      <c r="H683" s="7">
        <f>IF(Tabla15[[#This Row],[CATEGORIA PROFESIONAL]]="Gerocultor/a",1-Tabla15[[#This Row],[% DIRECTA GEROCULTOR]],0)</f>
        <v>0</v>
      </c>
      <c r="I683" t="s">
        <v>39</v>
      </c>
      <c r="J683">
        <f>+MOD((Tabla15[[#This Row],[HORA DE SALIDA]]-Tabla15[[#This Row],[HORA ENTRADA]]),1)*24</f>
        <v>0</v>
      </c>
      <c r="K683">
        <f>+MONTH(Tabla15[[#This Row],[FECHA SERVICIO]])</f>
        <v>1</v>
      </c>
      <c r="L683" t="str">
        <f>+IF(Tabla15[[#This Row],[HORAS]]=0,"",TEXT(DATE(2026,Tabla15[[#This Row],[MES]], 1), "mmmm"))</f>
        <v/>
      </c>
      <c r="M683" t="str">
        <f>+IFERROR(INDEX(CATEGORIAS[CAT. RATIO],MATCH(Tabla15[[#This Row],[CATEGORIA PROFESIONAL]],CATEGORIAS[CATEGORIA PROFESIONAL],0)),"")</f>
        <v/>
      </c>
    </row>
    <row r="684" spans="2:13" x14ac:dyDescent="0.25">
      <c r="B684" s="3"/>
      <c r="C684" s="3"/>
      <c r="D684" s="3"/>
      <c r="E684" s="3"/>
      <c r="F684" s="3"/>
      <c r="G684" s="6"/>
      <c r="H684" s="7">
        <f>IF(Tabla15[[#This Row],[CATEGORIA PROFESIONAL]]="Gerocultor/a",1-Tabla15[[#This Row],[% DIRECTA GEROCULTOR]],0)</f>
        <v>0</v>
      </c>
      <c r="I684" t="s">
        <v>39</v>
      </c>
      <c r="J684">
        <f>+MOD((Tabla15[[#This Row],[HORA DE SALIDA]]-Tabla15[[#This Row],[HORA ENTRADA]]),1)*24</f>
        <v>0</v>
      </c>
      <c r="K684">
        <f>+MONTH(Tabla15[[#This Row],[FECHA SERVICIO]])</f>
        <v>1</v>
      </c>
      <c r="L684" t="str">
        <f>+IF(Tabla15[[#This Row],[HORAS]]=0,"",TEXT(DATE(2026,Tabla15[[#This Row],[MES]], 1), "mmmm"))</f>
        <v/>
      </c>
      <c r="M684" t="str">
        <f>+IFERROR(INDEX(CATEGORIAS[CAT. RATIO],MATCH(Tabla15[[#This Row],[CATEGORIA PROFESIONAL]],CATEGORIAS[CATEGORIA PROFESIONAL],0)),"")</f>
        <v/>
      </c>
    </row>
    <row r="685" spans="2:13" x14ac:dyDescent="0.25">
      <c r="B685" s="3"/>
      <c r="C685" s="3"/>
      <c r="D685" s="3"/>
      <c r="E685" s="3"/>
      <c r="F685" s="3"/>
      <c r="G685" s="6"/>
      <c r="H685" s="7">
        <f>IF(Tabla15[[#This Row],[CATEGORIA PROFESIONAL]]="Gerocultor/a",1-Tabla15[[#This Row],[% DIRECTA GEROCULTOR]],0)</f>
        <v>0</v>
      </c>
      <c r="I685" t="s">
        <v>39</v>
      </c>
      <c r="J685">
        <f>+MOD((Tabla15[[#This Row],[HORA DE SALIDA]]-Tabla15[[#This Row],[HORA ENTRADA]]),1)*24</f>
        <v>0</v>
      </c>
      <c r="K685">
        <f>+MONTH(Tabla15[[#This Row],[FECHA SERVICIO]])</f>
        <v>1</v>
      </c>
      <c r="L685" t="str">
        <f>+IF(Tabla15[[#This Row],[HORAS]]=0,"",TEXT(DATE(2026,Tabla15[[#This Row],[MES]], 1), "mmmm"))</f>
        <v/>
      </c>
      <c r="M685" t="str">
        <f>+IFERROR(INDEX(CATEGORIAS[CAT. RATIO],MATCH(Tabla15[[#This Row],[CATEGORIA PROFESIONAL]],CATEGORIAS[CATEGORIA PROFESIONAL],0)),"")</f>
        <v/>
      </c>
    </row>
    <row r="686" spans="2:13" x14ac:dyDescent="0.25">
      <c r="B686" s="3"/>
      <c r="C686" s="3"/>
      <c r="D686" s="3"/>
      <c r="E686" s="3"/>
      <c r="F686" s="3"/>
      <c r="G686" s="6"/>
      <c r="H686" s="7">
        <f>IF(Tabla15[[#This Row],[CATEGORIA PROFESIONAL]]="Gerocultor/a",1-Tabla15[[#This Row],[% DIRECTA GEROCULTOR]],0)</f>
        <v>0</v>
      </c>
      <c r="I686" t="s">
        <v>39</v>
      </c>
      <c r="J686">
        <f>+MOD((Tabla15[[#This Row],[HORA DE SALIDA]]-Tabla15[[#This Row],[HORA ENTRADA]]),1)*24</f>
        <v>0</v>
      </c>
      <c r="K686">
        <f>+MONTH(Tabla15[[#This Row],[FECHA SERVICIO]])</f>
        <v>1</v>
      </c>
      <c r="L686" t="str">
        <f>+IF(Tabla15[[#This Row],[HORAS]]=0,"",TEXT(DATE(2026,Tabla15[[#This Row],[MES]], 1), "mmmm"))</f>
        <v/>
      </c>
      <c r="M686" t="str">
        <f>+IFERROR(INDEX(CATEGORIAS[CAT. RATIO],MATCH(Tabla15[[#This Row],[CATEGORIA PROFESIONAL]],CATEGORIAS[CATEGORIA PROFESIONAL],0)),"")</f>
        <v/>
      </c>
    </row>
    <row r="687" spans="2:13" x14ac:dyDescent="0.25">
      <c r="B687" s="3"/>
      <c r="C687" s="3"/>
      <c r="D687" s="3"/>
      <c r="E687" s="3"/>
      <c r="F687" s="3"/>
      <c r="G687" s="6"/>
      <c r="H687" s="7">
        <f>IF(Tabla15[[#This Row],[CATEGORIA PROFESIONAL]]="Gerocultor/a",1-Tabla15[[#This Row],[% DIRECTA GEROCULTOR]],0)</f>
        <v>0</v>
      </c>
      <c r="I687" t="s">
        <v>39</v>
      </c>
      <c r="J687">
        <f>+MOD((Tabla15[[#This Row],[HORA DE SALIDA]]-Tabla15[[#This Row],[HORA ENTRADA]]),1)*24</f>
        <v>0</v>
      </c>
      <c r="K687">
        <f>+MONTH(Tabla15[[#This Row],[FECHA SERVICIO]])</f>
        <v>1</v>
      </c>
      <c r="L687" t="str">
        <f>+IF(Tabla15[[#This Row],[HORAS]]=0,"",TEXT(DATE(2026,Tabla15[[#This Row],[MES]], 1), "mmmm"))</f>
        <v/>
      </c>
      <c r="M687" t="str">
        <f>+IFERROR(INDEX(CATEGORIAS[CAT. RATIO],MATCH(Tabla15[[#This Row],[CATEGORIA PROFESIONAL]],CATEGORIAS[CATEGORIA PROFESIONAL],0)),"")</f>
        <v/>
      </c>
    </row>
    <row r="688" spans="2:13" x14ac:dyDescent="0.25">
      <c r="B688" s="3"/>
      <c r="C688" s="3"/>
      <c r="D688" s="3"/>
      <c r="E688" s="3"/>
      <c r="F688" s="3"/>
      <c r="G688" s="6"/>
      <c r="H688" s="7">
        <f>IF(Tabla15[[#This Row],[CATEGORIA PROFESIONAL]]="Gerocultor/a",1-Tabla15[[#This Row],[% DIRECTA GEROCULTOR]],0)</f>
        <v>0</v>
      </c>
      <c r="I688" t="s">
        <v>39</v>
      </c>
      <c r="J688">
        <f>+MOD((Tabla15[[#This Row],[HORA DE SALIDA]]-Tabla15[[#This Row],[HORA ENTRADA]]),1)*24</f>
        <v>0</v>
      </c>
      <c r="K688">
        <f>+MONTH(Tabla15[[#This Row],[FECHA SERVICIO]])</f>
        <v>1</v>
      </c>
      <c r="L688" t="str">
        <f>+IF(Tabla15[[#This Row],[HORAS]]=0,"",TEXT(DATE(2026,Tabla15[[#This Row],[MES]], 1), "mmmm"))</f>
        <v/>
      </c>
      <c r="M688" t="str">
        <f>+IFERROR(INDEX(CATEGORIAS[CAT. RATIO],MATCH(Tabla15[[#This Row],[CATEGORIA PROFESIONAL]],CATEGORIAS[CATEGORIA PROFESIONAL],0)),"")</f>
        <v/>
      </c>
    </row>
    <row r="689" spans="2:13" x14ac:dyDescent="0.25">
      <c r="B689" s="3"/>
      <c r="C689" s="3"/>
      <c r="D689" s="3"/>
      <c r="E689" s="3"/>
      <c r="F689" s="3"/>
      <c r="G689" s="6"/>
      <c r="H689" s="7">
        <f>IF(Tabla15[[#This Row],[CATEGORIA PROFESIONAL]]="Gerocultor/a",1-Tabla15[[#This Row],[% DIRECTA GEROCULTOR]],0)</f>
        <v>0</v>
      </c>
      <c r="I689" t="s">
        <v>39</v>
      </c>
      <c r="J689">
        <f>+MOD((Tabla15[[#This Row],[HORA DE SALIDA]]-Tabla15[[#This Row],[HORA ENTRADA]]),1)*24</f>
        <v>0</v>
      </c>
      <c r="K689">
        <f>+MONTH(Tabla15[[#This Row],[FECHA SERVICIO]])</f>
        <v>1</v>
      </c>
      <c r="L689" t="str">
        <f>+IF(Tabla15[[#This Row],[HORAS]]=0,"",TEXT(DATE(2026,Tabla15[[#This Row],[MES]], 1), "mmmm"))</f>
        <v/>
      </c>
      <c r="M689" t="str">
        <f>+IFERROR(INDEX(CATEGORIAS[CAT. RATIO],MATCH(Tabla15[[#This Row],[CATEGORIA PROFESIONAL]],CATEGORIAS[CATEGORIA PROFESIONAL],0)),"")</f>
        <v/>
      </c>
    </row>
    <row r="690" spans="2:13" x14ac:dyDescent="0.25">
      <c r="B690" s="3"/>
      <c r="C690" s="3"/>
      <c r="D690" s="3"/>
      <c r="E690" s="3"/>
      <c r="F690" s="3"/>
      <c r="G690" s="6"/>
      <c r="H690" s="7">
        <f>IF(Tabla15[[#This Row],[CATEGORIA PROFESIONAL]]="Gerocultor/a",1-Tabla15[[#This Row],[% DIRECTA GEROCULTOR]],0)</f>
        <v>0</v>
      </c>
      <c r="I690" t="s">
        <v>39</v>
      </c>
      <c r="J690">
        <f>+MOD((Tabla15[[#This Row],[HORA DE SALIDA]]-Tabla15[[#This Row],[HORA ENTRADA]]),1)*24</f>
        <v>0</v>
      </c>
      <c r="K690">
        <f>+MONTH(Tabla15[[#This Row],[FECHA SERVICIO]])</f>
        <v>1</v>
      </c>
      <c r="L690" t="str">
        <f>+IF(Tabla15[[#This Row],[HORAS]]=0,"",TEXT(DATE(2026,Tabla15[[#This Row],[MES]], 1), "mmmm"))</f>
        <v/>
      </c>
      <c r="M690" t="str">
        <f>+IFERROR(INDEX(CATEGORIAS[CAT. RATIO],MATCH(Tabla15[[#This Row],[CATEGORIA PROFESIONAL]],CATEGORIAS[CATEGORIA PROFESIONAL],0)),"")</f>
        <v/>
      </c>
    </row>
    <row r="691" spans="2:13" x14ac:dyDescent="0.25">
      <c r="B691" s="3"/>
      <c r="C691" s="3"/>
      <c r="D691" s="3"/>
      <c r="E691" s="3"/>
      <c r="F691" s="3"/>
      <c r="G691" s="6"/>
      <c r="H691" s="7">
        <f>IF(Tabla15[[#This Row],[CATEGORIA PROFESIONAL]]="Gerocultor/a",1-Tabla15[[#This Row],[% DIRECTA GEROCULTOR]],0)</f>
        <v>0</v>
      </c>
      <c r="I691" t="s">
        <v>39</v>
      </c>
      <c r="J691">
        <f>+MOD((Tabla15[[#This Row],[HORA DE SALIDA]]-Tabla15[[#This Row],[HORA ENTRADA]]),1)*24</f>
        <v>0</v>
      </c>
      <c r="K691">
        <f>+MONTH(Tabla15[[#This Row],[FECHA SERVICIO]])</f>
        <v>1</v>
      </c>
      <c r="L691" t="str">
        <f>+IF(Tabla15[[#This Row],[HORAS]]=0,"",TEXT(DATE(2026,Tabla15[[#This Row],[MES]], 1), "mmmm"))</f>
        <v/>
      </c>
      <c r="M691" t="str">
        <f>+IFERROR(INDEX(CATEGORIAS[CAT. RATIO],MATCH(Tabla15[[#This Row],[CATEGORIA PROFESIONAL]],CATEGORIAS[CATEGORIA PROFESIONAL],0)),"")</f>
        <v/>
      </c>
    </row>
    <row r="692" spans="2:13" x14ac:dyDescent="0.25">
      <c r="B692" s="3"/>
      <c r="C692" s="3"/>
      <c r="D692" s="3"/>
      <c r="E692" s="3"/>
      <c r="F692" s="3"/>
      <c r="G692" s="6"/>
      <c r="H692" s="7">
        <f>IF(Tabla15[[#This Row],[CATEGORIA PROFESIONAL]]="Gerocultor/a",1-Tabla15[[#This Row],[% DIRECTA GEROCULTOR]],0)</f>
        <v>0</v>
      </c>
      <c r="I692" t="s">
        <v>39</v>
      </c>
      <c r="J692">
        <f>+MOD((Tabla15[[#This Row],[HORA DE SALIDA]]-Tabla15[[#This Row],[HORA ENTRADA]]),1)*24</f>
        <v>0</v>
      </c>
      <c r="K692">
        <f>+MONTH(Tabla15[[#This Row],[FECHA SERVICIO]])</f>
        <v>1</v>
      </c>
      <c r="L692" t="str">
        <f>+IF(Tabla15[[#This Row],[HORAS]]=0,"",TEXT(DATE(2026,Tabla15[[#This Row],[MES]], 1), "mmmm"))</f>
        <v/>
      </c>
      <c r="M692" t="str">
        <f>+IFERROR(INDEX(CATEGORIAS[CAT. RATIO],MATCH(Tabla15[[#This Row],[CATEGORIA PROFESIONAL]],CATEGORIAS[CATEGORIA PROFESIONAL],0)),"")</f>
        <v/>
      </c>
    </row>
    <row r="693" spans="2:13" x14ac:dyDescent="0.25">
      <c r="B693" s="3"/>
      <c r="C693" s="3"/>
      <c r="D693" s="3"/>
      <c r="E693" s="3"/>
      <c r="F693" s="3"/>
      <c r="G693" s="6"/>
      <c r="H693" s="7">
        <f>IF(Tabla15[[#This Row],[CATEGORIA PROFESIONAL]]="Gerocultor/a",1-Tabla15[[#This Row],[% DIRECTA GEROCULTOR]],0)</f>
        <v>0</v>
      </c>
      <c r="I693" t="s">
        <v>39</v>
      </c>
      <c r="J693">
        <f>+MOD((Tabla15[[#This Row],[HORA DE SALIDA]]-Tabla15[[#This Row],[HORA ENTRADA]]),1)*24</f>
        <v>0</v>
      </c>
      <c r="K693">
        <f>+MONTH(Tabla15[[#This Row],[FECHA SERVICIO]])</f>
        <v>1</v>
      </c>
      <c r="L693" t="str">
        <f>+IF(Tabla15[[#This Row],[HORAS]]=0,"",TEXT(DATE(2026,Tabla15[[#This Row],[MES]], 1), "mmmm"))</f>
        <v/>
      </c>
      <c r="M693" t="str">
        <f>+IFERROR(INDEX(CATEGORIAS[CAT. RATIO],MATCH(Tabla15[[#This Row],[CATEGORIA PROFESIONAL]],CATEGORIAS[CATEGORIA PROFESIONAL],0)),"")</f>
        <v/>
      </c>
    </row>
    <row r="694" spans="2:13" x14ac:dyDescent="0.25">
      <c r="B694" s="3"/>
      <c r="C694" s="3"/>
      <c r="D694" s="3"/>
      <c r="E694" s="3"/>
      <c r="F694" s="3"/>
      <c r="G694" s="6"/>
      <c r="H694" s="7">
        <f>IF(Tabla15[[#This Row],[CATEGORIA PROFESIONAL]]="Gerocultor/a",1-Tabla15[[#This Row],[% DIRECTA GEROCULTOR]],0)</f>
        <v>0</v>
      </c>
      <c r="I694" t="s">
        <v>39</v>
      </c>
      <c r="J694">
        <f>+MOD((Tabla15[[#This Row],[HORA DE SALIDA]]-Tabla15[[#This Row],[HORA ENTRADA]]),1)*24</f>
        <v>0</v>
      </c>
      <c r="K694">
        <f>+MONTH(Tabla15[[#This Row],[FECHA SERVICIO]])</f>
        <v>1</v>
      </c>
      <c r="L694" t="str">
        <f>+IF(Tabla15[[#This Row],[HORAS]]=0,"",TEXT(DATE(2026,Tabla15[[#This Row],[MES]], 1), "mmmm"))</f>
        <v/>
      </c>
      <c r="M694" t="str">
        <f>+IFERROR(INDEX(CATEGORIAS[CAT. RATIO],MATCH(Tabla15[[#This Row],[CATEGORIA PROFESIONAL]],CATEGORIAS[CATEGORIA PROFESIONAL],0)),"")</f>
        <v/>
      </c>
    </row>
    <row r="695" spans="2:13" x14ac:dyDescent="0.25">
      <c r="B695" s="3"/>
      <c r="C695" s="3"/>
      <c r="D695" s="3"/>
      <c r="E695" s="3"/>
      <c r="F695" s="3"/>
      <c r="G695" s="6"/>
      <c r="H695" s="7">
        <f>IF(Tabla15[[#This Row],[CATEGORIA PROFESIONAL]]="Gerocultor/a",1-Tabla15[[#This Row],[% DIRECTA GEROCULTOR]],0)</f>
        <v>0</v>
      </c>
      <c r="I695" t="s">
        <v>39</v>
      </c>
      <c r="J695">
        <f>+MOD((Tabla15[[#This Row],[HORA DE SALIDA]]-Tabla15[[#This Row],[HORA ENTRADA]]),1)*24</f>
        <v>0</v>
      </c>
      <c r="K695">
        <f>+MONTH(Tabla15[[#This Row],[FECHA SERVICIO]])</f>
        <v>1</v>
      </c>
      <c r="L695" t="str">
        <f>+IF(Tabla15[[#This Row],[HORAS]]=0,"",TEXT(DATE(2026,Tabla15[[#This Row],[MES]], 1), "mmmm"))</f>
        <v/>
      </c>
      <c r="M695" t="str">
        <f>+IFERROR(INDEX(CATEGORIAS[CAT. RATIO],MATCH(Tabla15[[#This Row],[CATEGORIA PROFESIONAL]],CATEGORIAS[CATEGORIA PROFESIONAL],0)),"")</f>
        <v/>
      </c>
    </row>
    <row r="696" spans="2:13" x14ac:dyDescent="0.25">
      <c r="B696" s="3"/>
      <c r="C696" s="3"/>
      <c r="D696" s="3"/>
      <c r="E696" s="3"/>
      <c r="F696" s="3"/>
      <c r="G696" s="6"/>
      <c r="H696" s="7">
        <f>IF(Tabla15[[#This Row],[CATEGORIA PROFESIONAL]]="Gerocultor/a",1-Tabla15[[#This Row],[% DIRECTA GEROCULTOR]],0)</f>
        <v>0</v>
      </c>
      <c r="I696" t="s">
        <v>39</v>
      </c>
      <c r="J696">
        <f>+MOD((Tabla15[[#This Row],[HORA DE SALIDA]]-Tabla15[[#This Row],[HORA ENTRADA]]),1)*24</f>
        <v>0</v>
      </c>
      <c r="K696">
        <f>+MONTH(Tabla15[[#This Row],[FECHA SERVICIO]])</f>
        <v>1</v>
      </c>
      <c r="L696" t="str">
        <f>+IF(Tabla15[[#This Row],[HORAS]]=0,"",TEXT(DATE(2026,Tabla15[[#This Row],[MES]], 1), "mmmm"))</f>
        <v/>
      </c>
      <c r="M696" t="str">
        <f>+IFERROR(INDEX(CATEGORIAS[CAT. RATIO],MATCH(Tabla15[[#This Row],[CATEGORIA PROFESIONAL]],CATEGORIAS[CATEGORIA PROFESIONAL],0)),"")</f>
        <v/>
      </c>
    </row>
    <row r="697" spans="2:13" x14ac:dyDescent="0.25">
      <c r="B697" s="3"/>
      <c r="C697" s="3"/>
      <c r="D697" s="3"/>
      <c r="E697" s="3"/>
      <c r="F697" s="3"/>
      <c r="G697" s="6"/>
      <c r="H697" s="7">
        <f>IF(Tabla15[[#This Row],[CATEGORIA PROFESIONAL]]="Gerocultor/a",1-Tabla15[[#This Row],[% DIRECTA GEROCULTOR]],0)</f>
        <v>0</v>
      </c>
      <c r="I697" t="s">
        <v>39</v>
      </c>
      <c r="J697">
        <f>+MOD((Tabla15[[#This Row],[HORA DE SALIDA]]-Tabla15[[#This Row],[HORA ENTRADA]]),1)*24</f>
        <v>0</v>
      </c>
      <c r="K697">
        <f>+MONTH(Tabla15[[#This Row],[FECHA SERVICIO]])</f>
        <v>1</v>
      </c>
      <c r="L697" t="str">
        <f>+IF(Tabla15[[#This Row],[HORAS]]=0,"",TEXT(DATE(2026,Tabla15[[#This Row],[MES]], 1), "mmmm"))</f>
        <v/>
      </c>
      <c r="M697" t="str">
        <f>+IFERROR(INDEX(CATEGORIAS[CAT. RATIO],MATCH(Tabla15[[#This Row],[CATEGORIA PROFESIONAL]],CATEGORIAS[CATEGORIA PROFESIONAL],0)),"")</f>
        <v/>
      </c>
    </row>
    <row r="698" spans="2:13" x14ac:dyDescent="0.25">
      <c r="B698" s="3"/>
      <c r="C698" s="3"/>
      <c r="D698" s="3"/>
      <c r="E698" s="3"/>
      <c r="F698" s="3"/>
      <c r="G698" s="6"/>
      <c r="H698" s="7">
        <f>IF(Tabla15[[#This Row],[CATEGORIA PROFESIONAL]]="Gerocultor/a",1-Tabla15[[#This Row],[% DIRECTA GEROCULTOR]],0)</f>
        <v>0</v>
      </c>
      <c r="I698" t="s">
        <v>39</v>
      </c>
      <c r="J698">
        <f>+MOD((Tabla15[[#This Row],[HORA DE SALIDA]]-Tabla15[[#This Row],[HORA ENTRADA]]),1)*24</f>
        <v>0</v>
      </c>
      <c r="K698">
        <f>+MONTH(Tabla15[[#This Row],[FECHA SERVICIO]])</f>
        <v>1</v>
      </c>
      <c r="L698" t="str">
        <f>+IF(Tabla15[[#This Row],[HORAS]]=0,"",TEXT(DATE(2026,Tabla15[[#This Row],[MES]], 1), "mmmm"))</f>
        <v/>
      </c>
      <c r="M698" t="str">
        <f>+IFERROR(INDEX(CATEGORIAS[CAT. RATIO],MATCH(Tabla15[[#This Row],[CATEGORIA PROFESIONAL]],CATEGORIAS[CATEGORIA PROFESIONAL],0)),"")</f>
        <v/>
      </c>
    </row>
    <row r="699" spans="2:13" x14ac:dyDescent="0.25">
      <c r="B699" s="3"/>
      <c r="C699" s="3"/>
      <c r="D699" s="3"/>
      <c r="E699" s="3"/>
      <c r="F699" s="3"/>
      <c r="G699" s="6"/>
      <c r="H699" s="7">
        <f>IF(Tabla15[[#This Row],[CATEGORIA PROFESIONAL]]="Gerocultor/a",1-Tabla15[[#This Row],[% DIRECTA GEROCULTOR]],0)</f>
        <v>0</v>
      </c>
      <c r="I699" t="s">
        <v>39</v>
      </c>
      <c r="J699">
        <f>+MOD((Tabla15[[#This Row],[HORA DE SALIDA]]-Tabla15[[#This Row],[HORA ENTRADA]]),1)*24</f>
        <v>0</v>
      </c>
      <c r="K699">
        <f>+MONTH(Tabla15[[#This Row],[FECHA SERVICIO]])</f>
        <v>1</v>
      </c>
      <c r="L699" t="str">
        <f>+IF(Tabla15[[#This Row],[HORAS]]=0,"",TEXT(DATE(2026,Tabla15[[#This Row],[MES]], 1), "mmmm"))</f>
        <v/>
      </c>
      <c r="M699" t="str">
        <f>+IFERROR(INDEX(CATEGORIAS[CAT. RATIO],MATCH(Tabla15[[#This Row],[CATEGORIA PROFESIONAL]],CATEGORIAS[CATEGORIA PROFESIONAL],0)),"")</f>
        <v/>
      </c>
    </row>
    <row r="700" spans="2:13" x14ac:dyDescent="0.25">
      <c r="B700" s="3"/>
      <c r="C700" s="3"/>
      <c r="D700" s="3"/>
      <c r="E700" s="3"/>
      <c r="F700" s="3"/>
      <c r="G700" s="6"/>
      <c r="H700" s="7">
        <f>IF(Tabla15[[#This Row],[CATEGORIA PROFESIONAL]]="Gerocultor/a",1-Tabla15[[#This Row],[% DIRECTA GEROCULTOR]],0)</f>
        <v>0</v>
      </c>
      <c r="I700" t="s">
        <v>39</v>
      </c>
      <c r="J700">
        <f>+MOD((Tabla15[[#This Row],[HORA DE SALIDA]]-Tabla15[[#This Row],[HORA ENTRADA]]),1)*24</f>
        <v>0</v>
      </c>
      <c r="K700">
        <f>+MONTH(Tabla15[[#This Row],[FECHA SERVICIO]])</f>
        <v>1</v>
      </c>
      <c r="L700" t="str">
        <f>+IF(Tabla15[[#This Row],[HORAS]]=0,"",TEXT(DATE(2026,Tabla15[[#This Row],[MES]], 1), "mmmm"))</f>
        <v/>
      </c>
      <c r="M700" t="str">
        <f>+IFERROR(INDEX(CATEGORIAS[CAT. RATIO],MATCH(Tabla15[[#This Row],[CATEGORIA PROFESIONAL]],CATEGORIAS[CATEGORIA PROFESIONAL],0)),"")</f>
        <v/>
      </c>
    </row>
    <row r="701" spans="2:13" x14ac:dyDescent="0.25">
      <c r="B701" s="3"/>
      <c r="C701" s="3"/>
      <c r="D701" s="3"/>
      <c r="E701" s="3"/>
      <c r="F701" s="3"/>
      <c r="G701" s="6"/>
      <c r="H701" s="7">
        <f>IF(Tabla15[[#This Row],[CATEGORIA PROFESIONAL]]="Gerocultor/a",1-Tabla15[[#This Row],[% DIRECTA GEROCULTOR]],0)</f>
        <v>0</v>
      </c>
      <c r="I701" t="s">
        <v>39</v>
      </c>
      <c r="J701">
        <f>+MOD((Tabla15[[#This Row],[HORA DE SALIDA]]-Tabla15[[#This Row],[HORA ENTRADA]]),1)*24</f>
        <v>0</v>
      </c>
      <c r="K701">
        <f>+MONTH(Tabla15[[#This Row],[FECHA SERVICIO]])</f>
        <v>1</v>
      </c>
      <c r="L701" t="str">
        <f>+IF(Tabla15[[#This Row],[HORAS]]=0,"",TEXT(DATE(2026,Tabla15[[#This Row],[MES]], 1), "mmmm"))</f>
        <v/>
      </c>
      <c r="M701" t="str">
        <f>+IFERROR(INDEX(CATEGORIAS[CAT. RATIO],MATCH(Tabla15[[#This Row],[CATEGORIA PROFESIONAL]],CATEGORIAS[CATEGORIA PROFESIONAL],0)),"")</f>
        <v/>
      </c>
    </row>
    <row r="702" spans="2:13" x14ac:dyDescent="0.25">
      <c r="B702" s="3"/>
      <c r="C702" s="3"/>
      <c r="D702" s="3"/>
      <c r="E702" s="3"/>
      <c r="F702" s="3"/>
      <c r="G702" s="6"/>
      <c r="H702" s="7">
        <f>IF(Tabla15[[#This Row],[CATEGORIA PROFESIONAL]]="Gerocultor/a",1-Tabla15[[#This Row],[% DIRECTA GEROCULTOR]],0)</f>
        <v>0</v>
      </c>
      <c r="I702" t="s">
        <v>39</v>
      </c>
      <c r="J702">
        <f>+MOD((Tabla15[[#This Row],[HORA DE SALIDA]]-Tabla15[[#This Row],[HORA ENTRADA]]),1)*24</f>
        <v>0</v>
      </c>
      <c r="K702">
        <f>+MONTH(Tabla15[[#This Row],[FECHA SERVICIO]])</f>
        <v>1</v>
      </c>
      <c r="L702" t="str">
        <f>+IF(Tabla15[[#This Row],[HORAS]]=0,"",TEXT(DATE(2026,Tabla15[[#This Row],[MES]], 1), "mmmm"))</f>
        <v/>
      </c>
      <c r="M702" t="str">
        <f>+IFERROR(INDEX(CATEGORIAS[CAT. RATIO],MATCH(Tabla15[[#This Row],[CATEGORIA PROFESIONAL]],CATEGORIAS[CATEGORIA PROFESIONAL],0)),"")</f>
        <v/>
      </c>
    </row>
    <row r="703" spans="2:13" x14ac:dyDescent="0.25">
      <c r="B703" s="3"/>
      <c r="C703" s="3"/>
      <c r="D703" s="3"/>
      <c r="E703" s="3"/>
      <c r="F703" s="3"/>
      <c r="G703" s="6"/>
      <c r="H703" s="7">
        <f>IF(Tabla15[[#This Row],[CATEGORIA PROFESIONAL]]="Gerocultor/a",1-Tabla15[[#This Row],[% DIRECTA GEROCULTOR]],0)</f>
        <v>0</v>
      </c>
      <c r="I703" t="s">
        <v>39</v>
      </c>
      <c r="J703">
        <f>+MOD((Tabla15[[#This Row],[HORA DE SALIDA]]-Tabla15[[#This Row],[HORA ENTRADA]]),1)*24</f>
        <v>0</v>
      </c>
      <c r="K703">
        <f>+MONTH(Tabla15[[#This Row],[FECHA SERVICIO]])</f>
        <v>1</v>
      </c>
      <c r="L703" t="str">
        <f>+IF(Tabla15[[#This Row],[HORAS]]=0,"",TEXT(DATE(2026,Tabla15[[#This Row],[MES]], 1), "mmmm"))</f>
        <v/>
      </c>
      <c r="M703" t="str">
        <f>+IFERROR(INDEX(CATEGORIAS[CAT. RATIO],MATCH(Tabla15[[#This Row],[CATEGORIA PROFESIONAL]],CATEGORIAS[CATEGORIA PROFESIONAL],0)),"")</f>
        <v/>
      </c>
    </row>
    <row r="704" spans="2:13" x14ac:dyDescent="0.25">
      <c r="B704" s="3"/>
      <c r="C704" s="3"/>
      <c r="D704" s="3"/>
      <c r="E704" s="3"/>
      <c r="F704" s="3"/>
      <c r="G704" s="6"/>
      <c r="H704" s="7">
        <f>IF(Tabla15[[#This Row],[CATEGORIA PROFESIONAL]]="Gerocultor/a",1-Tabla15[[#This Row],[% DIRECTA GEROCULTOR]],0)</f>
        <v>0</v>
      </c>
      <c r="I704" t="s">
        <v>39</v>
      </c>
      <c r="J704">
        <f>+MOD((Tabla15[[#This Row],[HORA DE SALIDA]]-Tabla15[[#This Row],[HORA ENTRADA]]),1)*24</f>
        <v>0</v>
      </c>
      <c r="K704">
        <f>+MONTH(Tabla15[[#This Row],[FECHA SERVICIO]])</f>
        <v>1</v>
      </c>
      <c r="L704" t="str">
        <f>+IF(Tabla15[[#This Row],[HORAS]]=0,"",TEXT(DATE(2026,Tabla15[[#This Row],[MES]], 1), "mmmm"))</f>
        <v/>
      </c>
      <c r="M704" t="str">
        <f>+IFERROR(INDEX(CATEGORIAS[CAT. RATIO],MATCH(Tabla15[[#This Row],[CATEGORIA PROFESIONAL]],CATEGORIAS[CATEGORIA PROFESIONAL],0)),"")</f>
        <v/>
      </c>
    </row>
    <row r="705" spans="2:13" x14ac:dyDescent="0.25">
      <c r="B705" s="3"/>
      <c r="C705" s="3"/>
      <c r="D705" s="3"/>
      <c r="E705" s="3"/>
      <c r="F705" s="3"/>
      <c r="G705" s="6"/>
      <c r="H705" s="7">
        <f>IF(Tabla15[[#This Row],[CATEGORIA PROFESIONAL]]="Gerocultor/a",1-Tabla15[[#This Row],[% DIRECTA GEROCULTOR]],0)</f>
        <v>0</v>
      </c>
      <c r="I705" t="s">
        <v>39</v>
      </c>
      <c r="J705">
        <f>+MOD((Tabla15[[#This Row],[HORA DE SALIDA]]-Tabla15[[#This Row],[HORA ENTRADA]]),1)*24</f>
        <v>0</v>
      </c>
      <c r="K705">
        <f>+MONTH(Tabla15[[#This Row],[FECHA SERVICIO]])</f>
        <v>1</v>
      </c>
      <c r="L705" t="str">
        <f>+IF(Tabla15[[#This Row],[HORAS]]=0,"",TEXT(DATE(2026,Tabla15[[#This Row],[MES]], 1), "mmmm"))</f>
        <v/>
      </c>
      <c r="M705" t="str">
        <f>+IFERROR(INDEX(CATEGORIAS[CAT. RATIO],MATCH(Tabla15[[#This Row],[CATEGORIA PROFESIONAL]],CATEGORIAS[CATEGORIA PROFESIONAL],0)),"")</f>
        <v/>
      </c>
    </row>
    <row r="706" spans="2:13" x14ac:dyDescent="0.25">
      <c r="B706" s="3"/>
      <c r="C706" s="3"/>
      <c r="D706" s="3"/>
      <c r="E706" s="3"/>
      <c r="F706" s="3"/>
      <c r="G706" s="6"/>
      <c r="H706" s="7">
        <f>IF(Tabla15[[#This Row],[CATEGORIA PROFESIONAL]]="Gerocultor/a",1-Tabla15[[#This Row],[% DIRECTA GEROCULTOR]],0)</f>
        <v>0</v>
      </c>
      <c r="I706" t="s">
        <v>39</v>
      </c>
      <c r="J706">
        <f>+MOD((Tabla15[[#This Row],[HORA DE SALIDA]]-Tabla15[[#This Row],[HORA ENTRADA]]),1)*24</f>
        <v>0</v>
      </c>
      <c r="K706">
        <f>+MONTH(Tabla15[[#This Row],[FECHA SERVICIO]])</f>
        <v>1</v>
      </c>
      <c r="L706" t="str">
        <f>+IF(Tabla15[[#This Row],[HORAS]]=0,"",TEXT(DATE(2026,Tabla15[[#This Row],[MES]], 1), "mmmm"))</f>
        <v/>
      </c>
      <c r="M706" t="str">
        <f>+IFERROR(INDEX(CATEGORIAS[CAT. RATIO],MATCH(Tabla15[[#This Row],[CATEGORIA PROFESIONAL]],CATEGORIAS[CATEGORIA PROFESIONAL],0)),"")</f>
        <v/>
      </c>
    </row>
    <row r="707" spans="2:13" x14ac:dyDescent="0.25">
      <c r="B707" s="3"/>
      <c r="C707" s="3"/>
      <c r="D707" s="3"/>
      <c r="E707" s="3"/>
      <c r="F707" s="3"/>
      <c r="G707" s="6"/>
      <c r="H707" s="7">
        <f>IF(Tabla15[[#This Row],[CATEGORIA PROFESIONAL]]="Gerocultor/a",1-Tabla15[[#This Row],[% DIRECTA GEROCULTOR]],0)</f>
        <v>0</v>
      </c>
      <c r="I707" t="s">
        <v>39</v>
      </c>
      <c r="J707">
        <f>+MOD((Tabla15[[#This Row],[HORA DE SALIDA]]-Tabla15[[#This Row],[HORA ENTRADA]]),1)*24</f>
        <v>0</v>
      </c>
      <c r="K707">
        <f>+MONTH(Tabla15[[#This Row],[FECHA SERVICIO]])</f>
        <v>1</v>
      </c>
      <c r="L707" t="str">
        <f>+IF(Tabla15[[#This Row],[HORAS]]=0,"",TEXT(DATE(2026,Tabla15[[#This Row],[MES]], 1), "mmmm"))</f>
        <v/>
      </c>
      <c r="M707" t="str">
        <f>+IFERROR(INDEX(CATEGORIAS[CAT. RATIO],MATCH(Tabla15[[#This Row],[CATEGORIA PROFESIONAL]],CATEGORIAS[CATEGORIA PROFESIONAL],0)),"")</f>
        <v/>
      </c>
    </row>
    <row r="708" spans="2:13" x14ac:dyDescent="0.25">
      <c r="B708" s="3"/>
      <c r="C708" s="3"/>
      <c r="D708" s="3"/>
      <c r="E708" s="3"/>
      <c r="F708" s="3"/>
      <c r="G708" s="6"/>
      <c r="H708" s="7">
        <f>IF(Tabla15[[#This Row],[CATEGORIA PROFESIONAL]]="Gerocultor/a",1-Tabla15[[#This Row],[% DIRECTA GEROCULTOR]],0)</f>
        <v>0</v>
      </c>
      <c r="I708" t="s">
        <v>39</v>
      </c>
      <c r="J708">
        <f>+MOD((Tabla15[[#This Row],[HORA DE SALIDA]]-Tabla15[[#This Row],[HORA ENTRADA]]),1)*24</f>
        <v>0</v>
      </c>
      <c r="K708">
        <f>+MONTH(Tabla15[[#This Row],[FECHA SERVICIO]])</f>
        <v>1</v>
      </c>
      <c r="L708" t="str">
        <f>+IF(Tabla15[[#This Row],[HORAS]]=0,"",TEXT(DATE(2026,Tabla15[[#This Row],[MES]], 1), "mmmm"))</f>
        <v/>
      </c>
      <c r="M708" t="str">
        <f>+IFERROR(INDEX(CATEGORIAS[CAT. RATIO],MATCH(Tabla15[[#This Row],[CATEGORIA PROFESIONAL]],CATEGORIAS[CATEGORIA PROFESIONAL],0)),"")</f>
        <v/>
      </c>
    </row>
    <row r="709" spans="2:13" x14ac:dyDescent="0.25">
      <c r="B709" s="3"/>
      <c r="C709" s="3"/>
      <c r="D709" s="3"/>
      <c r="E709" s="3"/>
      <c r="F709" s="3"/>
      <c r="G709" s="6"/>
      <c r="H709" s="7">
        <f>IF(Tabla15[[#This Row],[CATEGORIA PROFESIONAL]]="Gerocultor/a",1-Tabla15[[#This Row],[% DIRECTA GEROCULTOR]],0)</f>
        <v>0</v>
      </c>
      <c r="I709" t="s">
        <v>39</v>
      </c>
      <c r="J709">
        <f>+MOD((Tabla15[[#This Row],[HORA DE SALIDA]]-Tabla15[[#This Row],[HORA ENTRADA]]),1)*24</f>
        <v>0</v>
      </c>
      <c r="K709">
        <f>+MONTH(Tabla15[[#This Row],[FECHA SERVICIO]])</f>
        <v>1</v>
      </c>
      <c r="L709" t="str">
        <f>+IF(Tabla15[[#This Row],[HORAS]]=0,"",TEXT(DATE(2026,Tabla15[[#This Row],[MES]], 1), "mmmm"))</f>
        <v/>
      </c>
      <c r="M709" t="str">
        <f>+IFERROR(INDEX(CATEGORIAS[CAT. RATIO],MATCH(Tabla15[[#This Row],[CATEGORIA PROFESIONAL]],CATEGORIAS[CATEGORIA PROFESIONAL],0)),"")</f>
        <v/>
      </c>
    </row>
    <row r="710" spans="2:13" x14ac:dyDescent="0.25">
      <c r="B710" s="3"/>
      <c r="C710" s="3"/>
      <c r="D710" s="3"/>
      <c r="E710" s="3"/>
      <c r="F710" s="3"/>
      <c r="G710" s="6"/>
      <c r="H710" s="7">
        <f>IF(Tabla15[[#This Row],[CATEGORIA PROFESIONAL]]="Gerocultor/a",1-Tabla15[[#This Row],[% DIRECTA GEROCULTOR]],0)</f>
        <v>0</v>
      </c>
      <c r="I710" t="s">
        <v>39</v>
      </c>
      <c r="J710">
        <f>+MOD((Tabla15[[#This Row],[HORA DE SALIDA]]-Tabla15[[#This Row],[HORA ENTRADA]]),1)*24</f>
        <v>0</v>
      </c>
      <c r="K710">
        <f>+MONTH(Tabla15[[#This Row],[FECHA SERVICIO]])</f>
        <v>1</v>
      </c>
      <c r="L710" t="str">
        <f>+IF(Tabla15[[#This Row],[HORAS]]=0,"",TEXT(DATE(2026,Tabla15[[#This Row],[MES]], 1), "mmmm"))</f>
        <v/>
      </c>
      <c r="M710" t="str">
        <f>+IFERROR(INDEX(CATEGORIAS[CAT. RATIO],MATCH(Tabla15[[#This Row],[CATEGORIA PROFESIONAL]],CATEGORIAS[CATEGORIA PROFESIONAL],0)),"")</f>
        <v/>
      </c>
    </row>
    <row r="711" spans="2:13" x14ac:dyDescent="0.25">
      <c r="B711" s="3"/>
      <c r="C711" s="3"/>
      <c r="D711" s="3"/>
      <c r="E711" s="3"/>
      <c r="F711" s="3"/>
      <c r="G711" s="6"/>
      <c r="H711" s="7">
        <f>IF(Tabla15[[#This Row],[CATEGORIA PROFESIONAL]]="Gerocultor/a",1-Tabla15[[#This Row],[% DIRECTA GEROCULTOR]],0)</f>
        <v>0</v>
      </c>
      <c r="I711" t="s">
        <v>39</v>
      </c>
      <c r="J711">
        <f>+MOD((Tabla15[[#This Row],[HORA DE SALIDA]]-Tabla15[[#This Row],[HORA ENTRADA]]),1)*24</f>
        <v>0</v>
      </c>
      <c r="K711">
        <f>+MONTH(Tabla15[[#This Row],[FECHA SERVICIO]])</f>
        <v>1</v>
      </c>
      <c r="L711" t="str">
        <f>+IF(Tabla15[[#This Row],[HORAS]]=0,"",TEXT(DATE(2026,Tabla15[[#This Row],[MES]], 1), "mmmm"))</f>
        <v/>
      </c>
      <c r="M711" t="str">
        <f>+IFERROR(INDEX(CATEGORIAS[CAT. RATIO],MATCH(Tabla15[[#This Row],[CATEGORIA PROFESIONAL]],CATEGORIAS[CATEGORIA PROFESIONAL],0)),"")</f>
        <v/>
      </c>
    </row>
    <row r="712" spans="2:13" x14ac:dyDescent="0.25">
      <c r="B712" s="3"/>
      <c r="C712" s="3"/>
      <c r="D712" s="3"/>
      <c r="E712" s="3"/>
      <c r="F712" s="3"/>
      <c r="G712" s="6"/>
      <c r="H712" s="7">
        <f>IF(Tabla15[[#This Row],[CATEGORIA PROFESIONAL]]="Gerocultor/a",1-Tabla15[[#This Row],[% DIRECTA GEROCULTOR]],0)</f>
        <v>0</v>
      </c>
      <c r="I712" t="s">
        <v>39</v>
      </c>
      <c r="J712">
        <f>+MOD((Tabla15[[#This Row],[HORA DE SALIDA]]-Tabla15[[#This Row],[HORA ENTRADA]]),1)*24</f>
        <v>0</v>
      </c>
      <c r="K712">
        <f>+MONTH(Tabla15[[#This Row],[FECHA SERVICIO]])</f>
        <v>1</v>
      </c>
      <c r="L712" t="str">
        <f>+IF(Tabla15[[#This Row],[HORAS]]=0,"",TEXT(DATE(2026,Tabla15[[#This Row],[MES]], 1), "mmmm"))</f>
        <v/>
      </c>
      <c r="M712" t="str">
        <f>+IFERROR(INDEX(CATEGORIAS[CAT. RATIO],MATCH(Tabla15[[#This Row],[CATEGORIA PROFESIONAL]],CATEGORIAS[CATEGORIA PROFESIONAL],0)),"")</f>
        <v/>
      </c>
    </row>
    <row r="713" spans="2:13" x14ac:dyDescent="0.25">
      <c r="B713" s="3"/>
      <c r="C713" s="3"/>
      <c r="D713" s="3"/>
      <c r="E713" s="3"/>
      <c r="F713" s="3"/>
      <c r="G713" s="6"/>
      <c r="H713" s="7">
        <f>IF(Tabla15[[#This Row],[CATEGORIA PROFESIONAL]]="Gerocultor/a",1-Tabla15[[#This Row],[% DIRECTA GEROCULTOR]],0)</f>
        <v>0</v>
      </c>
      <c r="I713" t="s">
        <v>39</v>
      </c>
      <c r="J713">
        <f>+MOD((Tabla15[[#This Row],[HORA DE SALIDA]]-Tabla15[[#This Row],[HORA ENTRADA]]),1)*24</f>
        <v>0</v>
      </c>
      <c r="K713">
        <f>+MONTH(Tabla15[[#This Row],[FECHA SERVICIO]])</f>
        <v>1</v>
      </c>
      <c r="L713" t="str">
        <f>+IF(Tabla15[[#This Row],[HORAS]]=0,"",TEXT(DATE(2026,Tabla15[[#This Row],[MES]], 1), "mmmm"))</f>
        <v/>
      </c>
      <c r="M713" t="str">
        <f>+IFERROR(INDEX(CATEGORIAS[CAT. RATIO],MATCH(Tabla15[[#This Row],[CATEGORIA PROFESIONAL]],CATEGORIAS[CATEGORIA PROFESIONAL],0)),"")</f>
        <v/>
      </c>
    </row>
    <row r="714" spans="2:13" x14ac:dyDescent="0.25">
      <c r="B714" s="3"/>
      <c r="C714" s="3"/>
      <c r="D714" s="3"/>
      <c r="E714" s="3"/>
      <c r="F714" s="3"/>
      <c r="G714" s="6"/>
      <c r="H714" s="7">
        <f>IF(Tabla15[[#This Row],[CATEGORIA PROFESIONAL]]="Gerocultor/a",1-Tabla15[[#This Row],[% DIRECTA GEROCULTOR]],0)</f>
        <v>0</v>
      </c>
      <c r="I714" t="s">
        <v>39</v>
      </c>
      <c r="J714">
        <f>+MOD((Tabla15[[#This Row],[HORA DE SALIDA]]-Tabla15[[#This Row],[HORA ENTRADA]]),1)*24</f>
        <v>0</v>
      </c>
      <c r="K714">
        <f>+MONTH(Tabla15[[#This Row],[FECHA SERVICIO]])</f>
        <v>1</v>
      </c>
      <c r="L714" t="str">
        <f>+IF(Tabla15[[#This Row],[HORAS]]=0,"",TEXT(DATE(2026,Tabla15[[#This Row],[MES]], 1), "mmmm"))</f>
        <v/>
      </c>
      <c r="M714" t="str">
        <f>+IFERROR(INDEX(CATEGORIAS[CAT. RATIO],MATCH(Tabla15[[#This Row],[CATEGORIA PROFESIONAL]],CATEGORIAS[CATEGORIA PROFESIONAL],0)),"")</f>
        <v/>
      </c>
    </row>
    <row r="715" spans="2:13" x14ac:dyDescent="0.25">
      <c r="B715" s="3"/>
      <c r="C715" s="3"/>
      <c r="D715" s="3"/>
      <c r="E715" s="3"/>
      <c r="F715" s="3"/>
      <c r="G715" s="6"/>
      <c r="H715" s="7">
        <f>IF(Tabla15[[#This Row],[CATEGORIA PROFESIONAL]]="Gerocultor/a",1-Tabla15[[#This Row],[% DIRECTA GEROCULTOR]],0)</f>
        <v>0</v>
      </c>
      <c r="I715" t="s">
        <v>39</v>
      </c>
      <c r="J715">
        <f>+MOD((Tabla15[[#This Row],[HORA DE SALIDA]]-Tabla15[[#This Row],[HORA ENTRADA]]),1)*24</f>
        <v>0</v>
      </c>
      <c r="K715">
        <f>+MONTH(Tabla15[[#This Row],[FECHA SERVICIO]])</f>
        <v>1</v>
      </c>
      <c r="L715" t="str">
        <f>+IF(Tabla15[[#This Row],[HORAS]]=0,"",TEXT(DATE(2026,Tabla15[[#This Row],[MES]], 1), "mmmm"))</f>
        <v/>
      </c>
      <c r="M715" t="str">
        <f>+IFERROR(INDEX(CATEGORIAS[CAT. RATIO],MATCH(Tabla15[[#This Row],[CATEGORIA PROFESIONAL]],CATEGORIAS[CATEGORIA PROFESIONAL],0)),"")</f>
        <v/>
      </c>
    </row>
    <row r="716" spans="2:13" x14ac:dyDescent="0.25">
      <c r="B716" s="3"/>
      <c r="C716" s="3"/>
      <c r="D716" s="3"/>
      <c r="E716" s="3"/>
      <c r="F716" s="3"/>
      <c r="G716" s="6"/>
      <c r="H716" s="7">
        <f>IF(Tabla15[[#This Row],[CATEGORIA PROFESIONAL]]="Gerocultor/a",1-Tabla15[[#This Row],[% DIRECTA GEROCULTOR]],0)</f>
        <v>0</v>
      </c>
      <c r="I716" t="s">
        <v>39</v>
      </c>
      <c r="J716">
        <f>+MOD((Tabla15[[#This Row],[HORA DE SALIDA]]-Tabla15[[#This Row],[HORA ENTRADA]]),1)*24</f>
        <v>0</v>
      </c>
      <c r="K716">
        <f>+MONTH(Tabla15[[#This Row],[FECHA SERVICIO]])</f>
        <v>1</v>
      </c>
      <c r="L716" t="str">
        <f>+IF(Tabla15[[#This Row],[HORAS]]=0,"",TEXT(DATE(2026,Tabla15[[#This Row],[MES]], 1), "mmmm"))</f>
        <v/>
      </c>
      <c r="M716" t="str">
        <f>+IFERROR(INDEX(CATEGORIAS[CAT. RATIO],MATCH(Tabla15[[#This Row],[CATEGORIA PROFESIONAL]],CATEGORIAS[CATEGORIA PROFESIONAL],0)),"")</f>
        <v/>
      </c>
    </row>
    <row r="717" spans="2:13" x14ac:dyDescent="0.25">
      <c r="B717" s="3"/>
      <c r="C717" s="3"/>
      <c r="D717" s="3"/>
      <c r="E717" s="3"/>
      <c r="F717" s="3"/>
      <c r="G717" s="6"/>
      <c r="H717" s="7">
        <f>IF(Tabla15[[#This Row],[CATEGORIA PROFESIONAL]]="Gerocultor/a",1-Tabla15[[#This Row],[% DIRECTA GEROCULTOR]],0)</f>
        <v>0</v>
      </c>
      <c r="I717" t="s">
        <v>39</v>
      </c>
      <c r="J717">
        <f>+MOD((Tabla15[[#This Row],[HORA DE SALIDA]]-Tabla15[[#This Row],[HORA ENTRADA]]),1)*24</f>
        <v>0</v>
      </c>
      <c r="K717">
        <f>+MONTH(Tabla15[[#This Row],[FECHA SERVICIO]])</f>
        <v>1</v>
      </c>
      <c r="L717" t="str">
        <f>+IF(Tabla15[[#This Row],[HORAS]]=0,"",TEXT(DATE(2026,Tabla15[[#This Row],[MES]], 1), "mmmm"))</f>
        <v/>
      </c>
      <c r="M717" t="str">
        <f>+IFERROR(INDEX(CATEGORIAS[CAT. RATIO],MATCH(Tabla15[[#This Row],[CATEGORIA PROFESIONAL]],CATEGORIAS[CATEGORIA PROFESIONAL],0)),"")</f>
        <v/>
      </c>
    </row>
    <row r="718" spans="2:13" x14ac:dyDescent="0.25">
      <c r="B718" s="3"/>
      <c r="C718" s="3"/>
      <c r="D718" s="3"/>
      <c r="E718" s="3"/>
      <c r="F718" s="3"/>
      <c r="G718" s="6"/>
      <c r="H718" s="7">
        <f>IF(Tabla15[[#This Row],[CATEGORIA PROFESIONAL]]="Gerocultor/a",1-Tabla15[[#This Row],[% DIRECTA GEROCULTOR]],0)</f>
        <v>0</v>
      </c>
      <c r="I718" t="s">
        <v>39</v>
      </c>
      <c r="J718">
        <f>+MOD((Tabla15[[#This Row],[HORA DE SALIDA]]-Tabla15[[#This Row],[HORA ENTRADA]]),1)*24</f>
        <v>0</v>
      </c>
      <c r="K718">
        <f>+MONTH(Tabla15[[#This Row],[FECHA SERVICIO]])</f>
        <v>1</v>
      </c>
      <c r="L718" t="str">
        <f>+IF(Tabla15[[#This Row],[HORAS]]=0,"",TEXT(DATE(2026,Tabla15[[#This Row],[MES]], 1), "mmmm"))</f>
        <v/>
      </c>
      <c r="M718" t="str">
        <f>+IFERROR(INDEX(CATEGORIAS[CAT. RATIO],MATCH(Tabla15[[#This Row],[CATEGORIA PROFESIONAL]],CATEGORIAS[CATEGORIA PROFESIONAL],0)),"")</f>
        <v/>
      </c>
    </row>
    <row r="719" spans="2:13" x14ac:dyDescent="0.25">
      <c r="B719" s="3"/>
      <c r="C719" s="3"/>
      <c r="D719" s="3"/>
      <c r="E719" s="3"/>
      <c r="F719" s="3"/>
      <c r="G719" s="6"/>
      <c r="H719" s="7">
        <f>IF(Tabla15[[#This Row],[CATEGORIA PROFESIONAL]]="Gerocultor/a",1-Tabla15[[#This Row],[% DIRECTA GEROCULTOR]],0)</f>
        <v>0</v>
      </c>
      <c r="I719" t="s">
        <v>39</v>
      </c>
      <c r="J719">
        <f>+MOD((Tabla15[[#This Row],[HORA DE SALIDA]]-Tabla15[[#This Row],[HORA ENTRADA]]),1)*24</f>
        <v>0</v>
      </c>
      <c r="K719">
        <f>+MONTH(Tabla15[[#This Row],[FECHA SERVICIO]])</f>
        <v>1</v>
      </c>
      <c r="L719" t="str">
        <f>+IF(Tabla15[[#This Row],[HORAS]]=0,"",TEXT(DATE(2026,Tabla15[[#This Row],[MES]], 1), "mmmm"))</f>
        <v/>
      </c>
      <c r="M719" t="str">
        <f>+IFERROR(INDEX(CATEGORIAS[CAT. RATIO],MATCH(Tabla15[[#This Row],[CATEGORIA PROFESIONAL]],CATEGORIAS[CATEGORIA PROFESIONAL],0)),"")</f>
        <v/>
      </c>
    </row>
    <row r="720" spans="2:13" x14ac:dyDescent="0.25">
      <c r="B720" s="3"/>
      <c r="C720" s="3"/>
      <c r="D720" s="3"/>
      <c r="E720" s="3"/>
      <c r="F720" s="3"/>
      <c r="G720" s="6"/>
      <c r="H720" s="7">
        <f>IF(Tabla15[[#This Row],[CATEGORIA PROFESIONAL]]="Gerocultor/a",1-Tabla15[[#This Row],[% DIRECTA GEROCULTOR]],0)</f>
        <v>0</v>
      </c>
      <c r="I720" t="s">
        <v>39</v>
      </c>
      <c r="J720">
        <f>+MOD((Tabla15[[#This Row],[HORA DE SALIDA]]-Tabla15[[#This Row],[HORA ENTRADA]]),1)*24</f>
        <v>0</v>
      </c>
      <c r="K720">
        <f>+MONTH(Tabla15[[#This Row],[FECHA SERVICIO]])</f>
        <v>1</v>
      </c>
      <c r="L720" t="str">
        <f>+IF(Tabla15[[#This Row],[HORAS]]=0,"",TEXT(DATE(2026,Tabla15[[#This Row],[MES]], 1), "mmmm"))</f>
        <v/>
      </c>
      <c r="M720" t="str">
        <f>+IFERROR(INDEX(CATEGORIAS[CAT. RATIO],MATCH(Tabla15[[#This Row],[CATEGORIA PROFESIONAL]],CATEGORIAS[CATEGORIA PROFESIONAL],0)),"")</f>
        <v/>
      </c>
    </row>
    <row r="721" spans="2:13" x14ac:dyDescent="0.25">
      <c r="B721" s="3"/>
      <c r="C721" s="3"/>
      <c r="D721" s="3"/>
      <c r="E721" s="3"/>
      <c r="F721" s="3"/>
      <c r="G721" s="6"/>
      <c r="H721" s="7">
        <f>IF(Tabla15[[#This Row],[CATEGORIA PROFESIONAL]]="Gerocultor/a",1-Tabla15[[#This Row],[% DIRECTA GEROCULTOR]],0)</f>
        <v>0</v>
      </c>
      <c r="I721" t="s">
        <v>39</v>
      </c>
      <c r="J721">
        <f>+MOD((Tabla15[[#This Row],[HORA DE SALIDA]]-Tabla15[[#This Row],[HORA ENTRADA]]),1)*24</f>
        <v>0</v>
      </c>
      <c r="K721">
        <f>+MONTH(Tabla15[[#This Row],[FECHA SERVICIO]])</f>
        <v>1</v>
      </c>
      <c r="L721" t="str">
        <f>+IF(Tabla15[[#This Row],[HORAS]]=0,"",TEXT(DATE(2026,Tabla15[[#This Row],[MES]], 1), "mmmm"))</f>
        <v/>
      </c>
      <c r="M721" t="str">
        <f>+IFERROR(INDEX(CATEGORIAS[CAT. RATIO],MATCH(Tabla15[[#This Row],[CATEGORIA PROFESIONAL]],CATEGORIAS[CATEGORIA PROFESIONAL],0)),"")</f>
        <v/>
      </c>
    </row>
    <row r="722" spans="2:13" x14ac:dyDescent="0.25">
      <c r="B722" s="3"/>
      <c r="C722" s="3"/>
      <c r="D722" s="3"/>
      <c r="E722" s="3"/>
      <c r="F722" s="3"/>
      <c r="G722" s="6"/>
      <c r="H722" s="7">
        <f>IF(Tabla15[[#This Row],[CATEGORIA PROFESIONAL]]="Gerocultor/a",1-Tabla15[[#This Row],[% DIRECTA GEROCULTOR]],0)</f>
        <v>0</v>
      </c>
      <c r="I722" t="s">
        <v>39</v>
      </c>
      <c r="J722">
        <f>+MOD((Tabla15[[#This Row],[HORA DE SALIDA]]-Tabla15[[#This Row],[HORA ENTRADA]]),1)*24</f>
        <v>0</v>
      </c>
      <c r="K722">
        <f>+MONTH(Tabla15[[#This Row],[FECHA SERVICIO]])</f>
        <v>1</v>
      </c>
      <c r="L722" t="str">
        <f>+IF(Tabla15[[#This Row],[HORAS]]=0,"",TEXT(DATE(2026,Tabla15[[#This Row],[MES]], 1), "mmmm"))</f>
        <v/>
      </c>
      <c r="M722" t="str">
        <f>+IFERROR(INDEX(CATEGORIAS[CAT. RATIO],MATCH(Tabla15[[#This Row],[CATEGORIA PROFESIONAL]],CATEGORIAS[CATEGORIA PROFESIONAL],0)),"")</f>
        <v/>
      </c>
    </row>
    <row r="723" spans="2:13" x14ac:dyDescent="0.25">
      <c r="B723" s="3"/>
      <c r="C723" s="3"/>
      <c r="D723" s="3"/>
      <c r="E723" s="3"/>
      <c r="F723" s="3"/>
      <c r="G723" s="6"/>
      <c r="H723" s="7">
        <f>IF(Tabla15[[#This Row],[CATEGORIA PROFESIONAL]]="Gerocultor/a",1-Tabla15[[#This Row],[% DIRECTA GEROCULTOR]],0)</f>
        <v>0</v>
      </c>
      <c r="I723" t="s">
        <v>39</v>
      </c>
      <c r="J723">
        <f>+MOD((Tabla15[[#This Row],[HORA DE SALIDA]]-Tabla15[[#This Row],[HORA ENTRADA]]),1)*24</f>
        <v>0</v>
      </c>
      <c r="K723">
        <f>+MONTH(Tabla15[[#This Row],[FECHA SERVICIO]])</f>
        <v>1</v>
      </c>
      <c r="L723" t="str">
        <f>+IF(Tabla15[[#This Row],[HORAS]]=0,"",TEXT(DATE(2026,Tabla15[[#This Row],[MES]], 1), "mmmm"))</f>
        <v/>
      </c>
      <c r="M723" t="str">
        <f>+IFERROR(INDEX(CATEGORIAS[CAT. RATIO],MATCH(Tabla15[[#This Row],[CATEGORIA PROFESIONAL]],CATEGORIAS[CATEGORIA PROFESIONAL],0)),"")</f>
        <v/>
      </c>
    </row>
    <row r="724" spans="2:13" x14ac:dyDescent="0.25">
      <c r="B724" s="3"/>
      <c r="C724" s="3"/>
      <c r="D724" s="3"/>
      <c r="E724" s="3"/>
      <c r="F724" s="3"/>
      <c r="G724" s="6"/>
      <c r="H724" s="7">
        <f>IF(Tabla15[[#This Row],[CATEGORIA PROFESIONAL]]="Gerocultor/a",1-Tabla15[[#This Row],[% DIRECTA GEROCULTOR]],0)</f>
        <v>0</v>
      </c>
      <c r="I724" t="s">
        <v>39</v>
      </c>
      <c r="J724">
        <f>+MOD((Tabla15[[#This Row],[HORA DE SALIDA]]-Tabla15[[#This Row],[HORA ENTRADA]]),1)*24</f>
        <v>0</v>
      </c>
      <c r="K724">
        <f>+MONTH(Tabla15[[#This Row],[FECHA SERVICIO]])</f>
        <v>1</v>
      </c>
      <c r="L724" t="str">
        <f>+IF(Tabla15[[#This Row],[HORAS]]=0,"",TEXT(DATE(2026,Tabla15[[#This Row],[MES]], 1), "mmmm"))</f>
        <v/>
      </c>
      <c r="M724" t="str">
        <f>+IFERROR(INDEX(CATEGORIAS[CAT. RATIO],MATCH(Tabla15[[#This Row],[CATEGORIA PROFESIONAL]],CATEGORIAS[CATEGORIA PROFESIONAL],0)),"")</f>
        <v/>
      </c>
    </row>
    <row r="725" spans="2:13" x14ac:dyDescent="0.25">
      <c r="B725" s="3"/>
      <c r="C725" s="3"/>
      <c r="D725" s="3"/>
      <c r="E725" s="3"/>
      <c r="F725" s="3"/>
      <c r="G725" s="6"/>
      <c r="H725" s="7">
        <f>IF(Tabla15[[#This Row],[CATEGORIA PROFESIONAL]]="Gerocultor/a",1-Tabla15[[#This Row],[% DIRECTA GEROCULTOR]],0)</f>
        <v>0</v>
      </c>
      <c r="I725" t="s">
        <v>39</v>
      </c>
      <c r="J725">
        <f>+MOD((Tabla15[[#This Row],[HORA DE SALIDA]]-Tabla15[[#This Row],[HORA ENTRADA]]),1)*24</f>
        <v>0</v>
      </c>
      <c r="K725">
        <f>+MONTH(Tabla15[[#This Row],[FECHA SERVICIO]])</f>
        <v>1</v>
      </c>
      <c r="L725" t="str">
        <f>+IF(Tabla15[[#This Row],[HORAS]]=0,"",TEXT(DATE(2026,Tabla15[[#This Row],[MES]], 1), "mmmm"))</f>
        <v/>
      </c>
      <c r="M725" t="str">
        <f>+IFERROR(INDEX(CATEGORIAS[CAT. RATIO],MATCH(Tabla15[[#This Row],[CATEGORIA PROFESIONAL]],CATEGORIAS[CATEGORIA PROFESIONAL],0)),"")</f>
        <v/>
      </c>
    </row>
    <row r="726" spans="2:13" x14ac:dyDescent="0.25">
      <c r="B726" s="3"/>
      <c r="C726" s="3"/>
      <c r="D726" s="3"/>
      <c r="E726" s="3"/>
      <c r="F726" s="3"/>
      <c r="G726" s="6"/>
      <c r="H726" s="7">
        <f>IF(Tabla15[[#This Row],[CATEGORIA PROFESIONAL]]="Gerocultor/a",1-Tabla15[[#This Row],[% DIRECTA GEROCULTOR]],0)</f>
        <v>0</v>
      </c>
      <c r="I726" t="s">
        <v>39</v>
      </c>
      <c r="J726">
        <f>+MOD((Tabla15[[#This Row],[HORA DE SALIDA]]-Tabla15[[#This Row],[HORA ENTRADA]]),1)*24</f>
        <v>0</v>
      </c>
      <c r="K726">
        <f>+MONTH(Tabla15[[#This Row],[FECHA SERVICIO]])</f>
        <v>1</v>
      </c>
      <c r="L726" t="str">
        <f>+IF(Tabla15[[#This Row],[HORAS]]=0,"",TEXT(DATE(2026,Tabla15[[#This Row],[MES]], 1), "mmmm"))</f>
        <v/>
      </c>
      <c r="M726" t="str">
        <f>+IFERROR(INDEX(CATEGORIAS[CAT. RATIO],MATCH(Tabla15[[#This Row],[CATEGORIA PROFESIONAL]],CATEGORIAS[CATEGORIA PROFESIONAL],0)),"")</f>
        <v/>
      </c>
    </row>
    <row r="727" spans="2:13" x14ac:dyDescent="0.25">
      <c r="B727" s="3"/>
      <c r="C727" s="3"/>
      <c r="D727" s="3"/>
      <c r="E727" s="3"/>
      <c r="F727" s="3"/>
      <c r="G727" s="6"/>
      <c r="H727" s="7">
        <f>IF(Tabla15[[#This Row],[CATEGORIA PROFESIONAL]]="Gerocultor/a",1-Tabla15[[#This Row],[% DIRECTA GEROCULTOR]],0)</f>
        <v>0</v>
      </c>
      <c r="I727" t="s">
        <v>39</v>
      </c>
      <c r="J727">
        <f>+MOD((Tabla15[[#This Row],[HORA DE SALIDA]]-Tabla15[[#This Row],[HORA ENTRADA]]),1)*24</f>
        <v>0</v>
      </c>
      <c r="K727">
        <f>+MONTH(Tabla15[[#This Row],[FECHA SERVICIO]])</f>
        <v>1</v>
      </c>
      <c r="L727" t="str">
        <f>+IF(Tabla15[[#This Row],[HORAS]]=0,"",TEXT(DATE(2026,Tabla15[[#This Row],[MES]], 1), "mmmm"))</f>
        <v/>
      </c>
      <c r="M727" t="str">
        <f>+IFERROR(INDEX(CATEGORIAS[CAT. RATIO],MATCH(Tabla15[[#This Row],[CATEGORIA PROFESIONAL]],CATEGORIAS[CATEGORIA PROFESIONAL],0)),"")</f>
        <v/>
      </c>
    </row>
    <row r="728" spans="2:13" x14ac:dyDescent="0.25">
      <c r="B728" s="3"/>
      <c r="C728" s="3"/>
      <c r="D728" s="3"/>
      <c r="E728" s="3"/>
      <c r="F728" s="3"/>
      <c r="G728" s="6"/>
      <c r="H728" s="7">
        <f>IF(Tabla15[[#This Row],[CATEGORIA PROFESIONAL]]="Gerocultor/a",1-Tabla15[[#This Row],[% DIRECTA GEROCULTOR]],0)</f>
        <v>0</v>
      </c>
      <c r="I728" t="s">
        <v>39</v>
      </c>
      <c r="J728">
        <f>+MOD((Tabla15[[#This Row],[HORA DE SALIDA]]-Tabla15[[#This Row],[HORA ENTRADA]]),1)*24</f>
        <v>0</v>
      </c>
      <c r="K728">
        <f>+MONTH(Tabla15[[#This Row],[FECHA SERVICIO]])</f>
        <v>1</v>
      </c>
      <c r="L728" t="str">
        <f>+IF(Tabla15[[#This Row],[HORAS]]=0,"",TEXT(DATE(2026,Tabla15[[#This Row],[MES]], 1), "mmmm"))</f>
        <v/>
      </c>
      <c r="M728" t="str">
        <f>+IFERROR(INDEX(CATEGORIAS[CAT. RATIO],MATCH(Tabla15[[#This Row],[CATEGORIA PROFESIONAL]],CATEGORIAS[CATEGORIA PROFESIONAL],0)),"")</f>
        <v/>
      </c>
    </row>
    <row r="729" spans="2:13" x14ac:dyDescent="0.25">
      <c r="B729" s="3"/>
      <c r="C729" s="3"/>
      <c r="D729" s="3"/>
      <c r="E729" s="3"/>
      <c r="F729" s="3"/>
      <c r="G729" s="6"/>
      <c r="H729" s="7">
        <f>IF(Tabla15[[#This Row],[CATEGORIA PROFESIONAL]]="Gerocultor/a",1-Tabla15[[#This Row],[% DIRECTA GEROCULTOR]],0)</f>
        <v>0</v>
      </c>
      <c r="I729" t="s">
        <v>39</v>
      </c>
      <c r="J729">
        <f>+MOD((Tabla15[[#This Row],[HORA DE SALIDA]]-Tabla15[[#This Row],[HORA ENTRADA]]),1)*24</f>
        <v>0</v>
      </c>
      <c r="K729">
        <f>+MONTH(Tabla15[[#This Row],[FECHA SERVICIO]])</f>
        <v>1</v>
      </c>
      <c r="L729" t="str">
        <f>+IF(Tabla15[[#This Row],[HORAS]]=0,"",TEXT(DATE(2026,Tabla15[[#This Row],[MES]], 1), "mmmm"))</f>
        <v/>
      </c>
      <c r="M729" t="str">
        <f>+IFERROR(INDEX(CATEGORIAS[CAT. RATIO],MATCH(Tabla15[[#This Row],[CATEGORIA PROFESIONAL]],CATEGORIAS[CATEGORIA PROFESIONAL],0)),"")</f>
        <v/>
      </c>
    </row>
    <row r="730" spans="2:13" x14ac:dyDescent="0.25">
      <c r="B730" s="3"/>
      <c r="C730" s="3"/>
      <c r="D730" s="3"/>
      <c r="E730" s="3"/>
      <c r="F730" s="3"/>
      <c r="G730" s="6"/>
      <c r="H730" s="7">
        <f>IF(Tabla15[[#This Row],[CATEGORIA PROFESIONAL]]="Gerocultor/a",1-Tabla15[[#This Row],[% DIRECTA GEROCULTOR]],0)</f>
        <v>0</v>
      </c>
      <c r="I730" t="s">
        <v>39</v>
      </c>
      <c r="J730">
        <f>+MOD((Tabla15[[#This Row],[HORA DE SALIDA]]-Tabla15[[#This Row],[HORA ENTRADA]]),1)*24</f>
        <v>0</v>
      </c>
      <c r="K730">
        <f>+MONTH(Tabla15[[#This Row],[FECHA SERVICIO]])</f>
        <v>1</v>
      </c>
      <c r="L730" t="str">
        <f>+IF(Tabla15[[#This Row],[HORAS]]=0,"",TEXT(DATE(2026,Tabla15[[#This Row],[MES]], 1), "mmmm"))</f>
        <v/>
      </c>
      <c r="M730" t="str">
        <f>+IFERROR(INDEX(CATEGORIAS[CAT. RATIO],MATCH(Tabla15[[#This Row],[CATEGORIA PROFESIONAL]],CATEGORIAS[CATEGORIA PROFESIONAL],0)),"")</f>
        <v/>
      </c>
    </row>
    <row r="731" spans="2:13" x14ac:dyDescent="0.25">
      <c r="B731" s="3"/>
      <c r="C731" s="3"/>
      <c r="D731" s="3"/>
      <c r="E731" s="3"/>
      <c r="F731" s="3"/>
      <c r="G731" s="6"/>
      <c r="H731" s="7">
        <f>IF(Tabla15[[#This Row],[CATEGORIA PROFESIONAL]]="Gerocultor/a",1-Tabla15[[#This Row],[% DIRECTA GEROCULTOR]],0)</f>
        <v>0</v>
      </c>
      <c r="I731" t="s">
        <v>39</v>
      </c>
      <c r="J731">
        <f>+MOD((Tabla15[[#This Row],[HORA DE SALIDA]]-Tabla15[[#This Row],[HORA ENTRADA]]),1)*24</f>
        <v>0</v>
      </c>
      <c r="K731">
        <f>+MONTH(Tabla15[[#This Row],[FECHA SERVICIO]])</f>
        <v>1</v>
      </c>
      <c r="L731" t="str">
        <f>+IF(Tabla15[[#This Row],[HORAS]]=0,"",TEXT(DATE(2026,Tabla15[[#This Row],[MES]], 1), "mmmm"))</f>
        <v/>
      </c>
      <c r="M731" t="str">
        <f>+IFERROR(INDEX(CATEGORIAS[CAT. RATIO],MATCH(Tabla15[[#This Row],[CATEGORIA PROFESIONAL]],CATEGORIAS[CATEGORIA PROFESIONAL],0)),"")</f>
        <v/>
      </c>
    </row>
    <row r="732" spans="2:13" x14ac:dyDescent="0.25">
      <c r="B732" s="3"/>
      <c r="C732" s="3"/>
      <c r="D732" s="3"/>
      <c r="E732" s="3"/>
      <c r="F732" s="3"/>
      <c r="G732" s="6"/>
      <c r="H732" s="7">
        <f>IF(Tabla15[[#This Row],[CATEGORIA PROFESIONAL]]="Gerocultor/a",1-Tabla15[[#This Row],[% DIRECTA GEROCULTOR]],0)</f>
        <v>0</v>
      </c>
      <c r="I732" t="s">
        <v>39</v>
      </c>
      <c r="J732">
        <f>+MOD((Tabla15[[#This Row],[HORA DE SALIDA]]-Tabla15[[#This Row],[HORA ENTRADA]]),1)*24</f>
        <v>0</v>
      </c>
      <c r="K732">
        <f>+MONTH(Tabla15[[#This Row],[FECHA SERVICIO]])</f>
        <v>1</v>
      </c>
      <c r="L732" t="str">
        <f>+IF(Tabla15[[#This Row],[HORAS]]=0,"",TEXT(DATE(2026,Tabla15[[#This Row],[MES]], 1), "mmmm"))</f>
        <v/>
      </c>
      <c r="M732" t="str">
        <f>+IFERROR(INDEX(CATEGORIAS[CAT. RATIO],MATCH(Tabla15[[#This Row],[CATEGORIA PROFESIONAL]],CATEGORIAS[CATEGORIA PROFESIONAL],0)),"")</f>
        <v/>
      </c>
    </row>
    <row r="733" spans="2:13" x14ac:dyDescent="0.25">
      <c r="B733" s="3"/>
      <c r="C733" s="3"/>
      <c r="D733" s="3"/>
      <c r="E733" s="3"/>
      <c r="F733" s="3"/>
      <c r="G733" s="6"/>
      <c r="H733" s="7">
        <f>IF(Tabla15[[#This Row],[CATEGORIA PROFESIONAL]]="Gerocultor/a",1-Tabla15[[#This Row],[% DIRECTA GEROCULTOR]],0)</f>
        <v>0</v>
      </c>
      <c r="I733" t="s">
        <v>39</v>
      </c>
      <c r="J733">
        <f>+MOD((Tabla15[[#This Row],[HORA DE SALIDA]]-Tabla15[[#This Row],[HORA ENTRADA]]),1)*24</f>
        <v>0</v>
      </c>
      <c r="K733">
        <f>+MONTH(Tabla15[[#This Row],[FECHA SERVICIO]])</f>
        <v>1</v>
      </c>
      <c r="L733" t="str">
        <f>+IF(Tabla15[[#This Row],[HORAS]]=0,"",TEXT(DATE(2026,Tabla15[[#This Row],[MES]], 1), "mmmm"))</f>
        <v/>
      </c>
      <c r="M733" t="str">
        <f>+IFERROR(INDEX(CATEGORIAS[CAT. RATIO],MATCH(Tabla15[[#This Row],[CATEGORIA PROFESIONAL]],CATEGORIAS[CATEGORIA PROFESIONAL],0)),"")</f>
        <v/>
      </c>
    </row>
    <row r="734" spans="2:13" x14ac:dyDescent="0.25">
      <c r="B734" s="3"/>
      <c r="C734" s="3"/>
      <c r="D734" s="3"/>
      <c r="E734" s="3"/>
      <c r="F734" s="3"/>
      <c r="G734" s="6"/>
      <c r="H734" s="7">
        <f>IF(Tabla15[[#This Row],[CATEGORIA PROFESIONAL]]="Gerocultor/a",1-Tabla15[[#This Row],[% DIRECTA GEROCULTOR]],0)</f>
        <v>0</v>
      </c>
      <c r="I734" t="s">
        <v>39</v>
      </c>
      <c r="J734">
        <f>+MOD((Tabla15[[#This Row],[HORA DE SALIDA]]-Tabla15[[#This Row],[HORA ENTRADA]]),1)*24</f>
        <v>0</v>
      </c>
      <c r="K734">
        <f>+MONTH(Tabla15[[#This Row],[FECHA SERVICIO]])</f>
        <v>1</v>
      </c>
      <c r="L734" t="str">
        <f>+IF(Tabla15[[#This Row],[HORAS]]=0,"",TEXT(DATE(2026,Tabla15[[#This Row],[MES]], 1), "mmmm"))</f>
        <v/>
      </c>
      <c r="M734" t="str">
        <f>+IFERROR(INDEX(CATEGORIAS[CAT. RATIO],MATCH(Tabla15[[#This Row],[CATEGORIA PROFESIONAL]],CATEGORIAS[CATEGORIA PROFESIONAL],0)),"")</f>
        <v/>
      </c>
    </row>
    <row r="735" spans="2:13" x14ac:dyDescent="0.25">
      <c r="B735" s="3"/>
      <c r="C735" s="3"/>
      <c r="D735" s="3"/>
      <c r="E735" s="3"/>
      <c r="F735" s="3"/>
      <c r="G735" s="6"/>
      <c r="H735" s="7">
        <f>IF(Tabla15[[#This Row],[CATEGORIA PROFESIONAL]]="Gerocultor/a",1-Tabla15[[#This Row],[% DIRECTA GEROCULTOR]],0)</f>
        <v>0</v>
      </c>
      <c r="I735" t="s">
        <v>39</v>
      </c>
      <c r="J735">
        <f>+MOD((Tabla15[[#This Row],[HORA DE SALIDA]]-Tabla15[[#This Row],[HORA ENTRADA]]),1)*24</f>
        <v>0</v>
      </c>
      <c r="K735">
        <f>+MONTH(Tabla15[[#This Row],[FECHA SERVICIO]])</f>
        <v>1</v>
      </c>
      <c r="L735" t="str">
        <f>+IF(Tabla15[[#This Row],[HORAS]]=0,"",TEXT(DATE(2026,Tabla15[[#This Row],[MES]], 1), "mmmm"))</f>
        <v/>
      </c>
      <c r="M735" t="str">
        <f>+IFERROR(INDEX(CATEGORIAS[CAT. RATIO],MATCH(Tabla15[[#This Row],[CATEGORIA PROFESIONAL]],CATEGORIAS[CATEGORIA PROFESIONAL],0)),"")</f>
        <v/>
      </c>
    </row>
    <row r="736" spans="2:13" x14ac:dyDescent="0.25">
      <c r="B736" s="3"/>
      <c r="C736" s="3"/>
      <c r="D736" s="3"/>
      <c r="E736" s="3"/>
      <c r="F736" s="3"/>
      <c r="G736" s="6"/>
      <c r="H736" s="7">
        <f>IF(Tabla15[[#This Row],[CATEGORIA PROFESIONAL]]="Gerocultor/a",1-Tabla15[[#This Row],[% DIRECTA GEROCULTOR]],0)</f>
        <v>0</v>
      </c>
      <c r="I736" t="s">
        <v>39</v>
      </c>
      <c r="J736">
        <f>+MOD((Tabla15[[#This Row],[HORA DE SALIDA]]-Tabla15[[#This Row],[HORA ENTRADA]]),1)*24</f>
        <v>0</v>
      </c>
      <c r="K736">
        <f>+MONTH(Tabla15[[#This Row],[FECHA SERVICIO]])</f>
        <v>1</v>
      </c>
      <c r="L736" t="str">
        <f>+IF(Tabla15[[#This Row],[HORAS]]=0,"",TEXT(DATE(2026,Tabla15[[#This Row],[MES]], 1), "mmmm"))</f>
        <v/>
      </c>
      <c r="M736" t="str">
        <f>+IFERROR(INDEX(CATEGORIAS[CAT. RATIO],MATCH(Tabla15[[#This Row],[CATEGORIA PROFESIONAL]],CATEGORIAS[CATEGORIA PROFESIONAL],0)),"")</f>
        <v/>
      </c>
    </row>
    <row r="737" spans="2:13" x14ac:dyDescent="0.25">
      <c r="B737" s="3"/>
      <c r="C737" s="3"/>
      <c r="D737" s="3"/>
      <c r="E737" s="3"/>
      <c r="F737" s="3"/>
      <c r="G737" s="6"/>
      <c r="H737" s="7">
        <f>IF(Tabla15[[#This Row],[CATEGORIA PROFESIONAL]]="Gerocultor/a",1-Tabla15[[#This Row],[% DIRECTA GEROCULTOR]],0)</f>
        <v>0</v>
      </c>
      <c r="I737" t="s">
        <v>39</v>
      </c>
      <c r="J737">
        <f>+MOD((Tabla15[[#This Row],[HORA DE SALIDA]]-Tabla15[[#This Row],[HORA ENTRADA]]),1)*24</f>
        <v>0</v>
      </c>
      <c r="K737">
        <f>+MONTH(Tabla15[[#This Row],[FECHA SERVICIO]])</f>
        <v>1</v>
      </c>
      <c r="L737" t="str">
        <f>+IF(Tabla15[[#This Row],[HORAS]]=0,"",TEXT(DATE(2026,Tabla15[[#This Row],[MES]], 1), "mmmm"))</f>
        <v/>
      </c>
      <c r="M737" t="str">
        <f>+IFERROR(INDEX(CATEGORIAS[CAT. RATIO],MATCH(Tabla15[[#This Row],[CATEGORIA PROFESIONAL]],CATEGORIAS[CATEGORIA PROFESIONAL],0)),"")</f>
        <v/>
      </c>
    </row>
    <row r="738" spans="2:13" x14ac:dyDescent="0.25">
      <c r="B738" s="3"/>
      <c r="C738" s="3"/>
      <c r="D738" s="3"/>
      <c r="E738" s="3"/>
      <c r="F738" s="3"/>
      <c r="G738" s="6"/>
      <c r="H738" s="7">
        <f>IF(Tabla15[[#This Row],[CATEGORIA PROFESIONAL]]="Gerocultor/a",1-Tabla15[[#This Row],[% DIRECTA GEROCULTOR]],0)</f>
        <v>0</v>
      </c>
      <c r="I738" t="s">
        <v>39</v>
      </c>
      <c r="J738">
        <f>+MOD((Tabla15[[#This Row],[HORA DE SALIDA]]-Tabla15[[#This Row],[HORA ENTRADA]]),1)*24</f>
        <v>0</v>
      </c>
      <c r="K738">
        <f>+MONTH(Tabla15[[#This Row],[FECHA SERVICIO]])</f>
        <v>1</v>
      </c>
      <c r="L738" t="str">
        <f>+IF(Tabla15[[#This Row],[HORAS]]=0,"",TEXT(DATE(2026,Tabla15[[#This Row],[MES]], 1), "mmmm"))</f>
        <v/>
      </c>
      <c r="M738" t="str">
        <f>+IFERROR(INDEX(CATEGORIAS[CAT. RATIO],MATCH(Tabla15[[#This Row],[CATEGORIA PROFESIONAL]],CATEGORIAS[CATEGORIA PROFESIONAL],0)),"")</f>
        <v/>
      </c>
    </row>
    <row r="739" spans="2:13" x14ac:dyDescent="0.25">
      <c r="B739" s="3"/>
      <c r="C739" s="3"/>
      <c r="D739" s="3"/>
      <c r="E739" s="3"/>
      <c r="F739" s="3"/>
      <c r="G739" s="6"/>
      <c r="H739" s="7">
        <f>IF(Tabla15[[#This Row],[CATEGORIA PROFESIONAL]]="Gerocultor/a",1-Tabla15[[#This Row],[% DIRECTA GEROCULTOR]],0)</f>
        <v>0</v>
      </c>
      <c r="I739" t="s">
        <v>39</v>
      </c>
      <c r="J739">
        <f>+MOD((Tabla15[[#This Row],[HORA DE SALIDA]]-Tabla15[[#This Row],[HORA ENTRADA]]),1)*24</f>
        <v>0</v>
      </c>
      <c r="K739">
        <f>+MONTH(Tabla15[[#This Row],[FECHA SERVICIO]])</f>
        <v>1</v>
      </c>
      <c r="L739" t="str">
        <f>+IF(Tabla15[[#This Row],[HORAS]]=0,"",TEXT(DATE(2026,Tabla15[[#This Row],[MES]], 1), "mmmm"))</f>
        <v/>
      </c>
      <c r="M739" t="str">
        <f>+IFERROR(INDEX(CATEGORIAS[CAT. RATIO],MATCH(Tabla15[[#This Row],[CATEGORIA PROFESIONAL]],CATEGORIAS[CATEGORIA PROFESIONAL],0)),"")</f>
        <v/>
      </c>
    </row>
    <row r="740" spans="2:13" x14ac:dyDescent="0.25">
      <c r="B740" s="3"/>
      <c r="C740" s="3"/>
      <c r="D740" s="3"/>
      <c r="E740" s="3"/>
      <c r="F740" s="3"/>
      <c r="G740" s="6"/>
      <c r="H740" s="7">
        <f>IF(Tabla15[[#This Row],[CATEGORIA PROFESIONAL]]="Gerocultor/a",1-Tabla15[[#This Row],[% DIRECTA GEROCULTOR]],0)</f>
        <v>0</v>
      </c>
      <c r="I740" t="s">
        <v>39</v>
      </c>
      <c r="J740">
        <f>+MOD((Tabla15[[#This Row],[HORA DE SALIDA]]-Tabla15[[#This Row],[HORA ENTRADA]]),1)*24</f>
        <v>0</v>
      </c>
      <c r="K740">
        <f>+MONTH(Tabla15[[#This Row],[FECHA SERVICIO]])</f>
        <v>1</v>
      </c>
      <c r="L740" t="str">
        <f>+IF(Tabla15[[#This Row],[HORAS]]=0,"",TEXT(DATE(2026,Tabla15[[#This Row],[MES]], 1), "mmmm"))</f>
        <v/>
      </c>
      <c r="M740" t="str">
        <f>+IFERROR(INDEX(CATEGORIAS[CAT. RATIO],MATCH(Tabla15[[#This Row],[CATEGORIA PROFESIONAL]],CATEGORIAS[CATEGORIA PROFESIONAL],0)),"")</f>
        <v/>
      </c>
    </row>
    <row r="741" spans="2:13" x14ac:dyDescent="0.25">
      <c r="B741" s="3"/>
      <c r="C741" s="3"/>
      <c r="D741" s="3"/>
      <c r="E741" s="3"/>
      <c r="F741" s="3"/>
      <c r="G741" s="6"/>
      <c r="H741" s="7">
        <f>IF(Tabla15[[#This Row],[CATEGORIA PROFESIONAL]]="Gerocultor/a",1-Tabla15[[#This Row],[% DIRECTA GEROCULTOR]],0)</f>
        <v>0</v>
      </c>
      <c r="I741" t="s">
        <v>39</v>
      </c>
      <c r="J741">
        <f>+MOD((Tabla15[[#This Row],[HORA DE SALIDA]]-Tabla15[[#This Row],[HORA ENTRADA]]),1)*24</f>
        <v>0</v>
      </c>
      <c r="K741">
        <f>+MONTH(Tabla15[[#This Row],[FECHA SERVICIO]])</f>
        <v>1</v>
      </c>
      <c r="L741" t="str">
        <f>+IF(Tabla15[[#This Row],[HORAS]]=0,"",TEXT(DATE(2026,Tabla15[[#This Row],[MES]], 1), "mmmm"))</f>
        <v/>
      </c>
      <c r="M741" t="str">
        <f>+IFERROR(INDEX(CATEGORIAS[CAT. RATIO],MATCH(Tabla15[[#This Row],[CATEGORIA PROFESIONAL]],CATEGORIAS[CATEGORIA PROFESIONAL],0)),"")</f>
        <v/>
      </c>
    </row>
    <row r="742" spans="2:13" x14ac:dyDescent="0.25">
      <c r="B742" s="3"/>
      <c r="C742" s="3"/>
      <c r="D742" s="3"/>
      <c r="E742" s="3"/>
      <c r="F742" s="3"/>
      <c r="G742" s="6"/>
      <c r="H742" s="7">
        <f>IF(Tabla15[[#This Row],[CATEGORIA PROFESIONAL]]="Gerocultor/a",1-Tabla15[[#This Row],[% DIRECTA GEROCULTOR]],0)</f>
        <v>0</v>
      </c>
      <c r="I742" t="s">
        <v>39</v>
      </c>
      <c r="J742">
        <f>+MOD((Tabla15[[#This Row],[HORA DE SALIDA]]-Tabla15[[#This Row],[HORA ENTRADA]]),1)*24</f>
        <v>0</v>
      </c>
      <c r="K742">
        <f>+MONTH(Tabla15[[#This Row],[FECHA SERVICIO]])</f>
        <v>1</v>
      </c>
      <c r="L742" t="str">
        <f>+IF(Tabla15[[#This Row],[HORAS]]=0,"",TEXT(DATE(2026,Tabla15[[#This Row],[MES]], 1), "mmmm"))</f>
        <v/>
      </c>
      <c r="M742" t="str">
        <f>+IFERROR(INDEX(CATEGORIAS[CAT. RATIO],MATCH(Tabla15[[#This Row],[CATEGORIA PROFESIONAL]],CATEGORIAS[CATEGORIA PROFESIONAL],0)),"")</f>
        <v/>
      </c>
    </row>
    <row r="743" spans="2:13" x14ac:dyDescent="0.25">
      <c r="B743" s="3"/>
      <c r="C743" s="3"/>
      <c r="D743" s="3"/>
      <c r="E743" s="3"/>
      <c r="F743" s="3"/>
      <c r="G743" s="6"/>
      <c r="H743" s="7">
        <f>IF(Tabla15[[#This Row],[CATEGORIA PROFESIONAL]]="Gerocultor/a",1-Tabla15[[#This Row],[% DIRECTA GEROCULTOR]],0)</f>
        <v>0</v>
      </c>
      <c r="I743" t="s">
        <v>39</v>
      </c>
      <c r="J743">
        <f>+MOD((Tabla15[[#This Row],[HORA DE SALIDA]]-Tabla15[[#This Row],[HORA ENTRADA]]),1)*24</f>
        <v>0</v>
      </c>
      <c r="K743">
        <f>+MONTH(Tabla15[[#This Row],[FECHA SERVICIO]])</f>
        <v>1</v>
      </c>
      <c r="L743" t="str">
        <f>+IF(Tabla15[[#This Row],[HORAS]]=0,"",TEXT(DATE(2026,Tabla15[[#This Row],[MES]], 1), "mmmm"))</f>
        <v/>
      </c>
      <c r="M743" t="str">
        <f>+IFERROR(INDEX(CATEGORIAS[CAT. RATIO],MATCH(Tabla15[[#This Row],[CATEGORIA PROFESIONAL]],CATEGORIAS[CATEGORIA PROFESIONAL],0)),"")</f>
        <v/>
      </c>
    </row>
    <row r="744" spans="2:13" x14ac:dyDescent="0.25">
      <c r="B744" s="3"/>
      <c r="C744" s="3"/>
      <c r="D744" s="3"/>
      <c r="E744" s="3"/>
      <c r="F744" s="3"/>
      <c r="G744" s="6"/>
      <c r="H744" s="7">
        <f>IF(Tabla15[[#This Row],[CATEGORIA PROFESIONAL]]="Gerocultor/a",1-Tabla15[[#This Row],[% DIRECTA GEROCULTOR]],0)</f>
        <v>0</v>
      </c>
      <c r="I744" t="s">
        <v>39</v>
      </c>
      <c r="J744">
        <f>+MOD((Tabla15[[#This Row],[HORA DE SALIDA]]-Tabla15[[#This Row],[HORA ENTRADA]]),1)*24</f>
        <v>0</v>
      </c>
      <c r="K744">
        <f>+MONTH(Tabla15[[#This Row],[FECHA SERVICIO]])</f>
        <v>1</v>
      </c>
      <c r="L744" t="str">
        <f>+IF(Tabla15[[#This Row],[HORAS]]=0,"",TEXT(DATE(2026,Tabla15[[#This Row],[MES]], 1), "mmmm"))</f>
        <v/>
      </c>
      <c r="M744" t="str">
        <f>+IFERROR(INDEX(CATEGORIAS[CAT. RATIO],MATCH(Tabla15[[#This Row],[CATEGORIA PROFESIONAL]],CATEGORIAS[CATEGORIA PROFESIONAL],0)),"")</f>
        <v/>
      </c>
    </row>
    <row r="745" spans="2:13" x14ac:dyDescent="0.25">
      <c r="B745" s="3"/>
      <c r="C745" s="3"/>
      <c r="D745" s="3"/>
      <c r="E745" s="3"/>
      <c r="F745" s="3"/>
      <c r="G745" s="6"/>
      <c r="H745" s="7">
        <f>IF(Tabla15[[#This Row],[CATEGORIA PROFESIONAL]]="Gerocultor/a",1-Tabla15[[#This Row],[% DIRECTA GEROCULTOR]],0)</f>
        <v>0</v>
      </c>
      <c r="I745" t="s">
        <v>39</v>
      </c>
      <c r="J745">
        <f>+MOD((Tabla15[[#This Row],[HORA DE SALIDA]]-Tabla15[[#This Row],[HORA ENTRADA]]),1)*24</f>
        <v>0</v>
      </c>
      <c r="K745">
        <f>+MONTH(Tabla15[[#This Row],[FECHA SERVICIO]])</f>
        <v>1</v>
      </c>
      <c r="L745" t="str">
        <f>+IF(Tabla15[[#This Row],[HORAS]]=0,"",TEXT(DATE(2026,Tabla15[[#This Row],[MES]], 1), "mmmm"))</f>
        <v/>
      </c>
      <c r="M745" t="str">
        <f>+IFERROR(INDEX(CATEGORIAS[CAT. RATIO],MATCH(Tabla15[[#This Row],[CATEGORIA PROFESIONAL]],CATEGORIAS[CATEGORIA PROFESIONAL],0)),"")</f>
        <v/>
      </c>
    </row>
    <row r="746" spans="2:13" x14ac:dyDescent="0.25">
      <c r="B746" s="3"/>
      <c r="C746" s="3"/>
      <c r="D746" s="3"/>
      <c r="E746" s="3"/>
      <c r="F746" s="3"/>
      <c r="G746" s="6"/>
      <c r="H746" s="7">
        <f>IF(Tabla15[[#This Row],[CATEGORIA PROFESIONAL]]="Gerocultor/a",1-Tabla15[[#This Row],[% DIRECTA GEROCULTOR]],0)</f>
        <v>0</v>
      </c>
      <c r="I746" t="s">
        <v>39</v>
      </c>
      <c r="J746">
        <f>+MOD((Tabla15[[#This Row],[HORA DE SALIDA]]-Tabla15[[#This Row],[HORA ENTRADA]]),1)*24</f>
        <v>0</v>
      </c>
      <c r="K746">
        <f>+MONTH(Tabla15[[#This Row],[FECHA SERVICIO]])</f>
        <v>1</v>
      </c>
      <c r="L746" t="str">
        <f>+IF(Tabla15[[#This Row],[HORAS]]=0,"",TEXT(DATE(2026,Tabla15[[#This Row],[MES]], 1), "mmmm"))</f>
        <v/>
      </c>
      <c r="M746" t="str">
        <f>+IFERROR(INDEX(CATEGORIAS[CAT. RATIO],MATCH(Tabla15[[#This Row],[CATEGORIA PROFESIONAL]],CATEGORIAS[CATEGORIA PROFESIONAL],0)),"")</f>
        <v/>
      </c>
    </row>
    <row r="747" spans="2:13" x14ac:dyDescent="0.25">
      <c r="B747" s="3"/>
      <c r="C747" s="3"/>
      <c r="D747" s="3"/>
      <c r="E747" s="3"/>
      <c r="F747" s="3"/>
      <c r="G747" s="6"/>
      <c r="H747" s="7">
        <f>IF(Tabla15[[#This Row],[CATEGORIA PROFESIONAL]]="Gerocultor/a",1-Tabla15[[#This Row],[% DIRECTA GEROCULTOR]],0)</f>
        <v>0</v>
      </c>
      <c r="I747" t="s">
        <v>39</v>
      </c>
      <c r="J747">
        <f>+MOD((Tabla15[[#This Row],[HORA DE SALIDA]]-Tabla15[[#This Row],[HORA ENTRADA]]),1)*24</f>
        <v>0</v>
      </c>
      <c r="K747">
        <f>+MONTH(Tabla15[[#This Row],[FECHA SERVICIO]])</f>
        <v>1</v>
      </c>
      <c r="L747" t="str">
        <f>+IF(Tabla15[[#This Row],[HORAS]]=0,"",TEXT(DATE(2026,Tabla15[[#This Row],[MES]], 1), "mmmm"))</f>
        <v/>
      </c>
      <c r="M747" t="str">
        <f>+IFERROR(INDEX(CATEGORIAS[CAT. RATIO],MATCH(Tabla15[[#This Row],[CATEGORIA PROFESIONAL]],CATEGORIAS[CATEGORIA PROFESIONAL],0)),"")</f>
        <v/>
      </c>
    </row>
    <row r="748" spans="2:13" x14ac:dyDescent="0.25">
      <c r="B748" s="3"/>
      <c r="C748" s="3"/>
      <c r="D748" s="3"/>
      <c r="E748" s="3"/>
      <c r="F748" s="3"/>
      <c r="G748" s="6"/>
      <c r="H748" s="7">
        <f>IF(Tabla15[[#This Row],[CATEGORIA PROFESIONAL]]="Gerocultor/a",1-Tabla15[[#This Row],[% DIRECTA GEROCULTOR]],0)</f>
        <v>0</v>
      </c>
      <c r="I748" t="s">
        <v>39</v>
      </c>
      <c r="J748">
        <f>+MOD((Tabla15[[#This Row],[HORA DE SALIDA]]-Tabla15[[#This Row],[HORA ENTRADA]]),1)*24</f>
        <v>0</v>
      </c>
      <c r="K748">
        <f>+MONTH(Tabla15[[#This Row],[FECHA SERVICIO]])</f>
        <v>1</v>
      </c>
      <c r="L748" t="str">
        <f>+IF(Tabla15[[#This Row],[HORAS]]=0,"",TEXT(DATE(2026,Tabla15[[#This Row],[MES]], 1), "mmmm"))</f>
        <v/>
      </c>
      <c r="M748" t="str">
        <f>+IFERROR(INDEX(CATEGORIAS[CAT. RATIO],MATCH(Tabla15[[#This Row],[CATEGORIA PROFESIONAL]],CATEGORIAS[CATEGORIA PROFESIONAL],0)),"")</f>
        <v/>
      </c>
    </row>
    <row r="749" spans="2:13" x14ac:dyDescent="0.25">
      <c r="B749" s="3"/>
      <c r="C749" s="3"/>
      <c r="D749" s="3"/>
      <c r="E749" s="3"/>
      <c r="F749" s="3"/>
      <c r="G749" s="6"/>
      <c r="H749" s="7">
        <f>IF(Tabla15[[#This Row],[CATEGORIA PROFESIONAL]]="Gerocultor/a",1-Tabla15[[#This Row],[% DIRECTA GEROCULTOR]],0)</f>
        <v>0</v>
      </c>
      <c r="I749" t="s">
        <v>39</v>
      </c>
      <c r="J749">
        <f>+MOD((Tabla15[[#This Row],[HORA DE SALIDA]]-Tabla15[[#This Row],[HORA ENTRADA]]),1)*24</f>
        <v>0</v>
      </c>
      <c r="K749">
        <f>+MONTH(Tabla15[[#This Row],[FECHA SERVICIO]])</f>
        <v>1</v>
      </c>
      <c r="L749" t="str">
        <f>+IF(Tabla15[[#This Row],[HORAS]]=0,"",TEXT(DATE(2026,Tabla15[[#This Row],[MES]], 1), "mmmm"))</f>
        <v/>
      </c>
      <c r="M749" t="str">
        <f>+IFERROR(INDEX(CATEGORIAS[CAT. RATIO],MATCH(Tabla15[[#This Row],[CATEGORIA PROFESIONAL]],CATEGORIAS[CATEGORIA PROFESIONAL],0)),"")</f>
        <v/>
      </c>
    </row>
    <row r="750" spans="2:13" x14ac:dyDescent="0.25">
      <c r="B750" s="3"/>
      <c r="C750" s="3"/>
      <c r="D750" s="3"/>
      <c r="E750" s="3"/>
      <c r="F750" s="3"/>
      <c r="G750" s="6"/>
      <c r="H750" s="7">
        <f>IF(Tabla15[[#This Row],[CATEGORIA PROFESIONAL]]="Gerocultor/a",1-Tabla15[[#This Row],[% DIRECTA GEROCULTOR]],0)</f>
        <v>0</v>
      </c>
      <c r="I750" t="s">
        <v>39</v>
      </c>
      <c r="J750">
        <f>+MOD((Tabla15[[#This Row],[HORA DE SALIDA]]-Tabla15[[#This Row],[HORA ENTRADA]]),1)*24</f>
        <v>0</v>
      </c>
      <c r="K750">
        <f>+MONTH(Tabla15[[#This Row],[FECHA SERVICIO]])</f>
        <v>1</v>
      </c>
      <c r="L750" t="str">
        <f>+IF(Tabla15[[#This Row],[HORAS]]=0,"",TEXT(DATE(2026,Tabla15[[#This Row],[MES]], 1), "mmmm"))</f>
        <v/>
      </c>
      <c r="M750" t="str">
        <f>+IFERROR(INDEX(CATEGORIAS[CAT. RATIO],MATCH(Tabla15[[#This Row],[CATEGORIA PROFESIONAL]],CATEGORIAS[CATEGORIA PROFESIONAL],0)),"")</f>
        <v/>
      </c>
    </row>
    <row r="751" spans="2:13" x14ac:dyDescent="0.25">
      <c r="B751" s="3"/>
      <c r="C751" s="3"/>
      <c r="D751" s="3"/>
      <c r="E751" s="3"/>
      <c r="F751" s="3"/>
      <c r="G751" s="6"/>
      <c r="H751" s="7">
        <f>IF(Tabla15[[#This Row],[CATEGORIA PROFESIONAL]]="Gerocultor/a",1-Tabla15[[#This Row],[% DIRECTA GEROCULTOR]],0)</f>
        <v>0</v>
      </c>
      <c r="I751" t="s">
        <v>39</v>
      </c>
      <c r="J751">
        <f>+MOD((Tabla15[[#This Row],[HORA DE SALIDA]]-Tabla15[[#This Row],[HORA ENTRADA]]),1)*24</f>
        <v>0</v>
      </c>
      <c r="K751">
        <f>+MONTH(Tabla15[[#This Row],[FECHA SERVICIO]])</f>
        <v>1</v>
      </c>
      <c r="L751" t="str">
        <f>+IF(Tabla15[[#This Row],[HORAS]]=0,"",TEXT(DATE(2026,Tabla15[[#This Row],[MES]], 1), "mmmm"))</f>
        <v/>
      </c>
      <c r="M751" t="str">
        <f>+IFERROR(INDEX(CATEGORIAS[CAT. RATIO],MATCH(Tabla15[[#This Row],[CATEGORIA PROFESIONAL]],CATEGORIAS[CATEGORIA PROFESIONAL],0)),"")</f>
        <v/>
      </c>
    </row>
    <row r="752" spans="2:13" x14ac:dyDescent="0.25">
      <c r="B752" s="3"/>
      <c r="C752" s="3"/>
      <c r="D752" s="3"/>
      <c r="E752" s="3"/>
      <c r="F752" s="3"/>
      <c r="G752" s="6"/>
      <c r="H752" s="7">
        <f>IF(Tabla15[[#This Row],[CATEGORIA PROFESIONAL]]="Gerocultor/a",1-Tabla15[[#This Row],[% DIRECTA GEROCULTOR]],0)</f>
        <v>0</v>
      </c>
      <c r="I752" t="s">
        <v>39</v>
      </c>
      <c r="J752">
        <f>+MOD((Tabla15[[#This Row],[HORA DE SALIDA]]-Tabla15[[#This Row],[HORA ENTRADA]]),1)*24</f>
        <v>0</v>
      </c>
      <c r="K752">
        <f>+MONTH(Tabla15[[#This Row],[FECHA SERVICIO]])</f>
        <v>1</v>
      </c>
      <c r="L752" t="str">
        <f>+IF(Tabla15[[#This Row],[HORAS]]=0,"",TEXT(DATE(2026,Tabla15[[#This Row],[MES]], 1), "mmmm"))</f>
        <v/>
      </c>
      <c r="M752" t="str">
        <f>+IFERROR(INDEX(CATEGORIAS[CAT. RATIO],MATCH(Tabla15[[#This Row],[CATEGORIA PROFESIONAL]],CATEGORIAS[CATEGORIA PROFESIONAL],0)),"")</f>
        <v/>
      </c>
    </row>
    <row r="753" spans="2:13" x14ac:dyDescent="0.25">
      <c r="B753" s="3"/>
      <c r="C753" s="3"/>
      <c r="D753" s="3"/>
      <c r="E753" s="3"/>
      <c r="F753" s="3"/>
      <c r="G753" s="6"/>
      <c r="H753" s="7">
        <f>IF(Tabla15[[#This Row],[CATEGORIA PROFESIONAL]]="Gerocultor/a",1-Tabla15[[#This Row],[% DIRECTA GEROCULTOR]],0)</f>
        <v>0</v>
      </c>
      <c r="I753" t="s">
        <v>39</v>
      </c>
      <c r="J753">
        <f>+MOD((Tabla15[[#This Row],[HORA DE SALIDA]]-Tabla15[[#This Row],[HORA ENTRADA]]),1)*24</f>
        <v>0</v>
      </c>
      <c r="K753">
        <f>+MONTH(Tabla15[[#This Row],[FECHA SERVICIO]])</f>
        <v>1</v>
      </c>
      <c r="L753" t="str">
        <f>+IF(Tabla15[[#This Row],[HORAS]]=0,"",TEXT(DATE(2026,Tabla15[[#This Row],[MES]], 1), "mmmm"))</f>
        <v/>
      </c>
      <c r="M753" t="str">
        <f>+IFERROR(INDEX(CATEGORIAS[CAT. RATIO],MATCH(Tabla15[[#This Row],[CATEGORIA PROFESIONAL]],CATEGORIAS[CATEGORIA PROFESIONAL],0)),"")</f>
        <v/>
      </c>
    </row>
    <row r="754" spans="2:13" x14ac:dyDescent="0.25">
      <c r="B754" s="3"/>
      <c r="C754" s="3"/>
      <c r="D754" s="3"/>
      <c r="E754" s="3"/>
      <c r="F754" s="3"/>
      <c r="G754" s="6"/>
      <c r="H754" s="7">
        <f>IF(Tabla15[[#This Row],[CATEGORIA PROFESIONAL]]="Gerocultor/a",1-Tabla15[[#This Row],[% DIRECTA GEROCULTOR]],0)</f>
        <v>0</v>
      </c>
      <c r="I754" t="s">
        <v>39</v>
      </c>
      <c r="J754">
        <f>+MOD((Tabla15[[#This Row],[HORA DE SALIDA]]-Tabla15[[#This Row],[HORA ENTRADA]]),1)*24</f>
        <v>0</v>
      </c>
      <c r="K754">
        <f>+MONTH(Tabla15[[#This Row],[FECHA SERVICIO]])</f>
        <v>1</v>
      </c>
      <c r="L754" t="str">
        <f>+IF(Tabla15[[#This Row],[HORAS]]=0,"",TEXT(DATE(2026,Tabla15[[#This Row],[MES]], 1), "mmmm"))</f>
        <v/>
      </c>
      <c r="M754" t="str">
        <f>+IFERROR(INDEX(CATEGORIAS[CAT. RATIO],MATCH(Tabla15[[#This Row],[CATEGORIA PROFESIONAL]],CATEGORIAS[CATEGORIA PROFESIONAL],0)),"")</f>
        <v/>
      </c>
    </row>
    <row r="755" spans="2:13" x14ac:dyDescent="0.25">
      <c r="B755" s="3"/>
      <c r="C755" s="3"/>
      <c r="D755" s="3"/>
      <c r="E755" s="3"/>
      <c r="F755" s="3"/>
      <c r="G755" s="6"/>
      <c r="H755" s="7">
        <f>IF(Tabla15[[#This Row],[CATEGORIA PROFESIONAL]]="Gerocultor/a",1-Tabla15[[#This Row],[% DIRECTA GEROCULTOR]],0)</f>
        <v>0</v>
      </c>
      <c r="I755" t="s">
        <v>39</v>
      </c>
      <c r="J755">
        <f>+MOD((Tabla15[[#This Row],[HORA DE SALIDA]]-Tabla15[[#This Row],[HORA ENTRADA]]),1)*24</f>
        <v>0</v>
      </c>
      <c r="K755">
        <f>+MONTH(Tabla15[[#This Row],[FECHA SERVICIO]])</f>
        <v>1</v>
      </c>
      <c r="L755" t="str">
        <f>+IF(Tabla15[[#This Row],[HORAS]]=0,"",TEXT(DATE(2026,Tabla15[[#This Row],[MES]], 1), "mmmm"))</f>
        <v/>
      </c>
      <c r="M755" t="str">
        <f>+IFERROR(INDEX(CATEGORIAS[CAT. RATIO],MATCH(Tabla15[[#This Row],[CATEGORIA PROFESIONAL]],CATEGORIAS[CATEGORIA PROFESIONAL],0)),"")</f>
        <v/>
      </c>
    </row>
    <row r="756" spans="2:13" x14ac:dyDescent="0.25">
      <c r="B756" s="3"/>
      <c r="C756" s="3"/>
      <c r="D756" s="3"/>
      <c r="E756" s="3"/>
      <c r="F756" s="3"/>
      <c r="G756" s="6"/>
      <c r="H756" s="7">
        <f>IF(Tabla15[[#This Row],[CATEGORIA PROFESIONAL]]="Gerocultor/a",1-Tabla15[[#This Row],[% DIRECTA GEROCULTOR]],0)</f>
        <v>0</v>
      </c>
      <c r="I756" t="s">
        <v>39</v>
      </c>
      <c r="J756">
        <f>+MOD((Tabla15[[#This Row],[HORA DE SALIDA]]-Tabla15[[#This Row],[HORA ENTRADA]]),1)*24</f>
        <v>0</v>
      </c>
      <c r="K756">
        <f>+MONTH(Tabla15[[#This Row],[FECHA SERVICIO]])</f>
        <v>1</v>
      </c>
      <c r="L756" t="str">
        <f>+IF(Tabla15[[#This Row],[HORAS]]=0,"",TEXT(DATE(2026,Tabla15[[#This Row],[MES]], 1), "mmmm"))</f>
        <v/>
      </c>
      <c r="M756" t="str">
        <f>+IFERROR(INDEX(CATEGORIAS[CAT. RATIO],MATCH(Tabla15[[#This Row],[CATEGORIA PROFESIONAL]],CATEGORIAS[CATEGORIA PROFESIONAL],0)),"")</f>
        <v/>
      </c>
    </row>
    <row r="757" spans="2:13" x14ac:dyDescent="0.25">
      <c r="B757" s="3"/>
      <c r="C757" s="3"/>
      <c r="D757" s="3"/>
      <c r="E757" s="3"/>
      <c r="F757" s="3"/>
      <c r="G757" s="6"/>
      <c r="H757" s="7">
        <f>IF(Tabla15[[#This Row],[CATEGORIA PROFESIONAL]]="Gerocultor/a",1-Tabla15[[#This Row],[% DIRECTA GEROCULTOR]],0)</f>
        <v>0</v>
      </c>
      <c r="I757" t="s">
        <v>39</v>
      </c>
      <c r="J757">
        <f>+MOD((Tabla15[[#This Row],[HORA DE SALIDA]]-Tabla15[[#This Row],[HORA ENTRADA]]),1)*24</f>
        <v>0</v>
      </c>
      <c r="K757">
        <f>+MONTH(Tabla15[[#This Row],[FECHA SERVICIO]])</f>
        <v>1</v>
      </c>
      <c r="L757" t="str">
        <f>+IF(Tabla15[[#This Row],[HORAS]]=0,"",TEXT(DATE(2026,Tabla15[[#This Row],[MES]], 1), "mmmm"))</f>
        <v/>
      </c>
      <c r="M757" t="str">
        <f>+IFERROR(INDEX(CATEGORIAS[CAT. RATIO],MATCH(Tabla15[[#This Row],[CATEGORIA PROFESIONAL]],CATEGORIAS[CATEGORIA PROFESIONAL],0)),"")</f>
        <v/>
      </c>
    </row>
    <row r="758" spans="2:13" x14ac:dyDescent="0.25">
      <c r="B758" s="3"/>
      <c r="C758" s="3"/>
      <c r="D758" s="3"/>
      <c r="E758" s="3"/>
      <c r="F758" s="3"/>
      <c r="G758" s="6"/>
      <c r="H758" s="7">
        <f>IF(Tabla15[[#This Row],[CATEGORIA PROFESIONAL]]="Gerocultor/a",1-Tabla15[[#This Row],[% DIRECTA GEROCULTOR]],0)</f>
        <v>0</v>
      </c>
      <c r="I758" t="s">
        <v>39</v>
      </c>
      <c r="J758">
        <f>+MOD((Tabla15[[#This Row],[HORA DE SALIDA]]-Tabla15[[#This Row],[HORA ENTRADA]]),1)*24</f>
        <v>0</v>
      </c>
      <c r="K758">
        <f>+MONTH(Tabla15[[#This Row],[FECHA SERVICIO]])</f>
        <v>1</v>
      </c>
      <c r="L758" t="str">
        <f>+IF(Tabla15[[#This Row],[HORAS]]=0,"",TEXT(DATE(2026,Tabla15[[#This Row],[MES]], 1), "mmmm"))</f>
        <v/>
      </c>
      <c r="M758" t="str">
        <f>+IFERROR(INDEX(CATEGORIAS[CAT. RATIO],MATCH(Tabla15[[#This Row],[CATEGORIA PROFESIONAL]],CATEGORIAS[CATEGORIA PROFESIONAL],0)),"")</f>
        <v/>
      </c>
    </row>
    <row r="759" spans="2:13" x14ac:dyDescent="0.25">
      <c r="B759" s="3"/>
      <c r="C759" s="3"/>
      <c r="D759" s="3"/>
      <c r="E759" s="3"/>
      <c r="F759" s="3"/>
      <c r="G759" s="6"/>
      <c r="H759" s="7">
        <f>IF(Tabla15[[#This Row],[CATEGORIA PROFESIONAL]]="Gerocultor/a",1-Tabla15[[#This Row],[% DIRECTA GEROCULTOR]],0)</f>
        <v>0</v>
      </c>
      <c r="I759" t="s">
        <v>39</v>
      </c>
      <c r="J759">
        <f>+MOD((Tabla15[[#This Row],[HORA DE SALIDA]]-Tabla15[[#This Row],[HORA ENTRADA]]),1)*24</f>
        <v>0</v>
      </c>
      <c r="K759">
        <f>+MONTH(Tabla15[[#This Row],[FECHA SERVICIO]])</f>
        <v>1</v>
      </c>
      <c r="L759" t="str">
        <f>+IF(Tabla15[[#This Row],[HORAS]]=0,"",TEXT(DATE(2026,Tabla15[[#This Row],[MES]], 1), "mmmm"))</f>
        <v/>
      </c>
      <c r="M759" t="str">
        <f>+IFERROR(INDEX(CATEGORIAS[CAT. RATIO],MATCH(Tabla15[[#This Row],[CATEGORIA PROFESIONAL]],CATEGORIAS[CATEGORIA PROFESIONAL],0)),"")</f>
        <v/>
      </c>
    </row>
    <row r="760" spans="2:13" x14ac:dyDescent="0.25">
      <c r="B760" s="3"/>
      <c r="C760" s="3"/>
      <c r="D760" s="3"/>
      <c r="E760" s="3"/>
      <c r="F760" s="3"/>
      <c r="G760" s="6"/>
      <c r="H760" s="7">
        <f>IF(Tabla15[[#This Row],[CATEGORIA PROFESIONAL]]="Gerocultor/a",1-Tabla15[[#This Row],[% DIRECTA GEROCULTOR]],0)</f>
        <v>0</v>
      </c>
      <c r="I760" t="s">
        <v>39</v>
      </c>
      <c r="J760">
        <f>+MOD((Tabla15[[#This Row],[HORA DE SALIDA]]-Tabla15[[#This Row],[HORA ENTRADA]]),1)*24</f>
        <v>0</v>
      </c>
      <c r="K760">
        <f>+MONTH(Tabla15[[#This Row],[FECHA SERVICIO]])</f>
        <v>1</v>
      </c>
      <c r="L760" t="str">
        <f>+IF(Tabla15[[#This Row],[HORAS]]=0,"",TEXT(DATE(2026,Tabla15[[#This Row],[MES]], 1), "mmmm"))</f>
        <v/>
      </c>
      <c r="M760" t="str">
        <f>+IFERROR(INDEX(CATEGORIAS[CAT. RATIO],MATCH(Tabla15[[#This Row],[CATEGORIA PROFESIONAL]],CATEGORIAS[CATEGORIA PROFESIONAL],0)),"")</f>
        <v/>
      </c>
    </row>
    <row r="761" spans="2:13" x14ac:dyDescent="0.25">
      <c r="B761" s="3"/>
      <c r="C761" s="3"/>
      <c r="D761" s="3"/>
      <c r="E761" s="3"/>
      <c r="F761" s="3"/>
      <c r="G761" s="6"/>
      <c r="H761" s="7">
        <f>IF(Tabla15[[#This Row],[CATEGORIA PROFESIONAL]]="Gerocultor/a",1-Tabla15[[#This Row],[% DIRECTA GEROCULTOR]],0)</f>
        <v>0</v>
      </c>
      <c r="I761" t="s">
        <v>39</v>
      </c>
      <c r="J761">
        <f>+MOD((Tabla15[[#This Row],[HORA DE SALIDA]]-Tabla15[[#This Row],[HORA ENTRADA]]),1)*24</f>
        <v>0</v>
      </c>
      <c r="K761">
        <f>+MONTH(Tabla15[[#This Row],[FECHA SERVICIO]])</f>
        <v>1</v>
      </c>
      <c r="L761" t="str">
        <f>+IF(Tabla15[[#This Row],[HORAS]]=0,"",TEXT(DATE(2026,Tabla15[[#This Row],[MES]], 1), "mmmm"))</f>
        <v/>
      </c>
      <c r="M761" t="str">
        <f>+IFERROR(INDEX(CATEGORIAS[CAT. RATIO],MATCH(Tabla15[[#This Row],[CATEGORIA PROFESIONAL]],CATEGORIAS[CATEGORIA PROFESIONAL],0)),"")</f>
        <v/>
      </c>
    </row>
    <row r="762" spans="2:13" x14ac:dyDescent="0.25">
      <c r="B762" s="3"/>
      <c r="C762" s="3"/>
      <c r="D762" s="3"/>
      <c r="E762" s="3"/>
      <c r="F762" s="3"/>
      <c r="G762" s="6"/>
      <c r="H762" s="7">
        <f>IF(Tabla15[[#This Row],[CATEGORIA PROFESIONAL]]="Gerocultor/a",1-Tabla15[[#This Row],[% DIRECTA GEROCULTOR]],0)</f>
        <v>0</v>
      </c>
      <c r="I762" t="s">
        <v>39</v>
      </c>
      <c r="J762">
        <f>+MOD((Tabla15[[#This Row],[HORA DE SALIDA]]-Tabla15[[#This Row],[HORA ENTRADA]]),1)*24</f>
        <v>0</v>
      </c>
      <c r="K762">
        <f>+MONTH(Tabla15[[#This Row],[FECHA SERVICIO]])</f>
        <v>1</v>
      </c>
      <c r="L762" t="str">
        <f>+IF(Tabla15[[#This Row],[HORAS]]=0,"",TEXT(DATE(2026,Tabla15[[#This Row],[MES]], 1), "mmmm"))</f>
        <v/>
      </c>
      <c r="M762" t="str">
        <f>+IFERROR(INDEX(CATEGORIAS[CAT. RATIO],MATCH(Tabla15[[#This Row],[CATEGORIA PROFESIONAL]],CATEGORIAS[CATEGORIA PROFESIONAL],0)),"")</f>
        <v/>
      </c>
    </row>
    <row r="763" spans="2:13" x14ac:dyDescent="0.25">
      <c r="B763" s="3"/>
      <c r="C763" s="3"/>
      <c r="D763" s="3"/>
      <c r="E763" s="3"/>
      <c r="F763" s="3"/>
      <c r="G763" s="6"/>
      <c r="H763" s="7">
        <f>IF(Tabla15[[#This Row],[CATEGORIA PROFESIONAL]]="Gerocultor/a",1-Tabla15[[#This Row],[% DIRECTA GEROCULTOR]],0)</f>
        <v>0</v>
      </c>
      <c r="I763" t="s">
        <v>39</v>
      </c>
      <c r="J763">
        <f>+MOD((Tabla15[[#This Row],[HORA DE SALIDA]]-Tabla15[[#This Row],[HORA ENTRADA]]),1)*24</f>
        <v>0</v>
      </c>
      <c r="K763">
        <f>+MONTH(Tabla15[[#This Row],[FECHA SERVICIO]])</f>
        <v>1</v>
      </c>
      <c r="L763" t="str">
        <f>+IF(Tabla15[[#This Row],[HORAS]]=0,"",TEXT(DATE(2026,Tabla15[[#This Row],[MES]], 1), "mmmm"))</f>
        <v/>
      </c>
      <c r="M763" t="str">
        <f>+IFERROR(INDEX(CATEGORIAS[CAT. RATIO],MATCH(Tabla15[[#This Row],[CATEGORIA PROFESIONAL]],CATEGORIAS[CATEGORIA PROFESIONAL],0)),"")</f>
        <v/>
      </c>
    </row>
    <row r="764" spans="2:13" x14ac:dyDescent="0.25">
      <c r="B764" s="3"/>
      <c r="C764" s="3"/>
      <c r="D764" s="3"/>
      <c r="E764" s="3"/>
      <c r="F764" s="3"/>
      <c r="G764" s="6"/>
      <c r="H764" s="7">
        <f>IF(Tabla15[[#This Row],[CATEGORIA PROFESIONAL]]="Gerocultor/a",1-Tabla15[[#This Row],[% DIRECTA GEROCULTOR]],0)</f>
        <v>0</v>
      </c>
      <c r="I764" t="s">
        <v>39</v>
      </c>
      <c r="J764">
        <f>+MOD((Tabla15[[#This Row],[HORA DE SALIDA]]-Tabla15[[#This Row],[HORA ENTRADA]]),1)*24</f>
        <v>0</v>
      </c>
      <c r="K764">
        <f>+MONTH(Tabla15[[#This Row],[FECHA SERVICIO]])</f>
        <v>1</v>
      </c>
      <c r="L764" t="str">
        <f>+IF(Tabla15[[#This Row],[HORAS]]=0,"",TEXT(DATE(2026,Tabla15[[#This Row],[MES]], 1), "mmmm"))</f>
        <v/>
      </c>
      <c r="M764" t="str">
        <f>+IFERROR(INDEX(CATEGORIAS[CAT. RATIO],MATCH(Tabla15[[#This Row],[CATEGORIA PROFESIONAL]],CATEGORIAS[CATEGORIA PROFESIONAL],0)),"")</f>
        <v/>
      </c>
    </row>
    <row r="765" spans="2:13" x14ac:dyDescent="0.25">
      <c r="B765" s="3"/>
      <c r="C765" s="3"/>
      <c r="D765" s="3"/>
      <c r="E765" s="3"/>
      <c r="F765" s="3"/>
      <c r="G765" s="6"/>
      <c r="H765" s="7">
        <f>IF(Tabla15[[#This Row],[CATEGORIA PROFESIONAL]]="Gerocultor/a",1-Tabla15[[#This Row],[% DIRECTA GEROCULTOR]],0)</f>
        <v>0</v>
      </c>
      <c r="I765" t="s">
        <v>39</v>
      </c>
      <c r="J765">
        <f>+MOD((Tabla15[[#This Row],[HORA DE SALIDA]]-Tabla15[[#This Row],[HORA ENTRADA]]),1)*24</f>
        <v>0</v>
      </c>
      <c r="K765">
        <f>+MONTH(Tabla15[[#This Row],[FECHA SERVICIO]])</f>
        <v>1</v>
      </c>
      <c r="L765" t="str">
        <f>+IF(Tabla15[[#This Row],[HORAS]]=0,"",TEXT(DATE(2026,Tabla15[[#This Row],[MES]], 1), "mmmm"))</f>
        <v/>
      </c>
      <c r="M765" t="str">
        <f>+IFERROR(INDEX(CATEGORIAS[CAT. RATIO],MATCH(Tabla15[[#This Row],[CATEGORIA PROFESIONAL]],CATEGORIAS[CATEGORIA PROFESIONAL],0)),"")</f>
        <v/>
      </c>
    </row>
    <row r="766" spans="2:13" x14ac:dyDescent="0.25">
      <c r="B766" s="3"/>
      <c r="C766" s="3"/>
      <c r="D766" s="3"/>
      <c r="E766" s="3"/>
      <c r="F766" s="3"/>
      <c r="G766" s="6"/>
      <c r="H766" s="7">
        <f>IF(Tabla15[[#This Row],[CATEGORIA PROFESIONAL]]="Gerocultor/a",1-Tabla15[[#This Row],[% DIRECTA GEROCULTOR]],0)</f>
        <v>0</v>
      </c>
      <c r="I766" t="s">
        <v>39</v>
      </c>
      <c r="J766">
        <f>+MOD((Tabla15[[#This Row],[HORA DE SALIDA]]-Tabla15[[#This Row],[HORA ENTRADA]]),1)*24</f>
        <v>0</v>
      </c>
      <c r="K766">
        <f>+MONTH(Tabla15[[#This Row],[FECHA SERVICIO]])</f>
        <v>1</v>
      </c>
      <c r="L766" t="str">
        <f>+IF(Tabla15[[#This Row],[HORAS]]=0,"",TEXT(DATE(2026,Tabla15[[#This Row],[MES]], 1), "mmmm"))</f>
        <v/>
      </c>
      <c r="M766" t="str">
        <f>+IFERROR(INDEX(CATEGORIAS[CAT. RATIO],MATCH(Tabla15[[#This Row],[CATEGORIA PROFESIONAL]],CATEGORIAS[CATEGORIA PROFESIONAL],0)),"")</f>
        <v/>
      </c>
    </row>
    <row r="767" spans="2:13" x14ac:dyDescent="0.25">
      <c r="B767" s="3"/>
      <c r="C767" s="3"/>
      <c r="D767" s="3"/>
      <c r="E767" s="3"/>
      <c r="F767" s="3"/>
      <c r="G767" s="6"/>
      <c r="H767" s="7">
        <f>IF(Tabla15[[#This Row],[CATEGORIA PROFESIONAL]]="Gerocultor/a",1-Tabla15[[#This Row],[% DIRECTA GEROCULTOR]],0)</f>
        <v>0</v>
      </c>
      <c r="I767" t="s">
        <v>39</v>
      </c>
      <c r="J767">
        <f>+MOD((Tabla15[[#This Row],[HORA DE SALIDA]]-Tabla15[[#This Row],[HORA ENTRADA]]),1)*24</f>
        <v>0</v>
      </c>
      <c r="K767">
        <f>+MONTH(Tabla15[[#This Row],[FECHA SERVICIO]])</f>
        <v>1</v>
      </c>
      <c r="L767" t="str">
        <f>+IF(Tabla15[[#This Row],[HORAS]]=0,"",TEXT(DATE(2026,Tabla15[[#This Row],[MES]], 1), "mmmm"))</f>
        <v/>
      </c>
      <c r="M767" t="str">
        <f>+IFERROR(INDEX(CATEGORIAS[CAT. RATIO],MATCH(Tabla15[[#This Row],[CATEGORIA PROFESIONAL]],CATEGORIAS[CATEGORIA PROFESIONAL],0)),"")</f>
        <v/>
      </c>
    </row>
    <row r="768" spans="2:13" x14ac:dyDescent="0.25">
      <c r="B768" s="3"/>
      <c r="C768" s="3"/>
      <c r="D768" s="3"/>
      <c r="E768" s="3"/>
      <c r="F768" s="3"/>
      <c r="G768" s="6"/>
      <c r="H768" s="7">
        <f>IF(Tabla15[[#This Row],[CATEGORIA PROFESIONAL]]="Gerocultor/a",1-Tabla15[[#This Row],[% DIRECTA GEROCULTOR]],0)</f>
        <v>0</v>
      </c>
      <c r="I768" t="s">
        <v>39</v>
      </c>
      <c r="J768">
        <f>+MOD((Tabla15[[#This Row],[HORA DE SALIDA]]-Tabla15[[#This Row],[HORA ENTRADA]]),1)*24</f>
        <v>0</v>
      </c>
      <c r="K768">
        <f>+MONTH(Tabla15[[#This Row],[FECHA SERVICIO]])</f>
        <v>1</v>
      </c>
      <c r="L768" t="str">
        <f>+IF(Tabla15[[#This Row],[HORAS]]=0,"",TEXT(DATE(2026,Tabla15[[#This Row],[MES]], 1), "mmmm"))</f>
        <v/>
      </c>
      <c r="M768" t="str">
        <f>+IFERROR(INDEX(CATEGORIAS[CAT. RATIO],MATCH(Tabla15[[#This Row],[CATEGORIA PROFESIONAL]],CATEGORIAS[CATEGORIA PROFESIONAL],0)),"")</f>
        <v/>
      </c>
    </row>
    <row r="769" spans="2:13" x14ac:dyDescent="0.25">
      <c r="B769" s="3"/>
      <c r="C769" s="3"/>
      <c r="D769" s="3"/>
      <c r="E769" s="3"/>
      <c r="F769" s="3"/>
      <c r="G769" s="6"/>
      <c r="H769" s="7">
        <f>IF(Tabla15[[#This Row],[CATEGORIA PROFESIONAL]]="Gerocultor/a",1-Tabla15[[#This Row],[% DIRECTA GEROCULTOR]],0)</f>
        <v>0</v>
      </c>
      <c r="I769" t="s">
        <v>39</v>
      </c>
      <c r="J769">
        <f>+MOD((Tabla15[[#This Row],[HORA DE SALIDA]]-Tabla15[[#This Row],[HORA ENTRADA]]),1)*24</f>
        <v>0</v>
      </c>
      <c r="K769">
        <f>+MONTH(Tabla15[[#This Row],[FECHA SERVICIO]])</f>
        <v>1</v>
      </c>
      <c r="L769" t="str">
        <f>+IF(Tabla15[[#This Row],[HORAS]]=0,"",TEXT(DATE(2026,Tabla15[[#This Row],[MES]], 1), "mmmm"))</f>
        <v/>
      </c>
      <c r="M769" t="str">
        <f>+IFERROR(INDEX(CATEGORIAS[CAT. RATIO],MATCH(Tabla15[[#This Row],[CATEGORIA PROFESIONAL]],CATEGORIAS[CATEGORIA PROFESIONAL],0)),"")</f>
        <v/>
      </c>
    </row>
    <row r="770" spans="2:13" x14ac:dyDescent="0.25">
      <c r="B770" s="3"/>
      <c r="C770" s="3"/>
      <c r="D770" s="3"/>
      <c r="E770" s="3"/>
      <c r="F770" s="3"/>
      <c r="G770" s="6"/>
      <c r="H770" s="7">
        <f>IF(Tabla15[[#This Row],[CATEGORIA PROFESIONAL]]="Gerocultor/a",1-Tabla15[[#This Row],[% DIRECTA GEROCULTOR]],0)</f>
        <v>0</v>
      </c>
      <c r="I770" t="s">
        <v>39</v>
      </c>
      <c r="J770">
        <f>+MOD((Tabla15[[#This Row],[HORA DE SALIDA]]-Tabla15[[#This Row],[HORA ENTRADA]]),1)*24</f>
        <v>0</v>
      </c>
      <c r="K770">
        <f>+MONTH(Tabla15[[#This Row],[FECHA SERVICIO]])</f>
        <v>1</v>
      </c>
      <c r="L770" t="str">
        <f>+IF(Tabla15[[#This Row],[HORAS]]=0,"",TEXT(DATE(2026,Tabla15[[#This Row],[MES]], 1), "mmmm"))</f>
        <v/>
      </c>
      <c r="M770" t="str">
        <f>+IFERROR(INDEX(CATEGORIAS[CAT. RATIO],MATCH(Tabla15[[#This Row],[CATEGORIA PROFESIONAL]],CATEGORIAS[CATEGORIA PROFESIONAL],0)),"")</f>
        <v/>
      </c>
    </row>
    <row r="771" spans="2:13" x14ac:dyDescent="0.25">
      <c r="B771" s="3"/>
      <c r="C771" s="3"/>
      <c r="D771" s="3"/>
      <c r="E771" s="3"/>
      <c r="F771" s="3"/>
      <c r="G771" s="6"/>
      <c r="H771" s="7">
        <f>IF(Tabla15[[#This Row],[CATEGORIA PROFESIONAL]]="Gerocultor/a",1-Tabla15[[#This Row],[% DIRECTA GEROCULTOR]],0)</f>
        <v>0</v>
      </c>
      <c r="I771" t="s">
        <v>39</v>
      </c>
      <c r="J771">
        <f>+MOD((Tabla15[[#This Row],[HORA DE SALIDA]]-Tabla15[[#This Row],[HORA ENTRADA]]),1)*24</f>
        <v>0</v>
      </c>
      <c r="K771">
        <f>+MONTH(Tabla15[[#This Row],[FECHA SERVICIO]])</f>
        <v>1</v>
      </c>
      <c r="L771" t="str">
        <f>+IF(Tabla15[[#This Row],[HORAS]]=0,"",TEXT(DATE(2026,Tabla15[[#This Row],[MES]], 1), "mmmm"))</f>
        <v/>
      </c>
      <c r="M771" t="str">
        <f>+IFERROR(INDEX(CATEGORIAS[CAT. RATIO],MATCH(Tabla15[[#This Row],[CATEGORIA PROFESIONAL]],CATEGORIAS[CATEGORIA PROFESIONAL],0)),"")</f>
        <v/>
      </c>
    </row>
    <row r="772" spans="2:13" x14ac:dyDescent="0.25">
      <c r="B772" s="3"/>
      <c r="C772" s="3"/>
      <c r="D772" s="3"/>
      <c r="E772" s="3"/>
      <c r="F772" s="3"/>
      <c r="G772" s="6"/>
      <c r="H772" s="7">
        <f>IF(Tabla15[[#This Row],[CATEGORIA PROFESIONAL]]="Gerocultor/a",1-Tabla15[[#This Row],[% DIRECTA GEROCULTOR]],0)</f>
        <v>0</v>
      </c>
      <c r="I772" t="s">
        <v>39</v>
      </c>
      <c r="J772">
        <f>+MOD((Tabla15[[#This Row],[HORA DE SALIDA]]-Tabla15[[#This Row],[HORA ENTRADA]]),1)*24</f>
        <v>0</v>
      </c>
      <c r="K772">
        <f>+MONTH(Tabla15[[#This Row],[FECHA SERVICIO]])</f>
        <v>1</v>
      </c>
      <c r="L772" t="str">
        <f>+IF(Tabla15[[#This Row],[HORAS]]=0,"",TEXT(DATE(2026,Tabla15[[#This Row],[MES]], 1), "mmmm"))</f>
        <v/>
      </c>
      <c r="M772" t="str">
        <f>+IFERROR(INDEX(CATEGORIAS[CAT. RATIO],MATCH(Tabla15[[#This Row],[CATEGORIA PROFESIONAL]],CATEGORIAS[CATEGORIA PROFESIONAL],0)),"")</f>
        <v/>
      </c>
    </row>
    <row r="773" spans="2:13" x14ac:dyDescent="0.25">
      <c r="B773" s="3"/>
      <c r="C773" s="3"/>
      <c r="D773" s="3"/>
      <c r="E773" s="3"/>
      <c r="F773" s="3"/>
      <c r="G773" s="6"/>
      <c r="H773" s="7">
        <f>IF(Tabla15[[#This Row],[CATEGORIA PROFESIONAL]]="Gerocultor/a",1-Tabla15[[#This Row],[% DIRECTA GEROCULTOR]],0)</f>
        <v>0</v>
      </c>
      <c r="I773" t="s">
        <v>39</v>
      </c>
      <c r="J773">
        <f>+MOD((Tabla15[[#This Row],[HORA DE SALIDA]]-Tabla15[[#This Row],[HORA ENTRADA]]),1)*24</f>
        <v>0</v>
      </c>
      <c r="K773">
        <f>+MONTH(Tabla15[[#This Row],[FECHA SERVICIO]])</f>
        <v>1</v>
      </c>
      <c r="L773" t="str">
        <f>+IF(Tabla15[[#This Row],[HORAS]]=0,"",TEXT(DATE(2026,Tabla15[[#This Row],[MES]], 1), "mmmm"))</f>
        <v/>
      </c>
      <c r="M773" t="str">
        <f>+IFERROR(INDEX(CATEGORIAS[CAT. RATIO],MATCH(Tabla15[[#This Row],[CATEGORIA PROFESIONAL]],CATEGORIAS[CATEGORIA PROFESIONAL],0)),"")</f>
        <v/>
      </c>
    </row>
    <row r="774" spans="2:13" x14ac:dyDescent="0.25">
      <c r="B774" s="3"/>
      <c r="C774" s="3"/>
      <c r="D774" s="3"/>
      <c r="E774" s="3"/>
      <c r="F774" s="3"/>
      <c r="G774" s="6"/>
      <c r="H774" s="7">
        <f>IF(Tabla15[[#This Row],[CATEGORIA PROFESIONAL]]="Gerocultor/a",1-Tabla15[[#This Row],[% DIRECTA GEROCULTOR]],0)</f>
        <v>0</v>
      </c>
      <c r="I774" t="s">
        <v>39</v>
      </c>
      <c r="J774">
        <f>+MOD((Tabla15[[#This Row],[HORA DE SALIDA]]-Tabla15[[#This Row],[HORA ENTRADA]]),1)*24</f>
        <v>0</v>
      </c>
      <c r="K774">
        <f>+MONTH(Tabla15[[#This Row],[FECHA SERVICIO]])</f>
        <v>1</v>
      </c>
      <c r="L774" t="str">
        <f>+IF(Tabla15[[#This Row],[HORAS]]=0,"",TEXT(DATE(2026,Tabla15[[#This Row],[MES]], 1), "mmmm"))</f>
        <v/>
      </c>
      <c r="M774" t="str">
        <f>+IFERROR(INDEX(CATEGORIAS[CAT. RATIO],MATCH(Tabla15[[#This Row],[CATEGORIA PROFESIONAL]],CATEGORIAS[CATEGORIA PROFESIONAL],0)),"")</f>
        <v/>
      </c>
    </row>
    <row r="775" spans="2:13" x14ac:dyDescent="0.25">
      <c r="B775" s="3"/>
      <c r="C775" s="3"/>
      <c r="D775" s="3"/>
      <c r="E775" s="3"/>
      <c r="F775" s="3"/>
      <c r="G775" s="6"/>
      <c r="H775" s="7">
        <f>IF(Tabla15[[#This Row],[CATEGORIA PROFESIONAL]]="Gerocultor/a",1-Tabla15[[#This Row],[% DIRECTA GEROCULTOR]],0)</f>
        <v>0</v>
      </c>
      <c r="I775" t="s">
        <v>39</v>
      </c>
      <c r="J775">
        <f>+MOD((Tabla15[[#This Row],[HORA DE SALIDA]]-Tabla15[[#This Row],[HORA ENTRADA]]),1)*24</f>
        <v>0</v>
      </c>
      <c r="K775">
        <f>+MONTH(Tabla15[[#This Row],[FECHA SERVICIO]])</f>
        <v>1</v>
      </c>
      <c r="L775" t="str">
        <f>+IF(Tabla15[[#This Row],[HORAS]]=0,"",TEXT(DATE(2026,Tabla15[[#This Row],[MES]], 1), "mmmm"))</f>
        <v/>
      </c>
      <c r="M775" t="str">
        <f>+IFERROR(INDEX(CATEGORIAS[CAT. RATIO],MATCH(Tabla15[[#This Row],[CATEGORIA PROFESIONAL]],CATEGORIAS[CATEGORIA PROFESIONAL],0)),"")</f>
        <v/>
      </c>
    </row>
    <row r="776" spans="2:13" x14ac:dyDescent="0.25">
      <c r="B776" s="3"/>
      <c r="C776" s="3"/>
      <c r="D776" s="3"/>
      <c r="E776" s="3"/>
      <c r="F776" s="3"/>
      <c r="G776" s="6"/>
      <c r="H776" s="7">
        <f>IF(Tabla15[[#This Row],[CATEGORIA PROFESIONAL]]="Gerocultor/a",1-Tabla15[[#This Row],[% DIRECTA GEROCULTOR]],0)</f>
        <v>0</v>
      </c>
      <c r="I776" t="s">
        <v>39</v>
      </c>
      <c r="J776">
        <f>+MOD((Tabla15[[#This Row],[HORA DE SALIDA]]-Tabla15[[#This Row],[HORA ENTRADA]]),1)*24</f>
        <v>0</v>
      </c>
      <c r="K776">
        <f>+MONTH(Tabla15[[#This Row],[FECHA SERVICIO]])</f>
        <v>1</v>
      </c>
      <c r="L776" t="str">
        <f>+IF(Tabla15[[#This Row],[HORAS]]=0,"",TEXT(DATE(2026,Tabla15[[#This Row],[MES]], 1), "mmmm"))</f>
        <v/>
      </c>
      <c r="M776" t="str">
        <f>+IFERROR(INDEX(CATEGORIAS[CAT. RATIO],MATCH(Tabla15[[#This Row],[CATEGORIA PROFESIONAL]],CATEGORIAS[CATEGORIA PROFESIONAL],0)),"")</f>
        <v/>
      </c>
    </row>
    <row r="777" spans="2:13" x14ac:dyDescent="0.25">
      <c r="B777" s="3"/>
      <c r="C777" s="3"/>
      <c r="D777" s="3"/>
      <c r="E777" s="3"/>
      <c r="F777" s="3"/>
      <c r="G777" s="6"/>
      <c r="H777" s="7">
        <f>IF(Tabla15[[#This Row],[CATEGORIA PROFESIONAL]]="Gerocultor/a",1-Tabla15[[#This Row],[% DIRECTA GEROCULTOR]],0)</f>
        <v>0</v>
      </c>
      <c r="I777" t="s">
        <v>39</v>
      </c>
      <c r="J777">
        <f>+MOD((Tabla15[[#This Row],[HORA DE SALIDA]]-Tabla15[[#This Row],[HORA ENTRADA]]),1)*24</f>
        <v>0</v>
      </c>
      <c r="K777">
        <f>+MONTH(Tabla15[[#This Row],[FECHA SERVICIO]])</f>
        <v>1</v>
      </c>
      <c r="L777" t="str">
        <f>+IF(Tabla15[[#This Row],[HORAS]]=0,"",TEXT(DATE(2026,Tabla15[[#This Row],[MES]], 1), "mmmm"))</f>
        <v/>
      </c>
      <c r="M777" t="str">
        <f>+IFERROR(INDEX(CATEGORIAS[CAT. RATIO],MATCH(Tabla15[[#This Row],[CATEGORIA PROFESIONAL]],CATEGORIAS[CATEGORIA PROFESIONAL],0)),"")</f>
        <v/>
      </c>
    </row>
    <row r="778" spans="2:13" x14ac:dyDescent="0.25">
      <c r="B778" s="3"/>
      <c r="C778" s="3"/>
      <c r="D778" s="3"/>
      <c r="E778" s="3"/>
      <c r="F778" s="3"/>
      <c r="G778" s="6"/>
      <c r="H778" s="7">
        <f>IF(Tabla15[[#This Row],[CATEGORIA PROFESIONAL]]="Gerocultor/a",1-Tabla15[[#This Row],[% DIRECTA GEROCULTOR]],0)</f>
        <v>0</v>
      </c>
      <c r="I778" t="s">
        <v>39</v>
      </c>
      <c r="J778">
        <f>+MOD((Tabla15[[#This Row],[HORA DE SALIDA]]-Tabla15[[#This Row],[HORA ENTRADA]]),1)*24</f>
        <v>0</v>
      </c>
      <c r="K778">
        <f>+MONTH(Tabla15[[#This Row],[FECHA SERVICIO]])</f>
        <v>1</v>
      </c>
      <c r="L778" t="str">
        <f>+IF(Tabla15[[#This Row],[HORAS]]=0,"",TEXT(DATE(2026,Tabla15[[#This Row],[MES]], 1), "mmmm"))</f>
        <v/>
      </c>
      <c r="M778" t="str">
        <f>+IFERROR(INDEX(CATEGORIAS[CAT. RATIO],MATCH(Tabla15[[#This Row],[CATEGORIA PROFESIONAL]],CATEGORIAS[CATEGORIA PROFESIONAL],0)),"")</f>
        <v/>
      </c>
    </row>
    <row r="779" spans="2:13" x14ac:dyDescent="0.25">
      <c r="B779" s="3"/>
      <c r="C779" s="3"/>
      <c r="D779" s="3"/>
      <c r="E779" s="3"/>
      <c r="F779" s="3"/>
      <c r="G779" s="6"/>
      <c r="H779" s="7">
        <f>IF(Tabla15[[#This Row],[CATEGORIA PROFESIONAL]]="Gerocultor/a",1-Tabla15[[#This Row],[% DIRECTA GEROCULTOR]],0)</f>
        <v>0</v>
      </c>
      <c r="I779" t="s">
        <v>39</v>
      </c>
      <c r="J779">
        <f>+MOD((Tabla15[[#This Row],[HORA DE SALIDA]]-Tabla15[[#This Row],[HORA ENTRADA]]),1)*24</f>
        <v>0</v>
      </c>
      <c r="K779">
        <f>+MONTH(Tabla15[[#This Row],[FECHA SERVICIO]])</f>
        <v>1</v>
      </c>
      <c r="L779" t="str">
        <f>+IF(Tabla15[[#This Row],[HORAS]]=0,"",TEXT(DATE(2026,Tabla15[[#This Row],[MES]], 1), "mmmm"))</f>
        <v/>
      </c>
      <c r="M779" t="str">
        <f>+IFERROR(INDEX(CATEGORIAS[CAT. RATIO],MATCH(Tabla15[[#This Row],[CATEGORIA PROFESIONAL]],CATEGORIAS[CATEGORIA PROFESIONAL],0)),"")</f>
        <v/>
      </c>
    </row>
    <row r="780" spans="2:13" x14ac:dyDescent="0.25">
      <c r="B780" s="3"/>
      <c r="C780" s="3"/>
      <c r="D780" s="3"/>
      <c r="E780" s="3"/>
      <c r="F780" s="3"/>
      <c r="G780" s="6"/>
      <c r="H780" s="7">
        <f>IF(Tabla15[[#This Row],[CATEGORIA PROFESIONAL]]="Gerocultor/a",1-Tabla15[[#This Row],[% DIRECTA GEROCULTOR]],0)</f>
        <v>0</v>
      </c>
      <c r="I780" t="s">
        <v>39</v>
      </c>
      <c r="J780">
        <f>+MOD((Tabla15[[#This Row],[HORA DE SALIDA]]-Tabla15[[#This Row],[HORA ENTRADA]]),1)*24</f>
        <v>0</v>
      </c>
      <c r="K780">
        <f>+MONTH(Tabla15[[#This Row],[FECHA SERVICIO]])</f>
        <v>1</v>
      </c>
      <c r="L780" t="str">
        <f>+IF(Tabla15[[#This Row],[HORAS]]=0,"",TEXT(DATE(2026,Tabla15[[#This Row],[MES]], 1), "mmmm"))</f>
        <v/>
      </c>
      <c r="M780" t="str">
        <f>+IFERROR(INDEX(CATEGORIAS[CAT. RATIO],MATCH(Tabla15[[#This Row],[CATEGORIA PROFESIONAL]],CATEGORIAS[CATEGORIA PROFESIONAL],0)),"")</f>
        <v/>
      </c>
    </row>
    <row r="781" spans="2:13" x14ac:dyDescent="0.25">
      <c r="B781" s="3"/>
      <c r="C781" s="3"/>
      <c r="D781" s="3"/>
      <c r="E781" s="3"/>
      <c r="F781" s="3"/>
      <c r="G781" s="6"/>
      <c r="H781" s="7">
        <f>IF(Tabla15[[#This Row],[CATEGORIA PROFESIONAL]]="Gerocultor/a",1-Tabla15[[#This Row],[% DIRECTA GEROCULTOR]],0)</f>
        <v>0</v>
      </c>
      <c r="I781" t="s">
        <v>39</v>
      </c>
      <c r="J781">
        <f>+MOD((Tabla15[[#This Row],[HORA DE SALIDA]]-Tabla15[[#This Row],[HORA ENTRADA]]),1)*24</f>
        <v>0</v>
      </c>
      <c r="K781">
        <f>+MONTH(Tabla15[[#This Row],[FECHA SERVICIO]])</f>
        <v>1</v>
      </c>
      <c r="L781" t="str">
        <f>+IF(Tabla15[[#This Row],[HORAS]]=0,"",TEXT(DATE(2026,Tabla15[[#This Row],[MES]], 1), "mmmm"))</f>
        <v/>
      </c>
      <c r="M781" t="str">
        <f>+IFERROR(INDEX(CATEGORIAS[CAT. RATIO],MATCH(Tabla15[[#This Row],[CATEGORIA PROFESIONAL]],CATEGORIAS[CATEGORIA PROFESIONAL],0)),"")</f>
        <v/>
      </c>
    </row>
    <row r="782" spans="2:13" x14ac:dyDescent="0.25">
      <c r="B782" s="3"/>
      <c r="C782" s="3"/>
      <c r="D782" s="3"/>
      <c r="E782" s="3"/>
      <c r="F782" s="3"/>
      <c r="G782" s="6"/>
      <c r="H782" s="7">
        <f>IF(Tabla15[[#This Row],[CATEGORIA PROFESIONAL]]="Gerocultor/a",1-Tabla15[[#This Row],[% DIRECTA GEROCULTOR]],0)</f>
        <v>0</v>
      </c>
      <c r="I782" t="s">
        <v>39</v>
      </c>
      <c r="J782">
        <f>+MOD((Tabla15[[#This Row],[HORA DE SALIDA]]-Tabla15[[#This Row],[HORA ENTRADA]]),1)*24</f>
        <v>0</v>
      </c>
      <c r="K782">
        <f>+MONTH(Tabla15[[#This Row],[FECHA SERVICIO]])</f>
        <v>1</v>
      </c>
      <c r="L782" t="str">
        <f>+IF(Tabla15[[#This Row],[HORAS]]=0,"",TEXT(DATE(2026,Tabla15[[#This Row],[MES]], 1), "mmmm"))</f>
        <v/>
      </c>
      <c r="M782" t="str">
        <f>+IFERROR(INDEX(CATEGORIAS[CAT. RATIO],MATCH(Tabla15[[#This Row],[CATEGORIA PROFESIONAL]],CATEGORIAS[CATEGORIA PROFESIONAL],0)),"")</f>
        <v/>
      </c>
    </row>
    <row r="783" spans="2:13" x14ac:dyDescent="0.25">
      <c r="B783" s="3"/>
      <c r="C783" s="3"/>
      <c r="D783" s="3"/>
      <c r="E783" s="3"/>
      <c r="F783" s="3"/>
      <c r="G783" s="6"/>
      <c r="H783" s="7">
        <f>IF(Tabla15[[#This Row],[CATEGORIA PROFESIONAL]]="Gerocultor/a",1-Tabla15[[#This Row],[% DIRECTA GEROCULTOR]],0)</f>
        <v>0</v>
      </c>
      <c r="I783" t="s">
        <v>39</v>
      </c>
      <c r="J783">
        <f>+MOD((Tabla15[[#This Row],[HORA DE SALIDA]]-Tabla15[[#This Row],[HORA ENTRADA]]),1)*24</f>
        <v>0</v>
      </c>
      <c r="K783">
        <f>+MONTH(Tabla15[[#This Row],[FECHA SERVICIO]])</f>
        <v>1</v>
      </c>
      <c r="L783" t="str">
        <f>+IF(Tabla15[[#This Row],[HORAS]]=0,"",TEXT(DATE(2026,Tabla15[[#This Row],[MES]], 1), "mmmm"))</f>
        <v/>
      </c>
      <c r="M783" t="str">
        <f>+IFERROR(INDEX(CATEGORIAS[CAT. RATIO],MATCH(Tabla15[[#This Row],[CATEGORIA PROFESIONAL]],CATEGORIAS[CATEGORIA PROFESIONAL],0)),"")</f>
        <v/>
      </c>
    </row>
    <row r="784" spans="2:13" x14ac:dyDescent="0.25">
      <c r="B784" s="3"/>
      <c r="C784" s="3"/>
      <c r="D784" s="3"/>
      <c r="E784" s="3"/>
      <c r="F784" s="3"/>
      <c r="G784" s="6"/>
      <c r="H784" s="7">
        <f>IF(Tabla15[[#This Row],[CATEGORIA PROFESIONAL]]="Gerocultor/a",1-Tabla15[[#This Row],[% DIRECTA GEROCULTOR]],0)</f>
        <v>0</v>
      </c>
      <c r="I784" t="s">
        <v>39</v>
      </c>
      <c r="J784">
        <f>+MOD((Tabla15[[#This Row],[HORA DE SALIDA]]-Tabla15[[#This Row],[HORA ENTRADA]]),1)*24</f>
        <v>0</v>
      </c>
      <c r="K784">
        <f>+MONTH(Tabla15[[#This Row],[FECHA SERVICIO]])</f>
        <v>1</v>
      </c>
      <c r="L784" t="str">
        <f>+IF(Tabla15[[#This Row],[HORAS]]=0,"",TEXT(DATE(2026,Tabla15[[#This Row],[MES]], 1), "mmmm"))</f>
        <v/>
      </c>
      <c r="M784" t="str">
        <f>+IFERROR(INDEX(CATEGORIAS[CAT. RATIO],MATCH(Tabla15[[#This Row],[CATEGORIA PROFESIONAL]],CATEGORIAS[CATEGORIA PROFESIONAL],0)),"")</f>
        <v/>
      </c>
    </row>
    <row r="785" spans="2:13" x14ac:dyDescent="0.25">
      <c r="B785" s="3"/>
      <c r="C785" s="3"/>
      <c r="D785" s="3"/>
      <c r="E785" s="3"/>
      <c r="F785" s="3"/>
      <c r="G785" s="6"/>
      <c r="H785" s="7">
        <f>IF(Tabla15[[#This Row],[CATEGORIA PROFESIONAL]]="Gerocultor/a",1-Tabla15[[#This Row],[% DIRECTA GEROCULTOR]],0)</f>
        <v>0</v>
      </c>
      <c r="I785" t="s">
        <v>39</v>
      </c>
      <c r="J785">
        <f>+MOD((Tabla15[[#This Row],[HORA DE SALIDA]]-Tabla15[[#This Row],[HORA ENTRADA]]),1)*24</f>
        <v>0</v>
      </c>
      <c r="K785">
        <f>+MONTH(Tabla15[[#This Row],[FECHA SERVICIO]])</f>
        <v>1</v>
      </c>
      <c r="L785" t="str">
        <f>+IF(Tabla15[[#This Row],[HORAS]]=0,"",TEXT(DATE(2026,Tabla15[[#This Row],[MES]], 1), "mmmm"))</f>
        <v/>
      </c>
      <c r="M785" t="str">
        <f>+IFERROR(INDEX(CATEGORIAS[CAT. RATIO],MATCH(Tabla15[[#This Row],[CATEGORIA PROFESIONAL]],CATEGORIAS[CATEGORIA PROFESIONAL],0)),"")</f>
        <v/>
      </c>
    </row>
    <row r="786" spans="2:13" x14ac:dyDescent="0.25">
      <c r="B786" s="3"/>
      <c r="C786" s="3"/>
      <c r="D786" s="3"/>
      <c r="E786" s="3"/>
      <c r="F786" s="3"/>
      <c r="G786" s="6"/>
      <c r="H786" s="7">
        <f>IF(Tabla15[[#This Row],[CATEGORIA PROFESIONAL]]="Gerocultor/a",1-Tabla15[[#This Row],[% DIRECTA GEROCULTOR]],0)</f>
        <v>0</v>
      </c>
      <c r="I786" t="s">
        <v>39</v>
      </c>
      <c r="J786">
        <f>+MOD((Tabla15[[#This Row],[HORA DE SALIDA]]-Tabla15[[#This Row],[HORA ENTRADA]]),1)*24</f>
        <v>0</v>
      </c>
      <c r="K786">
        <f>+MONTH(Tabla15[[#This Row],[FECHA SERVICIO]])</f>
        <v>1</v>
      </c>
      <c r="L786" t="str">
        <f>+IF(Tabla15[[#This Row],[HORAS]]=0,"",TEXT(DATE(2026,Tabla15[[#This Row],[MES]], 1), "mmmm"))</f>
        <v/>
      </c>
      <c r="M786" t="str">
        <f>+IFERROR(INDEX(CATEGORIAS[CAT. RATIO],MATCH(Tabla15[[#This Row],[CATEGORIA PROFESIONAL]],CATEGORIAS[CATEGORIA PROFESIONAL],0)),"")</f>
        <v/>
      </c>
    </row>
    <row r="787" spans="2:13" x14ac:dyDescent="0.25">
      <c r="B787" s="3"/>
      <c r="C787" s="3"/>
      <c r="D787" s="3"/>
      <c r="E787" s="3"/>
      <c r="F787" s="3"/>
      <c r="G787" s="6"/>
      <c r="H787" s="7">
        <f>IF(Tabla15[[#This Row],[CATEGORIA PROFESIONAL]]="Gerocultor/a",1-Tabla15[[#This Row],[% DIRECTA GEROCULTOR]],0)</f>
        <v>0</v>
      </c>
      <c r="I787" t="s">
        <v>39</v>
      </c>
      <c r="J787">
        <f>+MOD((Tabla15[[#This Row],[HORA DE SALIDA]]-Tabla15[[#This Row],[HORA ENTRADA]]),1)*24</f>
        <v>0</v>
      </c>
      <c r="K787">
        <f>+MONTH(Tabla15[[#This Row],[FECHA SERVICIO]])</f>
        <v>1</v>
      </c>
      <c r="L787" t="str">
        <f>+IF(Tabla15[[#This Row],[HORAS]]=0,"",TEXT(DATE(2026,Tabla15[[#This Row],[MES]], 1), "mmmm"))</f>
        <v/>
      </c>
      <c r="M787" t="str">
        <f>+IFERROR(INDEX(CATEGORIAS[CAT. RATIO],MATCH(Tabla15[[#This Row],[CATEGORIA PROFESIONAL]],CATEGORIAS[CATEGORIA PROFESIONAL],0)),"")</f>
        <v/>
      </c>
    </row>
    <row r="788" spans="2:13" x14ac:dyDescent="0.25">
      <c r="B788" s="3"/>
      <c r="C788" s="3"/>
      <c r="D788" s="3"/>
      <c r="E788" s="3"/>
      <c r="F788" s="3"/>
      <c r="G788" s="6"/>
      <c r="H788" s="7">
        <f>IF(Tabla15[[#This Row],[CATEGORIA PROFESIONAL]]="Gerocultor/a",1-Tabla15[[#This Row],[% DIRECTA GEROCULTOR]],0)</f>
        <v>0</v>
      </c>
      <c r="I788" t="s">
        <v>39</v>
      </c>
      <c r="J788">
        <f>+MOD((Tabla15[[#This Row],[HORA DE SALIDA]]-Tabla15[[#This Row],[HORA ENTRADA]]),1)*24</f>
        <v>0</v>
      </c>
      <c r="K788">
        <f>+MONTH(Tabla15[[#This Row],[FECHA SERVICIO]])</f>
        <v>1</v>
      </c>
      <c r="L788" t="str">
        <f>+IF(Tabla15[[#This Row],[HORAS]]=0,"",TEXT(DATE(2026,Tabla15[[#This Row],[MES]], 1), "mmmm"))</f>
        <v/>
      </c>
      <c r="M788" t="str">
        <f>+IFERROR(INDEX(CATEGORIAS[CAT. RATIO],MATCH(Tabla15[[#This Row],[CATEGORIA PROFESIONAL]],CATEGORIAS[CATEGORIA PROFESIONAL],0)),"")</f>
        <v/>
      </c>
    </row>
    <row r="789" spans="2:13" x14ac:dyDescent="0.25">
      <c r="B789" s="3"/>
      <c r="C789" s="3"/>
      <c r="D789" s="3"/>
      <c r="E789" s="3"/>
      <c r="F789" s="3"/>
      <c r="G789" s="6"/>
      <c r="H789" s="7">
        <f>IF(Tabla15[[#This Row],[CATEGORIA PROFESIONAL]]="Gerocultor/a",1-Tabla15[[#This Row],[% DIRECTA GEROCULTOR]],0)</f>
        <v>0</v>
      </c>
      <c r="I789" t="s">
        <v>39</v>
      </c>
      <c r="J789">
        <f>+MOD((Tabla15[[#This Row],[HORA DE SALIDA]]-Tabla15[[#This Row],[HORA ENTRADA]]),1)*24</f>
        <v>0</v>
      </c>
      <c r="K789">
        <f>+MONTH(Tabla15[[#This Row],[FECHA SERVICIO]])</f>
        <v>1</v>
      </c>
      <c r="L789" t="str">
        <f>+IF(Tabla15[[#This Row],[HORAS]]=0,"",TEXT(DATE(2026,Tabla15[[#This Row],[MES]], 1), "mmmm"))</f>
        <v/>
      </c>
      <c r="M789" t="str">
        <f>+IFERROR(INDEX(CATEGORIAS[CAT. RATIO],MATCH(Tabla15[[#This Row],[CATEGORIA PROFESIONAL]],CATEGORIAS[CATEGORIA PROFESIONAL],0)),"")</f>
        <v/>
      </c>
    </row>
    <row r="790" spans="2:13" x14ac:dyDescent="0.25">
      <c r="B790" s="3"/>
      <c r="C790" s="3"/>
      <c r="D790" s="3"/>
      <c r="E790" s="3"/>
      <c r="F790" s="3"/>
      <c r="G790" s="6"/>
      <c r="H790" s="7">
        <f>IF(Tabla15[[#This Row],[CATEGORIA PROFESIONAL]]="Gerocultor/a",1-Tabla15[[#This Row],[% DIRECTA GEROCULTOR]],0)</f>
        <v>0</v>
      </c>
      <c r="I790" t="s">
        <v>39</v>
      </c>
      <c r="J790">
        <f>+MOD((Tabla15[[#This Row],[HORA DE SALIDA]]-Tabla15[[#This Row],[HORA ENTRADA]]),1)*24</f>
        <v>0</v>
      </c>
      <c r="K790">
        <f>+MONTH(Tabla15[[#This Row],[FECHA SERVICIO]])</f>
        <v>1</v>
      </c>
      <c r="L790" t="str">
        <f>+IF(Tabla15[[#This Row],[HORAS]]=0,"",TEXT(DATE(2026,Tabla15[[#This Row],[MES]], 1), "mmmm"))</f>
        <v/>
      </c>
      <c r="M790" t="str">
        <f>+IFERROR(INDEX(CATEGORIAS[CAT. RATIO],MATCH(Tabla15[[#This Row],[CATEGORIA PROFESIONAL]],CATEGORIAS[CATEGORIA PROFESIONAL],0)),"")</f>
        <v/>
      </c>
    </row>
    <row r="791" spans="2:13" x14ac:dyDescent="0.25">
      <c r="B791" s="3"/>
      <c r="C791" s="3"/>
      <c r="D791" s="3"/>
      <c r="E791" s="3"/>
      <c r="F791" s="3"/>
      <c r="G791" s="6"/>
      <c r="H791" s="7">
        <f>IF(Tabla15[[#This Row],[CATEGORIA PROFESIONAL]]="Gerocultor/a",1-Tabla15[[#This Row],[% DIRECTA GEROCULTOR]],0)</f>
        <v>0</v>
      </c>
      <c r="I791" t="s">
        <v>39</v>
      </c>
      <c r="J791">
        <f>+MOD((Tabla15[[#This Row],[HORA DE SALIDA]]-Tabla15[[#This Row],[HORA ENTRADA]]),1)*24</f>
        <v>0</v>
      </c>
      <c r="K791">
        <f>+MONTH(Tabla15[[#This Row],[FECHA SERVICIO]])</f>
        <v>1</v>
      </c>
      <c r="L791" t="str">
        <f>+IF(Tabla15[[#This Row],[HORAS]]=0,"",TEXT(DATE(2026,Tabla15[[#This Row],[MES]], 1), "mmmm"))</f>
        <v/>
      </c>
      <c r="M791" t="str">
        <f>+IFERROR(INDEX(CATEGORIAS[CAT. RATIO],MATCH(Tabla15[[#This Row],[CATEGORIA PROFESIONAL]],CATEGORIAS[CATEGORIA PROFESIONAL],0)),"")</f>
        <v/>
      </c>
    </row>
    <row r="792" spans="2:13" x14ac:dyDescent="0.25">
      <c r="B792" s="3"/>
      <c r="C792" s="3"/>
      <c r="D792" s="3"/>
      <c r="E792" s="3"/>
      <c r="F792" s="3"/>
      <c r="G792" s="6"/>
      <c r="H792" s="7">
        <f>IF(Tabla15[[#This Row],[CATEGORIA PROFESIONAL]]="Gerocultor/a",1-Tabla15[[#This Row],[% DIRECTA GEROCULTOR]],0)</f>
        <v>0</v>
      </c>
      <c r="I792" t="s">
        <v>39</v>
      </c>
      <c r="J792">
        <f>+MOD((Tabla15[[#This Row],[HORA DE SALIDA]]-Tabla15[[#This Row],[HORA ENTRADA]]),1)*24</f>
        <v>0</v>
      </c>
      <c r="K792">
        <f>+MONTH(Tabla15[[#This Row],[FECHA SERVICIO]])</f>
        <v>1</v>
      </c>
      <c r="L792" t="str">
        <f>+IF(Tabla15[[#This Row],[HORAS]]=0,"",TEXT(DATE(2026,Tabla15[[#This Row],[MES]], 1), "mmmm"))</f>
        <v/>
      </c>
      <c r="M792" t="str">
        <f>+IFERROR(INDEX(CATEGORIAS[CAT. RATIO],MATCH(Tabla15[[#This Row],[CATEGORIA PROFESIONAL]],CATEGORIAS[CATEGORIA PROFESIONAL],0)),"")</f>
        <v/>
      </c>
    </row>
    <row r="793" spans="2:13" x14ac:dyDescent="0.25">
      <c r="B793" s="3"/>
      <c r="C793" s="3"/>
      <c r="D793" s="3"/>
      <c r="E793" s="3"/>
      <c r="F793" s="3"/>
      <c r="G793" s="6"/>
      <c r="H793" s="7">
        <f>IF(Tabla15[[#This Row],[CATEGORIA PROFESIONAL]]="Gerocultor/a",1-Tabla15[[#This Row],[% DIRECTA GEROCULTOR]],0)</f>
        <v>0</v>
      </c>
      <c r="I793" t="s">
        <v>39</v>
      </c>
      <c r="J793">
        <f>+MOD((Tabla15[[#This Row],[HORA DE SALIDA]]-Tabla15[[#This Row],[HORA ENTRADA]]),1)*24</f>
        <v>0</v>
      </c>
      <c r="K793">
        <f>+MONTH(Tabla15[[#This Row],[FECHA SERVICIO]])</f>
        <v>1</v>
      </c>
      <c r="L793" t="str">
        <f>+IF(Tabla15[[#This Row],[HORAS]]=0,"",TEXT(DATE(2026,Tabla15[[#This Row],[MES]], 1), "mmmm"))</f>
        <v/>
      </c>
      <c r="M793" t="str">
        <f>+IFERROR(INDEX(CATEGORIAS[CAT. RATIO],MATCH(Tabla15[[#This Row],[CATEGORIA PROFESIONAL]],CATEGORIAS[CATEGORIA PROFESIONAL],0)),"")</f>
        <v/>
      </c>
    </row>
    <row r="794" spans="2:13" x14ac:dyDescent="0.25">
      <c r="B794" s="3"/>
      <c r="C794" s="3"/>
      <c r="D794" s="3"/>
      <c r="E794" s="3"/>
      <c r="F794" s="3"/>
      <c r="G794" s="6"/>
      <c r="H794" s="7">
        <f>IF(Tabla15[[#This Row],[CATEGORIA PROFESIONAL]]="Gerocultor/a",1-Tabla15[[#This Row],[% DIRECTA GEROCULTOR]],0)</f>
        <v>0</v>
      </c>
      <c r="I794" t="s">
        <v>39</v>
      </c>
      <c r="J794">
        <f>+MOD((Tabla15[[#This Row],[HORA DE SALIDA]]-Tabla15[[#This Row],[HORA ENTRADA]]),1)*24</f>
        <v>0</v>
      </c>
      <c r="K794">
        <f>+MONTH(Tabla15[[#This Row],[FECHA SERVICIO]])</f>
        <v>1</v>
      </c>
      <c r="L794" t="str">
        <f>+IF(Tabla15[[#This Row],[HORAS]]=0,"",TEXT(DATE(2026,Tabla15[[#This Row],[MES]], 1), "mmmm"))</f>
        <v/>
      </c>
      <c r="M794" t="str">
        <f>+IFERROR(INDEX(CATEGORIAS[CAT. RATIO],MATCH(Tabla15[[#This Row],[CATEGORIA PROFESIONAL]],CATEGORIAS[CATEGORIA PROFESIONAL],0)),"")</f>
        <v/>
      </c>
    </row>
    <row r="795" spans="2:13" x14ac:dyDescent="0.25">
      <c r="B795" s="3"/>
      <c r="C795" s="3"/>
      <c r="D795" s="3"/>
      <c r="E795" s="3"/>
      <c r="F795" s="3"/>
      <c r="G795" s="6"/>
      <c r="H795" s="7">
        <f>IF(Tabla15[[#This Row],[CATEGORIA PROFESIONAL]]="Gerocultor/a",1-Tabla15[[#This Row],[% DIRECTA GEROCULTOR]],0)</f>
        <v>0</v>
      </c>
      <c r="I795" t="s">
        <v>39</v>
      </c>
      <c r="J795">
        <f>+MOD((Tabla15[[#This Row],[HORA DE SALIDA]]-Tabla15[[#This Row],[HORA ENTRADA]]),1)*24</f>
        <v>0</v>
      </c>
      <c r="K795">
        <f>+MONTH(Tabla15[[#This Row],[FECHA SERVICIO]])</f>
        <v>1</v>
      </c>
      <c r="L795" t="str">
        <f>+IF(Tabla15[[#This Row],[HORAS]]=0,"",TEXT(DATE(2026,Tabla15[[#This Row],[MES]], 1), "mmmm"))</f>
        <v/>
      </c>
      <c r="M795" t="str">
        <f>+IFERROR(INDEX(CATEGORIAS[CAT. RATIO],MATCH(Tabla15[[#This Row],[CATEGORIA PROFESIONAL]],CATEGORIAS[CATEGORIA PROFESIONAL],0)),"")</f>
        <v/>
      </c>
    </row>
    <row r="796" spans="2:13" x14ac:dyDescent="0.25">
      <c r="B796" s="3"/>
      <c r="C796" s="3"/>
      <c r="D796" s="3"/>
      <c r="E796" s="3"/>
      <c r="F796" s="3"/>
      <c r="G796" s="6"/>
      <c r="H796" s="7">
        <f>IF(Tabla15[[#This Row],[CATEGORIA PROFESIONAL]]="Gerocultor/a",1-Tabla15[[#This Row],[% DIRECTA GEROCULTOR]],0)</f>
        <v>0</v>
      </c>
      <c r="I796" t="s">
        <v>39</v>
      </c>
      <c r="J796">
        <f>+MOD((Tabla15[[#This Row],[HORA DE SALIDA]]-Tabla15[[#This Row],[HORA ENTRADA]]),1)*24</f>
        <v>0</v>
      </c>
      <c r="K796">
        <f>+MONTH(Tabla15[[#This Row],[FECHA SERVICIO]])</f>
        <v>1</v>
      </c>
      <c r="L796" t="str">
        <f>+IF(Tabla15[[#This Row],[HORAS]]=0,"",TEXT(DATE(2026,Tabla15[[#This Row],[MES]], 1), "mmmm"))</f>
        <v/>
      </c>
      <c r="M796" t="str">
        <f>+IFERROR(INDEX(CATEGORIAS[CAT. RATIO],MATCH(Tabla15[[#This Row],[CATEGORIA PROFESIONAL]],CATEGORIAS[CATEGORIA PROFESIONAL],0)),"")</f>
        <v/>
      </c>
    </row>
    <row r="797" spans="2:13" x14ac:dyDescent="0.25">
      <c r="B797" s="3"/>
      <c r="C797" s="3"/>
      <c r="D797" s="3"/>
      <c r="E797" s="3"/>
      <c r="F797" s="3"/>
      <c r="G797" s="6"/>
      <c r="H797" s="7">
        <f>IF(Tabla15[[#This Row],[CATEGORIA PROFESIONAL]]="Gerocultor/a",1-Tabla15[[#This Row],[% DIRECTA GEROCULTOR]],0)</f>
        <v>0</v>
      </c>
      <c r="I797" t="s">
        <v>39</v>
      </c>
      <c r="J797">
        <f>+MOD((Tabla15[[#This Row],[HORA DE SALIDA]]-Tabla15[[#This Row],[HORA ENTRADA]]),1)*24</f>
        <v>0</v>
      </c>
      <c r="K797">
        <f>+MONTH(Tabla15[[#This Row],[FECHA SERVICIO]])</f>
        <v>1</v>
      </c>
      <c r="L797" t="str">
        <f>+IF(Tabla15[[#This Row],[HORAS]]=0,"",TEXT(DATE(2026,Tabla15[[#This Row],[MES]], 1), "mmmm"))</f>
        <v/>
      </c>
      <c r="M797" t="str">
        <f>+IFERROR(INDEX(CATEGORIAS[CAT. RATIO],MATCH(Tabla15[[#This Row],[CATEGORIA PROFESIONAL]],CATEGORIAS[CATEGORIA PROFESIONAL],0)),"")</f>
        <v/>
      </c>
    </row>
    <row r="798" spans="2:13" x14ac:dyDescent="0.25">
      <c r="B798" s="3"/>
      <c r="C798" s="3"/>
      <c r="D798" s="3"/>
      <c r="E798" s="3"/>
      <c r="F798" s="3"/>
      <c r="G798" s="6"/>
      <c r="H798" s="7">
        <f>IF(Tabla15[[#This Row],[CATEGORIA PROFESIONAL]]="Gerocultor/a",1-Tabla15[[#This Row],[% DIRECTA GEROCULTOR]],0)</f>
        <v>0</v>
      </c>
      <c r="I798" t="s">
        <v>39</v>
      </c>
      <c r="J798">
        <f>+MOD((Tabla15[[#This Row],[HORA DE SALIDA]]-Tabla15[[#This Row],[HORA ENTRADA]]),1)*24</f>
        <v>0</v>
      </c>
      <c r="K798">
        <f>+MONTH(Tabla15[[#This Row],[FECHA SERVICIO]])</f>
        <v>1</v>
      </c>
      <c r="L798" t="str">
        <f>+IF(Tabla15[[#This Row],[HORAS]]=0,"",TEXT(DATE(2026,Tabla15[[#This Row],[MES]], 1), "mmmm"))</f>
        <v/>
      </c>
      <c r="M798" t="str">
        <f>+IFERROR(INDEX(CATEGORIAS[CAT. RATIO],MATCH(Tabla15[[#This Row],[CATEGORIA PROFESIONAL]],CATEGORIAS[CATEGORIA PROFESIONAL],0)),"")</f>
        <v/>
      </c>
    </row>
    <row r="799" spans="2:13" x14ac:dyDescent="0.25">
      <c r="B799" s="3"/>
      <c r="C799" s="3"/>
      <c r="D799" s="3"/>
      <c r="E799" s="3"/>
      <c r="F799" s="3"/>
      <c r="G799" s="6"/>
      <c r="H799" s="7">
        <f>IF(Tabla15[[#This Row],[CATEGORIA PROFESIONAL]]="Gerocultor/a",1-Tabla15[[#This Row],[% DIRECTA GEROCULTOR]],0)</f>
        <v>0</v>
      </c>
      <c r="I799" t="s">
        <v>39</v>
      </c>
      <c r="J799">
        <f>+MOD((Tabla15[[#This Row],[HORA DE SALIDA]]-Tabla15[[#This Row],[HORA ENTRADA]]),1)*24</f>
        <v>0</v>
      </c>
      <c r="K799">
        <f>+MONTH(Tabla15[[#This Row],[FECHA SERVICIO]])</f>
        <v>1</v>
      </c>
      <c r="L799" t="str">
        <f>+IF(Tabla15[[#This Row],[HORAS]]=0,"",TEXT(DATE(2026,Tabla15[[#This Row],[MES]], 1), "mmmm"))</f>
        <v/>
      </c>
      <c r="M799" t="str">
        <f>+IFERROR(INDEX(CATEGORIAS[CAT. RATIO],MATCH(Tabla15[[#This Row],[CATEGORIA PROFESIONAL]],CATEGORIAS[CATEGORIA PROFESIONAL],0)),"")</f>
        <v/>
      </c>
    </row>
    <row r="800" spans="2:13" x14ac:dyDescent="0.25">
      <c r="B800" s="3"/>
      <c r="C800" s="3"/>
      <c r="D800" s="3"/>
      <c r="E800" s="3"/>
      <c r="F800" s="3"/>
      <c r="G800" s="6"/>
      <c r="H800" s="7">
        <f>IF(Tabla15[[#This Row],[CATEGORIA PROFESIONAL]]="Gerocultor/a",1-Tabla15[[#This Row],[% DIRECTA GEROCULTOR]],0)</f>
        <v>0</v>
      </c>
      <c r="I800" t="s">
        <v>39</v>
      </c>
      <c r="J800">
        <f>+MOD((Tabla15[[#This Row],[HORA DE SALIDA]]-Tabla15[[#This Row],[HORA ENTRADA]]),1)*24</f>
        <v>0</v>
      </c>
      <c r="K800">
        <f>+MONTH(Tabla15[[#This Row],[FECHA SERVICIO]])</f>
        <v>1</v>
      </c>
      <c r="L800" t="str">
        <f>+IF(Tabla15[[#This Row],[HORAS]]=0,"",TEXT(DATE(2026,Tabla15[[#This Row],[MES]], 1), "mmmm"))</f>
        <v/>
      </c>
      <c r="M800" t="str">
        <f>+IFERROR(INDEX(CATEGORIAS[CAT. RATIO],MATCH(Tabla15[[#This Row],[CATEGORIA PROFESIONAL]],CATEGORIAS[CATEGORIA PROFESIONAL],0)),"")</f>
        <v/>
      </c>
    </row>
    <row r="801" spans="2:13" x14ac:dyDescent="0.25">
      <c r="B801" s="3"/>
      <c r="C801" s="3"/>
      <c r="D801" s="3"/>
      <c r="E801" s="3"/>
      <c r="F801" s="3"/>
      <c r="G801" s="6"/>
      <c r="H801" s="7">
        <f>IF(Tabla15[[#This Row],[CATEGORIA PROFESIONAL]]="Gerocultor/a",1-Tabla15[[#This Row],[% DIRECTA GEROCULTOR]],0)</f>
        <v>0</v>
      </c>
      <c r="I801" t="s">
        <v>39</v>
      </c>
      <c r="J801">
        <f>+MOD((Tabla15[[#This Row],[HORA DE SALIDA]]-Tabla15[[#This Row],[HORA ENTRADA]]),1)*24</f>
        <v>0</v>
      </c>
      <c r="K801">
        <f>+MONTH(Tabla15[[#This Row],[FECHA SERVICIO]])</f>
        <v>1</v>
      </c>
      <c r="L801" t="str">
        <f>+IF(Tabla15[[#This Row],[HORAS]]=0,"",TEXT(DATE(2026,Tabla15[[#This Row],[MES]], 1), "mmmm"))</f>
        <v/>
      </c>
      <c r="M801" t="str">
        <f>+IFERROR(INDEX(CATEGORIAS[CAT. RATIO],MATCH(Tabla15[[#This Row],[CATEGORIA PROFESIONAL]],CATEGORIAS[CATEGORIA PROFESIONAL],0)),"")</f>
        <v/>
      </c>
    </row>
    <row r="802" spans="2:13" x14ac:dyDescent="0.25">
      <c r="B802" s="3"/>
      <c r="C802" s="3"/>
      <c r="D802" s="3"/>
      <c r="E802" s="3"/>
      <c r="F802" s="3"/>
      <c r="G802" s="6"/>
      <c r="H802" s="7">
        <f>IF(Tabla15[[#This Row],[CATEGORIA PROFESIONAL]]="Gerocultor/a",1-Tabla15[[#This Row],[% DIRECTA GEROCULTOR]],0)</f>
        <v>0</v>
      </c>
      <c r="I802" t="s">
        <v>39</v>
      </c>
      <c r="J802">
        <f>+MOD((Tabla15[[#This Row],[HORA DE SALIDA]]-Tabla15[[#This Row],[HORA ENTRADA]]),1)*24</f>
        <v>0</v>
      </c>
      <c r="K802">
        <f>+MONTH(Tabla15[[#This Row],[FECHA SERVICIO]])</f>
        <v>1</v>
      </c>
      <c r="L802" t="str">
        <f>+IF(Tabla15[[#This Row],[HORAS]]=0,"",TEXT(DATE(2026,Tabla15[[#This Row],[MES]], 1), "mmmm"))</f>
        <v/>
      </c>
      <c r="M802" t="str">
        <f>+IFERROR(INDEX(CATEGORIAS[CAT. RATIO],MATCH(Tabla15[[#This Row],[CATEGORIA PROFESIONAL]],CATEGORIAS[CATEGORIA PROFESIONAL],0)),"")</f>
        <v/>
      </c>
    </row>
    <row r="803" spans="2:13" x14ac:dyDescent="0.25">
      <c r="B803" s="3"/>
      <c r="C803" s="3"/>
      <c r="D803" s="3"/>
      <c r="E803" s="3"/>
      <c r="F803" s="3"/>
      <c r="G803" s="6"/>
      <c r="H803" s="7">
        <f>IF(Tabla15[[#This Row],[CATEGORIA PROFESIONAL]]="Gerocultor/a",1-Tabla15[[#This Row],[% DIRECTA GEROCULTOR]],0)</f>
        <v>0</v>
      </c>
      <c r="I803" t="s">
        <v>39</v>
      </c>
      <c r="J803">
        <f>+MOD((Tabla15[[#This Row],[HORA DE SALIDA]]-Tabla15[[#This Row],[HORA ENTRADA]]),1)*24</f>
        <v>0</v>
      </c>
      <c r="K803">
        <f>+MONTH(Tabla15[[#This Row],[FECHA SERVICIO]])</f>
        <v>1</v>
      </c>
      <c r="L803" t="str">
        <f>+IF(Tabla15[[#This Row],[HORAS]]=0,"",TEXT(DATE(2026,Tabla15[[#This Row],[MES]], 1), "mmmm"))</f>
        <v/>
      </c>
      <c r="M803" t="str">
        <f>+IFERROR(INDEX(CATEGORIAS[CAT. RATIO],MATCH(Tabla15[[#This Row],[CATEGORIA PROFESIONAL]],CATEGORIAS[CATEGORIA PROFESIONAL],0)),"")</f>
        <v/>
      </c>
    </row>
    <row r="804" spans="2:13" x14ac:dyDescent="0.25">
      <c r="B804" s="3"/>
      <c r="C804" s="3"/>
      <c r="D804" s="3"/>
      <c r="E804" s="3"/>
      <c r="F804" s="3"/>
      <c r="G804" s="6"/>
      <c r="H804" s="7">
        <f>IF(Tabla15[[#This Row],[CATEGORIA PROFESIONAL]]="Gerocultor/a",1-Tabla15[[#This Row],[% DIRECTA GEROCULTOR]],0)</f>
        <v>0</v>
      </c>
      <c r="I804" t="s">
        <v>39</v>
      </c>
      <c r="J804">
        <f>+MOD((Tabla15[[#This Row],[HORA DE SALIDA]]-Tabla15[[#This Row],[HORA ENTRADA]]),1)*24</f>
        <v>0</v>
      </c>
      <c r="K804">
        <f>+MONTH(Tabla15[[#This Row],[FECHA SERVICIO]])</f>
        <v>1</v>
      </c>
      <c r="L804" t="str">
        <f>+IF(Tabla15[[#This Row],[HORAS]]=0,"",TEXT(DATE(2026,Tabla15[[#This Row],[MES]], 1), "mmmm"))</f>
        <v/>
      </c>
      <c r="M804" t="str">
        <f>+IFERROR(INDEX(CATEGORIAS[CAT. RATIO],MATCH(Tabla15[[#This Row],[CATEGORIA PROFESIONAL]],CATEGORIAS[CATEGORIA PROFESIONAL],0)),"")</f>
        <v/>
      </c>
    </row>
    <row r="805" spans="2:13" x14ac:dyDescent="0.25">
      <c r="B805" s="3"/>
      <c r="C805" s="3"/>
      <c r="D805" s="3"/>
      <c r="E805" s="3"/>
      <c r="F805" s="3"/>
      <c r="G805" s="6"/>
      <c r="H805" s="7">
        <f>IF(Tabla15[[#This Row],[CATEGORIA PROFESIONAL]]="Gerocultor/a",1-Tabla15[[#This Row],[% DIRECTA GEROCULTOR]],0)</f>
        <v>0</v>
      </c>
      <c r="I805" t="s">
        <v>39</v>
      </c>
      <c r="J805">
        <f>+MOD((Tabla15[[#This Row],[HORA DE SALIDA]]-Tabla15[[#This Row],[HORA ENTRADA]]),1)*24</f>
        <v>0</v>
      </c>
      <c r="K805">
        <f>+MONTH(Tabla15[[#This Row],[FECHA SERVICIO]])</f>
        <v>1</v>
      </c>
      <c r="L805" t="str">
        <f>+IF(Tabla15[[#This Row],[HORAS]]=0,"",TEXT(DATE(2026,Tabla15[[#This Row],[MES]], 1), "mmmm"))</f>
        <v/>
      </c>
      <c r="M805" t="str">
        <f>+IFERROR(INDEX(CATEGORIAS[CAT. RATIO],MATCH(Tabla15[[#This Row],[CATEGORIA PROFESIONAL]],CATEGORIAS[CATEGORIA PROFESIONAL],0)),"")</f>
        <v/>
      </c>
    </row>
    <row r="806" spans="2:13" x14ac:dyDescent="0.25">
      <c r="B806" s="3"/>
      <c r="C806" s="3"/>
      <c r="D806" s="3"/>
      <c r="E806" s="3"/>
      <c r="F806" s="3"/>
      <c r="G806" s="6"/>
      <c r="H806" s="7">
        <f>IF(Tabla15[[#This Row],[CATEGORIA PROFESIONAL]]="Gerocultor/a",1-Tabla15[[#This Row],[% DIRECTA GEROCULTOR]],0)</f>
        <v>0</v>
      </c>
      <c r="I806" t="s">
        <v>39</v>
      </c>
      <c r="J806">
        <f>+MOD((Tabla15[[#This Row],[HORA DE SALIDA]]-Tabla15[[#This Row],[HORA ENTRADA]]),1)*24</f>
        <v>0</v>
      </c>
      <c r="K806">
        <f>+MONTH(Tabla15[[#This Row],[FECHA SERVICIO]])</f>
        <v>1</v>
      </c>
      <c r="L806" t="str">
        <f>+IF(Tabla15[[#This Row],[HORAS]]=0,"",TEXT(DATE(2026,Tabla15[[#This Row],[MES]], 1), "mmmm"))</f>
        <v/>
      </c>
      <c r="M806" t="str">
        <f>+IFERROR(INDEX(CATEGORIAS[CAT. RATIO],MATCH(Tabla15[[#This Row],[CATEGORIA PROFESIONAL]],CATEGORIAS[CATEGORIA PROFESIONAL],0)),"")</f>
        <v/>
      </c>
    </row>
    <row r="807" spans="2:13" x14ac:dyDescent="0.25">
      <c r="B807" s="3"/>
      <c r="C807" s="3"/>
      <c r="D807" s="3"/>
      <c r="E807" s="3"/>
      <c r="F807" s="3"/>
      <c r="G807" s="6"/>
      <c r="H807" s="7">
        <f>IF(Tabla15[[#This Row],[CATEGORIA PROFESIONAL]]="Gerocultor/a",1-Tabla15[[#This Row],[% DIRECTA GEROCULTOR]],0)</f>
        <v>0</v>
      </c>
      <c r="I807" t="s">
        <v>39</v>
      </c>
      <c r="J807">
        <f>+MOD((Tabla15[[#This Row],[HORA DE SALIDA]]-Tabla15[[#This Row],[HORA ENTRADA]]),1)*24</f>
        <v>0</v>
      </c>
      <c r="K807">
        <f>+MONTH(Tabla15[[#This Row],[FECHA SERVICIO]])</f>
        <v>1</v>
      </c>
      <c r="L807" t="str">
        <f>+IF(Tabla15[[#This Row],[HORAS]]=0,"",TEXT(DATE(2026,Tabla15[[#This Row],[MES]], 1), "mmmm"))</f>
        <v/>
      </c>
      <c r="M807" t="str">
        <f>+IFERROR(INDEX(CATEGORIAS[CAT. RATIO],MATCH(Tabla15[[#This Row],[CATEGORIA PROFESIONAL]],CATEGORIAS[CATEGORIA PROFESIONAL],0)),"")</f>
        <v/>
      </c>
    </row>
    <row r="808" spans="2:13" x14ac:dyDescent="0.25">
      <c r="B808" s="3"/>
      <c r="C808" s="3"/>
      <c r="D808" s="3"/>
      <c r="E808" s="3"/>
      <c r="F808" s="3"/>
      <c r="G808" s="6"/>
      <c r="H808" s="7">
        <f>IF(Tabla15[[#This Row],[CATEGORIA PROFESIONAL]]="Gerocultor/a",1-Tabla15[[#This Row],[% DIRECTA GEROCULTOR]],0)</f>
        <v>0</v>
      </c>
      <c r="I808" t="s">
        <v>39</v>
      </c>
      <c r="J808">
        <f>+MOD((Tabla15[[#This Row],[HORA DE SALIDA]]-Tabla15[[#This Row],[HORA ENTRADA]]),1)*24</f>
        <v>0</v>
      </c>
      <c r="K808">
        <f>+MONTH(Tabla15[[#This Row],[FECHA SERVICIO]])</f>
        <v>1</v>
      </c>
      <c r="L808" t="str">
        <f>+IF(Tabla15[[#This Row],[HORAS]]=0,"",TEXT(DATE(2026,Tabla15[[#This Row],[MES]], 1), "mmmm"))</f>
        <v/>
      </c>
      <c r="M808" t="str">
        <f>+IFERROR(INDEX(CATEGORIAS[CAT. RATIO],MATCH(Tabla15[[#This Row],[CATEGORIA PROFESIONAL]],CATEGORIAS[CATEGORIA PROFESIONAL],0)),"")</f>
        <v/>
      </c>
    </row>
    <row r="809" spans="2:13" x14ac:dyDescent="0.25">
      <c r="B809" s="3"/>
      <c r="C809" s="3"/>
      <c r="D809" s="3"/>
      <c r="E809" s="3"/>
      <c r="F809" s="3"/>
      <c r="G809" s="6"/>
      <c r="H809" s="7">
        <f>IF(Tabla15[[#This Row],[CATEGORIA PROFESIONAL]]="Gerocultor/a",1-Tabla15[[#This Row],[% DIRECTA GEROCULTOR]],0)</f>
        <v>0</v>
      </c>
      <c r="I809" t="s">
        <v>39</v>
      </c>
      <c r="J809">
        <f>+MOD((Tabla15[[#This Row],[HORA DE SALIDA]]-Tabla15[[#This Row],[HORA ENTRADA]]),1)*24</f>
        <v>0</v>
      </c>
      <c r="K809">
        <f>+MONTH(Tabla15[[#This Row],[FECHA SERVICIO]])</f>
        <v>1</v>
      </c>
      <c r="L809" t="str">
        <f>+IF(Tabla15[[#This Row],[HORAS]]=0,"",TEXT(DATE(2026,Tabla15[[#This Row],[MES]], 1), "mmmm"))</f>
        <v/>
      </c>
      <c r="M809" t="str">
        <f>+IFERROR(INDEX(CATEGORIAS[CAT. RATIO],MATCH(Tabla15[[#This Row],[CATEGORIA PROFESIONAL]],CATEGORIAS[CATEGORIA PROFESIONAL],0)),"")</f>
        <v/>
      </c>
    </row>
    <row r="810" spans="2:13" x14ac:dyDescent="0.25">
      <c r="B810" s="3"/>
      <c r="C810" s="3"/>
      <c r="D810" s="3"/>
      <c r="E810" s="3"/>
      <c r="F810" s="3"/>
      <c r="G810" s="6"/>
      <c r="H810" s="7">
        <f>IF(Tabla15[[#This Row],[CATEGORIA PROFESIONAL]]="Gerocultor/a",1-Tabla15[[#This Row],[% DIRECTA GEROCULTOR]],0)</f>
        <v>0</v>
      </c>
      <c r="I810" t="s">
        <v>39</v>
      </c>
      <c r="J810">
        <f>+MOD((Tabla15[[#This Row],[HORA DE SALIDA]]-Tabla15[[#This Row],[HORA ENTRADA]]),1)*24</f>
        <v>0</v>
      </c>
      <c r="K810">
        <f>+MONTH(Tabla15[[#This Row],[FECHA SERVICIO]])</f>
        <v>1</v>
      </c>
      <c r="L810" t="str">
        <f>+IF(Tabla15[[#This Row],[HORAS]]=0,"",TEXT(DATE(2026,Tabla15[[#This Row],[MES]], 1), "mmmm"))</f>
        <v/>
      </c>
      <c r="M810" t="str">
        <f>+IFERROR(INDEX(CATEGORIAS[CAT. RATIO],MATCH(Tabla15[[#This Row],[CATEGORIA PROFESIONAL]],CATEGORIAS[CATEGORIA PROFESIONAL],0)),"")</f>
        <v/>
      </c>
    </row>
    <row r="811" spans="2:13" x14ac:dyDescent="0.25">
      <c r="B811" s="3"/>
      <c r="C811" s="3"/>
      <c r="D811" s="3"/>
      <c r="E811" s="3"/>
      <c r="F811" s="3"/>
      <c r="G811" s="6"/>
      <c r="H811" s="7">
        <f>IF(Tabla15[[#This Row],[CATEGORIA PROFESIONAL]]="Gerocultor/a",1-Tabla15[[#This Row],[% DIRECTA GEROCULTOR]],0)</f>
        <v>0</v>
      </c>
      <c r="I811" t="s">
        <v>39</v>
      </c>
      <c r="J811">
        <f>+MOD((Tabla15[[#This Row],[HORA DE SALIDA]]-Tabla15[[#This Row],[HORA ENTRADA]]),1)*24</f>
        <v>0</v>
      </c>
      <c r="K811">
        <f>+MONTH(Tabla15[[#This Row],[FECHA SERVICIO]])</f>
        <v>1</v>
      </c>
      <c r="L811" t="str">
        <f>+IF(Tabla15[[#This Row],[HORAS]]=0,"",TEXT(DATE(2026,Tabla15[[#This Row],[MES]], 1), "mmmm"))</f>
        <v/>
      </c>
      <c r="M811" t="str">
        <f>+IFERROR(INDEX(CATEGORIAS[CAT. RATIO],MATCH(Tabla15[[#This Row],[CATEGORIA PROFESIONAL]],CATEGORIAS[CATEGORIA PROFESIONAL],0)),"")</f>
        <v/>
      </c>
    </row>
    <row r="812" spans="2:13" x14ac:dyDescent="0.25">
      <c r="B812" s="3"/>
      <c r="C812" s="3"/>
      <c r="D812" s="3"/>
      <c r="E812" s="3"/>
      <c r="F812" s="3"/>
      <c r="G812" s="6"/>
      <c r="H812" s="7">
        <f>IF(Tabla15[[#This Row],[CATEGORIA PROFESIONAL]]="Gerocultor/a",1-Tabla15[[#This Row],[% DIRECTA GEROCULTOR]],0)</f>
        <v>0</v>
      </c>
      <c r="I812" t="s">
        <v>39</v>
      </c>
      <c r="J812">
        <f>+MOD((Tabla15[[#This Row],[HORA DE SALIDA]]-Tabla15[[#This Row],[HORA ENTRADA]]),1)*24</f>
        <v>0</v>
      </c>
      <c r="K812">
        <f>+MONTH(Tabla15[[#This Row],[FECHA SERVICIO]])</f>
        <v>1</v>
      </c>
      <c r="L812" t="str">
        <f>+IF(Tabla15[[#This Row],[HORAS]]=0,"",TEXT(DATE(2026,Tabla15[[#This Row],[MES]], 1), "mmmm"))</f>
        <v/>
      </c>
      <c r="M812" t="str">
        <f>+IFERROR(INDEX(CATEGORIAS[CAT. RATIO],MATCH(Tabla15[[#This Row],[CATEGORIA PROFESIONAL]],CATEGORIAS[CATEGORIA PROFESIONAL],0)),"")</f>
        <v/>
      </c>
    </row>
    <row r="813" spans="2:13" x14ac:dyDescent="0.25">
      <c r="B813" s="3"/>
      <c r="C813" s="3"/>
      <c r="D813" s="3"/>
      <c r="E813" s="3"/>
      <c r="F813" s="3"/>
      <c r="G813" s="6"/>
      <c r="H813" s="7">
        <f>IF(Tabla15[[#This Row],[CATEGORIA PROFESIONAL]]="Gerocultor/a",1-Tabla15[[#This Row],[% DIRECTA GEROCULTOR]],0)</f>
        <v>0</v>
      </c>
      <c r="I813" t="s">
        <v>39</v>
      </c>
      <c r="J813">
        <f>+MOD((Tabla15[[#This Row],[HORA DE SALIDA]]-Tabla15[[#This Row],[HORA ENTRADA]]),1)*24</f>
        <v>0</v>
      </c>
      <c r="K813">
        <f>+MONTH(Tabla15[[#This Row],[FECHA SERVICIO]])</f>
        <v>1</v>
      </c>
      <c r="L813" t="str">
        <f>+IF(Tabla15[[#This Row],[HORAS]]=0,"",TEXT(DATE(2026,Tabla15[[#This Row],[MES]], 1), "mmmm"))</f>
        <v/>
      </c>
      <c r="M813" t="str">
        <f>+IFERROR(INDEX(CATEGORIAS[CAT. RATIO],MATCH(Tabla15[[#This Row],[CATEGORIA PROFESIONAL]],CATEGORIAS[CATEGORIA PROFESIONAL],0)),"")</f>
        <v/>
      </c>
    </row>
    <row r="814" spans="2:13" x14ac:dyDescent="0.25">
      <c r="B814" s="3"/>
      <c r="C814" s="3"/>
      <c r="D814" s="3"/>
      <c r="E814" s="3"/>
      <c r="F814" s="3"/>
      <c r="G814" s="6"/>
      <c r="H814" s="7">
        <f>IF(Tabla15[[#This Row],[CATEGORIA PROFESIONAL]]="Gerocultor/a",1-Tabla15[[#This Row],[% DIRECTA GEROCULTOR]],0)</f>
        <v>0</v>
      </c>
      <c r="I814" t="s">
        <v>39</v>
      </c>
      <c r="J814">
        <f>+MOD((Tabla15[[#This Row],[HORA DE SALIDA]]-Tabla15[[#This Row],[HORA ENTRADA]]),1)*24</f>
        <v>0</v>
      </c>
      <c r="K814">
        <f>+MONTH(Tabla15[[#This Row],[FECHA SERVICIO]])</f>
        <v>1</v>
      </c>
      <c r="L814" t="str">
        <f>+IF(Tabla15[[#This Row],[HORAS]]=0,"",TEXT(DATE(2026,Tabla15[[#This Row],[MES]], 1), "mmmm"))</f>
        <v/>
      </c>
      <c r="M814" t="str">
        <f>+IFERROR(INDEX(CATEGORIAS[CAT. RATIO],MATCH(Tabla15[[#This Row],[CATEGORIA PROFESIONAL]],CATEGORIAS[CATEGORIA PROFESIONAL],0)),"")</f>
        <v/>
      </c>
    </row>
    <row r="815" spans="2:13" x14ac:dyDescent="0.25">
      <c r="B815" s="3"/>
      <c r="C815" s="3"/>
      <c r="D815" s="3"/>
      <c r="E815" s="3"/>
      <c r="F815" s="3"/>
      <c r="G815" s="6"/>
      <c r="H815" s="7">
        <f>IF(Tabla15[[#This Row],[CATEGORIA PROFESIONAL]]="Gerocultor/a",1-Tabla15[[#This Row],[% DIRECTA GEROCULTOR]],0)</f>
        <v>0</v>
      </c>
      <c r="I815" t="s">
        <v>39</v>
      </c>
      <c r="J815">
        <f>+MOD((Tabla15[[#This Row],[HORA DE SALIDA]]-Tabla15[[#This Row],[HORA ENTRADA]]),1)*24</f>
        <v>0</v>
      </c>
      <c r="K815">
        <f>+MONTH(Tabla15[[#This Row],[FECHA SERVICIO]])</f>
        <v>1</v>
      </c>
      <c r="L815" t="str">
        <f>+IF(Tabla15[[#This Row],[HORAS]]=0,"",TEXT(DATE(2026,Tabla15[[#This Row],[MES]], 1), "mmmm"))</f>
        <v/>
      </c>
      <c r="M815" t="str">
        <f>+IFERROR(INDEX(CATEGORIAS[CAT. RATIO],MATCH(Tabla15[[#This Row],[CATEGORIA PROFESIONAL]],CATEGORIAS[CATEGORIA PROFESIONAL],0)),"")</f>
        <v/>
      </c>
    </row>
    <row r="816" spans="2:13" x14ac:dyDescent="0.25">
      <c r="B816" s="3"/>
      <c r="C816" s="3"/>
      <c r="D816" s="3"/>
      <c r="E816" s="3"/>
      <c r="F816" s="3"/>
      <c r="G816" s="6"/>
      <c r="H816" s="7">
        <f>IF(Tabla15[[#This Row],[CATEGORIA PROFESIONAL]]="Gerocultor/a",1-Tabla15[[#This Row],[% DIRECTA GEROCULTOR]],0)</f>
        <v>0</v>
      </c>
      <c r="I816" t="s">
        <v>39</v>
      </c>
      <c r="J816">
        <f>+MOD((Tabla15[[#This Row],[HORA DE SALIDA]]-Tabla15[[#This Row],[HORA ENTRADA]]),1)*24</f>
        <v>0</v>
      </c>
      <c r="K816">
        <f>+MONTH(Tabla15[[#This Row],[FECHA SERVICIO]])</f>
        <v>1</v>
      </c>
      <c r="L816" t="str">
        <f>+IF(Tabla15[[#This Row],[HORAS]]=0,"",TEXT(DATE(2026,Tabla15[[#This Row],[MES]], 1), "mmmm"))</f>
        <v/>
      </c>
      <c r="M816" t="str">
        <f>+IFERROR(INDEX(CATEGORIAS[CAT. RATIO],MATCH(Tabla15[[#This Row],[CATEGORIA PROFESIONAL]],CATEGORIAS[CATEGORIA PROFESIONAL],0)),"")</f>
        <v/>
      </c>
    </row>
    <row r="817" spans="2:13" x14ac:dyDescent="0.25">
      <c r="B817" s="3"/>
      <c r="C817" s="3"/>
      <c r="D817" s="3"/>
      <c r="E817" s="3"/>
      <c r="F817" s="3"/>
      <c r="G817" s="6"/>
      <c r="H817" s="7">
        <f>IF(Tabla15[[#This Row],[CATEGORIA PROFESIONAL]]="Gerocultor/a",1-Tabla15[[#This Row],[% DIRECTA GEROCULTOR]],0)</f>
        <v>0</v>
      </c>
      <c r="I817" t="s">
        <v>39</v>
      </c>
      <c r="J817">
        <f>+MOD((Tabla15[[#This Row],[HORA DE SALIDA]]-Tabla15[[#This Row],[HORA ENTRADA]]),1)*24</f>
        <v>0</v>
      </c>
      <c r="K817">
        <f>+MONTH(Tabla15[[#This Row],[FECHA SERVICIO]])</f>
        <v>1</v>
      </c>
      <c r="L817" t="str">
        <f>+IF(Tabla15[[#This Row],[HORAS]]=0,"",TEXT(DATE(2026,Tabla15[[#This Row],[MES]], 1), "mmmm"))</f>
        <v/>
      </c>
      <c r="M817" t="str">
        <f>+IFERROR(INDEX(CATEGORIAS[CAT. RATIO],MATCH(Tabla15[[#This Row],[CATEGORIA PROFESIONAL]],CATEGORIAS[CATEGORIA PROFESIONAL],0)),"")</f>
        <v/>
      </c>
    </row>
    <row r="818" spans="2:13" x14ac:dyDescent="0.25">
      <c r="B818" s="3"/>
      <c r="C818" s="3"/>
      <c r="D818" s="3"/>
      <c r="E818" s="3"/>
      <c r="F818" s="3"/>
      <c r="G818" s="6"/>
      <c r="H818" s="7">
        <f>IF(Tabla15[[#This Row],[CATEGORIA PROFESIONAL]]="Gerocultor/a",1-Tabla15[[#This Row],[% DIRECTA GEROCULTOR]],0)</f>
        <v>0</v>
      </c>
      <c r="I818" t="s">
        <v>39</v>
      </c>
      <c r="J818">
        <f>+MOD((Tabla15[[#This Row],[HORA DE SALIDA]]-Tabla15[[#This Row],[HORA ENTRADA]]),1)*24</f>
        <v>0</v>
      </c>
      <c r="K818">
        <f>+MONTH(Tabla15[[#This Row],[FECHA SERVICIO]])</f>
        <v>1</v>
      </c>
      <c r="L818" t="str">
        <f>+IF(Tabla15[[#This Row],[HORAS]]=0,"",TEXT(DATE(2026,Tabla15[[#This Row],[MES]], 1), "mmmm"))</f>
        <v/>
      </c>
      <c r="M818" t="str">
        <f>+IFERROR(INDEX(CATEGORIAS[CAT. RATIO],MATCH(Tabla15[[#This Row],[CATEGORIA PROFESIONAL]],CATEGORIAS[CATEGORIA PROFESIONAL],0)),"")</f>
        <v/>
      </c>
    </row>
    <row r="819" spans="2:13" x14ac:dyDescent="0.25">
      <c r="B819" s="3"/>
      <c r="C819" s="3"/>
      <c r="D819" s="3"/>
      <c r="E819" s="3"/>
      <c r="F819" s="3"/>
      <c r="G819" s="6"/>
      <c r="H819" s="7">
        <f>IF(Tabla15[[#This Row],[CATEGORIA PROFESIONAL]]="Gerocultor/a",1-Tabla15[[#This Row],[% DIRECTA GEROCULTOR]],0)</f>
        <v>0</v>
      </c>
      <c r="I819" t="s">
        <v>39</v>
      </c>
      <c r="J819">
        <f>+MOD((Tabla15[[#This Row],[HORA DE SALIDA]]-Tabla15[[#This Row],[HORA ENTRADA]]),1)*24</f>
        <v>0</v>
      </c>
      <c r="K819">
        <f>+MONTH(Tabla15[[#This Row],[FECHA SERVICIO]])</f>
        <v>1</v>
      </c>
      <c r="L819" t="str">
        <f>+IF(Tabla15[[#This Row],[HORAS]]=0,"",TEXT(DATE(2026,Tabla15[[#This Row],[MES]], 1), "mmmm"))</f>
        <v/>
      </c>
      <c r="M819" t="str">
        <f>+IFERROR(INDEX(CATEGORIAS[CAT. RATIO],MATCH(Tabla15[[#This Row],[CATEGORIA PROFESIONAL]],CATEGORIAS[CATEGORIA PROFESIONAL],0)),"")</f>
        <v/>
      </c>
    </row>
    <row r="820" spans="2:13" x14ac:dyDescent="0.25">
      <c r="B820" s="3"/>
      <c r="C820" s="3"/>
      <c r="D820" s="3"/>
      <c r="E820" s="3"/>
      <c r="F820" s="3"/>
      <c r="G820" s="6"/>
      <c r="H820" s="7">
        <f>IF(Tabla15[[#This Row],[CATEGORIA PROFESIONAL]]="Gerocultor/a",1-Tabla15[[#This Row],[% DIRECTA GEROCULTOR]],0)</f>
        <v>0</v>
      </c>
      <c r="I820" t="s">
        <v>39</v>
      </c>
      <c r="J820">
        <f>+MOD((Tabla15[[#This Row],[HORA DE SALIDA]]-Tabla15[[#This Row],[HORA ENTRADA]]),1)*24</f>
        <v>0</v>
      </c>
      <c r="K820">
        <f>+MONTH(Tabla15[[#This Row],[FECHA SERVICIO]])</f>
        <v>1</v>
      </c>
      <c r="L820" t="str">
        <f>+IF(Tabla15[[#This Row],[HORAS]]=0,"",TEXT(DATE(2026,Tabla15[[#This Row],[MES]], 1), "mmmm"))</f>
        <v/>
      </c>
      <c r="M820" t="str">
        <f>+IFERROR(INDEX(CATEGORIAS[CAT. RATIO],MATCH(Tabla15[[#This Row],[CATEGORIA PROFESIONAL]],CATEGORIAS[CATEGORIA PROFESIONAL],0)),"")</f>
        <v/>
      </c>
    </row>
    <row r="821" spans="2:13" x14ac:dyDescent="0.25">
      <c r="B821" s="3"/>
      <c r="C821" s="3"/>
      <c r="D821" s="3"/>
      <c r="E821" s="3"/>
      <c r="F821" s="3"/>
      <c r="G821" s="6"/>
      <c r="H821" s="7">
        <f>IF(Tabla15[[#This Row],[CATEGORIA PROFESIONAL]]="Gerocultor/a",1-Tabla15[[#This Row],[% DIRECTA GEROCULTOR]],0)</f>
        <v>0</v>
      </c>
      <c r="I821" t="s">
        <v>39</v>
      </c>
      <c r="J821">
        <f>+MOD((Tabla15[[#This Row],[HORA DE SALIDA]]-Tabla15[[#This Row],[HORA ENTRADA]]),1)*24</f>
        <v>0</v>
      </c>
      <c r="K821">
        <f>+MONTH(Tabla15[[#This Row],[FECHA SERVICIO]])</f>
        <v>1</v>
      </c>
      <c r="L821" t="str">
        <f>+IF(Tabla15[[#This Row],[HORAS]]=0,"",TEXT(DATE(2026,Tabla15[[#This Row],[MES]], 1), "mmmm"))</f>
        <v/>
      </c>
      <c r="M821" t="str">
        <f>+IFERROR(INDEX(CATEGORIAS[CAT. RATIO],MATCH(Tabla15[[#This Row],[CATEGORIA PROFESIONAL]],CATEGORIAS[CATEGORIA PROFESIONAL],0)),"")</f>
        <v/>
      </c>
    </row>
    <row r="822" spans="2:13" x14ac:dyDescent="0.25">
      <c r="B822" s="3"/>
      <c r="C822" s="3"/>
      <c r="D822" s="3"/>
      <c r="E822" s="3"/>
      <c r="F822" s="3"/>
      <c r="G822" s="6"/>
      <c r="H822" s="7">
        <f>IF(Tabla15[[#This Row],[CATEGORIA PROFESIONAL]]="Gerocultor/a",1-Tabla15[[#This Row],[% DIRECTA GEROCULTOR]],0)</f>
        <v>0</v>
      </c>
      <c r="I822" t="s">
        <v>39</v>
      </c>
      <c r="J822">
        <f>+MOD((Tabla15[[#This Row],[HORA DE SALIDA]]-Tabla15[[#This Row],[HORA ENTRADA]]),1)*24</f>
        <v>0</v>
      </c>
      <c r="K822">
        <f>+MONTH(Tabla15[[#This Row],[FECHA SERVICIO]])</f>
        <v>1</v>
      </c>
      <c r="L822" t="str">
        <f>+IF(Tabla15[[#This Row],[HORAS]]=0,"",TEXT(DATE(2026,Tabla15[[#This Row],[MES]], 1), "mmmm"))</f>
        <v/>
      </c>
      <c r="M822" t="str">
        <f>+IFERROR(INDEX(CATEGORIAS[CAT. RATIO],MATCH(Tabla15[[#This Row],[CATEGORIA PROFESIONAL]],CATEGORIAS[CATEGORIA PROFESIONAL],0)),"")</f>
        <v/>
      </c>
    </row>
    <row r="823" spans="2:13" x14ac:dyDescent="0.25">
      <c r="B823" s="3"/>
      <c r="C823" s="3"/>
      <c r="D823" s="3"/>
      <c r="E823" s="3"/>
      <c r="F823" s="3"/>
      <c r="G823" s="6"/>
      <c r="H823" s="7">
        <f>IF(Tabla15[[#This Row],[CATEGORIA PROFESIONAL]]="Gerocultor/a",1-Tabla15[[#This Row],[% DIRECTA GEROCULTOR]],0)</f>
        <v>0</v>
      </c>
      <c r="I823" t="s">
        <v>39</v>
      </c>
      <c r="J823">
        <f>+MOD((Tabla15[[#This Row],[HORA DE SALIDA]]-Tabla15[[#This Row],[HORA ENTRADA]]),1)*24</f>
        <v>0</v>
      </c>
      <c r="K823">
        <f>+MONTH(Tabla15[[#This Row],[FECHA SERVICIO]])</f>
        <v>1</v>
      </c>
      <c r="L823" t="str">
        <f>+IF(Tabla15[[#This Row],[HORAS]]=0,"",TEXT(DATE(2026,Tabla15[[#This Row],[MES]], 1), "mmmm"))</f>
        <v/>
      </c>
      <c r="M823" t="str">
        <f>+IFERROR(INDEX(CATEGORIAS[CAT. RATIO],MATCH(Tabla15[[#This Row],[CATEGORIA PROFESIONAL]],CATEGORIAS[CATEGORIA PROFESIONAL],0)),"")</f>
        <v/>
      </c>
    </row>
    <row r="824" spans="2:13" x14ac:dyDescent="0.25">
      <c r="B824" s="3"/>
      <c r="C824" s="3"/>
      <c r="D824" s="3"/>
      <c r="E824" s="3"/>
      <c r="F824" s="3"/>
      <c r="G824" s="6"/>
      <c r="H824" s="7">
        <f>IF(Tabla15[[#This Row],[CATEGORIA PROFESIONAL]]="Gerocultor/a",1-Tabla15[[#This Row],[% DIRECTA GEROCULTOR]],0)</f>
        <v>0</v>
      </c>
      <c r="I824" t="s">
        <v>39</v>
      </c>
      <c r="J824">
        <f>+MOD((Tabla15[[#This Row],[HORA DE SALIDA]]-Tabla15[[#This Row],[HORA ENTRADA]]),1)*24</f>
        <v>0</v>
      </c>
      <c r="K824">
        <f>+MONTH(Tabla15[[#This Row],[FECHA SERVICIO]])</f>
        <v>1</v>
      </c>
      <c r="L824" t="str">
        <f>+IF(Tabla15[[#This Row],[HORAS]]=0,"",TEXT(DATE(2026,Tabla15[[#This Row],[MES]], 1), "mmmm"))</f>
        <v/>
      </c>
      <c r="M824" t="str">
        <f>+IFERROR(INDEX(CATEGORIAS[CAT. RATIO],MATCH(Tabla15[[#This Row],[CATEGORIA PROFESIONAL]],CATEGORIAS[CATEGORIA PROFESIONAL],0)),"")</f>
        <v/>
      </c>
    </row>
    <row r="825" spans="2:13" x14ac:dyDescent="0.25">
      <c r="B825" s="3"/>
      <c r="C825" s="3"/>
      <c r="D825" s="3"/>
      <c r="E825" s="3"/>
      <c r="F825" s="3"/>
      <c r="G825" s="6"/>
      <c r="H825" s="7">
        <f>IF(Tabla15[[#This Row],[CATEGORIA PROFESIONAL]]="Gerocultor/a",1-Tabla15[[#This Row],[% DIRECTA GEROCULTOR]],0)</f>
        <v>0</v>
      </c>
      <c r="I825" t="s">
        <v>39</v>
      </c>
      <c r="J825">
        <f>+MOD((Tabla15[[#This Row],[HORA DE SALIDA]]-Tabla15[[#This Row],[HORA ENTRADA]]),1)*24</f>
        <v>0</v>
      </c>
      <c r="K825">
        <f>+MONTH(Tabla15[[#This Row],[FECHA SERVICIO]])</f>
        <v>1</v>
      </c>
      <c r="L825" t="str">
        <f>+IF(Tabla15[[#This Row],[HORAS]]=0,"",TEXT(DATE(2026,Tabla15[[#This Row],[MES]], 1), "mmmm"))</f>
        <v/>
      </c>
      <c r="M825" t="str">
        <f>+IFERROR(INDEX(CATEGORIAS[CAT. RATIO],MATCH(Tabla15[[#This Row],[CATEGORIA PROFESIONAL]],CATEGORIAS[CATEGORIA PROFESIONAL],0)),"")</f>
        <v/>
      </c>
    </row>
    <row r="826" spans="2:13" x14ac:dyDescent="0.25">
      <c r="B826" s="3"/>
      <c r="C826" s="3"/>
      <c r="D826" s="3"/>
      <c r="E826" s="3"/>
      <c r="F826" s="3"/>
      <c r="G826" s="6"/>
      <c r="H826" s="7">
        <f>IF(Tabla15[[#This Row],[CATEGORIA PROFESIONAL]]="Gerocultor/a",1-Tabla15[[#This Row],[% DIRECTA GEROCULTOR]],0)</f>
        <v>0</v>
      </c>
      <c r="I826" t="s">
        <v>39</v>
      </c>
      <c r="J826">
        <f>+MOD((Tabla15[[#This Row],[HORA DE SALIDA]]-Tabla15[[#This Row],[HORA ENTRADA]]),1)*24</f>
        <v>0</v>
      </c>
      <c r="K826">
        <f>+MONTH(Tabla15[[#This Row],[FECHA SERVICIO]])</f>
        <v>1</v>
      </c>
      <c r="L826" t="str">
        <f>+IF(Tabla15[[#This Row],[HORAS]]=0,"",TEXT(DATE(2026,Tabla15[[#This Row],[MES]], 1), "mmmm"))</f>
        <v/>
      </c>
      <c r="M826" t="str">
        <f>+IFERROR(INDEX(CATEGORIAS[CAT. RATIO],MATCH(Tabla15[[#This Row],[CATEGORIA PROFESIONAL]],CATEGORIAS[CATEGORIA PROFESIONAL],0)),"")</f>
        <v/>
      </c>
    </row>
    <row r="827" spans="2:13" x14ac:dyDescent="0.25">
      <c r="B827" s="3"/>
      <c r="C827" s="3"/>
      <c r="D827" s="3"/>
      <c r="E827" s="3"/>
      <c r="F827" s="3"/>
      <c r="G827" s="6"/>
      <c r="H827" s="7">
        <f>IF(Tabla15[[#This Row],[CATEGORIA PROFESIONAL]]="Gerocultor/a",1-Tabla15[[#This Row],[% DIRECTA GEROCULTOR]],0)</f>
        <v>0</v>
      </c>
      <c r="I827" t="s">
        <v>39</v>
      </c>
      <c r="J827">
        <f>+MOD((Tabla15[[#This Row],[HORA DE SALIDA]]-Tabla15[[#This Row],[HORA ENTRADA]]),1)*24</f>
        <v>0</v>
      </c>
      <c r="K827">
        <f>+MONTH(Tabla15[[#This Row],[FECHA SERVICIO]])</f>
        <v>1</v>
      </c>
      <c r="L827" t="str">
        <f>+IF(Tabla15[[#This Row],[HORAS]]=0,"",TEXT(DATE(2026,Tabla15[[#This Row],[MES]], 1), "mmmm"))</f>
        <v/>
      </c>
      <c r="M827" t="str">
        <f>+IFERROR(INDEX(CATEGORIAS[CAT. RATIO],MATCH(Tabla15[[#This Row],[CATEGORIA PROFESIONAL]],CATEGORIAS[CATEGORIA PROFESIONAL],0)),"")</f>
        <v/>
      </c>
    </row>
    <row r="828" spans="2:13" x14ac:dyDescent="0.25">
      <c r="B828" s="3"/>
      <c r="C828" s="3"/>
      <c r="D828" s="3"/>
      <c r="E828" s="3"/>
      <c r="F828" s="3"/>
      <c r="G828" s="6"/>
      <c r="H828" s="7">
        <f>IF(Tabla15[[#This Row],[CATEGORIA PROFESIONAL]]="Gerocultor/a",1-Tabla15[[#This Row],[% DIRECTA GEROCULTOR]],0)</f>
        <v>0</v>
      </c>
      <c r="I828" t="s">
        <v>39</v>
      </c>
      <c r="J828">
        <f>+MOD((Tabla15[[#This Row],[HORA DE SALIDA]]-Tabla15[[#This Row],[HORA ENTRADA]]),1)*24</f>
        <v>0</v>
      </c>
      <c r="K828">
        <f>+MONTH(Tabla15[[#This Row],[FECHA SERVICIO]])</f>
        <v>1</v>
      </c>
      <c r="L828" t="str">
        <f>+IF(Tabla15[[#This Row],[HORAS]]=0,"",TEXT(DATE(2026,Tabla15[[#This Row],[MES]], 1), "mmmm"))</f>
        <v/>
      </c>
      <c r="M828" t="str">
        <f>+IFERROR(INDEX(CATEGORIAS[CAT. RATIO],MATCH(Tabla15[[#This Row],[CATEGORIA PROFESIONAL]],CATEGORIAS[CATEGORIA PROFESIONAL],0)),"")</f>
        <v/>
      </c>
    </row>
    <row r="829" spans="2:13" x14ac:dyDescent="0.25">
      <c r="B829" s="3"/>
      <c r="C829" s="3"/>
      <c r="D829" s="3"/>
      <c r="E829" s="3"/>
      <c r="F829" s="3"/>
      <c r="G829" s="6"/>
      <c r="H829" s="7">
        <f>IF(Tabla15[[#This Row],[CATEGORIA PROFESIONAL]]="Gerocultor/a",1-Tabla15[[#This Row],[% DIRECTA GEROCULTOR]],0)</f>
        <v>0</v>
      </c>
      <c r="I829" t="s">
        <v>39</v>
      </c>
      <c r="J829">
        <f>+MOD((Tabla15[[#This Row],[HORA DE SALIDA]]-Tabla15[[#This Row],[HORA ENTRADA]]),1)*24</f>
        <v>0</v>
      </c>
      <c r="K829">
        <f>+MONTH(Tabla15[[#This Row],[FECHA SERVICIO]])</f>
        <v>1</v>
      </c>
      <c r="L829" t="str">
        <f>+IF(Tabla15[[#This Row],[HORAS]]=0,"",TEXT(DATE(2026,Tabla15[[#This Row],[MES]], 1), "mmmm"))</f>
        <v/>
      </c>
      <c r="M829" t="str">
        <f>+IFERROR(INDEX(CATEGORIAS[CAT. RATIO],MATCH(Tabla15[[#This Row],[CATEGORIA PROFESIONAL]],CATEGORIAS[CATEGORIA PROFESIONAL],0)),"")</f>
        <v/>
      </c>
    </row>
    <row r="830" spans="2:13" x14ac:dyDescent="0.25">
      <c r="B830" s="3"/>
      <c r="C830" s="3"/>
      <c r="D830" s="3"/>
      <c r="E830" s="3"/>
      <c r="F830" s="3"/>
      <c r="G830" s="6"/>
      <c r="H830" s="7">
        <f>IF(Tabla15[[#This Row],[CATEGORIA PROFESIONAL]]="Gerocultor/a",1-Tabla15[[#This Row],[% DIRECTA GEROCULTOR]],0)</f>
        <v>0</v>
      </c>
      <c r="I830" t="s">
        <v>39</v>
      </c>
      <c r="J830">
        <f>+MOD((Tabla15[[#This Row],[HORA DE SALIDA]]-Tabla15[[#This Row],[HORA ENTRADA]]),1)*24</f>
        <v>0</v>
      </c>
      <c r="K830">
        <f>+MONTH(Tabla15[[#This Row],[FECHA SERVICIO]])</f>
        <v>1</v>
      </c>
      <c r="L830" t="str">
        <f>+IF(Tabla15[[#This Row],[HORAS]]=0,"",TEXT(DATE(2026,Tabla15[[#This Row],[MES]], 1), "mmmm"))</f>
        <v/>
      </c>
      <c r="M830" t="str">
        <f>+IFERROR(INDEX(CATEGORIAS[CAT. RATIO],MATCH(Tabla15[[#This Row],[CATEGORIA PROFESIONAL]],CATEGORIAS[CATEGORIA PROFESIONAL],0)),"")</f>
        <v/>
      </c>
    </row>
    <row r="831" spans="2:13" x14ac:dyDescent="0.25">
      <c r="B831" s="3"/>
      <c r="C831" s="3"/>
      <c r="D831" s="3"/>
      <c r="E831" s="3"/>
      <c r="F831" s="3"/>
      <c r="G831" s="6"/>
      <c r="H831" s="7">
        <f>IF(Tabla15[[#This Row],[CATEGORIA PROFESIONAL]]="Gerocultor/a",1-Tabla15[[#This Row],[% DIRECTA GEROCULTOR]],0)</f>
        <v>0</v>
      </c>
      <c r="I831" t="s">
        <v>39</v>
      </c>
      <c r="J831">
        <f>+MOD((Tabla15[[#This Row],[HORA DE SALIDA]]-Tabla15[[#This Row],[HORA ENTRADA]]),1)*24</f>
        <v>0</v>
      </c>
      <c r="K831">
        <f>+MONTH(Tabla15[[#This Row],[FECHA SERVICIO]])</f>
        <v>1</v>
      </c>
      <c r="L831" t="str">
        <f>+IF(Tabla15[[#This Row],[HORAS]]=0,"",TEXT(DATE(2026,Tabla15[[#This Row],[MES]], 1), "mmmm"))</f>
        <v/>
      </c>
      <c r="M831" t="str">
        <f>+IFERROR(INDEX(CATEGORIAS[CAT. RATIO],MATCH(Tabla15[[#This Row],[CATEGORIA PROFESIONAL]],CATEGORIAS[CATEGORIA PROFESIONAL],0)),"")</f>
        <v/>
      </c>
    </row>
    <row r="832" spans="2:13" x14ac:dyDescent="0.25">
      <c r="B832" s="3"/>
      <c r="C832" s="3"/>
      <c r="D832" s="3"/>
      <c r="E832" s="3"/>
      <c r="F832" s="3"/>
      <c r="G832" s="6"/>
      <c r="H832" s="7">
        <f>IF(Tabla15[[#This Row],[CATEGORIA PROFESIONAL]]="Gerocultor/a",1-Tabla15[[#This Row],[% DIRECTA GEROCULTOR]],0)</f>
        <v>0</v>
      </c>
      <c r="I832" t="s">
        <v>39</v>
      </c>
      <c r="J832">
        <f>+MOD((Tabla15[[#This Row],[HORA DE SALIDA]]-Tabla15[[#This Row],[HORA ENTRADA]]),1)*24</f>
        <v>0</v>
      </c>
      <c r="K832">
        <f>+MONTH(Tabla15[[#This Row],[FECHA SERVICIO]])</f>
        <v>1</v>
      </c>
      <c r="L832" t="str">
        <f>+IF(Tabla15[[#This Row],[HORAS]]=0,"",TEXT(DATE(2026,Tabla15[[#This Row],[MES]], 1), "mmmm"))</f>
        <v/>
      </c>
      <c r="M832" t="str">
        <f>+IFERROR(INDEX(CATEGORIAS[CAT. RATIO],MATCH(Tabla15[[#This Row],[CATEGORIA PROFESIONAL]],CATEGORIAS[CATEGORIA PROFESIONAL],0)),"")</f>
        <v/>
      </c>
    </row>
    <row r="833" spans="2:13" x14ac:dyDescent="0.25">
      <c r="B833" s="3"/>
      <c r="C833" s="3"/>
      <c r="D833" s="3"/>
      <c r="E833" s="3"/>
      <c r="F833" s="3"/>
      <c r="G833" s="6"/>
      <c r="H833" s="7">
        <f>IF(Tabla15[[#This Row],[CATEGORIA PROFESIONAL]]="Gerocultor/a",1-Tabla15[[#This Row],[% DIRECTA GEROCULTOR]],0)</f>
        <v>0</v>
      </c>
      <c r="I833" t="s">
        <v>39</v>
      </c>
      <c r="J833">
        <f>+MOD((Tabla15[[#This Row],[HORA DE SALIDA]]-Tabla15[[#This Row],[HORA ENTRADA]]),1)*24</f>
        <v>0</v>
      </c>
      <c r="K833">
        <f>+MONTH(Tabla15[[#This Row],[FECHA SERVICIO]])</f>
        <v>1</v>
      </c>
      <c r="L833" t="str">
        <f>+IF(Tabla15[[#This Row],[HORAS]]=0,"",TEXT(DATE(2026,Tabla15[[#This Row],[MES]], 1), "mmmm"))</f>
        <v/>
      </c>
      <c r="M833" t="str">
        <f>+IFERROR(INDEX(CATEGORIAS[CAT. RATIO],MATCH(Tabla15[[#This Row],[CATEGORIA PROFESIONAL]],CATEGORIAS[CATEGORIA PROFESIONAL],0)),"")</f>
        <v/>
      </c>
    </row>
    <row r="834" spans="2:13" x14ac:dyDescent="0.25">
      <c r="B834" s="3"/>
      <c r="C834" s="3"/>
      <c r="D834" s="3"/>
      <c r="E834" s="3"/>
      <c r="F834" s="3"/>
      <c r="G834" s="6"/>
      <c r="H834" s="7">
        <f>IF(Tabla15[[#This Row],[CATEGORIA PROFESIONAL]]="Gerocultor/a",1-Tabla15[[#This Row],[% DIRECTA GEROCULTOR]],0)</f>
        <v>0</v>
      </c>
      <c r="I834" t="s">
        <v>39</v>
      </c>
      <c r="J834">
        <f>+MOD((Tabla15[[#This Row],[HORA DE SALIDA]]-Tabla15[[#This Row],[HORA ENTRADA]]),1)*24</f>
        <v>0</v>
      </c>
      <c r="K834">
        <f>+MONTH(Tabla15[[#This Row],[FECHA SERVICIO]])</f>
        <v>1</v>
      </c>
      <c r="L834" t="str">
        <f>+IF(Tabla15[[#This Row],[HORAS]]=0,"",TEXT(DATE(2026,Tabla15[[#This Row],[MES]], 1), "mmmm"))</f>
        <v/>
      </c>
      <c r="M834" t="str">
        <f>+IFERROR(INDEX(CATEGORIAS[CAT. RATIO],MATCH(Tabla15[[#This Row],[CATEGORIA PROFESIONAL]],CATEGORIAS[CATEGORIA PROFESIONAL],0)),"")</f>
        <v/>
      </c>
    </row>
    <row r="835" spans="2:13" x14ac:dyDescent="0.25">
      <c r="B835" s="3"/>
      <c r="C835" s="3"/>
      <c r="D835" s="3"/>
      <c r="E835" s="3"/>
      <c r="F835" s="3"/>
      <c r="G835" s="6"/>
      <c r="H835" s="7">
        <f>IF(Tabla15[[#This Row],[CATEGORIA PROFESIONAL]]="Gerocultor/a",1-Tabla15[[#This Row],[% DIRECTA GEROCULTOR]],0)</f>
        <v>0</v>
      </c>
      <c r="I835" t="s">
        <v>39</v>
      </c>
      <c r="J835">
        <f>+MOD((Tabla15[[#This Row],[HORA DE SALIDA]]-Tabla15[[#This Row],[HORA ENTRADA]]),1)*24</f>
        <v>0</v>
      </c>
      <c r="K835">
        <f>+MONTH(Tabla15[[#This Row],[FECHA SERVICIO]])</f>
        <v>1</v>
      </c>
      <c r="L835" t="str">
        <f>+IF(Tabla15[[#This Row],[HORAS]]=0,"",TEXT(DATE(2026,Tabla15[[#This Row],[MES]], 1), "mmmm"))</f>
        <v/>
      </c>
      <c r="M835" t="str">
        <f>+IFERROR(INDEX(CATEGORIAS[CAT. RATIO],MATCH(Tabla15[[#This Row],[CATEGORIA PROFESIONAL]],CATEGORIAS[CATEGORIA PROFESIONAL],0)),"")</f>
        <v/>
      </c>
    </row>
    <row r="836" spans="2:13" x14ac:dyDescent="0.25">
      <c r="B836" s="3"/>
      <c r="C836" s="3"/>
      <c r="D836" s="3"/>
      <c r="E836" s="3"/>
      <c r="F836" s="3"/>
      <c r="G836" s="6"/>
      <c r="H836" s="7">
        <f>IF(Tabla15[[#This Row],[CATEGORIA PROFESIONAL]]="Gerocultor/a",1-Tabla15[[#This Row],[% DIRECTA GEROCULTOR]],0)</f>
        <v>0</v>
      </c>
      <c r="I836" t="s">
        <v>39</v>
      </c>
      <c r="J836">
        <f>+MOD((Tabla15[[#This Row],[HORA DE SALIDA]]-Tabla15[[#This Row],[HORA ENTRADA]]),1)*24</f>
        <v>0</v>
      </c>
      <c r="K836">
        <f>+MONTH(Tabla15[[#This Row],[FECHA SERVICIO]])</f>
        <v>1</v>
      </c>
      <c r="L836" t="str">
        <f>+IF(Tabla15[[#This Row],[HORAS]]=0,"",TEXT(DATE(2026,Tabla15[[#This Row],[MES]], 1), "mmmm"))</f>
        <v/>
      </c>
      <c r="M836" t="str">
        <f>+IFERROR(INDEX(CATEGORIAS[CAT. RATIO],MATCH(Tabla15[[#This Row],[CATEGORIA PROFESIONAL]],CATEGORIAS[CATEGORIA PROFESIONAL],0)),"")</f>
        <v/>
      </c>
    </row>
    <row r="837" spans="2:13" x14ac:dyDescent="0.25">
      <c r="B837" s="3"/>
      <c r="C837" s="3"/>
      <c r="D837" s="3"/>
      <c r="E837" s="3"/>
      <c r="F837" s="3"/>
      <c r="G837" s="6"/>
      <c r="H837" s="7">
        <f>IF(Tabla15[[#This Row],[CATEGORIA PROFESIONAL]]="Gerocultor/a",1-Tabla15[[#This Row],[% DIRECTA GEROCULTOR]],0)</f>
        <v>0</v>
      </c>
      <c r="I837" t="s">
        <v>39</v>
      </c>
      <c r="J837">
        <f>+MOD((Tabla15[[#This Row],[HORA DE SALIDA]]-Tabla15[[#This Row],[HORA ENTRADA]]),1)*24</f>
        <v>0</v>
      </c>
      <c r="K837">
        <f>+MONTH(Tabla15[[#This Row],[FECHA SERVICIO]])</f>
        <v>1</v>
      </c>
      <c r="L837" t="str">
        <f>+IF(Tabla15[[#This Row],[HORAS]]=0,"",TEXT(DATE(2026,Tabla15[[#This Row],[MES]], 1), "mmmm"))</f>
        <v/>
      </c>
      <c r="M837" t="str">
        <f>+IFERROR(INDEX(CATEGORIAS[CAT. RATIO],MATCH(Tabla15[[#This Row],[CATEGORIA PROFESIONAL]],CATEGORIAS[CATEGORIA PROFESIONAL],0)),"")</f>
        <v/>
      </c>
    </row>
    <row r="838" spans="2:13" x14ac:dyDescent="0.25">
      <c r="B838" s="3"/>
      <c r="C838" s="3"/>
      <c r="D838" s="3"/>
      <c r="E838" s="3"/>
      <c r="F838" s="3"/>
      <c r="G838" s="6"/>
      <c r="H838" s="7">
        <f>IF(Tabla15[[#This Row],[CATEGORIA PROFESIONAL]]="Gerocultor/a",1-Tabla15[[#This Row],[% DIRECTA GEROCULTOR]],0)</f>
        <v>0</v>
      </c>
      <c r="I838" t="s">
        <v>39</v>
      </c>
      <c r="J838">
        <f>+MOD((Tabla15[[#This Row],[HORA DE SALIDA]]-Tabla15[[#This Row],[HORA ENTRADA]]),1)*24</f>
        <v>0</v>
      </c>
      <c r="K838">
        <f>+MONTH(Tabla15[[#This Row],[FECHA SERVICIO]])</f>
        <v>1</v>
      </c>
      <c r="L838" t="str">
        <f>+IF(Tabla15[[#This Row],[HORAS]]=0,"",TEXT(DATE(2026,Tabla15[[#This Row],[MES]], 1), "mmmm"))</f>
        <v/>
      </c>
      <c r="M838" t="str">
        <f>+IFERROR(INDEX(CATEGORIAS[CAT. RATIO],MATCH(Tabla15[[#This Row],[CATEGORIA PROFESIONAL]],CATEGORIAS[CATEGORIA PROFESIONAL],0)),"")</f>
        <v/>
      </c>
    </row>
    <row r="839" spans="2:13" x14ac:dyDescent="0.25">
      <c r="B839" s="3"/>
      <c r="C839" s="3"/>
      <c r="D839" s="3"/>
      <c r="E839" s="3"/>
      <c r="F839" s="3"/>
      <c r="G839" s="6"/>
      <c r="H839" s="7">
        <f>IF(Tabla15[[#This Row],[CATEGORIA PROFESIONAL]]="Gerocultor/a",1-Tabla15[[#This Row],[% DIRECTA GEROCULTOR]],0)</f>
        <v>0</v>
      </c>
      <c r="I839" t="s">
        <v>39</v>
      </c>
      <c r="J839">
        <f>+MOD((Tabla15[[#This Row],[HORA DE SALIDA]]-Tabla15[[#This Row],[HORA ENTRADA]]),1)*24</f>
        <v>0</v>
      </c>
      <c r="K839">
        <f>+MONTH(Tabla15[[#This Row],[FECHA SERVICIO]])</f>
        <v>1</v>
      </c>
      <c r="L839" t="str">
        <f>+IF(Tabla15[[#This Row],[HORAS]]=0,"",TEXT(DATE(2026,Tabla15[[#This Row],[MES]], 1), "mmmm"))</f>
        <v/>
      </c>
      <c r="M839" t="str">
        <f>+IFERROR(INDEX(CATEGORIAS[CAT. RATIO],MATCH(Tabla15[[#This Row],[CATEGORIA PROFESIONAL]],CATEGORIAS[CATEGORIA PROFESIONAL],0)),"")</f>
        <v/>
      </c>
    </row>
    <row r="840" spans="2:13" x14ac:dyDescent="0.25">
      <c r="B840" s="3"/>
      <c r="C840" s="3"/>
      <c r="D840" s="3"/>
      <c r="E840" s="3"/>
      <c r="F840" s="3"/>
      <c r="G840" s="6"/>
      <c r="H840" s="7">
        <f>IF(Tabla15[[#This Row],[CATEGORIA PROFESIONAL]]="Gerocultor/a",1-Tabla15[[#This Row],[% DIRECTA GEROCULTOR]],0)</f>
        <v>0</v>
      </c>
      <c r="I840" t="s">
        <v>39</v>
      </c>
      <c r="J840">
        <f>+MOD((Tabla15[[#This Row],[HORA DE SALIDA]]-Tabla15[[#This Row],[HORA ENTRADA]]),1)*24</f>
        <v>0</v>
      </c>
      <c r="K840">
        <f>+MONTH(Tabla15[[#This Row],[FECHA SERVICIO]])</f>
        <v>1</v>
      </c>
      <c r="L840" t="str">
        <f>+IF(Tabla15[[#This Row],[HORAS]]=0,"",TEXT(DATE(2026,Tabla15[[#This Row],[MES]], 1), "mmmm"))</f>
        <v/>
      </c>
      <c r="M840" t="str">
        <f>+IFERROR(INDEX(CATEGORIAS[CAT. RATIO],MATCH(Tabla15[[#This Row],[CATEGORIA PROFESIONAL]],CATEGORIAS[CATEGORIA PROFESIONAL],0)),"")</f>
        <v/>
      </c>
    </row>
    <row r="841" spans="2:13" x14ac:dyDescent="0.25">
      <c r="B841" s="3"/>
      <c r="C841" s="3"/>
      <c r="D841" s="3"/>
      <c r="E841" s="3"/>
      <c r="F841" s="3"/>
      <c r="G841" s="6"/>
      <c r="H841" s="7">
        <f>IF(Tabla15[[#This Row],[CATEGORIA PROFESIONAL]]="Gerocultor/a",1-Tabla15[[#This Row],[% DIRECTA GEROCULTOR]],0)</f>
        <v>0</v>
      </c>
      <c r="I841" t="s">
        <v>39</v>
      </c>
      <c r="J841">
        <f>+MOD((Tabla15[[#This Row],[HORA DE SALIDA]]-Tabla15[[#This Row],[HORA ENTRADA]]),1)*24</f>
        <v>0</v>
      </c>
      <c r="K841">
        <f>+MONTH(Tabla15[[#This Row],[FECHA SERVICIO]])</f>
        <v>1</v>
      </c>
      <c r="L841" t="str">
        <f>+IF(Tabla15[[#This Row],[HORAS]]=0,"",TEXT(DATE(2026,Tabla15[[#This Row],[MES]], 1), "mmmm"))</f>
        <v/>
      </c>
      <c r="M841" t="str">
        <f>+IFERROR(INDEX(CATEGORIAS[CAT. RATIO],MATCH(Tabla15[[#This Row],[CATEGORIA PROFESIONAL]],CATEGORIAS[CATEGORIA PROFESIONAL],0)),"")</f>
        <v/>
      </c>
    </row>
    <row r="842" spans="2:13" x14ac:dyDescent="0.25">
      <c r="B842" s="3"/>
      <c r="C842" s="3"/>
      <c r="D842" s="3"/>
      <c r="E842" s="3"/>
      <c r="F842" s="3"/>
      <c r="G842" s="6"/>
      <c r="H842" s="7">
        <f>IF(Tabla15[[#This Row],[CATEGORIA PROFESIONAL]]="Gerocultor/a",1-Tabla15[[#This Row],[% DIRECTA GEROCULTOR]],0)</f>
        <v>0</v>
      </c>
      <c r="I842" t="s">
        <v>39</v>
      </c>
      <c r="J842">
        <f>+MOD((Tabla15[[#This Row],[HORA DE SALIDA]]-Tabla15[[#This Row],[HORA ENTRADA]]),1)*24</f>
        <v>0</v>
      </c>
      <c r="K842">
        <f>+MONTH(Tabla15[[#This Row],[FECHA SERVICIO]])</f>
        <v>1</v>
      </c>
      <c r="L842" t="str">
        <f>+IF(Tabla15[[#This Row],[HORAS]]=0,"",TEXT(DATE(2026,Tabla15[[#This Row],[MES]], 1), "mmmm"))</f>
        <v/>
      </c>
      <c r="M842" t="str">
        <f>+IFERROR(INDEX(CATEGORIAS[CAT. RATIO],MATCH(Tabla15[[#This Row],[CATEGORIA PROFESIONAL]],CATEGORIAS[CATEGORIA PROFESIONAL],0)),"")</f>
        <v/>
      </c>
    </row>
    <row r="843" spans="2:13" x14ac:dyDescent="0.25">
      <c r="B843" s="3"/>
      <c r="C843" s="3"/>
      <c r="D843" s="3"/>
      <c r="E843" s="3"/>
      <c r="F843" s="3"/>
      <c r="G843" s="6"/>
      <c r="H843" s="7">
        <f>IF(Tabla15[[#This Row],[CATEGORIA PROFESIONAL]]="Gerocultor/a",1-Tabla15[[#This Row],[% DIRECTA GEROCULTOR]],0)</f>
        <v>0</v>
      </c>
      <c r="I843" t="s">
        <v>39</v>
      </c>
      <c r="J843">
        <f>+MOD((Tabla15[[#This Row],[HORA DE SALIDA]]-Tabla15[[#This Row],[HORA ENTRADA]]),1)*24</f>
        <v>0</v>
      </c>
      <c r="K843">
        <f>+MONTH(Tabla15[[#This Row],[FECHA SERVICIO]])</f>
        <v>1</v>
      </c>
      <c r="L843" t="str">
        <f>+IF(Tabla15[[#This Row],[HORAS]]=0,"",TEXT(DATE(2026,Tabla15[[#This Row],[MES]], 1), "mmmm"))</f>
        <v/>
      </c>
      <c r="M843" t="str">
        <f>+IFERROR(INDEX(CATEGORIAS[CAT. RATIO],MATCH(Tabla15[[#This Row],[CATEGORIA PROFESIONAL]],CATEGORIAS[CATEGORIA PROFESIONAL],0)),"")</f>
        <v/>
      </c>
    </row>
    <row r="844" spans="2:13" x14ac:dyDescent="0.25">
      <c r="B844" s="3"/>
      <c r="C844" s="3"/>
      <c r="D844" s="3"/>
      <c r="E844" s="3"/>
      <c r="F844" s="3"/>
      <c r="G844" s="6"/>
      <c r="H844" s="7">
        <f>IF(Tabla15[[#This Row],[CATEGORIA PROFESIONAL]]="Gerocultor/a",1-Tabla15[[#This Row],[% DIRECTA GEROCULTOR]],0)</f>
        <v>0</v>
      </c>
      <c r="I844" t="s">
        <v>39</v>
      </c>
      <c r="J844">
        <f>+MOD((Tabla15[[#This Row],[HORA DE SALIDA]]-Tabla15[[#This Row],[HORA ENTRADA]]),1)*24</f>
        <v>0</v>
      </c>
      <c r="K844">
        <f>+MONTH(Tabla15[[#This Row],[FECHA SERVICIO]])</f>
        <v>1</v>
      </c>
      <c r="L844" t="str">
        <f>+IF(Tabla15[[#This Row],[HORAS]]=0,"",TEXT(DATE(2026,Tabla15[[#This Row],[MES]], 1), "mmmm"))</f>
        <v/>
      </c>
      <c r="M844" t="str">
        <f>+IFERROR(INDEX(CATEGORIAS[CAT. RATIO],MATCH(Tabla15[[#This Row],[CATEGORIA PROFESIONAL]],CATEGORIAS[CATEGORIA PROFESIONAL],0)),"")</f>
        <v/>
      </c>
    </row>
    <row r="845" spans="2:13" x14ac:dyDescent="0.25">
      <c r="B845" s="3"/>
      <c r="C845" s="3"/>
      <c r="D845" s="3"/>
      <c r="E845" s="3"/>
      <c r="F845" s="3"/>
      <c r="G845" s="6"/>
      <c r="H845" s="7">
        <f>IF(Tabla15[[#This Row],[CATEGORIA PROFESIONAL]]="Gerocultor/a",1-Tabla15[[#This Row],[% DIRECTA GEROCULTOR]],0)</f>
        <v>0</v>
      </c>
      <c r="I845" t="s">
        <v>39</v>
      </c>
      <c r="J845">
        <f>+MOD((Tabla15[[#This Row],[HORA DE SALIDA]]-Tabla15[[#This Row],[HORA ENTRADA]]),1)*24</f>
        <v>0</v>
      </c>
      <c r="K845">
        <f>+MONTH(Tabla15[[#This Row],[FECHA SERVICIO]])</f>
        <v>1</v>
      </c>
      <c r="L845" t="str">
        <f>+IF(Tabla15[[#This Row],[HORAS]]=0,"",TEXT(DATE(2026,Tabla15[[#This Row],[MES]], 1), "mmmm"))</f>
        <v/>
      </c>
      <c r="M845" t="str">
        <f>+IFERROR(INDEX(CATEGORIAS[CAT. RATIO],MATCH(Tabla15[[#This Row],[CATEGORIA PROFESIONAL]],CATEGORIAS[CATEGORIA PROFESIONAL],0)),"")</f>
        <v/>
      </c>
    </row>
    <row r="846" spans="2:13" x14ac:dyDescent="0.25">
      <c r="B846" s="3"/>
      <c r="C846" s="3"/>
      <c r="D846" s="3"/>
      <c r="E846" s="3"/>
      <c r="F846" s="3"/>
      <c r="G846" s="6"/>
      <c r="H846" s="7">
        <f>IF(Tabla15[[#This Row],[CATEGORIA PROFESIONAL]]="Gerocultor/a",1-Tabla15[[#This Row],[% DIRECTA GEROCULTOR]],0)</f>
        <v>0</v>
      </c>
      <c r="I846" t="s">
        <v>39</v>
      </c>
      <c r="J846">
        <f>+MOD((Tabla15[[#This Row],[HORA DE SALIDA]]-Tabla15[[#This Row],[HORA ENTRADA]]),1)*24</f>
        <v>0</v>
      </c>
      <c r="K846">
        <f>+MONTH(Tabla15[[#This Row],[FECHA SERVICIO]])</f>
        <v>1</v>
      </c>
      <c r="L846" t="str">
        <f>+IF(Tabla15[[#This Row],[HORAS]]=0,"",TEXT(DATE(2026,Tabla15[[#This Row],[MES]], 1), "mmmm"))</f>
        <v/>
      </c>
      <c r="M846" t="str">
        <f>+IFERROR(INDEX(CATEGORIAS[CAT. RATIO],MATCH(Tabla15[[#This Row],[CATEGORIA PROFESIONAL]],CATEGORIAS[CATEGORIA PROFESIONAL],0)),"")</f>
        <v/>
      </c>
    </row>
    <row r="847" spans="2:13" x14ac:dyDescent="0.25">
      <c r="B847" s="3"/>
      <c r="C847" s="3"/>
      <c r="D847" s="3"/>
      <c r="E847" s="3"/>
      <c r="F847" s="3"/>
      <c r="G847" s="6"/>
      <c r="H847" s="7">
        <f>IF(Tabla15[[#This Row],[CATEGORIA PROFESIONAL]]="Gerocultor/a",1-Tabla15[[#This Row],[% DIRECTA GEROCULTOR]],0)</f>
        <v>0</v>
      </c>
      <c r="I847" t="s">
        <v>39</v>
      </c>
      <c r="J847">
        <f>+MOD((Tabla15[[#This Row],[HORA DE SALIDA]]-Tabla15[[#This Row],[HORA ENTRADA]]),1)*24</f>
        <v>0</v>
      </c>
      <c r="K847">
        <f>+MONTH(Tabla15[[#This Row],[FECHA SERVICIO]])</f>
        <v>1</v>
      </c>
      <c r="L847" t="str">
        <f>+IF(Tabla15[[#This Row],[HORAS]]=0,"",TEXT(DATE(2026,Tabla15[[#This Row],[MES]], 1), "mmmm"))</f>
        <v/>
      </c>
      <c r="M847" t="str">
        <f>+IFERROR(INDEX(CATEGORIAS[CAT. RATIO],MATCH(Tabla15[[#This Row],[CATEGORIA PROFESIONAL]],CATEGORIAS[CATEGORIA PROFESIONAL],0)),"")</f>
        <v/>
      </c>
    </row>
    <row r="848" spans="2:13" x14ac:dyDescent="0.25">
      <c r="B848" s="3"/>
      <c r="C848" s="3"/>
      <c r="D848" s="3"/>
      <c r="E848" s="3"/>
      <c r="F848" s="3"/>
      <c r="G848" s="6"/>
      <c r="H848" s="7">
        <f>IF(Tabla15[[#This Row],[CATEGORIA PROFESIONAL]]="Gerocultor/a",1-Tabla15[[#This Row],[% DIRECTA GEROCULTOR]],0)</f>
        <v>0</v>
      </c>
      <c r="I848" t="s">
        <v>39</v>
      </c>
      <c r="J848">
        <f>+MOD((Tabla15[[#This Row],[HORA DE SALIDA]]-Tabla15[[#This Row],[HORA ENTRADA]]),1)*24</f>
        <v>0</v>
      </c>
      <c r="K848">
        <f>+MONTH(Tabla15[[#This Row],[FECHA SERVICIO]])</f>
        <v>1</v>
      </c>
      <c r="L848" t="str">
        <f>+IF(Tabla15[[#This Row],[HORAS]]=0,"",TEXT(DATE(2026,Tabla15[[#This Row],[MES]], 1), "mmmm"))</f>
        <v/>
      </c>
      <c r="M848" t="str">
        <f>+IFERROR(INDEX(CATEGORIAS[CAT. RATIO],MATCH(Tabla15[[#This Row],[CATEGORIA PROFESIONAL]],CATEGORIAS[CATEGORIA PROFESIONAL],0)),"")</f>
        <v/>
      </c>
    </row>
    <row r="849" spans="2:13" x14ac:dyDescent="0.25">
      <c r="B849" s="3"/>
      <c r="C849" s="3"/>
      <c r="D849" s="3"/>
      <c r="E849" s="3"/>
      <c r="F849" s="3"/>
      <c r="G849" s="6"/>
      <c r="H849" s="7">
        <f>IF(Tabla15[[#This Row],[CATEGORIA PROFESIONAL]]="Gerocultor/a",1-Tabla15[[#This Row],[% DIRECTA GEROCULTOR]],0)</f>
        <v>0</v>
      </c>
      <c r="I849" t="s">
        <v>39</v>
      </c>
      <c r="J849">
        <f>+MOD((Tabla15[[#This Row],[HORA DE SALIDA]]-Tabla15[[#This Row],[HORA ENTRADA]]),1)*24</f>
        <v>0</v>
      </c>
      <c r="K849">
        <f>+MONTH(Tabla15[[#This Row],[FECHA SERVICIO]])</f>
        <v>1</v>
      </c>
      <c r="L849" t="str">
        <f>+IF(Tabla15[[#This Row],[HORAS]]=0,"",TEXT(DATE(2026,Tabla15[[#This Row],[MES]], 1), "mmmm"))</f>
        <v/>
      </c>
      <c r="M849" t="str">
        <f>+IFERROR(INDEX(CATEGORIAS[CAT. RATIO],MATCH(Tabla15[[#This Row],[CATEGORIA PROFESIONAL]],CATEGORIAS[CATEGORIA PROFESIONAL],0)),"")</f>
        <v/>
      </c>
    </row>
    <row r="850" spans="2:13" x14ac:dyDescent="0.25">
      <c r="B850" s="3"/>
      <c r="C850" s="3"/>
      <c r="D850" s="3"/>
      <c r="E850" s="3"/>
      <c r="F850" s="3"/>
      <c r="G850" s="6"/>
      <c r="H850" s="7">
        <f>IF(Tabla15[[#This Row],[CATEGORIA PROFESIONAL]]="Gerocultor/a",1-Tabla15[[#This Row],[% DIRECTA GEROCULTOR]],0)</f>
        <v>0</v>
      </c>
      <c r="I850" t="s">
        <v>39</v>
      </c>
      <c r="J850">
        <f>+MOD((Tabla15[[#This Row],[HORA DE SALIDA]]-Tabla15[[#This Row],[HORA ENTRADA]]),1)*24</f>
        <v>0</v>
      </c>
      <c r="K850">
        <f>+MONTH(Tabla15[[#This Row],[FECHA SERVICIO]])</f>
        <v>1</v>
      </c>
      <c r="L850" t="str">
        <f>+IF(Tabla15[[#This Row],[HORAS]]=0,"",TEXT(DATE(2026,Tabla15[[#This Row],[MES]], 1), "mmmm"))</f>
        <v/>
      </c>
      <c r="M850" t="str">
        <f>+IFERROR(INDEX(CATEGORIAS[CAT. RATIO],MATCH(Tabla15[[#This Row],[CATEGORIA PROFESIONAL]],CATEGORIAS[CATEGORIA PROFESIONAL],0)),"")</f>
        <v/>
      </c>
    </row>
    <row r="851" spans="2:13" x14ac:dyDescent="0.25">
      <c r="B851" s="3"/>
      <c r="C851" s="3"/>
      <c r="D851" s="3"/>
      <c r="E851" s="3"/>
      <c r="F851" s="3"/>
      <c r="G851" s="6"/>
      <c r="H851" s="7">
        <f>IF(Tabla15[[#This Row],[CATEGORIA PROFESIONAL]]="Gerocultor/a",1-Tabla15[[#This Row],[% DIRECTA GEROCULTOR]],0)</f>
        <v>0</v>
      </c>
      <c r="I851" t="s">
        <v>39</v>
      </c>
      <c r="J851">
        <f>+MOD((Tabla15[[#This Row],[HORA DE SALIDA]]-Tabla15[[#This Row],[HORA ENTRADA]]),1)*24</f>
        <v>0</v>
      </c>
      <c r="K851">
        <f>+MONTH(Tabla15[[#This Row],[FECHA SERVICIO]])</f>
        <v>1</v>
      </c>
      <c r="L851" t="str">
        <f>+IF(Tabla15[[#This Row],[HORAS]]=0,"",TEXT(DATE(2026,Tabla15[[#This Row],[MES]], 1), "mmmm"))</f>
        <v/>
      </c>
      <c r="M851" t="str">
        <f>+IFERROR(INDEX(CATEGORIAS[CAT. RATIO],MATCH(Tabla15[[#This Row],[CATEGORIA PROFESIONAL]],CATEGORIAS[CATEGORIA PROFESIONAL],0)),"")</f>
        <v/>
      </c>
    </row>
    <row r="852" spans="2:13" x14ac:dyDescent="0.25">
      <c r="B852" s="3"/>
      <c r="C852" s="3"/>
      <c r="D852" s="3"/>
      <c r="E852" s="3"/>
      <c r="F852" s="3"/>
      <c r="G852" s="6"/>
      <c r="H852" s="7">
        <f>IF(Tabla15[[#This Row],[CATEGORIA PROFESIONAL]]="Gerocultor/a",1-Tabla15[[#This Row],[% DIRECTA GEROCULTOR]],0)</f>
        <v>0</v>
      </c>
      <c r="I852" t="s">
        <v>39</v>
      </c>
      <c r="J852">
        <f>+MOD((Tabla15[[#This Row],[HORA DE SALIDA]]-Tabla15[[#This Row],[HORA ENTRADA]]),1)*24</f>
        <v>0</v>
      </c>
      <c r="K852">
        <f>+MONTH(Tabla15[[#This Row],[FECHA SERVICIO]])</f>
        <v>1</v>
      </c>
      <c r="L852" t="str">
        <f>+IF(Tabla15[[#This Row],[HORAS]]=0,"",TEXT(DATE(2026,Tabla15[[#This Row],[MES]], 1), "mmmm"))</f>
        <v/>
      </c>
      <c r="M852" t="str">
        <f>+IFERROR(INDEX(CATEGORIAS[CAT. RATIO],MATCH(Tabla15[[#This Row],[CATEGORIA PROFESIONAL]],CATEGORIAS[CATEGORIA PROFESIONAL],0)),"")</f>
        <v/>
      </c>
    </row>
    <row r="853" spans="2:13" x14ac:dyDescent="0.25">
      <c r="B853" s="3"/>
      <c r="C853" s="3"/>
      <c r="D853" s="3"/>
      <c r="E853" s="3"/>
      <c r="F853" s="3"/>
      <c r="G853" s="6"/>
      <c r="H853" s="7">
        <f>IF(Tabla15[[#This Row],[CATEGORIA PROFESIONAL]]="Gerocultor/a",1-Tabla15[[#This Row],[% DIRECTA GEROCULTOR]],0)</f>
        <v>0</v>
      </c>
      <c r="I853" t="s">
        <v>39</v>
      </c>
      <c r="J853">
        <f>+MOD((Tabla15[[#This Row],[HORA DE SALIDA]]-Tabla15[[#This Row],[HORA ENTRADA]]),1)*24</f>
        <v>0</v>
      </c>
      <c r="K853">
        <f>+MONTH(Tabla15[[#This Row],[FECHA SERVICIO]])</f>
        <v>1</v>
      </c>
      <c r="L853" t="str">
        <f>+IF(Tabla15[[#This Row],[HORAS]]=0,"",TEXT(DATE(2026,Tabla15[[#This Row],[MES]], 1), "mmmm"))</f>
        <v/>
      </c>
      <c r="M853" t="str">
        <f>+IFERROR(INDEX(CATEGORIAS[CAT. RATIO],MATCH(Tabla15[[#This Row],[CATEGORIA PROFESIONAL]],CATEGORIAS[CATEGORIA PROFESIONAL],0)),"")</f>
        <v/>
      </c>
    </row>
    <row r="854" spans="2:13" x14ac:dyDescent="0.25">
      <c r="B854" s="3"/>
      <c r="C854" s="3"/>
      <c r="D854" s="3"/>
      <c r="E854" s="3"/>
      <c r="F854" s="3"/>
      <c r="G854" s="6"/>
      <c r="H854" s="7">
        <f>IF(Tabla15[[#This Row],[CATEGORIA PROFESIONAL]]="Gerocultor/a",1-Tabla15[[#This Row],[% DIRECTA GEROCULTOR]],0)</f>
        <v>0</v>
      </c>
      <c r="I854" t="s">
        <v>39</v>
      </c>
      <c r="J854">
        <f>+MOD((Tabla15[[#This Row],[HORA DE SALIDA]]-Tabla15[[#This Row],[HORA ENTRADA]]),1)*24</f>
        <v>0</v>
      </c>
      <c r="K854">
        <f>+MONTH(Tabla15[[#This Row],[FECHA SERVICIO]])</f>
        <v>1</v>
      </c>
      <c r="L854" t="str">
        <f>+IF(Tabla15[[#This Row],[HORAS]]=0,"",TEXT(DATE(2026,Tabla15[[#This Row],[MES]], 1), "mmmm"))</f>
        <v/>
      </c>
      <c r="M854" t="str">
        <f>+IFERROR(INDEX(CATEGORIAS[CAT. RATIO],MATCH(Tabla15[[#This Row],[CATEGORIA PROFESIONAL]],CATEGORIAS[CATEGORIA PROFESIONAL],0)),"")</f>
        <v/>
      </c>
    </row>
    <row r="855" spans="2:13" x14ac:dyDescent="0.25">
      <c r="B855" s="3"/>
      <c r="C855" s="3"/>
      <c r="D855" s="3"/>
      <c r="E855" s="3"/>
      <c r="F855" s="3"/>
      <c r="G855" s="6"/>
      <c r="H855" s="7">
        <f>IF(Tabla15[[#This Row],[CATEGORIA PROFESIONAL]]="Gerocultor/a",1-Tabla15[[#This Row],[% DIRECTA GEROCULTOR]],0)</f>
        <v>0</v>
      </c>
      <c r="I855" t="s">
        <v>39</v>
      </c>
      <c r="J855">
        <f>+MOD((Tabla15[[#This Row],[HORA DE SALIDA]]-Tabla15[[#This Row],[HORA ENTRADA]]),1)*24</f>
        <v>0</v>
      </c>
      <c r="K855">
        <f>+MONTH(Tabla15[[#This Row],[FECHA SERVICIO]])</f>
        <v>1</v>
      </c>
      <c r="L855" t="str">
        <f>+IF(Tabla15[[#This Row],[HORAS]]=0,"",TEXT(DATE(2026,Tabla15[[#This Row],[MES]], 1), "mmmm"))</f>
        <v/>
      </c>
      <c r="M855" t="str">
        <f>+IFERROR(INDEX(CATEGORIAS[CAT. RATIO],MATCH(Tabla15[[#This Row],[CATEGORIA PROFESIONAL]],CATEGORIAS[CATEGORIA PROFESIONAL],0)),"")</f>
        <v/>
      </c>
    </row>
    <row r="856" spans="2:13" x14ac:dyDescent="0.25">
      <c r="B856" s="3"/>
      <c r="C856" s="3"/>
      <c r="D856" s="3"/>
      <c r="E856" s="3"/>
      <c r="F856" s="3"/>
      <c r="G856" s="6"/>
      <c r="H856" s="7">
        <f>IF(Tabla15[[#This Row],[CATEGORIA PROFESIONAL]]="Gerocultor/a",1-Tabla15[[#This Row],[% DIRECTA GEROCULTOR]],0)</f>
        <v>0</v>
      </c>
      <c r="I856" t="s">
        <v>39</v>
      </c>
      <c r="J856">
        <f>+MOD((Tabla15[[#This Row],[HORA DE SALIDA]]-Tabla15[[#This Row],[HORA ENTRADA]]),1)*24</f>
        <v>0</v>
      </c>
      <c r="K856">
        <f>+MONTH(Tabla15[[#This Row],[FECHA SERVICIO]])</f>
        <v>1</v>
      </c>
      <c r="L856" t="str">
        <f>+IF(Tabla15[[#This Row],[HORAS]]=0,"",TEXT(DATE(2026,Tabla15[[#This Row],[MES]], 1), "mmmm"))</f>
        <v/>
      </c>
      <c r="M856" t="str">
        <f>+IFERROR(INDEX(CATEGORIAS[CAT. RATIO],MATCH(Tabla15[[#This Row],[CATEGORIA PROFESIONAL]],CATEGORIAS[CATEGORIA PROFESIONAL],0)),"")</f>
        <v/>
      </c>
    </row>
    <row r="857" spans="2:13" x14ac:dyDescent="0.25">
      <c r="B857" s="3"/>
      <c r="C857" s="3"/>
      <c r="D857" s="3"/>
      <c r="E857" s="3"/>
      <c r="F857" s="3"/>
      <c r="G857" s="6"/>
      <c r="H857" s="7">
        <f>IF(Tabla15[[#This Row],[CATEGORIA PROFESIONAL]]="Gerocultor/a",1-Tabla15[[#This Row],[% DIRECTA GEROCULTOR]],0)</f>
        <v>0</v>
      </c>
      <c r="I857" t="s">
        <v>39</v>
      </c>
      <c r="J857">
        <f>+MOD((Tabla15[[#This Row],[HORA DE SALIDA]]-Tabla15[[#This Row],[HORA ENTRADA]]),1)*24</f>
        <v>0</v>
      </c>
      <c r="K857">
        <f>+MONTH(Tabla15[[#This Row],[FECHA SERVICIO]])</f>
        <v>1</v>
      </c>
      <c r="L857" t="str">
        <f>+IF(Tabla15[[#This Row],[HORAS]]=0,"",TEXT(DATE(2026,Tabla15[[#This Row],[MES]], 1), "mmmm"))</f>
        <v/>
      </c>
      <c r="M857" t="str">
        <f>+IFERROR(INDEX(CATEGORIAS[CAT. RATIO],MATCH(Tabla15[[#This Row],[CATEGORIA PROFESIONAL]],CATEGORIAS[CATEGORIA PROFESIONAL],0)),"")</f>
        <v/>
      </c>
    </row>
    <row r="858" spans="2:13" x14ac:dyDescent="0.25">
      <c r="B858" s="3"/>
      <c r="C858" s="3"/>
      <c r="D858" s="3"/>
      <c r="E858" s="3"/>
      <c r="F858" s="3"/>
      <c r="G858" s="6"/>
      <c r="H858" s="7">
        <f>IF(Tabla15[[#This Row],[CATEGORIA PROFESIONAL]]="Gerocultor/a",1-Tabla15[[#This Row],[% DIRECTA GEROCULTOR]],0)</f>
        <v>0</v>
      </c>
      <c r="I858" t="s">
        <v>39</v>
      </c>
      <c r="J858">
        <f>+MOD((Tabla15[[#This Row],[HORA DE SALIDA]]-Tabla15[[#This Row],[HORA ENTRADA]]),1)*24</f>
        <v>0</v>
      </c>
      <c r="K858">
        <f>+MONTH(Tabla15[[#This Row],[FECHA SERVICIO]])</f>
        <v>1</v>
      </c>
      <c r="L858" t="str">
        <f>+IF(Tabla15[[#This Row],[HORAS]]=0,"",TEXT(DATE(2026,Tabla15[[#This Row],[MES]], 1), "mmmm"))</f>
        <v/>
      </c>
      <c r="M858" t="str">
        <f>+IFERROR(INDEX(CATEGORIAS[CAT. RATIO],MATCH(Tabla15[[#This Row],[CATEGORIA PROFESIONAL]],CATEGORIAS[CATEGORIA PROFESIONAL],0)),"")</f>
        <v/>
      </c>
    </row>
    <row r="859" spans="2:13" x14ac:dyDescent="0.25">
      <c r="B859" s="3"/>
      <c r="C859" s="3"/>
      <c r="D859" s="3"/>
      <c r="E859" s="3"/>
      <c r="F859" s="3"/>
      <c r="G859" s="6"/>
      <c r="H859" s="7">
        <f>IF(Tabla15[[#This Row],[CATEGORIA PROFESIONAL]]="Gerocultor/a",1-Tabla15[[#This Row],[% DIRECTA GEROCULTOR]],0)</f>
        <v>0</v>
      </c>
      <c r="I859" t="s">
        <v>39</v>
      </c>
      <c r="J859">
        <f>+MOD((Tabla15[[#This Row],[HORA DE SALIDA]]-Tabla15[[#This Row],[HORA ENTRADA]]),1)*24</f>
        <v>0</v>
      </c>
      <c r="K859">
        <f>+MONTH(Tabla15[[#This Row],[FECHA SERVICIO]])</f>
        <v>1</v>
      </c>
      <c r="L859" t="str">
        <f>+IF(Tabla15[[#This Row],[HORAS]]=0,"",TEXT(DATE(2026,Tabla15[[#This Row],[MES]], 1), "mmmm"))</f>
        <v/>
      </c>
      <c r="M859" t="str">
        <f>+IFERROR(INDEX(CATEGORIAS[CAT. RATIO],MATCH(Tabla15[[#This Row],[CATEGORIA PROFESIONAL]],CATEGORIAS[CATEGORIA PROFESIONAL],0)),"")</f>
        <v/>
      </c>
    </row>
    <row r="860" spans="2:13" x14ac:dyDescent="0.25">
      <c r="B860" s="3"/>
      <c r="C860" s="3"/>
      <c r="D860" s="3"/>
      <c r="E860" s="3"/>
      <c r="F860" s="3"/>
      <c r="G860" s="6"/>
      <c r="H860" s="7">
        <f>IF(Tabla15[[#This Row],[CATEGORIA PROFESIONAL]]="Gerocultor/a",1-Tabla15[[#This Row],[% DIRECTA GEROCULTOR]],0)</f>
        <v>0</v>
      </c>
      <c r="I860" t="s">
        <v>39</v>
      </c>
      <c r="J860">
        <f>+MOD((Tabla15[[#This Row],[HORA DE SALIDA]]-Tabla15[[#This Row],[HORA ENTRADA]]),1)*24</f>
        <v>0</v>
      </c>
      <c r="K860">
        <f>+MONTH(Tabla15[[#This Row],[FECHA SERVICIO]])</f>
        <v>1</v>
      </c>
      <c r="L860" t="str">
        <f>+IF(Tabla15[[#This Row],[HORAS]]=0,"",TEXT(DATE(2026,Tabla15[[#This Row],[MES]], 1), "mmmm"))</f>
        <v/>
      </c>
      <c r="M860" t="str">
        <f>+IFERROR(INDEX(CATEGORIAS[CAT. RATIO],MATCH(Tabla15[[#This Row],[CATEGORIA PROFESIONAL]],CATEGORIAS[CATEGORIA PROFESIONAL],0)),"")</f>
        <v/>
      </c>
    </row>
    <row r="861" spans="2:13" x14ac:dyDescent="0.25">
      <c r="B861" s="3"/>
      <c r="C861" s="3"/>
      <c r="D861" s="3"/>
      <c r="E861" s="3"/>
      <c r="F861" s="3"/>
      <c r="G861" s="6"/>
      <c r="H861" s="7">
        <f>IF(Tabla15[[#This Row],[CATEGORIA PROFESIONAL]]="Gerocultor/a",1-Tabla15[[#This Row],[% DIRECTA GEROCULTOR]],0)</f>
        <v>0</v>
      </c>
      <c r="I861" t="s">
        <v>39</v>
      </c>
      <c r="J861">
        <f>+MOD((Tabla15[[#This Row],[HORA DE SALIDA]]-Tabla15[[#This Row],[HORA ENTRADA]]),1)*24</f>
        <v>0</v>
      </c>
      <c r="K861">
        <f>+MONTH(Tabla15[[#This Row],[FECHA SERVICIO]])</f>
        <v>1</v>
      </c>
      <c r="L861" t="str">
        <f>+IF(Tabla15[[#This Row],[HORAS]]=0,"",TEXT(DATE(2026,Tabla15[[#This Row],[MES]], 1), "mmmm"))</f>
        <v/>
      </c>
      <c r="M861" t="str">
        <f>+IFERROR(INDEX(CATEGORIAS[CAT. RATIO],MATCH(Tabla15[[#This Row],[CATEGORIA PROFESIONAL]],CATEGORIAS[CATEGORIA PROFESIONAL],0)),"")</f>
        <v/>
      </c>
    </row>
    <row r="862" spans="2:13" x14ac:dyDescent="0.25">
      <c r="B862" s="3"/>
      <c r="C862" s="3"/>
      <c r="D862" s="3"/>
      <c r="E862" s="3"/>
      <c r="F862" s="3"/>
      <c r="G862" s="6"/>
      <c r="H862" s="7">
        <f>IF(Tabla15[[#This Row],[CATEGORIA PROFESIONAL]]="Gerocultor/a",1-Tabla15[[#This Row],[% DIRECTA GEROCULTOR]],0)</f>
        <v>0</v>
      </c>
      <c r="I862" t="s">
        <v>39</v>
      </c>
      <c r="J862">
        <f>+MOD((Tabla15[[#This Row],[HORA DE SALIDA]]-Tabla15[[#This Row],[HORA ENTRADA]]),1)*24</f>
        <v>0</v>
      </c>
      <c r="K862">
        <f>+MONTH(Tabla15[[#This Row],[FECHA SERVICIO]])</f>
        <v>1</v>
      </c>
      <c r="L862" t="str">
        <f>+IF(Tabla15[[#This Row],[HORAS]]=0,"",TEXT(DATE(2026,Tabla15[[#This Row],[MES]], 1), "mmmm"))</f>
        <v/>
      </c>
      <c r="M862" t="str">
        <f>+IFERROR(INDEX(CATEGORIAS[CAT. RATIO],MATCH(Tabla15[[#This Row],[CATEGORIA PROFESIONAL]],CATEGORIAS[CATEGORIA PROFESIONAL],0)),"")</f>
        <v/>
      </c>
    </row>
    <row r="863" spans="2:13" x14ac:dyDescent="0.25">
      <c r="B863" s="3"/>
      <c r="C863" s="3"/>
      <c r="D863" s="3"/>
      <c r="E863" s="3"/>
      <c r="F863" s="3"/>
      <c r="G863" s="6"/>
      <c r="H863" s="7">
        <f>IF(Tabla15[[#This Row],[CATEGORIA PROFESIONAL]]="Gerocultor/a",1-Tabla15[[#This Row],[% DIRECTA GEROCULTOR]],0)</f>
        <v>0</v>
      </c>
      <c r="I863" t="s">
        <v>39</v>
      </c>
      <c r="J863">
        <f>+MOD((Tabla15[[#This Row],[HORA DE SALIDA]]-Tabla15[[#This Row],[HORA ENTRADA]]),1)*24</f>
        <v>0</v>
      </c>
      <c r="K863">
        <f>+MONTH(Tabla15[[#This Row],[FECHA SERVICIO]])</f>
        <v>1</v>
      </c>
      <c r="L863" t="str">
        <f>+IF(Tabla15[[#This Row],[HORAS]]=0,"",TEXT(DATE(2026,Tabla15[[#This Row],[MES]], 1), "mmmm"))</f>
        <v/>
      </c>
      <c r="M863" t="str">
        <f>+IFERROR(INDEX(CATEGORIAS[CAT. RATIO],MATCH(Tabla15[[#This Row],[CATEGORIA PROFESIONAL]],CATEGORIAS[CATEGORIA PROFESIONAL],0)),"")</f>
        <v/>
      </c>
    </row>
    <row r="864" spans="2:13" x14ac:dyDescent="0.25">
      <c r="B864" s="3"/>
      <c r="C864" s="3"/>
      <c r="D864" s="3"/>
      <c r="E864" s="3"/>
      <c r="F864" s="3"/>
      <c r="G864" s="6"/>
      <c r="H864" s="7">
        <f>IF(Tabla15[[#This Row],[CATEGORIA PROFESIONAL]]="Gerocultor/a",1-Tabla15[[#This Row],[% DIRECTA GEROCULTOR]],0)</f>
        <v>0</v>
      </c>
      <c r="I864" t="s">
        <v>39</v>
      </c>
      <c r="J864">
        <f>+MOD((Tabla15[[#This Row],[HORA DE SALIDA]]-Tabla15[[#This Row],[HORA ENTRADA]]),1)*24</f>
        <v>0</v>
      </c>
      <c r="K864">
        <f>+MONTH(Tabla15[[#This Row],[FECHA SERVICIO]])</f>
        <v>1</v>
      </c>
      <c r="L864" t="str">
        <f>+IF(Tabla15[[#This Row],[HORAS]]=0,"",TEXT(DATE(2026,Tabla15[[#This Row],[MES]], 1), "mmmm"))</f>
        <v/>
      </c>
      <c r="M864" t="str">
        <f>+IFERROR(INDEX(CATEGORIAS[CAT. RATIO],MATCH(Tabla15[[#This Row],[CATEGORIA PROFESIONAL]],CATEGORIAS[CATEGORIA PROFESIONAL],0)),"")</f>
        <v/>
      </c>
    </row>
    <row r="865" spans="2:13" x14ac:dyDescent="0.25">
      <c r="B865" s="3"/>
      <c r="C865" s="3"/>
      <c r="D865" s="3"/>
      <c r="E865" s="3"/>
      <c r="F865" s="3"/>
      <c r="G865" s="6"/>
      <c r="H865" s="7">
        <f>IF(Tabla15[[#This Row],[CATEGORIA PROFESIONAL]]="Gerocultor/a",1-Tabla15[[#This Row],[% DIRECTA GEROCULTOR]],0)</f>
        <v>0</v>
      </c>
      <c r="I865" t="s">
        <v>39</v>
      </c>
      <c r="J865">
        <f>+MOD((Tabla15[[#This Row],[HORA DE SALIDA]]-Tabla15[[#This Row],[HORA ENTRADA]]),1)*24</f>
        <v>0</v>
      </c>
      <c r="K865">
        <f>+MONTH(Tabla15[[#This Row],[FECHA SERVICIO]])</f>
        <v>1</v>
      </c>
      <c r="L865" t="str">
        <f>+IF(Tabla15[[#This Row],[HORAS]]=0,"",TEXT(DATE(2026,Tabla15[[#This Row],[MES]], 1), "mmmm"))</f>
        <v/>
      </c>
      <c r="M865" t="str">
        <f>+IFERROR(INDEX(CATEGORIAS[CAT. RATIO],MATCH(Tabla15[[#This Row],[CATEGORIA PROFESIONAL]],CATEGORIAS[CATEGORIA PROFESIONAL],0)),"")</f>
        <v/>
      </c>
    </row>
    <row r="866" spans="2:13" x14ac:dyDescent="0.25">
      <c r="B866" s="3"/>
      <c r="C866" s="3"/>
      <c r="D866" s="3"/>
      <c r="E866" s="3"/>
      <c r="F866" s="3"/>
      <c r="G866" s="6"/>
      <c r="H866" s="7">
        <f>IF(Tabla15[[#This Row],[CATEGORIA PROFESIONAL]]="Gerocultor/a",1-Tabla15[[#This Row],[% DIRECTA GEROCULTOR]],0)</f>
        <v>0</v>
      </c>
      <c r="I866" t="s">
        <v>39</v>
      </c>
      <c r="J866">
        <f>+MOD((Tabla15[[#This Row],[HORA DE SALIDA]]-Tabla15[[#This Row],[HORA ENTRADA]]),1)*24</f>
        <v>0</v>
      </c>
      <c r="K866">
        <f>+MONTH(Tabla15[[#This Row],[FECHA SERVICIO]])</f>
        <v>1</v>
      </c>
      <c r="L866" t="str">
        <f>+IF(Tabla15[[#This Row],[HORAS]]=0,"",TEXT(DATE(2026,Tabla15[[#This Row],[MES]], 1), "mmmm"))</f>
        <v/>
      </c>
      <c r="M866" t="str">
        <f>+IFERROR(INDEX(CATEGORIAS[CAT. RATIO],MATCH(Tabla15[[#This Row],[CATEGORIA PROFESIONAL]],CATEGORIAS[CATEGORIA PROFESIONAL],0)),"")</f>
        <v/>
      </c>
    </row>
    <row r="867" spans="2:13" x14ac:dyDescent="0.25">
      <c r="B867" s="3"/>
      <c r="C867" s="3"/>
      <c r="D867" s="3"/>
      <c r="E867" s="3"/>
      <c r="F867" s="3"/>
      <c r="G867" s="6"/>
      <c r="H867" s="7">
        <f>IF(Tabla15[[#This Row],[CATEGORIA PROFESIONAL]]="Gerocultor/a",1-Tabla15[[#This Row],[% DIRECTA GEROCULTOR]],0)</f>
        <v>0</v>
      </c>
      <c r="I867" t="s">
        <v>39</v>
      </c>
      <c r="J867">
        <f>+MOD((Tabla15[[#This Row],[HORA DE SALIDA]]-Tabla15[[#This Row],[HORA ENTRADA]]),1)*24</f>
        <v>0</v>
      </c>
      <c r="K867">
        <f>+MONTH(Tabla15[[#This Row],[FECHA SERVICIO]])</f>
        <v>1</v>
      </c>
      <c r="L867" t="str">
        <f>+IF(Tabla15[[#This Row],[HORAS]]=0,"",TEXT(DATE(2026,Tabla15[[#This Row],[MES]], 1), "mmmm"))</f>
        <v/>
      </c>
      <c r="M867" t="str">
        <f>+IFERROR(INDEX(CATEGORIAS[CAT. RATIO],MATCH(Tabla15[[#This Row],[CATEGORIA PROFESIONAL]],CATEGORIAS[CATEGORIA PROFESIONAL],0)),"")</f>
        <v/>
      </c>
    </row>
    <row r="868" spans="2:13" x14ac:dyDescent="0.25">
      <c r="B868" s="3"/>
      <c r="C868" s="3"/>
      <c r="D868" s="3"/>
      <c r="E868" s="3"/>
      <c r="F868" s="3"/>
      <c r="G868" s="6"/>
      <c r="H868" s="7">
        <f>IF(Tabla15[[#This Row],[CATEGORIA PROFESIONAL]]="Gerocultor/a",1-Tabla15[[#This Row],[% DIRECTA GEROCULTOR]],0)</f>
        <v>0</v>
      </c>
      <c r="I868" t="s">
        <v>39</v>
      </c>
      <c r="J868">
        <f>+MOD((Tabla15[[#This Row],[HORA DE SALIDA]]-Tabla15[[#This Row],[HORA ENTRADA]]),1)*24</f>
        <v>0</v>
      </c>
      <c r="K868">
        <f>+MONTH(Tabla15[[#This Row],[FECHA SERVICIO]])</f>
        <v>1</v>
      </c>
      <c r="L868" t="str">
        <f>+IF(Tabla15[[#This Row],[HORAS]]=0,"",TEXT(DATE(2026,Tabla15[[#This Row],[MES]], 1), "mmmm"))</f>
        <v/>
      </c>
      <c r="M868" t="str">
        <f>+IFERROR(INDEX(CATEGORIAS[CAT. RATIO],MATCH(Tabla15[[#This Row],[CATEGORIA PROFESIONAL]],CATEGORIAS[CATEGORIA PROFESIONAL],0)),"")</f>
        <v/>
      </c>
    </row>
    <row r="869" spans="2:13" x14ac:dyDescent="0.25">
      <c r="B869" s="3"/>
      <c r="C869" s="3"/>
      <c r="D869" s="3"/>
      <c r="E869" s="3"/>
      <c r="F869" s="3"/>
      <c r="G869" s="6"/>
      <c r="H869" s="7">
        <f>IF(Tabla15[[#This Row],[CATEGORIA PROFESIONAL]]="Gerocultor/a",1-Tabla15[[#This Row],[% DIRECTA GEROCULTOR]],0)</f>
        <v>0</v>
      </c>
      <c r="I869" t="s">
        <v>39</v>
      </c>
      <c r="J869">
        <f>+MOD((Tabla15[[#This Row],[HORA DE SALIDA]]-Tabla15[[#This Row],[HORA ENTRADA]]),1)*24</f>
        <v>0</v>
      </c>
      <c r="K869">
        <f>+MONTH(Tabla15[[#This Row],[FECHA SERVICIO]])</f>
        <v>1</v>
      </c>
      <c r="L869" t="str">
        <f>+IF(Tabla15[[#This Row],[HORAS]]=0,"",TEXT(DATE(2026,Tabla15[[#This Row],[MES]], 1), "mmmm"))</f>
        <v/>
      </c>
      <c r="M869" t="str">
        <f>+IFERROR(INDEX(CATEGORIAS[CAT. RATIO],MATCH(Tabla15[[#This Row],[CATEGORIA PROFESIONAL]],CATEGORIAS[CATEGORIA PROFESIONAL],0)),"")</f>
        <v/>
      </c>
    </row>
    <row r="870" spans="2:13" x14ac:dyDescent="0.25">
      <c r="B870" s="3"/>
      <c r="C870" s="3"/>
      <c r="D870" s="3"/>
      <c r="E870" s="3"/>
      <c r="F870" s="3"/>
      <c r="G870" s="6"/>
      <c r="H870" s="7">
        <f>IF(Tabla15[[#This Row],[CATEGORIA PROFESIONAL]]="Gerocultor/a",1-Tabla15[[#This Row],[% DIRECTA GEROCULTOR]],0)</f>
        <v>0</v>
      </c>
      <c r="I870" t="s">
        <v>39</v>
      </c>
      <c r="J870">
        <f>+MOD((Tabla15[[#This Row],[HORA DE SALIDA]]-Tabla15[[#This Row],[HORA ENTRADA]]),1)*24</f>
        <v>0</v>
      </c>
      <c r="K870">
        <f>+MONTH(Tabla15[[#This Row],[FECHA SERVICIO]])</f>
        <v>1</v>
      </c>
      <c r="L870" t="str">
        <f>+IF(Tabla15[[#This Row],[HORAS]]=0,"",TEXT(DATE(2026,Tabla15[[#This Row],[MES]], 1), "mmmm"))</f>
        <v/>
      </c>
      <c r="M870" t="str">
        <f>+IFERROR(INDEX(CATEGORIAS[CAT. RATIO],MATCH(Tabla15[[#This Row],[CATEGORIA PROFESIONAL]],CATEGORIAS[CATEGORIA PROFESIONAL],0)),"")</f>
        <v/>
      </c>
    </row>
    <row r="871" spans="2:13" x14ac:dyDescent="0.25">
      <c r="B871" s="3"/>
      <c r="C871" s="3"/>
      <c r="D871" s="3"/>
      <c r="E871" s="3"/>
      <c r="F871" s="3"/>
      <c r="G871" s="6"/>
      <c r="H871" s="7">
        <f>IF(Tabla15[[#This Row],[CATEGORIA PROFESIONAL]]="Gerocultor/a",1-Tabla15[[#This Row],[% DIRECTA GEROCULTOR]],0)</f>
        <v>0</v>
      </c>
      <c r="I871" t="s">
        <v>39</v>
      </c>
      <c r="J871">
        <f>+MOD((Tabla15[[#This Row],[HORA DE SALIDA]]-Tabla15[[#This Row],[HORA ENTRADA]]),1)*24</f>
        <v>0</v>
      </c>
      <c r="K871">
        <f>+MONTH(Tabla15[[#This Row],[FECHA SERVICIO]])</f>
        <v>1</v>
      </c>
      <c r="L871" t="str">
        <f>+IF(Tabla15[[#This Row],[HORAS]]=0,"",TEXT(DATE(2026,Tabla15[[#This Row],[MES]], 1), "mmmm"))</f>
        <v/>
      </c>
      <c r="M871" t="str">
        <f>+IFERROR(INDEX(CATEGORIAS[CAT. RATIO],MATCH(Tabla15[[#This Row],[CATEGORIA PROFESIONAL]],CATEGORIAS[CATEGORIA PROFESIONAL],0)),"")</f>
        <v/>
      </c>
    </row>
    <row r="872" spans="2:13" x14ac:dyDescent="0.25">
      <c r="B872" s="3"/>
      <c r="C872" s="3"/>
      <c r="D872" s="3"/>
      <c r="E872" s="3"/>
      <c r="F872" s="3"/>
      <c r="G872" s="6"/>
      <c r="H872" s="7">
        <f>IF(Tabla15[[#This Row],[CATEGORIA PROFESIONAL]]="Gerocultor/a",1-Tabla15[[#This Row],[% DIRECTA GEROCULTOR]],0)</f>
        <v>0</v>
      </c>
      <c r="I872" t="s">
        <v>39</v>
      </c>
      <c r="J872">
        <f>+MOD((Tabla15[[#This Row],[HORA DE SALIDA]]-Tabla15[[#This Row],[HORA ENTRADA]]),1)*24</f>
        <v>0</v>
      </c>
      <c r="K872">
        <f>+MONTH(Tabla15[[#This Row],[FECHA SERVICIO]])</f>
        <v>1</v>
      </c>
      <c r="L872" t="str">
        <f>+IF(Tabla15[[#This Row],[HORAS]]=0,"",TEXT(DATE(2026,Tabla15[[#This Row],[MES]], 1), "mmmm"))</f>
        <v/>
      </c>
      <c r="M872" t="str">
        <f>+IFERROR(INDEX(CATEGORIAS[CAT. RATIO],MATCH(Tabla15[[#This Row],[CATEGORIA PROFESIONAL]],CATEGORIAS[CATEGORIA PROFESIONAL],0)),"")</f>
        <v/>
      </c>
    </row>
    <row r="873" spans="2:13" x14ac:dyDescent="0.25">
      <c r="B873" s="3"/>
      <c r="C873" s="3"/>
      <c r="D873" s="3"/>
      <c r="E873" s="3"/>
      <c r="F873" s="3"/>
      <c r="G873" s="6"/>
      <c r="H873" s="7">
        <f>IF(Tabla15[[#This Row],[CATEGORIA PROFESIONAL]]="Gerocultor/a",1-Tabla15[[#This Row],[% DIRECTA GEROCULTOR]],0)</f>
        <v>0</v>
      </c>
      <c r="I873" t="s">
        <v>39</v>
      </c>
      <c r="J873">
        <f>+MOD((Tabla15[[#This Row],[HORA DE SALIDA]]-Tabla15[[#This Row],[HORA ENTRADA]]),1)*24</f>
        <v>0</v>
      </c>
      <c r="K873">
        <f>+MONTH(Tabla15[[#This Row],[FECHA SERVICIO]])</f>
        <v>1</v>
      </c>
      <c r="L873" t="str">
        <f>+IF(Tabla15[[#This Row],[HORAS]]=0,"",TEXT(DATE(2026,Tabla15[[#This Row],[MES]], 1), "mmmm"))</f>
        <v/>
      </c>
      <c r="M873" t="str">
        <f>+IFERROR(INDEX(CATEGORIAS[CAT. RATIO],MATCH(Tabla15[[#This Row],[CATEGORIA PROFESIONAL]],CATEGORIAS[CATEGORIA PROFESIONAL],0)),"")</f>
        <v/>
      </c>
    </row>
    <row r="874" spans="2:13" x14ac:dyDescent="0.25">
      <c r="B874" s="3"/>
      <c r="C874" s="3"/>
      <c r="D874" s="3"/>
      <c r="E874" s="3"/>
      <c r="F874" s="3"/>
      <c r="G874" s="6"/>
      <c r="H874" s="7">
        <f>IF(Tabla15[[#This Row],[CATEGORIA PROFESIONAL]]="Gerocultor/a",1-Tabla15[[#This Row],[% DIRECTA GEROCULTOR]],0)</f>
        <v>0</v>
      </c>
      <c r="I874" t="s">
        <v>39</v>
      </c>
      <c r="J874">
        <f>+MOD((Tabla15[[#This Row],[HORA DE SALIDA]]-Tabla15[[#This Row],[HORA ENTRADA]]),1)*24</f>
        <v>0</v>
      </c>
      <c r="K874">
        <f>+MONTH(Tabla15[[#This Row],[FECHA SERVICIO]])</f>
        <v>1</v>
      </c>
      <c r="L874" t="str">
        <f>+IF(Tabla15[[#This Row],[HORAS]]=0,"",TEXT(DATE(2026,Tabla15[[#This Row],[MES]], 1), "mmmm"))</f>
        <v/>
      </c>
      <c r="M874" t="str">
        <f>+IFERROR(INDEX(CATEGORIAS[CAT. RATIO],MATCH(Tabla15[[#This Row],[CATEGORIA PROFESIONAL]],CATEGORIAS[CATEGORIA PROFESIONAL],0)),"")</f>
        <v/>
      </c>
    </row>
    <row r="875" spans="2:13" x14ac:dyDescent="0.25">
      <c r="B875" s="3"/>
      <c r="C875" s="3"/>
      <c r="D875" s="3"/>
      <c r="E875" s="3"/>
      <c r="F875" s="3"/>
      <c r="G875" s="6"/>
      <c r="H875" s="7">
        <f>IF(Tabla15[[#This Row],[CATEGORIA PROFESIONAL]]="Gerocultor/a",1-Tabla15[[#This Row],[% DIRECTA GEROCULTOR]],0)</f>
        <v>0</v>
      </c>
      <c r="I875" t="s">
        <v>39</v>
      </c>
      <c r="J875">
        <f>+MOD((Tabla15[[#This Row],[HORA DE SALIDA]]-Tabla15[[#This Row],[HORA ENTRADA]]),1)*24</f>
        <v>0</v>
      </c>
      <c r="K875">
        <f>+MONTH(Tabla15[[#This Row],[FECHA SERVICIO]])</f>
        <v>1</v>
      </c>
      <c r="L875" t="str">
        <f>+IF(Tabla15[[#This Row],[HORAS]]=0,"",TEXT(DATE(2026,Tabla15[[#This Row],[MES]], 1), "mmmm"))</f>
        <v/>
      </c>
      <c r="M875" t="str">
        <f>+IFERROR(INDEX(CATEGORIAS[CAT. RATIO],MATCH(Tabla15[[#This Row],[CATEGORIA PROFESIONAL]],CATEGORIAS[CATEGORIA PROFESIONAL],0)),"")</f>
        <v/>
      </c>
    </row>
    <row r="876" spans="2:13" x14ac:dyDescent="0.25">
      <c r="B876" s="3"/>
      <c r="C876" s="3"/>
      <c r="D876" s="3"/>
      <c r="E876" s="3"/>
      <c r="F876" s="3"/>
      <c r="G876" s="6"/>
      <c r="H876" s="7">
        <f>IF(Tabla15[[#This Row],[CATEGORIA PROFESIONAL]]="Gerocultor/a",1-Tabla15[[#This Row],[% DIRECTA GEROCULTOR]],0)</f>
        <v>0</v>
      </c>
      <c r="I876" t="s">
        <v>39</v>
      </c>
      <c r="J876">
        <f>+MOD((Tabla15[[#This Row],[HORA DE SALIDA]]-Tabla15[[#This Row],[HORA ENTRADA]]),1)*24</f>
        <v>0</v>
      </c>
      <c r="K876">
        <f>+MONTH(Tabla15[[#This Row],[FECHA SERVICIO]])</f>
        <v>1</v>
      </c>
      <c r="L876" t="str">
        <f>+IF(Tabla15[[#This Row],[HORAS]]=0,"",TEXT(DATE(2026,Tabla15[[#This Row],[MES]], 1), "mmmm"))</f>
        <v/>
      </c>
      <c r="M876" t="str">
        <f>+IFERROR(INDEX(CATEGORIAS[CAT. RATIO],MATCH(Tabla15[[#This Row],[CATEGORIA PROFESIONAL]],CATEGORIAS[CATEGORIA PROFESIONAL],0)),"")</f>
        <v/>
      </c>
    </row>
    <row r="877" spans="2:13" x14ac:dyDescent="0.25">
      <c r="B877" s="3"/>
      <c r="C877" s="3"/>
      <c r="D877" s="3"/>
      <c r="E877" s="3"/>
      <c r="F877" s="3"/>
      <c r="G877" s="6"/>
      <c r="H877" s="7">
        <f>IF(Tabla15[[#This Row],[CATEGORIA PROFESIONAL]]="Gerocultor/a",1-Tabla15[[#This Row],[% DIRECTA GEROCULTOR]],0)</f>
        <v>0</v>
      </c>
      <c r="I877" t="s">
        <v>39</v>
      </c>
      <c r="J877">
        <f>+MOD((Tabla15[[#This Row],[HORA DE SALIDA]]-Tabla15[[#This Row],[HORA ENTRADA]]),1)*24</f>
        <v>0</v>
      </c>
      <c r="K877">
        <f>+MONTH(Tabla15[[#This Row],[FECHA SERVICIO]])</f>
        <v>1</v>
      </c>
      <c r="L877" t="str">
        <f>+IF(Tabla15[[#This Row],[HORAS]]=0,"",TEXT(DATE(2026,Tabla15[[#This Row],[MES]], 1), "mmmm"))</f>
        <v/>
      </c>
      <c r="M877" t="str">
        <f>+IFERROR(INDEX(CATEGORIAS[CAT. RATIO],MATCH(Tabla15[[#This Row],[CATEGORIA PROFESIONAL]],CATEGORIAS[CATEGORIA PROFESIONAL],0)),"")</f>
        <v/>
      </c>
    </row>
    <row r="878" spans="2:13" x14ac:dyDescent="0.25">
      <c r="B878" s="3"/>
      <c r="C878" s="3"/>
      <c r="D878" s="3"/>
      <c r="E878" s="3"/>
      <c r="F878" s="3"/>
      <c r="G878" s="6"/>
      <c r="H878" s="7">
        <f>IF(Tabla15[[#This Row],[CATEGORIA PROFESIONAL]]="Gerocultor/a",1-Tabla15[[#This Row],[% DIRECTA GEROCULTOR]],0)</f>
        <v>0</v>
      </c>
      <c r="I878" t="s">
        <v>39</v>
      </c>
      <c r="J878">
        <f>+MOD((Tabla15[[#This Row],[HORA DE SALIDA]]-Tabla15[[#This Row],[HORA ENTRADA]]),1)*24</f>
        <v>0</v>
      </c>
      <c r="K878">
        <f>+MONTH(Tabla15[[#This Row],[FECHA SERVICIO]])</f>
        <v>1</v>
      </c>
      <c r="L878" t="str">
        <f>+IF(Tabla15[[#This Row],[HORAS]]=0,"",TEXT(DATE(2026,Tabla15[[#This Row],[MES]], 1), "mmmm"))</f>
        <v/>
      </c>
      <c r="M878" t="str">
        <f>+IFERROR(INDEX(CATEGORIAS[CAT. RATIO],MATCH(Tabla15[[#This Row],[CATEGORIA PROFESIONAL]],CATEGORIAS[CATEGORIA PROFESIONAL],0)),"")</f>
        <v/>
      </c>
    </row>
    <row r="879" spans="2:13" x14ac:dyDescent="0.25">
      <c r="B879" s="3"/>
      <c r="C879" s="3"/>
      <c r="D879" s="3"/>
      <c r="E879" s="3"/>
      <c r="F879" s="3"/>
      <c r="G879" s="6"/>
      <c r="H879" s="7">
        <f>IF(Tabla15[[#This Row],[CATEGORIA PROFESIONAL]]="Gerocultor/a",1-Tabla15[[#This Row],[% DIRECTA GEROCULTOR]],0)</f>
        <v>0</v>
      </c>
      <c r="I879" t="s">
        <v>39</v>
      </c>
      <c r="J879">
        <f>+MOD((Tabla15[[#This Row],[HORA DE SALIDA]]-Tabla15[[#This Row],[HORA ENTRADA]]),1)*24</f>
        <v>0</v>
      </c>
      <c r="K879">
        <f>+MONTH(Tabla15[[#This Row],[FECHA SERVICIO]])</f>
        <v>1</v>
      </c>
      <c r="L879" t="str">
        <f>+IF(Tabla15[[#This Row],[HORAS]]=0,"",TEXT(DATE(2026,Tabla15[[#This Row],[MES]], 1), "mmmm"))</f>
        <v/>
      </c>
      <c r="M879" t="str">
        <f>+IFERROR(INDEX(CATEGORIAS[CAT. RATIO],MATCH(Tabla15[[#This Row],[CATEGORIA PROFESIONAL]],CATEGORIAS[CATEGORIA PROFESIONAL],0)),"")</f>
        <v/>
      </c>
    </row>
    <row r="880" spans="2:13" x14ac:dyDescent="0.25">
      <c r="B880" s="3"/>
      <c r="C880" s="3"/>
      <c r="D880" s="3"/>
      <c r="E880" s="3"/>
      <c r="F880" s="3"/>
      <c r="G880" s="6"/>
      <c r="H880" s="7">
        <f>IF(Tabla15[[#This Row],[CATEGORIA PROFESIONAL]]="Gerocultor/a",1-Tabla15[[#This Row],[% DIRECTA GEROCULTOR]],0)</f>
        <v>0</v>
      </c>
      <c r="I880" t="s">
        <v>39</v>
      </c>
      <c r="J880">
        <f>+MOD((Tabla15[[#This Row],[HORA DE SALIDA]]-Tabla15[[#This Row],[HORA ENTRADA]]),1)*24</f>
        <v>0</v>
      </c>
      <c r="K880">
        <f>+MONTH(Tabla15[[#This Row],[FECHA SERVICIO]])</f>
        <v>1</v>
      </c>
      <c r="L880" t="str">
        <f>+IF(Tabla15[[#This Row],[HORAS]]=0,"",TEXT(DATE(2026,Tabla15[[#This Row],[MES]], 1), "mmmm"))</f>
        <v/>
      </c>
      <c r="M880" t="str">
        <f>+IFERROR(INDEX(CATEGORIAS[CAT. RATIO],MATCH(Tabla15[[#This Row],[CATEGORIA PROFESIONAL]],CATEGORIAS[CATEGORIA PROFESIONAL],0)),"")</f>
        <v/>
      </c>
    </row>
    <row r="881" spans="2:13" x14ac:dyDescent="0.25">
      <c r="B881" s="3"/>
      <c r="C881" s="3"/>
      <c r="D881" s="3"/>
      <c r="E881" s="3"/>
      <c r="F881" s="3"/>
      <c r="G881" s="6"/>
      <c r="H881" s="7">
        <f>IF(Tabla15[[#This Row],[CATEGORIA PROFESIONAL]]="Gerocultor/a",1-Tabla15[[#This Row],[% DIRECTA GEROCULTOR]],0)</f>
        <v>0</v>
      </c>
      <c r="I881" t="s">
        <v>39</v>
      </c>
      <c r="J881">
        <f>+MOD((Tabla15[[#This Row],[HORA DE SALIDA]]-Tabla15[[#This Row],[HORA ENTRADA]]),1)*24</f>
        <v>0</v>
      </c>
      <c r="K881">
        <f>+MONTH(Tabla15[[#This Row],[FECHA SERVICIO]])</f>
        <v>1</v>
      </c>
      <c r="L881" t="str">
        <f>+IF(Tabla15[[#This Row],[HORAS]]=0,"",TEXT(DATE(2026,Tabla15[[#This Row],[MES]], 1), "mmmm"))</f>
        <v/>
      </c>
      <c r="M881" t="str">
        <f>+IFERROR(INDEX(CATEGORIAS[CAT. RATIO],MATCH(Tabla15[[#This Row],[CATEGORIA PROFESIONAL]],CATEGORIAS[CATEGORIA PROFESIONAL],0)),"")</f>
        <v/>
      </c>
    </row>
    <row r="882" spans="2:13" x14ac:dyDescent="0.25">
      <c r="B882" s="3"/>
      <c r="C882" s="3"/>
      <c r="D882" s="3"/>
      <c r="E882" s="3"/>
      <c r="F882" s="3"/>
      <c r="G882" s="6"/>
      <c r="H882" s="7">
        <f>IF(Tabla15[[#This Row],[CATEGORIA PROFESIONAL]]="Gerocultor/a",1-Tabla15[[#This Row],[% DIRECTA GEROCULTOR]],0)</f>
        <v>0</v>
      </c>
      <c r="I882" t="s">
        <v>39</v>
      </c>
      <c r="J882">
        <f>+MOD((Tabla15[[#This Row],[HORA DE SALIDA]]-Tabla15[[#This Row],[HORA ENTRADA]]),1)*24</f>
        <v>0</v>
      </c>
      <c r="K882">
        <f>+MONTH(Tabla15[[#This Row],[FECHA SERVICIO]])</f>
        <v>1</v>
      </c>
      <c r="L882" t="str">
        <f>+IF(Tabla15[[#This Row],[HORAS]]=0,"",TEXT(DATE(2026,Tabla15[[#This Row],[MES]], 1), "mmmm"))</f>
        <v/>
      </c>
      <c r="M882" t="str">
        <f>+IFERROR(INDEX(CATEGORIAS[CAT. RATIO],MATCH(Tabla15[[#This Row],[CATEGORIA PROFESIONAL]],CATEGORIAS[CATEGORIA PROFESIONAL],0)),"")</f>
        <v/>
      </c>
    </row>
    <row r="883" spans="2:13" x14ac:dyDescent="0.25">
      <c r="B883" s="3"/>
      <c r="C883" s="3"/>
      <c r="D883" s="3"/>
      <c r="E883" s="3"/>
      <c r="F883" s="3"/>
      <c r="G883" s="6"/>
      <c r="H883" s="7">
        <f>IF(Tabla15[[#This Row],[CATEGORIA PROFESIONAL]]="Gerocultor/a",1-Tabla15[[#This Row],[% DIRECTA GEROCULTOR]],0)</f>
        <v>0</v>
      </c>
      <c r="I883" t="s">
        <v>39</v>
      </c>
      <c r="J883">
        <f>+MOD((Tabla15[[#This Row],[HORA DE SALIDA]]-Tabla15[[#This Row],[HORA ENTRADA]]),1)*24</f>
        <v>0</v>
      </c>
      <c r="K883">
        <f>+MONTH(Tabla15[[#This Row],[FECHA SERVICIO]])</f>
        <v>1</v>
      </c>
      <c r="L883" t="str">
        <f>+IF(Tabla15[[#This Row],[HORAS]]=0,"",TEXT(DATE(2026,Tabla15[[#This Row],[MES]], 1), "mmmm"))</f>
        <v/>
      </c>
      <c r="M883" t="str">
        <f>+IFERROR(INDEX(CATEGORIAS[CAT. RATIO],MATCH(Tabla15[[#This Row],[CATEGORIA PROFESIONAL]],CATEGORIAS[CATEGORIA PROFESIONAL],0)),"")</f>
        <v/>
      </c>
    </row>
    <row r="884" spans="2:13" x14ac:dyDescent="0.25">
      <c r="B884" s="3"/>
      <c r="C884" s="3"/>
      <c r="D884" s="3"/>
      <c r="E884" s="3"/>
      <c r="F884" s="3"/>
      <c r="G884" s="6"/>
      <c r="H884" s="7">
        <f>IF(Tabla15[[#This Row],[CATEGORIA PROFESIONAL]]="Gerocultor/a",1-Tabla15[[#This Row],[% DIRECTA GEROCULTOR]],0)</f>
        <v>0</v>
      </c>
      <c r="I884" t="s">
        <v>39</v>
      </c>
      <c r="J884">
        <f>+MOD((Tabla15[[#This Row],[HORA DE SALIDA]]-Tabla15[[#This Row],[HORA ENTRADA]]),1)*24</f>
        <v>0</v>
      </c>
      <c r="K884">
        <f>+MONTH(Tabla15[[#This Row],[FECHA SERVICIO]])</f>
        <v>1</v>
      </c>
      <c r="L884" t="str">
        <f>+IF(Tabla15[[#This Row],[HORAS]]=0,"",TEXT(DATE(2026,Tabla15[[#This Row],[MES]], 1), "mmmm"))</f>
        <v/>
      </c>
      <c r="M884" t="str">
        <f>+IFERROR(INDEX(CATEGORIAS[CAT. RATIO],MATCH(Tabla15[[#This Row],[CATEGORIA PROFESIONAL]],CATEGORIAS[CATEGORIA PROFESIONAL],0)),"")</f>
        <v/>
      </c>
    </row>
    <row r="885" spans="2:13" x14ac:dyDescent="0.25">
      <c r="B885" s="3"/>
      <c r="C885" s="3"/>
      <c r="D885" s="3"/>
      <c r="E885" s="3"/>
      <c r="F885" s="3"/>
      <c r="G885" s="6"/>
      <c r="H885" s="7">
        <f>IF(Tabla15[[#This Row],[CATEGORIA PROFESIONAL]]="Gerocultor/a",1-Tabla15[[#This Row],[% DIRECTA GEROCULTOR]],0)</f>
        <v>0</v>
      </c>
      <c r="I885" t="s">
        <v>39</v>
      </c>
      <c r="J885">
        <f>+MOD((Tabla15[[#This Row],[HORA DE SALIDA]]-Tabla15[[#This Row],[HORA ENTRADA]]),1)*24</f>
        <v>0</v>
      </c>
      <c r="K885">
        <f>+MONTH(Tabla15[[#This Row],[FECHA SERVICIO]])</f>
        <v>1</v>
      </c>
      <c r="L885" t="str">
        <f>+IF(Tabla15[[#This Row],[HORAS]]=0,"",TEXT(DATE(2026,Tabla15[[#This Row],[MES]], 1), "mmmm"))</f>
        <v/>
      </c>
      <c r="M885" t="str">
        <f>+IFERROR(INDEX(CATEGORIAS[CAT. RATIO],MATCH(Tabla15[[#This Row],[CATEGORIA PROFESIONAL]],CATEGORIAS[CATEGORIA PROFESIONAL],0)),"")</f>
        <v/>
      </c>
    </row>
    <row r="886" spans="2:13" x14ac:dyDescent="0.25">
      <c r="B886" s="3"/>
      <c r="C886" s="3"/>
      <c r="D886" s="3"/>
      <c r="E886" s="3"/>
      <c r="F886" s="3"/>
      <c r="G886" s="6"/>
      <c r="H886" s="7">
        <f>IF(Tabla15[[#This Row],[CATEGORIA PROFESIONAL]]="Gerocultor/a",1-Tabla15[[#This Row],[% DIRECTA GEROCULTOR]],0)</f>
        <v>0</v>
      </c>
      <c r="I886" t="s">
        <v>39</v>
      </c>
      <c r="J886">
        <f>+MOD((Tabla15[[#This Row],[HORA DE SALIDA]]-Tabla15[[#This Row],[HORA ENTRADA]]),1)*24</f>
        <v>0</v>
      </c>
      <c r="K886">
        <f>+MONTH(Tabla15[[#This Row],[FECHA SERVICIO]])</f>
        <v>1</v>
      </c>
      <c r="L886" t="str">
        <f>+IF(Tabla15[[#This Row],[HORAS]]=0,"",TEXT(DATE(2026,Tabla15[[#This Row],[MES]], 1), "mmmm"))</f>
        <v/>
      </c>
      <c r="M886" t="str">
        <f>+IFERROR(INDEX(CATEGORIAS[CAT. RATIO],MATCH(Tabla15[[#This Row],[CATEGORIA PROFESIONAL]],CATEGORIAS[CATEGORIA PROFESIONAL],0)),"")</f>
        <v/>
      </c>
    </row>
    <row r="887" spans="2:13" x14ac:dyDescent="0.25">
      <c r="B887" s="3"/>
      <c r="C887" s="3"/>
      <c r="D887" s="3"/>
      <c r="E887" s="3"/>
      <c r="F887" s="3"/>
      <c r="G887" s="6"/>
      <c r="H887" s="7">
        <f>IF(Tabla15[[#This Row],[CATEGORIA PROFESIONAL]]="Gerocultor/a",1-Tabla15[[#This Row],[% DIRECTA GEROCULTOR]],0)</f>
        <v>0</v>
      </c>
      <c r="I887" t="s">
        <v>39</v>
      </c>
      <c r="J887">
        <f>+MOD((Tabla15[[#This Row],[HORA DE SALIDA]]-Tabla15[[#This Row],[HORA ENTRADA]]),1)*24</f>
        <v>0</v>
      </c>
      <c r="K887">
        <f>+MONTH(Tabla15[[#This Row],[FECHA SERVICIO]])</f>
        <v>1</v>
      </c>
      <c r="L887" t="str">
        <f>+IF(Tabla15[[#This Row],[HORAS]]=0,"",TEXT(DATE(2026,Tabla15[[#This Row],[MES]], 1), "mmmm"))</f>
        <v/>
      </c>
      <c r="M887" t="str">
        <f>+IFERROR(INDEX(CATEGORIAS[CAT. RATIO],MATCH(Tabla15[[#This Row],[CATEGORIA PROFESIONAL]],CATEGORIAS[CATEGORIA PROFESIONAL],0)),"")</f>
        <v/>
      </c>
    </row>
    <row r="888" spans="2:13" x14ac:dyDescent="0.25">
      <c r="B888" s="3"/>
      <c r="C888" s="3"/>
      <c r="D888" s="3"/>
      <c r="E888" s="3"/>
      <c r="F888" s="3"/>
      <c r="G888" s="6"/>
      <c r="H888" s="7">
        <f>IF(Tabla15[[#This Row],[CATEGORIA PROFESIONAL]]="Gerocultor/a",1-Tabla15[[#This Row],[% DIRECTA GEROCULTOR]],0)</f>
        <v>0</v>
      </c>
      <c r="I888" t="s">
        <v>39</v>
      </c>
      <c r="J888">
        <f>+MOD((Tabla15[[#This Row],[HORA DE SALIDA]]-Tabla15[[#This Row],[HORA ENTRADA]]),1)*24</f>
        <v>0</v>
      </c>
      <c r="K888">
        <f>+MONTH(Tabla15[[#This Row],[FECHA SERVICIO]])</f>
        <v>1</v>
      </c>
      <c r="L888" t="str">
        <f>+IF(Tabla15[[#This Row],[HORAS]]=0,"",TEXT(DATE(2026,Tabla15[[#This Row],[MES]], 1), "mmmm"))</f>
        <v/>
      </c>
      <c r="M888" t="str">
        <f>+IFERROR(INDEX(CATEGORIAS[CAT. RATIO],MATCH(Tabla15[[#This Row],[CATEGORIA PROFESIONAL]],CATEGORIAS[CATEGORIA PROFESIONAL],0)),"")</f>
        <v/>
      </c>
    </row>
    <row r="889" spans="2:13" x14ac:dyDescent="0.25">
      <c r="B889" s="3"/>
      <c r="C889" s="3"/>
      <c r="D889" s="3"/>
      <c r="E889" s="3"/>
      <c r="F889" s="3"/>
      <c r="G889" s="6"/>
      <c r="H889" s="7">
        <f>IF(Tabla15[[#This Row],[CATEGORIA PROFESIONAL]]="Gerocultor/a",1-Tabla15[[#This Row],[% DIRECTA GEROCULTOR]],0)</f>
        <v>0</v>
      </c>
      <c r="I889" t="s">
        <v>39</v>
      </c>
      <c r="J889">
        <f>+MOD((Tabla15[[#This Row],[HORA DE SALIDA]]-Tabla15[[#This Row],[HORA ENTRADA]]),1)*24</f>
        <v>0</v>
      </c>
      <c r="K889">
        <f>+MONTH(Tabla15[[#This Row],[FECHA SERVICIO]])</f>
        <v>1</v>
      </c>
      <c r="L889" t="str">
        <f>+IF(Tabla15[[#This Row],[HORAS]]=0,"",TEXT(DATE(2026,Tabla15[[#This Row],[MES]], 1), "mmmm"))</f>
        <v/>
      </c>
      <c r="M889" t="str">
        <f>+IFERROR(INDEX(CATEGORIAS[CAT. RATIO],MATCH(Tabla15[[#This Row],[CATEGORIA PROFESIONAL]],CATEGORIAS[CATEGORIA PROFESIONAL],0)),"")</f>
        <v/>
      </c>
    </row>
    <row r="890" spans="2:13" x14ac:dyDescent="0.25">
      <c r="B890" s="3"/>
      <c r="C890" s="3"/>
      <c r="D890" s="3"/>
      <c r="E890" s="3"/>
      <c r="F890" s="3"/>
      <c r="G890" s="6"/>
      <c r="H890" s="7">
        <f>IF(Tabla15[[#This Row],[CATEGORIA PROFESIONAL]]="Gerocultor/a",1-Tabla15[[#This Row],[% DIRECTA GEROCULTOR]],0)</f>
        <v>0</v>
      </c>
      <c r="I890" t="s">
        <v>39</v>
      </c>
      <c r="J890">
        <f>+MOD((Tabla15[[#This Row],[HORA DE SALIDA]]-Tabla15[[#This Row],[HORA ENTRADA]]),1)*24</f>
        <v>0</v>
      </c>
      <c r="K890">
        <f>+MONTH(Tabla15[[#This Row],[FECHA SERVICIO]])</f>
        <v>1</v>
      </c>
      <c r="L890" t="str">
        <f>+IF(Tabla15[[#This Row],[HORAS]]=0,"",TEXT(DATE(2026,Tabla15[[#This Row],[MES]], 1), "mmmm"))</f>
        <v/>
      </c>
      <c r="M890" t="str">
        <f>+IFERROR(INDEX(CATEGORIAS[CAT. RATIO],MATCH(Tabla15[[#This Row],[CATEGORIA PROFESIONAL]],CATEGORIAS[CATEGORIA PROFESIONAL],0)),"")</f>
        <v/>
      </c>
    </row>
    <row r="891" spans="2:13" x14ac:dyDescent="0.25">
      <c r="B891" s="3"/>
      <c r="C891" s="3"/>
      <c r="D891" s="3"/>
      <c r="E891" s="3"/>
      <c r="F891" s="3"/>
      <c r="G891" s="6"/>
      <c r="H891" s="7">
        <f>IF(Tabla15[[#This Row],[CATEGORIA PROFESIONAL]]="Gerocultor/a",1-Tabla15[[#This Row],[% DIRECTA GEROCULTOR]],0)</f>
        <v>0</v>
      </c>
      <c r="I891" t="s">
        <v>39</v>
      </c>
      <c r="J891">
        <f>+MOD((Tabla15[[#This Row],[HORA DE SALIDA]]-Tabla15[[#This Row],[HORA ENTRADA]]),1)*24</f>
        <v>0</v>
      </c>
      <c r="K891">
        <f>+MONTH(Tabla15[[#This Row],[FECHA SERVICIO]])</f>
        <v>1</v>
      </c>
      <c r="L891" t="str">
        <f>+IF(Tabla15[[#This Row],[HORAS]]=0,"",TEXT(DATE(2026,Tabla15[[#This Row],[MES]], 1), "mmmm"))</f>
        <v/>
      </c>
      <c r="M891" t="str">
        <f>+IFERROR(INDEX(CATEGORIAS[CAT. RATIO],MATCH(Tabla15[[#This Row],[CATEGORIA PROFESIONAL]],CATEGORIAS[CATEGORIA PROFESIONAL],0)),"")</f>
        <v/>
      </c>
    </row>
    <row r="892" spans="2:13" x14ac:dyDescent="0.25">
      <c r="B892" s="3"/>
      <c r="C892" s="3"/>
      <c r="D892" s="3"/>
      <c r="E892" s="3"/>
      <c r="F892" s="3"/>
      <c r="G892" s="6"/>
      <c r="H892" s="7">
        <f>IF(Tabla15[[#This Row],[CATEGORIA PROFESIONAL]]="Gerocultor/a",1-Tabla15[[#This Row],[% DIRECTA GEROCULTOR]],0)</f>
        <v>0</v>
      </c>
      <c r="I892" t="s">
        <v>39</v>
      </c>
      <c r="J892">
        <f>+MOD((Tabla15[[#This Row],[HORA DE SALIDA]]-Tabla15[[#This Row],[HORA ENTRADA]]),1)*24</f>
        <v>0</v>
      </c>
      <c r="K892">
        <f>+MONTH(Tabla15[[#This Row],[FECHA SERVICIO]])</f>
        <v>1</v>
      </c>
      <c r="L892" t="str">
        <f>+IF(Tabla15[[#This Row],[HORAS]]=0,"",TEXT(DATE(2026,Tabla15[[#This Row],[MES]], 1), "mmmm"))</f>
        <v/>
      </c>
      <c r="M892" t="str">
        <f>+IFERROR(INDEX(CATEGORIAS[CAT. RATIO],MATCH(Tabla15[[#This Row],[CATEGORIA PROFESIONAL]],CATEGORIAS[CATEGORIA PROFESIONAL],0)),"")</f>
        <v/>
      </c>
    </row>
    <row r="893" spans="2:13" x14ac:dyDescent="0.25">
      <c r="B893" s="3"/>
      <c r="C893" s="3"/>
      <c r="D893" s="3"/>
      <c r="E893" s="3"/>
      <c r="F893" s="3"/>
      <c r="G893" s="6"/>
      <c r="H893" s="7">
        <f>IF(Tabla15[[#This Row],[CATEGORIA PROFESIONAL]]="Gerocultor/a",1-Tabla15[[#This Row],[% DIRECTA GEROCULTOR]],0)</f>
        <v>0</v>
      </c>
      <c r="I893" t="s">
        <v>39</v>
      </c>
      <c r="J893">
        <f>+MOD((Tabla15[[#This Row],[HORA DE SALIDA]]-Tabla15[[#This Row],[HORA ENTRADA]]),1)*24</f>
        <v>0</v>
      </c>
      <c r="K893">
        <f>+MONTH(Tabla15[[#This Row],[FECHA SERVICIO]])</f>
        <v>1</v>
      </c>
      <c r="L893" t="str">
        <f>+IF(Tabla15[[#This Row],[HORAS]]=0,"",TEXT(DATE(2026,Tabla15[[#This Row],[MES]], 1), "mmmm"))</f>
        <v/>
      </c>
      <c r="M893" t="str">
        <f>+IFERROR(INDEX(CATEGORIAS[CAT. RATIO],MATCH(Tabla15[[#This Row],[CATEGORIA PROFESIONAL]],CATEGORIAS[CATEGORIA PROFESIONAL],0)),"")</f>
        <v/>
      </c>
    </row>
    <row r="894" spans="2:13" x14ac:dyDescent="0.25">
      <c r="B894" s="3"/>
      <c r="C894" s="3"/>
      <c r="D894" s="3"/>
      <c r="E894" s="3"/>
      <c r="F894" s="3"/>
      <c r="G894" s="6"/>
      <c r="H894" s="7">
        <f>IF(Tabla15[[#This Row],[CATEGORIA PROFESIONAL]]="Gerocultor/a",1-Tabla15[[#This Row],[% DIRECTA GEROCULTOR]],0)</f>
        <v>0</v>
      </c>
      <c r="I894" t="s">
        <v>39</v>
      </c>
      <c r="J894">
        <f>+MOD((Tabla15[[#This Row],[HORA DE SALIDA]]-Tabla15[[#This Row],[HORA ENTRADA]]),1)*24</f>
        <v>0</v>
      </c>
      <c r="K894">
        <f>+MONTH(Tabla15[[#This Row],[FECHA SERVICIO]])</f>
        <v>1</v>
      </c>
      <c r="L894" t="str">
        <f>+IF(Tabla15[[#This Row],[HORAS]]=0,"",TEXT(DATE(2026,Tabla15[[#This Row],[MES]], 1), "mmmm"))</f>
        <v/>
      </c>
      <c r="M894" t="str">
        <f>+IFERROR(INDEX(CATEGORIAS[CAT. RATIO],MATCH(Tabla15[[#This Row],[CATEGORIA PROFESIONAL]],CATEGORIAS[CATEGORIA PROFESIONAL],0)),"")</f>
        <v/>
      </c>
    </row>
    <row r="895" spans="2:13" x14ac:dyDescent="0.25">
      <c r="B895" s="3"/>
      <c r="C895" s="3"/>
      <c r="D895" s="3"/>
      <c r="E895" s="3"/>
      <c r="F895" s="3"/>
      <c r="G895" s="6"/>
      <c r="H895" s="7">
        <f>IF(Tabla15[[#This Row],[CATEGORIA PROFESIONAL]]="Gerocultor/a",1-Tabla15[[#This Row],[% DIRECTA GEROCULTOR]],0)</f>
        <v>0</v>
      </c>
      <c r="I895" t="s">
        <v>39</v>
      </c>
      <c r="J895">
        <f>+MOD((Tabla15[[#This Row],[HORA DE SALIDA]]-Tabla15[[#This Row],[HORA ENTRADA]]),1)*24</f>
        <v>0</v>
      </c>
      <c r="K895">
        <f>+MONTH(Tabla15[[#This Row],[FECHA SERVICIO]])</f>
        <v>1</v>
      </c>
      <c r="L895" t="str">
        <f>+IF(Tabla15[[#This Row],[HORAS]]=0,"",TEXT(DATE(2026,Tabla15[[#This Row],[MES]], 1), "mmmm"))</f>
        <v/>
      </c>
      <c r="M895" t="str">
        <f>+IFERROR(INDEX(CATEGORIAS[CAT. RATIO],MATCH(Tabla15[[#This Row],[CATEGORIA PROFESIONAL]],CATEGORIAS[CATEGORIA PROFESIONAL],0)),"")</f>
        <v/>
      </c>
    </row>
    <row r="896" spans="2:13" x14ac:dyDescent="0.25">
      <c r="B896" s="3"/>
      <c r="C896" s="3"/>
      <c r="D896" s="3"/>
      <c r="E896" s="3"/>
      <c r="F896" s="3"/>
      <c r="G896" s="6"/>
      <c r="H896" s="7">
        <f>IF(Tabla15[[#This Row],[CATEGORIA PROFESIONAL]]="Gerocultor/a",1-Tabla15[[#This Row],[% DIRECTA GEROCULTOR]],0)</f>
        <v>0</v>
      </c>
      <c r="I896" t="s">
        <v>39</v>
      </c>
      <c r="J896">
        <f>+MOD((Tabla15[[#This Row],[HORA DE SALIDA]]-Tabla15[[#This Row],[HORA ENTRADA]]),1)*24</f>
        <v>0</v>
      </c>
      <c r="K896">
        <f>+MONTH(Tabla15[[#This Row],[FECHA SERVICIO]])</f>
        <v>1</v>
      </c>
      <c r="L896" t="str">
        <f>+IF(Tabla15[[#This Row],[HORAS]]=0,"",TEXT(DATE(2026,Tabla15[[#This Row],[MES]], 1), "mmmm"))</f>
        <v/>
      </c>
      <c r="M896" t="str">
        <f>+IFERROR(INDEX(CATEGORIAS[CAT. RATIO],MATCH(Tabla15[[#This Row],[CATEGORIA PROFESIONAL]],CATEGORIAS[CATEGORIA PROFESIONAL],0)),"")</f>
        <v/>
      </c>
    </row>
    <row r="897" spans="2:13" x14ac:dyDescent="0.25">
      <c r="B897" s="3"/>
      <c r="C897" s="3"/>
      <c r="D897" s="3"/>
      <c r="E897" s="3"/>
      <c r="F897" s="3"/>
      <c r="G897" s="6"/>
      <c r="H897" s="7">
        <f>IF(Tabla15[[#This Row],[CATEGORIA PROFESIONAL]]="Gerocultor/a",1-Tabla15[[#This Row],[% DIRECTA GEROCULTOR]],0)</f>
        <v>0</v>
      </c>
      <c r="I897" t="s">
        <v>39</v>
      </c>
      <c r="J897">
        <f>+MOD((Tabla15[[#This Row],[HORA DE SALIDA]]-Tabla15[[#This Row],[HORA ENTRADA]]),1)*24</f>
        <v>0</v>
      </c>
      <c r="K897">
        <f>+MONTH(Tabla15[[#This Row],[FECHA SERVICIO]])</f>
        <v>1</v>
      </c>
      <c r="L897" t="str">
        <f>+IF(Tabla15[[#This Row],[HORAS]]=0,"",TEXT(DATE(2026,Tabla15[[#This Row],[MES]], 1), "mmmm"))</f>
        <v/>
      </c>
      <c r="M897" t="str">
        <f>+IFERROR(INDEX(CATEGORIAS[CAT. RATIO],MATCH(Tabla15[[#This Row],[CATEGORIA PROFESIONAL]],CATEGORIAS[CATEGORIA PROFESIONAL],0)),"")</f>
        <v/>
      </c>
    </row>
    <row r="898" spans="2:13" x14ac:dyDescent="0.25">
      <c r="B898" s="3"/>
      <c r="C898" s="3"/>
      <c r="D898" s="3"/>
      <c r="E898" s="3"/>
      <c r="F898" s="3"/>
      <c r="G898" s="6"/>
      <c r="H898" s="7">
        <f>IF(Tabla15[[#This Row],[CATEGORIA PROFESIONAL]]="Gerocultor/a",1-Tabla15[[#This Row],[% DIRECTA GEROCULTOR]],0)</f>
        <v>0</v>
      </c>
      <c r="I898" t="s">
        <v>39</v>
      </c>
      <c r="J898">
        <f>+MOD((Tabla15[[#This Row],[HORA DE SALIDA]]-Tabla15[[#This Row],[HORA ENTRADA]]),1)*24</f>
        <v>0</v>
      </c>
      <c r="K898">
        <f>+MONTH(Tabla15[[#This Row],[FECHA SERVICIO]])</f>
        <v>1</v>
      </c>
      <c r="L898" t="str">
        <f>+IF(Tabla15[[#This Row],[HORAS]]=0,"",TEXT(DATE(2026,Tabla15[[#This Row],[MES]], 1), "mmmm"))</f>
        <v/>
      </c>
      <c r="M898" t="str">
        <f>+IFERROR(INDEX(CATEGORIAS[CAT. RATIO],MATCH(Tabla15[[#This Row],[CATEGORIA PROFESIONAL]],CATEGORIAS[CATEGORIA PROFESIONAL],0)),"")</f>
        <v/>
      </c>
    </row>
    <row r="899" spans="2:13" x14ac:dyDescent="0.25">
      <c r="B899" s="3"/>
      <c r="C899" s="3"/>
      <c r="D899" s="3"/>
      <c r="E899" s="3"/>
      <c r="F899" s="3"/>
      <c r="G899" s="6"/>
      <c r="H899" s="7">
        <f>IF(Tabla15[[#This Row],[CATEGORIA PROFESIONAL]]="Gerocultor/a",1-Tabla15[[#This Row],[% DIRECTA GEROCULTOR]],0)</f>
        <v>0</v>
      </c>
      <c r="I899" t="s">
        <v>39</v>
      </c>
      <c r="J899">
        <f>+MOD((Tabla15[[#This Row],[HORA DE SALIDA]]-Tabla15[[#This Row],[HORA ENTRADA]]),1)*24</f>
        <v>0</v>
      </c>
      <c r="K899">
        <f>+MONTH(Tabla15[[#This Row],[FECHA SERVICIO]])</f>
        <v>1</v>
      </c>
      <c r="L899" t="str">
        <f>+IF(Tabla15[[#This Row],[HORAS]]=0,"",TEXT(DATE(2026,Tabla15[[#This Row],[MES]], 1), "mmmm"))</f>
        <v/>
      </c>
      <c r="M899" t="str">
        <f>+IFERROR(INDEX(CATEGORIAS[CAT. RATIO],MATCH(Tabla15[[#This Row],[CATEGORIA PROFESIONAL]],CATEGORIAS[CATEGORIA PROFESIONAL],0)),"")</f>
        <v/>
      </c>
    </row>
    <row r="900" spans="2:13" x14ac:dyDescent="0.25">
      <c r="B900" s="3"/>
      <c r="C900" s="3"/>
      <c r="D900" s="3"/>
      <c r="E900" s="3"/>
      <c r="F900" s="3"/>
      <c r="G900" s="6"/>
      <c r="H900" s="7">
        <f>IF(Tabla15[[#This Row],[CATEGORIA PROFESIONAL]]="Gerocultor/a",1-Tabla15[[#This Row],[% DIRECTA GEROCULTOR]],0)</f>
        <v>0</v>
      </c>
      <c r="I900" t="s">
        <v>39</v>
      </c>
      <c r="J900">
        <f>+MOD((Tabla15[[#This Row],[HORA DE SALIDA]]-Tabla15[[#This Row],[HORA ENTRADA]]),1)*24</f>
        <v>0</v>
      </c>
      <c r="K900">
        <f>+MONTH(Tabla15[[#This Row],[FECHA SERVICIO]])</f>
        <v>1</v>
      </c>
      <c r="L900" t="str">
        <f>+IF(Tabla15[[#This Row],[HORAS]]=0,"",TEXT(DATE(2026,Tabla15[[#This Row],[MES]], 1), "mmmm"))</f>
        <v/>
      </c>
      <c r="M900" t="str">
        <f>+IFERROR(INDEX(CATEGORIAS[CAT. RATIO],MATCH(Tabla15[[#This Row],[CATEGORIA PROFESIONAL]],CATEGORIAS[CATEGORIA PROFESIONAL],0)),"")</f>
        <v/>
      </c>
    </row>
    <row r="901" spans="2:13" x14ac:dyDescent="0.25">
      <c r="B901" s="3"/>
      <c r="C901" s="3"/>
      <c r="D901" s="3"/>
      <c r="E901" s="3"/>
      <c r="F901" s="3"/>
      <c r="G901" s="6"/>
      <c r="H901" s="7">
        <f>IF(Tabla15[[#This Row],[CATEGORIA PROFESIONAL]]="Gerocultor/a",1-Tabla15[[#This Row],[% DIRECTA GEROCULTOR]],0)</f>
        <v>0</v>
      </c>
      <c r="I901" t="s">
        <v>39</v>
      </c>
      <c r="J901">
        <f>+MOD((Tabla15[[#This Row],[HORA DE SALIDA]]-Tabla15[[#This Row],[HORA ENTRADA]]),1)*24</f>
        <v>0</v>
      </c>
      <c r="K901">
        <f>+MONTH(Tabla15[[#This Row],[FECHA SERVICIO]])</f>
        <v>1</v>
      </c>
      <c r="L901" t="str">
        <f>+IF(Tabla15[[#This Row],[HORAS]]=0,"",TEXT(DATE(2026,Tabla15[[#This Row],[MES]], 1), "mmmm"))</f>
        <v/>
      </c>
      <c r="M901" t="str">
        <f>+IFERROR(INDEX(CATEGORIAS[CAT. RATIO],MATCH(Tabla15[[#This Row],[CATEGORIA PROFESIONAL]],CATEGORIAS[CATEGORIA PROFESIONAL],0)),"")</f>
        <v/>
      </c>
    </row>
    <row r="902" spans="2:13" x14ac:dyDescent="0.25">
      <c r="B902" s="3"/>
      <c r="C902" s="3"/>
      <c r="D902" s="3"/>
      <c r="E902" s="3"/>
      <c r="F902" s="3"/>
      <c r="G902" s="6"/>
      <c r="H902" s="7">
        <f>IF(Tabla15[[#This Row],[CATEGORIA PROFESIONAL]]="Gerocultor/a",1-Tabla15[[#This Row],[% DIRECTA GEROCULTOR]],0)</f>
        <v>0</v>
      </c>
      <c r="I902" t="s">
        <v>39</v>
      </c>
      <c r="J902">
        <f>+MOD((Tabla15[[#This Row],[HORA DE SALIDA]]-Tabla15[[#This Row],[HORA ENTRADA]]),1)*24</f>
        <v>0</v>
      </c>
      <c r="K902">
        <f>+MONTH(Tabla15[[#This Row],[FECHA SERVICIO]])</f>
        <v>1</v>
      </c>
      <c r="L902" t="str">
        <f>+IF(Tabla15[[#This Row],[HORAS]]=0,"",TEXT(DATE(2026,Tabla15[[#This Row],[MES]], 1), "mmmm"))</f>
        <v/>
      </c>
      <c r="M902" t="str">
        <f>+IFERROR(INDEX(CATEGORIAS[CAT. RATIO],MATCH(Tabla15[[#This Row],[CATEGORIA PROFESIONAL]],CATEGORIAS[CATEGORIA PROFESIONAL],0)),"")</f>
        <v/>
      </c>
    </row>
    <row r="903" spans="2:13" x14ac:dyDescent="0.25">
      <c r="B903" s="3"/>
      <c r="C903" s="3"/>
      <c r="D903" s="3"/>
      <c r="E903" s="3"/>
      <c r="F903" s="3"/>
      <c r="G903" s="6"/>
      <c r="H903" s="7">
        <f>IF(Tabla15[[#This Row],[CATEGORIA PROFESIONAL]]="Gerocultor/a",1-Tabla15[[#This Row],[% DIRECTA GEROCULTOR]],0)</f>
        <v>0</v>
      </c>
      <c r="I903" t="s">
        <v>39</v>
      </c>
      <c r="J903">
        <f>+MOD((Tabla15[[#This Row],[HORA DE SALIDA]]-Tabla15[[#This Row],[HORA ENTRADA]]),1)*24</f>
        <v>0</v>
      </c>
      <c r="K903">
        <f>+MONTH(Tabla15[[#This Row],[FECHA SERVICIO]])</f>
        <v>1</v>
      </c>
      <c r="L903" t="str">
        <f>+IF(Tabla15[[#This Row],[HORAS]]=0,"",TEXT(DATE(2026,Tabla15[[#This Row],[MES]], 1), "mmmm"))</f>
        <v/>
      </c>
      <c r="M903" t="str">
        <f>+IFERROR(INDEX(CATEGORIAS[CAT. RATIO],MATCH(Tabla15[[#This Row],[CATEGORIA PROFESIONAL]],CATEGORIAS[CATEGORIA PROFESIONAL],0)),"")</f>
        <v/>
      </c>
    </row>
    <row r="904" spans="2:13" x14ac:dyDescent="0.25">
      <c r="B904" s="3"/>
      <c r="C904" s="3"/>
      <c r="D904" s="3"/>
      <c r="E904" s="3"/>
      <c r="F904" s="3"/>
      <c r="G904" s="6"/>
      <c r="H904" s="7">
        <f>IF(Tabla15[[#This Row],[CATEGORIA PROFESIONAL]]="Gerocultor/a",1-Tabla15[[#This Row],[% DIRECTA GEROCULTOR]],0)</f>
        <v>0</v>
      </c>
      <c r="I904" t="s">
        <v>39</v>
      </c>
      <c r="J904">
        <f>+MOD((Tabla15[[#This Row],[HORA DE SALIDA]]-Tabla15[[#This Row],[HORA ENTRADA]]),1)*24</f>
        <v>0</v>
      </c>
      <c r="K904">
        <f>+MONTH(Tabla15[[#This Row],[FECHA SERVICIO]])</f>
        <v>1</v>
      </c>
      <c r="L904" t="str">
        <f>+IF(Tabla15[[#This Row],[HORAS]]=0,"",TEXT(DATE(2026,Tabla15[[#This Row],[MES]], 1), "mmmm"))</f>
        <v/>
      </c>
      <c r="M904" t="str">
        <f>+IFERROR(INDEX(CATEGORIAS[CAT. RATIO],MATCH(Tabla15[[#This Row],[CATEGORIA PROFESIONAL]],CATEGORIAS[CATEGORIA PROFESIONAL],0)),"")</f>
        <v/>
      </c>
    </row>
    <row r="905" spans="2:13" x14ac:dyDescent="0.25">
      <c r="B905" s="3"/>
      <c r="C905" s="3"/>
      <c r="D905" s="3"/>
      <c r="E905" s="3"/>
      <c r="F905" s="3"/>
      <c r="G905" s="6"/>
      <c r="H905" s="7">
        <f>IF(Tabla15[[#This Row],[CATEGORIA PROFESIONAL]]="Gerocultor/a",1-Tabla15[[#This Row],[% DIRECTA GEROCULTOR]],0)</f>
        <v>0</v>
      </c>
      <c r="I905" t="s">
        <v>39</v>
      </c>
      <c r="J905">
        <f>+MOD((Tabla15[[#This Row],[HORA DE SALIDA]]-Tabla15[[#This Row],[HORA ENTRADA]]),1)*24</f>
        <v>0</v>
      </c>
      <c r="K905">
        <f>+MONTH(Tabla15[[#This Row],[FECHA SERVICIO]])</f>
        <v>1</v>
      </c>
      <c r="L905" t="str">
        <f>+IF(Tabla15[[#This Row],[HORAS]]=0,"",TEXT(DATE(2026,Tabla15[[#This Row],[MES]], 1), "mmmm"))</f>
        <v/>
      </c>
      <c r="M905" t="str">
        <f>+IFERROR(INDEX(CATEGORIAS[CAT. RATIO],MATCH(Tabla15[[#This Row],[CATEGORIA PROFESIONAL]],CATEGORIAS[CATEGORIA PROFESIONAL],0)),"")</f>
        <v/>
      </c>
    </row>
    <row r="906" spans="2:13" x14ac:dyDescent="0.25">
      <c r="B906" s="3"/>
      <c r="C906" s="3"/>
      <c r="D906" s="3"/>
      <c r="E906" s="3"/>
      <c r="F906" s="3"/>
      <c r="G906" s="6"/>
      <c r="H906" s="7">
        <f>IF(Tabla15[[#This Row],[CATEGORIA PROFESIONAL]]="Gerocultor/a",1-Tabla15[[#This Row],[% DIRECTA GEROCULTOR]],0)</f>
        <v>0</v>
      </c>
      <c r="I906" t="s">
        <v>39</v>
      </c>
      <c r="J906">
        <f>+MOD((Tabla15[[#This Row],[HORA DE SALIDA]]-Tabla15[[#This Row],[HORA ENTRADA]]),1)*24</f>
        <v>0</v>
      </c>
      <c r="K906">
        <f>+MONTH(Tabla15[[#This Row],[FECHA SERVICIO]])</f>
        <v>1</v>
      </c>
      <c r="L906" t="str">
        <f>+IF(Tabla15[[#This Row],[HORAS]]=0,"",TEXT(DATE(2026,Tabla15[[#This Row],[MES]], 1), "mmmm"))</f>
        <v/>
      </c>
      <c r="M906" t="str">
        <f>+IFERROR(INDEX(CATEGORIAS[CAT. RATIO],MATCH(Tabla15[[#This Row],[CATEGORIA PROFESIONAL]],CATEGORIAS[CATEGORIA PROFESIONAL],0)),"")</f>
        <v/>
      </c>
    </row>
    <row r="907" spans="2:13" x14ac:dyDescent="0.25">
      <c r="B907" s="3"/>
      <c r="C907" s="3"/>
      <c r="D907" s="3"/>
      <c r="E907" s="3"/>
      <c r="F907" s="3"/>
      <c r="G907" s="6"/>
      <c r="H907" s="7">
        <f>IF(Tabla15[[#This Row],[CATEGORIA PROFESIONAL]]="Gerocultor/a",1-Tabla15[[#This Row],[% DIRECTA GEROCULTOR]],0)</f>
        <v>0</v>
      </c>
      <c r="I907" t="s">
        <v>39</v>
      </c>
      <c r="J907">
        <f>+MOD((Tabla15[[#This Row],[HORA DE SALIDA]]-Tabla15[[#This Row],[HORA ENTRADA]]),1)*24</f>
        <v>0</v>
      </c>
      <c r="K907">
        <f>+MONTH(Tabla15[[#This Row],[FECHA SERVICIO]])</f>
        <v>1</v>
      </c>
      <c r="L907" t="str">
        <f>+IF(Tabla15[[#This Row],[HORAS]]=0,"",TEXT(DATE(2026,Tabla15[[#This Row],[MES]], 1), "mmmm"))</f>
        <v/>
      </c>
      <c r="M907" t="str">
        <f>+IFERROR(INDEX(CATEGORIAS[CAT. RATIO],MATCH(Tabla15[[#This Row],[CATEGORIA PROFESIONAL]],CATEGORIAS[CATEGORIA PROFESIONAL],0)),"")</f>
        <v/>
      </c>
    </row>
    <row r="908" spans="2:13" x14ac:dyDescent="0.25">
      <c r="B908" s="3"/>
      <c r="C908" s="3"/>
      <c r="D908" s="3"/>
      <c r="E908" s="3"/>
      <c r="F908" s="3"/>
      <c r="G908" s="6"/>
      <c r="H908" s="7">
        <f>IF(Tabla15[[#This Row],[CATEGORIA PROFESIONAL]]="Gerocultor/a",1-Tabla15[[#This Row],[% DIRECTA GEROCULTOR]],0)</f>
        <v>0</v>
      </c>
      <c r="I908" t="s">
        <v>39</v>
      </c>
      <c r="J908">
        <f>+MOD((Tabla15[[#This Row],[HORA DE SALIDA]]-Tabla15[[#This Row],[HORA ENTRADA]]),1)*24</f>
        <v>0</v>
      </c>
      <c r="K908">
        <f>+MONTH(Tabla15[[#This Row],[FECHA SERVICIO]])</f>
        <v>1</v>
      </c>
      <c r="L908" t="str">
        <f>+IF(Tabla15[[#This Row],[HORAS]]=0,"",TEXT(DATE(2026,Tabla15[[#This Row],[MES]], 1), "mmmm"))</f>
        <v/>
      </c>
      <c r="M908" t="str">
        <f>+IFERROR(INDEX(CATEGORIAS[CAT. RATIO],MATCH(Tabla15[[#This Row],[CATEGORIA PROFESIONAL]],CATEGORIAS[CATEGORIA PROFESIONAL],0)),"")</f>
        <v/>
      </c>
    </row>
    <row r="909" spans="2:13" x14ac:dyDescent="0.25">
      <c r="B909" s="3"/>
      <c r="C909" s="3"/>
      <c r="D909" s="3"/>
      <c r="E909" s="3"/>
      <c r="F909" s="3"/>
      <c r="G909" s="6"/>
      <c r="H909" s="7">
        <f>IF(Tabla15[[#This Row],[CATEGORIA PROFESIONAL]]="Gerocultor/a",1-Tabla15[[#This Row],[% DIRECTA GEROCULTOR]],0)</f>
        <v>0</v>
      </c>
      <c r="I909" t="s">
        <v>39</v>
      </c>
      <c r="J909">
        <f>+MOD((Tabla15[[#This Row],[HORA DE SALIDA]]-Tabla15[[#This Row],[HORA ENTRADA]]),1)*24</f>
        <v>0</v>
      </c>
      <c r="K909">
        <f>+MONTH(Tabla15[[#This Row],[FECHA SERVICIO]])</f>
        <v>1</v>
      </c>
      <c r="L909" t="str">
        <f>+IF(Tabla15[[#This Row],[HORAS]]=0,"",TEXT(DATE(2026,Tabla15[[#This Row],[MES]], 1), "mmmm"))</f>
        <v/>
      </c>
      <c r="M909" t="str">
        <f>+IFERROR(INDEX(CATEGORIAS[CAT. RATIO],MATCH(Tabla15[[#This Row],[CATEGORIA PROFESIONAL]],CATEGORIAS[CATEGORIA PROFESIONAL],0)),"")</f>
        <v/>
      </c>
    </row>
    <row r="910" spans="2:13" x14ac:dyDescent="0.25">
      <c r="B910" s="3"/>
      <c r="C910" s="3"/>
      <c r="D910" s="3"/>
      <c r="E910" s="3"/>
      <c r="F910" s="3"/>
      <c r="G910" s="6"/>
      <c r="H910" s="7">
        <f>IF(Tabla15[[#This Row],[CATEGORIA PROFESIONAL]]="Gerocultor/a",1-Tabla15[[#This Row],[% DIRECTA GEROCULTOR]],0)</f>
        <v>0</v>
      </c>
      <c r="I910" t="s">
        <v>39</v>
      </c>
      <c r="J910">
        <f>+MOD((Tabla15[[#This Row],[HORA DE SALIDA]]-Tabla15[[#This Row],[HORA ENTRADA]]),1)*24</f>
        <v>0</v>
      </c>
      <c r="K910">
        <f>+MONTH(Tabla15[[#This Row],[FECHA SERVICIO]])</f>
        <v>1</v>
      </c>
      <c r="L910" t="str">
        <f>+IF(Tabla15[[#This Row],[HORAS]]=0,"",TEXT(DATE(2026,Tabla15[[#This Row],[MES]], 1), "mmmm"))</f>
        <v/>
      </c>
      <c r="M910" t="str">
        <f>+IFERROR(INDEX(CATEGORIAS[CAT. RATIO],MATCH(Tabla15[[#This Row],[CATEGORIA PROFESIONAL]],CATEGORIAS[CATEGORIA PROFESIONAL],0)),"")</f>
        <v/>
      </c>
    </row>
    <row r="911" spans="2:13" x14ac:dyDescent="0.25">
      <c r="B911" s="3"/>
      <c r="C911" s="3"/>
      <c r="D911" s="3"/>
      <c r="E911" s="3"/>
      <c r="F911" s="3"/>
      <c r="G911" s="6"/>
      <c r="H911" s="7">
        <f>IF(Tabla15[[#This Row],[CATEGORIA PROFESIONAL]]="Gerocultor/a",1-Tabla15[[#This Row],[% DIRECTA GEROCULTOR]],0)</f>
        <v>0</v>
      </c>
      <c r="I911" t="s">
        <v>39</v>
      </c>
      <c r="J911">
        <f>+MOD((Tabla15[[#This Row],[HORA DE SALIDA]]-Tabla15[[#This Row],[HORA ENTRADA]]),1)*24</f>
        <v>0</v>
      </c>
      <c r="K911">
        <f>+MONTH(Tabla15[[#This Row],[FECHA SERVICIO]])</f>
        <v>1</v>
      </c>
      <c r="L911" t="str">
        <f>+IF(Tabla15[[#This Row],[HORAS]]=0,"",TEXT(DATE(2026,Tabla15[[#This Row],[MES]], 1), "mmmm"))</f>
        <v/>
      </c>
      <c r="M911" t="str">
        <f>+IFERROR(INDEX(CATEGORIAS[CAT. RATIO],MATCH(Tabla15[[#This Row],[CATEGORIA PROFESIONAL]],CATEGORIAS[CATEGORIA PROFESIONAL],0)),"")</f>
        <v/>
      </c>
    </row>
    <row r="912" spans="2:13" x14ac:dyDescent="0.25">
      <c r="B912" s="3"/>
      <c r="C912" s="3"/>
      <c r="D912" s="3"/>
      <c r="E912" s="3"/>
      <c r="F912" s="3"/>
      <c r="G912" s="6"/>
      <c r="H912" s="7">
        <f>IF(Tabla15[[#This Row],[CATEGORIA PROFESIONAL]]="Gerocultor/a",1-Tabla15[[#This Row],[% DIRECTA GEROCULTOR]],0)</f>
        <v>0</v>
      </c>
      <c r="I912" t="s">
        <v>39</v>
      </c>
      <c r="J912">
        <f>+MOD((Tabla15[[#This Row],[HORA DE SALIDA]]-Tabla15[[#This Row],[HORA ENTRADA]]),1)*24</f>
        <v>0</v>
      </c>
      <c r="K912">
        <f>+MONTH(Tabla15[[#This Row],[FECHA SERVICIO]])</f>
        <v>1</v>
      </c>
      <c r="L912" t="str">
        <f>+IF(Tabla15[[#This Row],[HORAS]]=0,"",TEXT(DATE(2026,Tabla15[[#This Row],[MES]], 1), "mmmm"))</f>
        <v/>
      </c>
      <c r="M912" t="str">
        <f>+IFERROR(INDEX(CATEGORIAS[CAT. RATIO],MATCH(Tabla15[[#This Row],[CATEGORIA PROFESIONAL]],CATEGORIAS[CATEGORIA PROFESIONAL],0)),"")</f>
        <v/>
      </c>
    </row>
    <row r="913" spans="2:13" x14ac:dyDescent="0.25">
      <c r="B913" s="3"/>
      <c r="C913" s="3"/>
      <c r="D913" s="3"/>
      <c r="E913" s="3"/>
      <c r="F913" s="3"/>
      <c r="G913" s="6"/>
      <c r="H913" s="7">
        <f>IF(Tabla15[[#This Row],[CATEGORIA PROFESIONAL]]="Gerocultor/a",1-Tabla15[[#This Row],[% DIRECTA GEROCULTOR]],0)</f>
        <v>0</v>
      </c>
      <c r="I913" t="s">
        <v>39</v>
      </c>
      <c r="J913">
        <f>+MOD((Tabla15[[#This Row],[HORA DE SALIDA]]-Tabla15[[#This Row],[HORA ENTRADA]]),1)*24</f>
        <v>0</v>
      </c>
      <c r="K913">
        <f>+MONTH(Tabla15[[#This Row],[FECHA SERVICIO]])</f>
        <v>1</v>
      </c>
      <c r="L913" t="str">
        <f>+IF(Tabla15[[#This Row],[HORAS]]=0,"",TEXT(DATE(2026,Tabla15[[#This Row],[MES]], 1), "mmmm"))</f>
        <v/>
      </c>
      <c r="M913" t="str">
        <f>+IFERROR(INDEX(CATEGORIAS[CAT. RATIO],MATCH(Tabla15[[#This Row],[CATEGORIA PROFESIONAL]],CATEGORIAS[CATEGORIA PROFESIONAL],0)),"")</f>
        <v/>
      </c>
    </row>
    <row r="914" spans="2:13" x14ac:dyDescent="0.25">
      <c r="B914" s="3"/>
      <c r="C914" s="3"/>
      <c r="D914" s="3"/>
      <c r="E914" s="3"/>
      <c r="F914" s="3"/>
      <c r="G914" s="6"/>
      <c r="H914" s="7">
        <f>IF(Tabla15[[#This Row],[CATEGORIA PROFESIONAL]]="Gerocultor/a",1-Tabla15[[#This Row],[% DIRECTA GEROCULTOR]],0)</f>
        <v>0</v>
      </c>
      <c r="I914" t="s">
        <v>39</v>
      </c>
      <c r="J914">
        <f>+MOD((Tabla15[[#This Row],[HORA DE SALIDA]]-Tabla15[[#This Row],[HORA ENTRADA]]),1)*24</f>
        <v>0</v>
      </c>
      <c r="K914">
        <f>+MONTH(Tabla15[[#This Row],[FECHA SERVICIO]])</f>
        <v>1</v>
      </c>
      <c r="L914" t="str">
        <f>+IF(Tabla15[[#This Row],[HORAS]]=0,"",TEXT(DATE(2026,Tabla15[[#This Row],[MES]], 1), "mmmm"))</f>
        <v/>
      </c>
      <c r="M914" t="str">
        <f>+IFERROR(INDEX(CATEGORIAS[CAT. RATIO],MATCH(Tabla15[[#This Row],[CATEGORIA PROFESIONAL]],CATEGORIAS[CATEGORIA PROFESIONAL],0)),"")</f>
        <v/>
      </c>
    </row>
    <row r="915" spans="2:13" x14ac:dyDescent="0.25">
      <c r="B915" s="3"/>
      <c r="C915" s="3"/>
      <c r="D915" s="3"/>
      <c r="E915" s="3"/>
      <c r="F915" s="3"/>
      <c r="G915" s="6"/>
      <c r="H915" s="7">
        <f>IF(Tabla15[[#This Row],[CATEGORIA PROFESIONAL]]="Gerocultor/a",1-Tabla15[[#This Row],[% DIRECTA GEROCULTOR]],0)</f>
        <v>0</v>
      </c>
      <c r="I915" t="s">
        <v>39</v>
      </c>
      <c r="J915">
        <f>+MOD((Tabla15[[#This Row],[HORA DE SALIDA]]-Tabla15[[#This Row],[HORA ENTRADA]]),1)*24</f>
        <v>0</v>
      </c>
      <c r="K915">
        <f>+MONTH(Tabla15[[#This Row],[FECHA SERVICIO]])</f>
        <v>1</v>
      </c>
      <c r="L915" t="str">
        <f>+IF(Tabla15[[#This Row],[HORAS]]=0,"",TEXT(DATE(2026,Tabla15[[#This Row],[MES]], 1), "mmmm"))</f>
        <v/>
      </c>
      <c r="M915" t="str">
        <f>+IFERROR(INDEX(CATEGORIAS[CAT. RATIO],MATCH(Tabla15[[#This Row],[CATEGORIA PROFESIONAL]],CATEGORIAS[CATEGORIA PROFESIONAL],0)),"")</f>
        <v/>
      </c>
    </row>
    <row r="916" spans="2:13" x14ac:dyDescent="0.25">
      <c r="B916" s="3"/>
      <c r="C916" s="3"/>
      <c r="D916" s="3"/>
      <c r="E916" s="3"/>
      <c r="F916" s="3"/>
      <c r="G916" s="6"/>
      <c r="H916" s="7">
        <f>IF(Tabla15[[#This Row],[CATEGORIA PROFESIONAL]]="Gerocultor/a",1-Tabla15[[#This Row],[% DIRECTA GEROCULTOR]],0)</f>
        <v>0</v>
      </c>
      <c r="I916" t="s">
        <v>39</v>
      </c>
      <c r="J916">
        <f>+MOD((Tabla15[[#This Row],[HORA DE SALIDA]]-Tabla15[[#This Row],[HORA ENTRADA]]),1)*24</f>
        <v>0</v>
      </c>
      <c r="K916">
        <f>+MONTH(Tabla15[[#This Row],[FECHA SERVICIO]])</f>
        <v>1</v>
      </c>
      <c r="L916" t="str">
        <f>+IF(Tabla15[[#This Row],[HORAS]]=0,"",TEXT(DATE(2026,Tabla15[[#This Row],[MES]], 1), "mmmm"))</f>
        <v/>
      </c>
      <c r="M916" t="str">
        <f>+IFERROR(INDEX(CATEGORIAS[CAT. RATIO],MATCH(Tabla15[[#This Row],[CATEGORIA PROFESIONAL]],CATEGORIAS[CATEGORIA PROFESIONAL],0)),"")</f>
        <v/>
      </c>
    </row>
    <row r="917" spans="2:13" x14ac:dyDescent="0.25">
      <c r="B917" s="3"/>
      <c r="C917" s="3"/>
      <c r="D917" s="3"/>
      <c r="E917" s="3"/>
      <c r="F917" s="3"/>
      <c r="G917" s="6"/>
      <c r="H917" s="7">
        <f>IF(Tabla15[[#This Row],[CATEGORIA PROFESIONAL]]="Gerocultor/a",1-Tabla15[[#This Row],[% DIRECTA GEROCULTOR]],0)</f>
        <v>0</v>
      </c>
      <c r="I917" t="s">
        <v>39</v>
      </c>
      <c r="J917">
        <f>+MOD((Tabla15[[#This Row],[HORA DE SALIDA]]-Tabla15[[#This Row],[HORA ENTRADA]]),1)*24</f>
        <v>0</v>
      </c>
      <c r="K917">
        <f>+MONTH(Tabla15[[#This Row],[FECHA SERVICIO]])</f>
        <v>1</v>
      </c>
      <c r="L917" t="str">
        <f>+IF(Tabla15[[#This Row],[HORAS]]=0,"",TEXT(DATE(2026,Tabla15[[#This Row],[MES]], 1), "mmmm"))</f>
        <v/>
      </c>
      <c r="M917" t="str">
        <f>+IFERROR(INDEX(CATEGORIAS[CAT. RATIO],MATCH(Tabla15[[#This Row],[CATEGORIA PROFESIONAL]],CATEGORIAS[CATEGORIA PROFESIONAL],0)),"")</f>
        <v/>
      </c>
    </row>
    <row r="918" spans="2:13" x14ac:dyDescent="0.25">
      <c r="B918" s="3"/>
      <c r="C918" s="3"/>
      <c r="D918" s="3"/>
      <c r="E918" s="3"/>
      <c r="F918" s="3"/>
      <c r="G918" s="6"/>
      <c r="H918" s="7">
        <f>IF(Tabla15[[#This Row],[CATEGORIA PROFESIONAL]]="Gerocultor/a",1-Tabla15[[#This Row],[% DIRECTA GEROCULTOR]],0)</f>
        <v>0</v>
      </c>
      <c r="I918" t="s">
        <v>39</v>
      </c>
      <c r="J918">
        <f>+MOD((Tabla15[[#This Row],[HORA DE SALIDA]]-Tabla15[[#This Row],[HORA ENTRADA]]),1)*24</f>
        <v>0</v>
      </c>
      <c r="K918">
        <f>+MONTH(Tabla15[[#This Row],[FECHA SERVICIO]])</f>
        <v>1</v>
      </c>
      <c r="L918" t="str">
        <f>+IF(Tabla15[[#This Row],[HORAS]]=0,"",TEXT(DATE(2026,Tabla15[[#This Row],[MES]], 1), "mmmm"))</f>
        <v/>
      </c>
      <c r="M918" t="str">
        <f>+IFERROR(INDEX(CATEGORIAS[CAT. RATIO],MATCH(Tabla15[[#This Row],[CATEGORIA PROFESIONAL]],CATEGORIAS[CATEGORIA PROFESIONAL],0)),"")</f>
        <v/>
      </c>
    </row>
    <row r="919" spans="2:13" x14ac:dyDescent="0.25">
      <c r="B919" s="3"/>
      <c r="C919" s="3"/>
      <c r="D919" s="3"/>
      <c r="E919" s="3"/>
      <c r="F919" s="3"/>
      <c r="G919" s="6"/>
      <c r="H919" s="7">
        <f>IF(Tabla15[[#This Row],[CATEGORIA PROFESIONAL]]="Gerocultor/a",1-Tabla15[[#This Row],[% DIRECTA GEROCULTOR]],0)</f>
        <v>0</v>
      </c>
      <c r="I919" t="s">
        <v>39</v>
      </c>
      <c r="J919">
        <f>+MOD((Tabla15[[#This Row],[HORA DE SALIDA]]-Tabla15[[#This Row],[HORA ENTRADA]]),1)*24</f>
        <v>0</v>
      </c>
      <c r="K919">
        <f>+MONTH(Tabla15[[#This Row],[FECHA SERVICIO]])</f>
        <v>1</v>
      </c>
      <c r="L919" t="str">
        <f>+IF(Tabla15[[#This Row],[HORAS]]=0,"",TEXT(DATE(2026,Tabla15[[#This Row],[MES]], 1), "mmmm"))</f>
        <v/>
      </c>
      <c r="M919" t="str">
        <f>+IFERROR(INDEX(CATEGORIAS[CAT. RATIO],MATCH(Tabla15[[#This Row],[CATEGORIA PROFESIONAL]],CATEGORIAS[CATEGORIA PROFESIONAL],0)),"")</f>
        <v/>
      </c>
    </row>
    <row r="920" spans="2:13" x14ac:dyDescent="0.25">
      <c r="B920" s="3"/>
      <c r="C920" s="3"/>
      <c r="D920" s="3"/>
      <c r="E920" s="3"/>
      <c r="F920" s="3"/>
      <c r="G920" s="6"/>
      <c r="H920" s="7">
        <f>IF(Tabla15[[#This Row],[CATEGORIA PROFESIONAL]]="Gerocultor/a",1-Tabla15[[#This Row],[% DIRECTA GEROCULTOR]],0)</f>
        <v>0</v>
      </c>
      <c r="I920" t="s">
        <v>39</v>
      </c>
      <c r="J920">
        <f>+MOD((Tabla15[[#This Row],[HORA DE SALIDA]]-Tabla15[[#This Row],[HORA ENTRADA]]),1)*24</f>
        <v>0</v>
      </c>
      <c r="K920">
        <f>+MONTH(Tabla15[[#This Row],[FECHA SERVICIO]])</f>
        <v>1</v>
      </c>
      <c r="L920" t="str">
        <f>+IF(Tabla15[[#This Row],[HORAS]]=0,"",TEXT(DATE(2026,Tabla15[[#This Row],[MES]], 1), "mmmm"))</f>
        <v/>
      </c>
      <c r="M920" t="str">
        <f>+IFERROR(INDEX(CATEGORIAS[CAT. RATIO],MATCH(Tabla15[[#This Row],[CATEGORIA PROFESIONAL]],CATEGORIAS[CATEGORIA PROFESIONAL],0)),"")</f>
        <v/>
      </c>
    </row>
    <row r="921" spans="2:13" x14ac:dyDescent="0.25">
      <c r="B921" s="3"/>
      <c r="C921" s="3"/>
      <c r="D921" s="3"/>
      <c r="E921" s="3"/>
      <c r="F921" s="3"/>
      <c r="G921" s="6"/>
      <c r="H921" s="7">
        <f>IF(Tabla15[[#This Row],[CATEGORIA PROFESIONAL]]="Gerocultor/a",1-Tabla15[[#This Row],[% DIRECTA GEROCULTOR]],0)</f>
        <v>0</v>
      </c>
      <c r="I921" t="s">
        <v>39</v>
      </c>
      <c r="J921">
        <f>+MOD((Tabla15[[#This Row],[HORA DE SALIDA]]-Tabla15[[#This Row],[HORA ENTRADA]]),1)*24</f>
        <v>0</v>
      </c>
      <c r="K921">
        <f>+MONTH(Tabla15[[#This Row],[FECHA SERVICIO]])</f>
        <v>1</v>
      </c>
      <c r="L921" t="str">
        <f>+IF(Tabla15[[#This Row],[HORAS]]=0,"",TEXT(DATE(2026,Tabla15[[#This Row],[MES]], 1), "mmmm"))</f>
        <v/>
      </c>
      <c r="M921" t="str">
        <f>+IFERROR(INDEX(CATEGORIAS[CAT. RATIO],MATCH(Tabla15[[#This Row],[CATEGORIA PROFESIONAL]],CATEGORIAS[CATEGORIA PROFESIONAL],0)),"")</f>
        <v/>
      </c>
    </row>
    <row r="922" spans="2:13" x14ac:dyDescent="0.25">
      <c r="B922" s="3"/>
      <c r="C922" s="3"/>
      <c r="D922" s="3"/>
      <c r="E922" s="3"/>
      <c r="F922" s="3"/>
      <c r="G922" s="6"/>
      <c r="H922" s="7">
        <f>IF(Tabla15[[#This Row],[CATEGORIA PROFESIONAL]]="Gerocultor/a",1-Tabla15[[#This Row],[% DIRECTA GEROCULTOR]],0)</f>
        <v>0</v>
      </c>
      <c r="I922" t="s">
        <v>39</v>
      </c>
      <c r="J922">
        <f>+MOD((Tabla15[[#This Row],[HORA DE SALIDA]]-Tabla15[[#This Row],[HORA ENTRADA]]),1)*24</f>
        <v>0</v>
      </c>
      <c r="K922">
        <f>+MONTH(Tabla15[[#This Row],[FECHA SERVICIO]])</f>
        <v>1</v>
      </c>
      <c r="L922" t="str">
        <f>+IF(Tabla15[[#This Row],[HORAS]]=0,"",TEXT(DATE(2026,Tabla15[[#This Row],[MES]], 1), "mmmm"))</f>
        <v/>
      </c>
      <c r="M922" t="str">
        <f>+IFERROR(INDEX(CATEGORIAS[CAT. RATIO],MATCH(Tabla15[[#This Row],[CATEGORIA PROFESIONAL]],CATEGORIAS[CATEGORIA PROFESIONAL],0)),"")</f>
        <v/>
      </c>
    </row>
    <row r="923" spans="2:13" x14ac:dyDescent="0.25">
      <c r="B923" s="3"/>
      <c r="C923" s="3"/>
      <c r="D923" s="3"/>
      <c r="E923" s="3"/>
      <c r="F923" s="3"/>
      <c r="G923" s="6"/>
      <c r="H923" s="7">
        <f>IF(Tabla15[[#This Row],[CATEGORIA PROFESIONAL]]="Gerocultor/a",1-Tabla15[[#This Row],[% DIRECTA GEROCULTOR]],0)</f>
        <v>0</v>
      </c>
      <c r="I923" t="s">
        <v>39</v>
      </c>
      <c r="J923">
        <f>+MOD((Tabla15[[#This Row],[HORA DE SALIDA]]-Tabla15[[#This Row],[HORA ENTRADA]]),1)*24</f>
        <v>0</v>
      </c>
      <c r="K923">
        <f>+MONTH(Tabla15[[#This Row],[FECHA SERVICIO]])</f>
        <v>1</v>
      </c>
      <c r="L923" t="str">
        <f>+IF(Tabla15[[#This Row],[HORAS]]=0,"",TEXT(DATE(2026,Tabla15[[#This Row],[MES]], 1), "mmmm"))</f>
        <v/>
      </c>
      <c r="M923" t="str">
        <f>+IFERROR(INDEX(CATEGORIAS[CAT. RATIO],MATCH(Tabla15[[#This Row],[CATEGORIA PROFESIONAL]],CATEGORIAS[CATEGORIA PROFESIONAL],0)),"")</f>
        <v/>
      </c>
    </row>
    <row r="924" spans="2:13" x14ac:dyDescent="0.25">
      <c r="B924" s="3"/>
      <c r="C924" s="3"/>
      <c r="D924" s="3"/>
      <c r="E924" s="3"/>
      <c r="F924" s="3"/>
      <c r="G924" s="6"/>
      <c r="H924" s="7">
        <f>IF(Tabla15[[#This Row],[CATEGORIA PROFESIONAL]]="Gerocultor/a",1-Tabla15[[#This Row],[% DIRECTA GEROCULTOR]],0)</f>
        <v>0</v>
      </c>
      <c r="I924" t="s">
        <v>39</v>
      </c>
      <c r="J924">
        <f>+MOD((Tabla15[[#This Row],[HORA DE SALIDA]]-Tabla15[[#This Row],[HORA ENTRADA]]),1)*24</f>
        <v>0</v>
      </c>
      <c r="K924">
        <f>+MONTH(Tabla15[[#This Row],[FECHA SERVICIO]])</f>
        <v>1</v>
      </c>
      <c r="L924" t="str">
        <f>+IF(Tabla15[[#This Row],[HORAS]]=0,"",TEXT(DATE(2026,Tabla15[[#This Row],[MES]], 1), "mmmm"))</f>
        <v/>
      </c>
      <c r="M924" t="str">
        <f>+IFERROR(INDEX(CATEGORIAS[CAT. RATIO],MATCH(Tabla15[[#This Row],[CATEGORIA PROFESIONAL]],CATEGORIAS[CATEGORIA PROFESIONAL],0)),"")</f>
        <v/>
      </c>
    </row>
    <row r="925" spans="2:13" x14ac:dyDescent="0.25">
      <c r="B925" s="3"/>
      <c r="C925" s="3"/>
      <c r="D925" s="3"/>
      <c r="E925" s="3"/>
      <c r="F925" s="3"/>
      <c r="G925" s="6"/>
      <c r="H925" s="7">
        <f>IF(Tabla15[[#This Row],[CATEGORIA PROFESIONAL]]="Gerocultor/a",1-Tabla15[[#This Row],[% DIRECTA GEROCULTOR]],0)</f>
        <v>0</v>
      </c>
      <c r="I925" t="s">
        <v>39</v>
      </c>
      <c r="J925">
        <f>+MOD((Tabla15[[#This Row],[HORA DE SALIDA]]-Tabla15[[#This Row],[HORA ENTRADA]]),1)*24</f>
        <v>0</v>
      </c>
      <c r="K925">
        <f>+MONTH(Tabla15[[#This Row],[FECHA SERVICIO]])</f>
        <v>1</v>
      </c>
      <c r="L925" t="str">
        <f>+IF(Tabla15[[#This Row],[HORAS]]=0,"",TEXT(DATE(2026,Tabla15[[#This Row],[MES]], 1), "mmmm"))</f>
        <v/>
      </c>
      <c r="M925" t="str">
        <f>+IFERROR(INDEX(CATEGORIAS[CAT. RATIO],MATCH(Tabla15[[#This Row],[CATEGORIA PROFESIONAL]],CATEGORIAS[CATEGORIA PROFESIONAL],0)),"")</f>
        <v/>
      </c>
    </row>
    <row r="926" spans="2:13" x14ac:dyDescent="0.25">
      <c r="B926" s="3"/>
      <c r="C926" s="3"/>
      <c r="D926" s="3"/>
      <c r="E926" s="3"/>
      <c r="F926" s="3"/>
      <c r="G926" s="6"/>
      <c r="H926" s="7">
        <f>IF(Tabla15[[#This Row],[CATEGORIA PROFESIONAL]]="Gerocultor/a",1-Tabla15[[#This Row],[% DIRECTA GEROCULTOR]],0)</f>
        <v>0</v>
      </c>
      <c r="I926" t="s">
        <v>39</v>
      </c>
      <c r="J926">
        <f>+MOD((Tabla15[[#This Row],[HORA DE SALIDA]]-Tabla15[[#This Row],[HORA ENTRADA]]),1)*24</f>
        <v>0</v>
      </c>
      <c r="K926">
        <f>+MONTH(Tabla15[[#This Row],[FECHA SERVICIO]])</f>
        <v>1</v>
      </c>
      <c r="L926" t="str">
        <f>+IF(Tabla15[[#This Row],[HORAS]]=0,"",TEXT(DATE(2026,Tabla15[[#This Row],[MES]], 1), "mmmm"))</f>
        <v/>
      </c>
      <c r="M926" t="str">
        <f>+IFERROR(INDEX(CATEGORIAS[CAT. RATIO],MATCH(Tabla15[[#This Row],[CATEGORIA PROFESIONAL]],CATEGORIAS[CATEGORIA PROFESIONAL],0)),"")</f>
        <v/>
      </c>
    </row>
    <row r="927" spans="2:13" x14ac:dyDescent="0.25">
      <c r="B927" s="3"/>
      <c r="C927" s="3"/>
      <c r="D927" s="3"/>
      <c r="E927" s="3"/>
      <c r="F927" s="3"/>
      <c r="G927" s="6"/>
      <c r="H927" s="7">
        <f>IF(Tabla15[[#This Row],[CATEGORIA PROFESIONAL]]="Gerocultor/a",1-Tabla15[[#This Row],[% DIRECTA GEROCULTOR]],0)</f>
        <v>0</v>
      </c>
      <c r="I927" t="s">
        <v>39</v>
      </c>
      <c r="J927">
        <f>+MOD((Tabla15[[#This Row],[HORA DE SALIDA]]-Tabla15[[#This Row],[HORA ENTRADA]]),1)*24</f>
        <v>0</v>
      </c>
      <c r="K927">
        <f>+MONTH(Tabla15[[#This Row],[FECHA SERVICIO]])</f>
        <v>1</v>
      </c>
      <c r="L927" t="str">
        <f>+IF(Tabla15[[#This Row],[HORAS]]=0,"",TEXT(DATE(2026,Tabla15[[#This Row],[MES]], 1), "mmmm"))</f>
        <v/>
      </c>
      <c r="M927" t="str">
        <f>+IFERROR(INDEX(CATEGORIAS[CAT. RATIO],MATCH(Tabla15[[#This Row],[CATEGORIA PROFESIONAL]],CATEGORIAS[CATEGORIA PROFESIONAL],0)),"")</f>
        <v/>
      </c>
    </row>
    <row r="928" spans="2:13" x14ac:dyDescent="0.25">
      <c r="B928" s="3"/>
      <c r="C928" s="3"/>
      <c r="D928" s="3"/>
      <c r="E928" s="3"/>
      <c r="F928" s="3"/>
      <c r="G928" s="6"/>
      <c r="H928" s="7">
        <f>IF(Tabla15[[#This Row],[CATEGORIA PROFESIONAL]]="Gerocultor/a",1-Tabla15[[#This Row],[% DIRECTA GEROCULTOR]],0)</f>
        <v>0</v>
      </c>
      <c r="I928" t="s">
        <v>39</v>
      </c>
      <c r="J928">
        <f>+MOD((Tabla15[[#This Row],[HORA DE SALIDA]]-Tabla15[[#This Row],[HORA ENTRADA]]),1)*24</f>
        <v>0</v>
      </c>
      <c r="K928">
        <f>+MONTH(Tabla15[[#This Row],[FECHA SERVICIO]])</f>
        <v>1</v>
      </c>
      <c r="L928" t="str">
        <f>+IF(Tabla15[[#This Row],[HORAS]]=0,"",TEXT(DATE(2026,Tabla15[[#This Row],[MES]], 1), "mmmm"))</f>
        <v/>
      </c>
      <c r="M928" t="str">
        <f>+IFERROR(INDEX(CATEGORIAS[CAT. RATIO],MATCH(Tabla15[[#This Row],[CATEGORIA PROFESIONAL]],CATEGORIAS[CATEGORIA PROFESIONAL],0)),"")</f>
        <v/>
      </c>
    </row>
    <row r="929" spans="2:13" x14ac:dyDescent="0.25">
      <c r="B929" s="3"/>
      <c r="C929" s="3"/>
      <c r="D929" s="3"/>
      <c r="E929" s="3"/>
      <c r="F929" s="3"/>
      <c r="G929" s="6"/>
      <c r="H929" s="7">
        <f>IF(Tabla15[[#This Row],[CATEGORIA PROFESIONAL]]="Gerocultor/a",1-Tabla15[[#This Row],[% DIRECTA GEROCULTOR]],0)</f>
        <v>0</v>
      </c>
      <c r="I929" t="s">
        <v>39</v>
      </c>
      <c r="J929">
        <f>+MOD((Tabla15[[#This Row],[HORA DE SALIDA]]-Tabla15[[#This Row],[HORA ENTRADA]]),1)*24</f>
        <v>0</v>
      </c>
      <c r="K929">
        <f>+MONTH(Tabla15[[#This Row],[FECHA SERVICIO]])</f>
        <v>1</v>
      </c>
      <c r="L929" t="str">
        <f>+IF(Tabla15[[#This Row],[HORAS]]=0,"",TEXT(DATE(2026,Tabla15[[#This Row],[MES]], 1), "mmmm"))</f>
        <v/>
      </c>
      <c r="M929" t="str">
        <f>+IFERROR(INDEX(CATEGORIAS[CAT. RATIO],MATCH(Tabla15[[#This Row],[CATEGORIA PROFESIONAL]],CATEGORIAS[CATEGORIA PROFESIONAL],0)),"")</f>
        <v/>
      </c>
    </row>
    <row r="930" spans="2:13" x14ac:dyDescent="0.25">
      <c r="B930" s="3"/>
      <c r="C930" s="3"/>
      <c r="D930" s="3"/>
      <c r="E930" s="3"/>
      <c r="F930" s="3"/>
      <c r="G930" s="6"/>
      <c r="H930" s="7">
        <f>IF(Tabla15[[#This Row],[CATEGORIA PROFESIONAL]]="Gerocultor/a",1-Tabla15[[#This Row],[% DIRECTA GEROCULTOR]],0)</f>
        <v>0</v>
      </c>
      <c r="I930" t="s">
        <v>39</v>
      </c>
      <c r="J930">
        <f>+MOD((Tabla15[[#This Row],[HORA DE SALIDA]]-Tabla15[[#This Row],[HORA ENTRADA]]),1)*24</f>
        <v>0</v>
      </c>
      <c r="K930">
        <f>+MONTH(Tabla15[[#This Row],[FECHA SERVICIO]])</f>
        <v>1</v>
      </c>
      <c r="L930" t="str">
        <f>+IF(Tabla15[[#This Row],[HORAS]]=0,"",TEXT(DATE(2026,Tabla15[[#This Row],[MES]], 1), "mmmm"))</f>
        <v/>
      </c>
      <c r="M930" t="str">
        <f>+IFERROR(INDEX(CATEGORIAS[CAT. RATIO],MATCH(Tabla15[[#This Row],[CATEGORIA PROFESIONAL]],CATEGORIAS[CATEGORIA PROFESIONAL],0)),"")</f>
        <v/>
      </c>
    </row>
    <row r="931" spans="2:13" x14ac:dyDescent="0.25">
      <c r="B931" s="3"/>
      <c r="C931" s="3"/>
      <c r="D931" s="3"/>
      <c r="E931" s="3"/>
      <c r="F931" s="3"/>
      <c r="G931" s="6"/>
      <c r="H931" s="7">
        <f>IF(Tabla15[[#This Row],[CATEGORIA PROFESIONAL]]="Gerocultor/a",1-Tabla15[[#This Row],[% DIRECTA GEROCULTOR]],0)</f>
        <v>0</v>
      </c>
      <c r="I931" t="s">
        <v>39</v>
      </c>
      <c r="J931">
        <f>+MOD((Tabla15[[#This Row],[HORA DE SALIDA]]-Tabla15[[#This Row],[HORA ENTRADA]]),1)*24</f>
        <v>0</v>
      </c>
      <c r="K931">
        <f>+MONTH(Tabla15[[#This Row],[FECHA SERVICIO]])</f>
        <v>1</v>
      </c>
      <c r="L931" t="str">
        <f>+IF(Tabla15[[#This Row],[HORAS]]=0,"",TEXT(DATE(2026,Tabla15[[#This Row],[MES]], 1), "mmmm"))</f>
        <v/>
      </c>
      <c r="M931" t="str">
        <f>+IFERROR(INDEX(CATEGORIAS[CAT. RATIO],MATCH(Tabla15[[#This Row],[CATEGORIA PROFESIONAL]],CATEGORIAS[CATEGORIA PROFESIONAL],0)),"")</f>
        <v/>
      </c>
    </row>
    <row r="932" spans="2:13" x14ac:dyDescent="0.25">
      <c r="B932" s="3"/>
      <c r="C932" s="3"/>
      <c r="D932" s="3"/>
      <c r="E932" s="3"/>
      <c r="F932" s="3"/>
      <c r="G932" s="6"/>
      <c r="H932" s="7">
        <f>IF(Tabla15[[#This Row],[CATEGORIA PROFESIONAL]]="Gerocultor/a",1-Tabla15[[#This Row],[% DIRECTA GEROCULTOR]],0)</f>
        <v>0</v>
      </c>
      <c r="I932" t="s">
        <v>39</v>
      </c>
      <c r="J932">
        <f>+MOD((Tabla15[[#This Row],[HORA DE SALIDA]]-Tabla15[[#This Row],[HORA ENTRADA]]),1)*24</f>
        <v>0</v>
      </c>
      <c r="K932">
        <f>+MONTH(Tabla15[[#This Row],[FECHA SERVICIO]])</f>
        <v>1</v>
      </c>
      <c r="L932" t="str">
        <f>+IF(Tabla15[[#This Row],[HORAS]]=0,"",TEXT(DATE(2026,Tabla15[[#This Row],[MES]], 1), "mmmm"))</f>
        <v/>
      </c>
      <c r="M932" t="str">
        <f>+IFERROR(INDEX(CATEGORIAS[CAT. RATIO],MATCH(Tabla15[[#This Row],[CATEGORIA PROFESIONAL]],CATEGORIAS[CATEGORIA PROFESIONAL],0)),"")</f>
        <v/>
      </c>
    </row>
    <row r="933" spans="2:13" x14ac:dyDescent="0.25">
      <c r="B933" s="3"/>
      <c r="C933" s="3"/>
      <c r="D933" s="3"/>
      <c r="E933" s="3"/>
      <c r="F933" s="3"/>
      <c r="G933" s="6"/>
      <c r="H933" s="7">
        <f>IF(Tabla15[[#This Row],[CATEGORIA PROFESIONAL]]="Gerocultor/a",1-Tabla15[[#This Row],[% DIRECTA GEROCULTOR]],0)</f>
        <v>0</v>
      </c>
      <c r="I933" t="s">
        <v>39</v>
      </c>
      <c r="J933">
        <f>+MOD((Tabla15[[#This Row],[HORA DE SALIDA]]-Tabla15[[#This Row],[HORA ENTRADA]]),1)*24</f>
        <v>0</v>
      </c>
      <c r="K933">
        <f>+MONTH(Tabla15[[#This Row],[FECHA SERVICIO]])</f>
        <v>1</v>
      </c>
      <c r="L933" t="str">
        <f>+IF(Tabla15[[#This Row],[HORAS]]=0,"",TEXT(DATE(2026,Tabla15[[#This Row],[MES]], 1), "mmmm"))</f>
        <v/>
      </c>
      <c r="M933" t="str">
        <f>+IFERROR(INDEX(CATEGORIAS[CAT. RATIO],MATCH(Tabla15[[#This Row],[CATEGORIA PROFESIONAL]],CATEGORIAS[CATEGORIA PROFESIONAL],0)),"")</f>
        <v/>
      </c>
    </row>
    <row r="934" spans="2:13" x14ac:dyDescent="0.25">
      <c r="B934" s="3"/>
      <c r="C934" s="3"/>
      <c r="D934" s="3"/>
      <c r="E934" s="3"/>
      <c r="F934" s="3"/>
      <c r="G934" s="6"/>
      <c r="H934" s="7">
        <f>IF(Tabla15[[#This Row],[CATEGORIA PROFESIONAL]]="Gerocultor/a",1-Tabla15[[#This Row],[% DIRECTA GEROCULTOR]],0)</f>
        <v>0</v>
      </c>
      <c r="I934" t="s">
        <v>39</v>
      </c>
      <c r="J934">
        <f>+MOD((Tabla15[[#This Row],[HORA DE SALIDA]]-Tabla15[[#This Row],[HORA ENTRADA]]),1)*24</f>
        <v>0</v>
      </c>
      <c r="K934">
        <f>+MONTH(Tabla15[[#This Row],[FECHA SERVICIO]])</f>
        <v>1</v>
      </c>
      <c r="L934" t="str">
        <f>+IF(Tabla15[[#This Row],[HORAS]]=0,"",TEXT(DATE(2026,Tabla15[[#This Row],[MES]], 1), "mmmm"))</f>
        <v/>
      </c>
      <c r="M934" t="str">
        <f>+IFERROR(INDEX(CATEGORIAS[CAT. RATIO],MATCH(Tabla15[[#This Row],[CATEGORIA PROFESIONAL]],CATEGORIAS[CATEGORIA PROFESIONAL],0)),"")</f>
        <v/>
      </c>
    </row>
    <row r="935" spans="2:13" x14ac:dyDescent="0.25">
      <c r="B935" s="3"/>
      <c r="C935" s="3"/>
      <c r="D935" s="3"/>
      <c r="E935" s="3"/>
      <c r="F935" s="3"/>
      <c r="G935" s="6"/>
      <c r="H935" s="7">
        <f>IF(Tabla15[[#This Row],[CATEGORIA PROFESIONAL]]="Gerocultor/a",1-Tabla15[[#This Row],[% DIRECTA GEROCULTOR]],0)</f>
        <v>0</v>
      </c>
      <c r="I935" t="s">
        <v>39</v>
      </c>
      <c r="J935">
        <f>+MOD((Tabla15[[#This Row],[HORA DE SALIDA]]-Tabla15[[#This Row],[HORA ENTRADA]]),1)*24</f>
        <v>0</v>
      </c>
      <c r="K935">
        <f>+MONTH(Tabla15[[#This Row],[FECHA SERVICIO]])</f>
        <v>1</v>
      </c>
      <c r="L935" t="str">
        <f>+IF(Tabla15[[#This Row],[HORAS]]=0,"",TEXT(DATE(2026,Tabla15[[#This Row],[MES]], 1), "mmmm"))</f>
        <v/>
      </c>
      <c r="M935" t="str">
        <f>+IFERROR(INDEX(CATEGORIAS[CAT. RATIO],MATCH(Tabla15[[#This Row],[CATEGORIA PROFESIONAL]],CATEGORIAS[CATEGORIA PROFESIONAL],0)),"")</f>
        <v/>
      </c>
    </row>
    <row r="936" spans="2:13" x14ac:dyDescent="0.25">
      <c r="B936" s="3"/>
      <c r="C936" s="3"/>
      <c r="D936" s="3"/>
      <c r="E936" s="3"/>
      <c r="F936" s="3"/>
      <c r="G936" s="6"/>
      <c r="H936" s="7">
        <f>IF(Tabla15[[#This Row],[CATEGORIA PROFESIONAL]]="Gerocultor/a",1-Tabla15[[#This Row],[% DIRECTA GEROCULTOR]],0)</f>
        <v>0</v>
      </c>
      <c r="I936" t="s">
        <v>39</v>
      </c>
      <c r="J936">
        <f>+MOD((Tabla15[[#This Row],[HORA DE SALIDA]]-Tabla15[[#This Row],[HORA ENTRADA]]),1)*24</f>
        <v>0</v>
      </c>
      <c r="K936">
        <f>+MONTH(Tabla15[[#This Row],[FECHA SERVICIO]])</f>
        <v>1</v>
      </c>
      <c r="L936" t="str">
        <f>+IF(Tabla15[[#This Row],[HORAS]]=0,"",TEXT(DATE(2026,Tabla15[[#This Row],[MES]], 1), "mmmm"))</f>
        <v/>
      </c>
      <c r="M936" t="str">
        <f>+IFERROR(INDEX(CATEGORIAS[CAT. RATIO],MATCH(Tabla15[[#This Row],[CATEGORIA PROFESIONAL]],CATEGORIAS[CATEGORIA PROFESIONAL],0)),"")</f>
        <v/>
      </c>
    </row>
    <row r="937" spans="2:13" x14ac:dyDescent="0.25">
      <c r="B937" s="3"/>
      <c r="C937" s="3"/>
      <c r="D937" s="3"/>
      <c r="E937" s="3"/>
      <c r="F937" s="3"/>
      <c r="G937" s="6"/>
      <c r="H937" s="7">
        <f>IF(Tabla15[[#This Row],[CATEGORIA PROFESIONAL]]="Gerocultor/a",1-Tabla15[[#This Row],[% DIRECTA GEROCULTOR]],0)</f>
        <v>0</v>
      </c>
      <c r="I937" t="s">
        <v>39</v>
      </c>
      <c r="J937">
        <f>+MOD((Tabla15[[#This Row],[HORA DE SALIDA]]-Tabla15[[#This Row],[HORA ENTRADA]]),1)*24</f>
        <v>0</v>
      </c>
      <c r="K937">
        <f>+MONTH(Tabla15[[#This Row],[FECHA SERVICIO]])</f>
        <v>1</v>
      </c>
      <c r="L937" t="str">
        <f>+IF(Tabla15[[#This Row],[HORAS]]=0,"",TEXT(DATE(2026,Tabla15[[#This Row],[MES]], 1), "mmmm"))</f>
        <v/>
      </c>
      <c r="M937" t="str">
        <f>+IFERROR(INDEX(CATEGORIAS[CAT. RATIO],MATCH(Tabla15[[#This Row],[CATEGORIA PROFESIONAL]],CATEGORIAS[CATEGORIA PROFESIONAL],0)),"")</f>
        <v/>
      </c>
    </row>
    <row r="938" spans="2:13" x14ac:dyDescent="0.25">
      <c r="B938" s="3"/>
      <c r="C938" s="3"/>
      <c r="D938" s="3"/>
      <c r="E938" s="3"/>
      <c r="F938" s="3"/>
      <c r="G938" s="6"/>
      <c r="H938" s="7">
        <f>IF(Tabla15[[#This Row],[CATEGORIA PROFESIONAL]]="Gerocultor/a",1-Tabla15[[#This Row],[% DIRECTA GEROCULTOR]],0)</f>
        <v>0</v>
      </c>
      <c r="I938" t="s">
        <v>39</v>
      </c>
      <c r="J938">
        <f>+MOD((Tabla15[[#This Row],[HORA DE SALIDA]]-Tabla15[[#This Row],[HORA ENTRADA]]),1)*24</f>
        <v>0</v>
      </c>
      <c r="K938">
        <f>+MONTH(Tabla15[[#This Row],[FECHA SERVICIO]])</f>
        <v>1</v>
      </c>
      <c r="L938" t="str">
        <f>+IF(Tabla15[[#This Row],[HORAS]]=0,"",TEXT(DATE(2026,Tabla15[[#This Row],[MES]], 1), "mmmm"))</f>
        <v/>
      </c>
      <c r="M938" t="str">
        <f>+IFERROR(INDEX(CATEGORIAS[CAT. RATIO],MATCH(Tabla15[[#This Row],[CATEGORIA PROFESIONAL]],CATEGORIAS[CATEGORIA PROFESIONAL],0)),"")</f>
        <v/>
      </c>
    </row>
    <row r="939" spans="2:13" x14ac:dyDescent="0.25">
      <c r="B939" s="3"/>
      <c r="C939" s="3"/>
      <c r="D939" s="3"/>
      <c r="E939" s="3"/>
      <c r="F939" s="3"/>
      <c r="G939" s="6"/>
      <c r="H939" s="7">
        <f>IF(Tabla15[[#This Row],[CATEGORIA PROFESIONAL]]="Gerocultor/a",1-Tabla15[[#This Row],[% DIRECTA GEROCULTOR]],0)</f>
        <v>0</v>
      </c>
      <c r="I939" t="s">
        <v>39</v>
      </c>
      <c r="J939">
        <f>+MOD((Tabla15[[#This Row],[HORA DE SALIDA]]-Tabla15[[#This Row],[HORA ENTRADA]]),1)*24</f>
        <v>0</v>
      </c>
      <c r="K939">
        <f>+MONTH(Tabla15[[#This Row],[FECHA SERVICIO]])</f>
        <v>1</v>
      </c>
      <c r="L939" t="str">
        <f>+IF(Tabla15[[#This Row],[HORAS]]=0,"",TEXT(DATE(2026,Tabla15[[#This Row],[MES]], 1), "mmmm"))</f>
        <v/>
      </c>
      <c r="M939" t="str">
        <f>+IFERROR(INDEX(CATEGORIAS[CAT. RATIO],MATCH(Tabla15[[#This Row],[CATEGORIA PROFESIONAL]],CATEGORIAS[CATEGORIA PROFESIONAL],0)),"")</f>
        <v/>
      </c>
    </row>
    <row r="940" spans="2:13" x14ac:dyDescent="0.25">
      <c r="B940" s="3"/>
      <c r="C940" s="3"/>
      <c r="D940" s="3"/>
      <c r="E940" s="3"/>
      <c r="F940" s="3"/>
      <c r="G940" s="6"/>
      <c r="H940" s="7">
        <f>IF(Tabla15[[#This Row],[CATEGORIA PROFESIONAL]]="Gerocultor/a",1-Tabla15[[#This Row],[% DIRECTA GEROCULTOR]],0)</f>
        <v>0</v>
      </c>
      <c r="I940" t="s">
        <v>39</v>
      </c>
      <c r="J940">
        <f>+MOD((Tabla15[[#This Row],[HORA DE SALIDA]]-Tabla15[[#This Row],[HORA ENTRADA]]),1)*24</f>
        <v>0</v>
      </c>
      <c r="K940">
        <f>+MONTH(Tabla15[[#This Row],[FECHA SERVICIO]])</f>
        <v>1</v>
      </c>
      <c r="L940" t="str">
        <f>+IF(Tabla15[[#This Row],[HORAS]]=0,"",TEXT(DATE(2026,Tabla15[[#This Row],[MES]], 1), "mmmm"))</f>
        <v/>
      </c>
      <c r="M940" t="str">
        <f>+IFERROR(INDEX(CATEGORIAS[CAT. RATIO],MATCH(Tabla15[[#This Row],[CATEGORIA PROFESIONAL]],CATEGORIAS[CATEGORIA PROFESIONAL],0)),"")</f>
        <v/>
      </c>
    </row>
    <row r="941" spans="2:13" x14ac:dyDescent="0.25">
      <c r="B941" s="3"/>
      <c r="C941" s="3"/>
      <c r="D941" s="3"/>
      <c r="E941" s="3"/>
      <c r="F941" s="3"/>
      <c r="G941" s="6"/>
      <c r="H941" s="7">
        <f>IF(Tabla15[[#This Row],[CATEGORIA PROFESIONAL]]="Gerocultor/a",1-Tabla15[[#This Row],[% DIRECTA GEROCULTOR]],0)</f>
        <v>0</v>
      </c>
      <c r="I941" t="s">
        <v>39</v>
      </c>
      <c r="J941">
        <f>+MOD((Tabla15[[#This Row],[HORA DE SALIDA]]-Tabla15[[#This Row],[HORA ENTRADA]]),1)*24</f>
        <v>0</v>
      </c>
      <c r="K941">
        <f>+MONTH(Tabla15[[#This Row],[FECHA SERVICIO]])</f>
        <v>1</v>
      </c>
      <c r="L941" t="str">
        <f>+IF(Tabla15[[#This Row],[HORAS]]=0,"",TEXT(DATE(2026,Tabla15[[#This Row],[MES]], 1), "mmmm"))</f>
        <v/>
      </c>
      <c r="M941" t="str">
        <f>+IFERROR(INDEX(CATEGORIAS[CAT. RATIO],MATCH(Tabla15[[#This Row],[CATEGORIA PROFESIONAL]],CATEGORIAS[CATEGORIA PROFESIONAL],0)),"")</f>
        <v/>
      </c>
    </row>
    <row r="942" spans="2:13" x14ac:dyDescent="0.25">
      <c r="B942" s="3"/>
      <c r="C942" s="3"/>
      <c r="D942" s="3"/>
      <c r="E942" s="3"/>
      <c r="F942" s="3"/>
      <c r="G942" s="6"/>
      <c r="H942" s="7">
        <f>IF(Tabla15[[#This Row],[CATEGORIA PROFESIONAL]]="Gerocultor/a",1-Tabla15[[#This Row],[% DIRECTA GEROCULTOR]],0)</f>
        <v>0</v>
      </c>
      <c r="I942" t="s">
        <v>39</v>
      </c>
      <c r="J942">
        <f>+MOD((Tabla15[[#This Row],[HORA DE SALIDA]]-Tabla15[[#This Row],[HORA ENTRADA]]),1)*24</f>
        <v>0</v>
      </c>
      <c r="K942">
        <f>+MONTH(Tabla15[[#This Row],[FECHA SERVICIO]])</f>
        <v>1</v>
      </c>
      <c r="L942" t="str">
        <f>+IF(Tabla15[[#This Row],[HORAS]]=0,"",TEXT(DATE(2026,Tabla15[[#This Row],[MES]], 1), "mmmm"))</f>
        <v/>
      </c>
      <c r="M942" t="str">
        <f>+IFERROR(INDEX(CATEGORIAS[CAT. RATIO],MATCH(Tabla15[[#This Row],[CATEGORIA PROFESIONAL]],CATEGORIAS[CATEGORIA PROFESIONAL],0)),"")</f>
        <v/>
      </c>
    </row>
    <row r="943" spans="2:13" x14ac:dyDescent="0.25">
      <c r="B943" s="3"/>
      <c r="C943" s="3"/>
      <c r="D943" s="3"/>
      <c r="E943" s="3"/>
      <c r="F943" s="3"/>
      <c r="G943" s="6"/>
      <c r="H943" s="7">
        <f>IF(Tabla15[[#This Row],[CATEGORIA PROFESIONAL]]="Gerocultor/a",1-Tabla15[[#This Row],[% DIRECTA GEROCULTOR]],0)</f>
        <v>0</v>
      </c>
      <c r="I943" t="s">
        <v>39</v>
      </c>
      <c r="J943">
        <f>+MOD((Tabla15[[#This Row],[HORA DE SALIDA]]-Tabla15[[#This Row],[HORA ENTRADA]]),1)*24</f>
        <v>0</v>
      </c>
      <c r="K943">
        <f>+MONTH(Tabla15[[#This Row],[FECHA SERVICIO]])</f>
        <v>1</v>
      </c>
      <c r="L943" t="str">
        <f>+IF(Tabla15[[#This Row],[HORAS]]=0,"",TEXT(DATE(2026,Tabla15[[#This Row],[MES]], 1), "mmmm"))</f>
        <v/>
      </c>
      <c r="M943" t="str">
        <f>+IFERROR(INDEX(CATEGORIAS[CAT. RATIO],MATCH(Tabla15[[#This Row],[CATEGORIA PROFESIONAL]],CATEGORIAS[CATEGORIA PROFESIONAL],0)),"")</f>
        <v/>
      </c>
    </row>
    <row r="944" spans="2:13" x14ac:dyDescent="0.25">
      <c r="B944" s="3"/>
      <c r="C944" s="3"/>
      <c r="D944" s="3"/>
      <c r="E944" s="3"/>
      <c r="F944" s="3"/>
      <c r="G944" s="6"/>
      <c r="H944" s="7">
        <f>IF(Tabla15[[#This Row],[CATEGORIA PROFESIONAL]]="Gerocultor/a",1-Tabla15[[#This Row],[% DIRECTA GEROCULTOR]],0)</f>
        <v>0</v>
      </c>
      <c r="I944" t="s">
        <v>39</v>
      </c>
      <c r="J944">
        <f>+MOD((Tabla15[[#This Row],[HORA DE SALIDA]]-Tabla15[[#This Row],[HORA ENTRADA]]),1)*24</f>
        <v>0</v>
      </c>
      <c r="K944">
        <f>+MONTH(Tabla15[[#This Row],[FECHA SERVICIO]])</f>
        <v>1</v>
      </c>
      <c r="L944" t="str">
        <f>+IF(Tabla15[[#This Row],[HORAS]]=0,"",TEXT(DATE(2026,Tabla15[[#This Row],[MES]], 1), "mmmm"))</f>
        <v/>
      </c>
      <c r="M944" t="str">
        <f>+IFERROR(INDEX(CATEGORIAS[CAT. RATIO],MATCH(Tabla15[[#This Row],[CATEGORIA PROFESIONAL]],CATEGORIAS[CATEGORIA PROFESIONAL],0)),"")</f>
        <v/>
      </c>
    </row>
    <row r="945" spans="2:13" x14ac:dyDescent="0.25">
      <c r="B945" s="3"/>
      <c r="C945" s="3"/>
      <c r="D945" s="3"/>
      <c r="E945" s="3"/>
      <c r="F945" s="3"/>
      <c r="G945" s="6"/>
      <c r="H945" s="7">
        <f>IF(Tabla15[[#This Row],[CATEGORIA PROFESIONAL]]="Gerocultor/a",1-Tabla15[[#This Row],[% DIRECTA GEROCULTOR]],0)</f>
        <v>0</v>
      </c>
      <c r="I945" t="s">
        <v>39</v>
      </c>
      <c r="J945">
        <f>+MOD((Tabla15[[#This Row],[HORA DE SALIDA]]-Tabla15[[#This Row],[HORA ENTRADA]]),1)*24</f>
        <v>0</v>
      </c>
      <c r="K945">
        <f>+MONTH(Tabla15[[#This Row],[FECHA SERVICIO]])</f>
        <v>1</v>
      </c>
      <c r="L945" t="str">
        <f>+IF(Tabla15[[#This Row],[HORAS]]=0,"",TEXT(DATE(2026,Tabla15[[#This Row],[MES]], 1), "mmmm"))</f>
        <v/>
      </c>
      <c r="M945" t="str">
        <f>+IFERROR(INDEX(CATEGORIAS[CAT. RATIO],MATCH(Tabla15[[#This Row],[CATEGORIA PROFESIONAL]],CATEGORIAS[CATEGORIA PROFESIONAL],0)),"")</f>
        <v/>
      </c>
    </row>
    <row r="946" spans="2:13" x14ac:dyDescent="0.25">
      <c r="B946" s="3"/>
      <c r="C946" s="3"/>
      <c r="D946" s="3"/>
      <c r="E946" s="3"/>
      <c r="F946" s="3"/>
      <c r="G946" s="6"/>
      <c r="H946" s="7">
        <f>IF(Tabla15[[#This Row],[CATEGORIA PROFESIONAL]]="Gerocultor/a",1-Tabla15[[#This Row],[% DIRECTA GEROCULTOR]],0)</f>
        <v>0</v>
      </c>
      <c r="I946" t="s">
        <v>39</v>
      </c>
      <c r="J946">
        <f>+MOD((Tabla15[[#This Row],[HORA DE SALIDA]]-Tabla15[[#This Row],[HORA ENTRADA]]),1)*24</f>
        <v>0</v>
      </c>
      <c r="K946">
        <f>+MONTH(Tabla15[[#This Row],[FECHA SERVICIO]])</f>
        <v>1</v>
      </c>
      <c r="L946" t="str">
        <f>+IF(Tabla15[[#This Row],[HORAS]]=0,"",TEXT(DATE(2026,Tabla15[[#This Row],[MES]], 1), "mmmm"))</f>
        <v/>
      </c>
      <c r="M946" t="str">
        <f>+IFERROR(INDEX(CATEGORIAS[CAT. RATIO],MATCH(Tabla15[[#This Row],[CATEGORIA PROFESIONAL]],CATEGORIAS[CATEGORIA PROFESIONAL],0)),"")</f>
        <v/>
      </c>
    </row>
    <row r="947" spans="2:13" x14ac:dyDescent="0.25">
      <c r="B947" s="3"/>
      <c r="C947" s="3"/>
      <c r="D947" s="3"/>
      <c r="E947" s="3"/>
      <c r="F947" s="3"/>
      <c r="G947" s="6"/>
      <c r="H947" s="7">
        <f>IF(Tabla15[[#This Row],[CATEGORIA PROFESIONAL]]="Gerocultor/a",1-Tabla15[[#This Row],[% DIRECTA GEROCULTOR]],0)</f>
        <v>0</v>
      </c>
      <c r="I947" t="s">
        <v>39</v>
      </c>
      <c r="J947">
        <f>+MOD((Tabla15[[#This Row],[HORA DE SALIDA]]-Tabla15[[#This Row],[HORA ENTRADA]]),1)*24</f>
        <v>0</v>
      </c>
      <c r="K947">
        <f>+MONTH(Tabla15[[#This Row],[FECHA SERVICIO]])</f>
        <v>1</v>
      </c>
      <c r="L947" t="str">
        <f>+IF(Tabla15[[#This Row],[HORAS]]=0,"",TEXT(DATE(2026,Tabla15[[#This Row],[MES]], 1), "mmmm"))</f>
        <v/>
      </c>
      <c r="M947" t="str">
        <f>+IFERROR(INDEX(CATEGORIAS[CAT. RATIO],MATCH(Tabla15[[#This Row],[CATEGORIA PROFESIONAL]],CATEGORIAS[CATEGORIA PROFESIONAL],0)),"")</f>
        <v/>
      </c>
    </row>
    <row r="948" spans="2:13" x14ac:dyDescent="0.25">
      <c r="B948" s="3"/>
      <c r="C948" s="3"/>
      <c r="D948" s="3"/>
      <c r="E948" s="3"/>
      <c r="F948" s="3"/>
      <c r="G948" s="6"/>
      <c r="H948" s="7">
        <f>IF(Tabla15[[#This Row],[CATEGORIA PROFESIONAL]]="Gerocultor/a",1-Tabla15[[#This Row],[% DIRECTA GEROCULTOR]],0)</f>
        <v>0</v>
      </c>
      <c r="I948" t="s">
        <v>39</v>
      </c>
      <c r="J948">
        <f>+MOD((Tabla15[[#This Row],[HORA DE SALIDA]]-Tabla15[[#This Row],[HORA ENTRADA]]),1)*24</f>
        <v>0</v>
      </c>
      <c r="K948">
        <f>+MONTH(Tabla15[[#This Row],[FECHA SERVICIO]])</f>
        <v>1</v>
      </c>
      <c r="L948" t="str">
        <f>+IF(Tabla15[[#This Row],[HORAS]]=0,"",TEXT(DATE(2026,Tabla15[[#This Row],[MES]], 1), "mmmm"))</f>
        <v/>
      </c>
      <c r="M948" t="str">
        <f>+IFERROR(INDEX(CATEGORIAS[CAT. RATIO],MATCH(Tabla15[[#This Row],[CATEGORIA PROFESIONAL]],CATEGORIAS[CATEGORIA PROFESIONAL],0)),"")</f>
        <v/>
      </c>
    </row>
    <row r="949" spans="2:13" x14ac:dyDescent="0.25">
      <c r="B949" s="3"/>
      <c r="C949" s="3"/>
      <c r="D949" s="3"/>
      <c r="E949" s="3"/>
      <c r="F949" s="3"/>
      <c r="G949" s="6"/>
      <c r="H949" s="7">
        <f>IF(Tabla15[[#This Row],[CATEGORIA PROFESIONAL]]="Gerocultor/a",1-Tabla15[[#This Row],[% DIRECTA GEROCULTOR]],0)</f>
        <v>0</v>
      </c>
      <c r="I949" t="s">
        <v>39</v>
      </c>
      <c r="J949">
        <f>+MOD((Tabla15[[#This Row],[HORA DE SALIDA]]-Tabla15[[#This Row],[HORA ENTRADA]]),1)*24</f>
        <v>0</v>
      </c>
      <c r="K949">
        <f>+MONTH(Tabla15[[#This Row],[FECHA SERVICIO]])</f>
        <v>1</v>
      </c>
      <c r="L949" t="str">
        <f>+IF(Tabla15[[#This Row],[HORAS]]=0,"",TEXT(DATE(2026,Tabla15[[#This Row],[MES]], 1), "mmmm"))</f>
        <v/>
      </c>
      <c r="M949" t="str">
        <f>+IFERROR(INDEX(CATEGORIAS[CAT. RATIO],MATCH(Tabla15[[#This Row],[CATEGORIA PROFESIONAL]],CATEGORIAS[CATEGORIA PROFESIONAL],0)),"")</f>
        <v/>
      </c>
    </row>
    <row r="950" spans="2:13" x14ac:dyDescent="0.25">
      <c r="B950" s="3"/>
      <c r="C950" s="3"/>
      <c r="D950" s="3"/>
      <c r="E950" s="3"/>
      <c r="F950" s="3"/>
      <c r="G950" s="6"/>
      <c r="H950" s="7">
        <f>IF(Tabla15[[#This Row],[CATEGORIA PROFESIONAL]]="Gerocultor/a",1-Tabla15[[#This Row],[% DIRECTA GEROCULTOR]],0)</f>
        <v>0</v>
      </c>
      <c r="I950" t="s">
        <v>39</v>
      </c>
      <c r="J950">
        <f>+MOD((Tabla15[[#This Row],[HORA DE SALIDA]]-Tabla15[[#This Row],[HORA ENTRADA]]),1)*24</f>
        <v>0</v>
      </c>
      <c r="K950">
        <f>+MONTH(Tabla15[[#This Row],[FECHA SERVICIO]])</f>
        <v>1</v>
      </c>
      <c r="L950" t="str">
        <f>+IF(Tabla15[[#This Row],[HORAS]]=0,"",TEXT(DATE(2026,Tabla15[[#This Row],[MES]], 1), "mmmm"))</f>
        <v/>
      </c>
      <c r="M950" t="str">
        <f>+IFERROR(INDEX(CATEGORIAS[CAT. RATIO],MATCH(Tabla15[[#This Row],[CATEGORIA PROFESIONAL]],CATEGORIAS[CATEGORIA PROFESIONAL],0)),"")</f>
        <v/>
      </c>
    </row>
    <row r="951" spans="2:13" x14ac:dyDescent="0.25">
      <c r="B951" s="3"/>
      <c r="C951" s="3"/>
      <c r="D951" s="3"/>
      <c r="E951" s="3"/>
      <c r="F951" s="3"/>
      <c r="G951" s="6"/>
      <c r="H951" s="7">
        <f>IF(Tabla15[[#This Row],[CATEGORIA PROFESIONAL]]="Gerocultor/a",1-Tabla15[[#This Row],[% DIRECTA GEROCULTOR]],0)</f>
        <v>0</v>
      </c>
      <c r="I951" t="s">
        <v>39</v>
      </c>
      <c r="J951">
        <f>+MOD((Tabla15[[#This Row],[HORA DE SALIDA]]-Tabla15[[#This Row],[HORA ENTRADA]]),1)*24</f>
        <v>0</v>
      </c>
      <c r="K951">
        <f>+MONTH(Tabla15[[#This Row],[FECHA SERVICIO]])</f>
        <v>1</v>
      </c>
      <c r="L951" t="str">
        <f>+IF(Tabla15[[#This Row],[HORAS]]=0,"",TEXT(DATE(2026,Tabla15[[#This Row],[MES]], 1), "mmmm"))</f>
        <v/>
      </c>
      <c r="M951" t="str">
        <f>+IFERROR(INDEX(CATEGORIAS[CAT. RATIO],MATCH(Tabla15[[#This Row],[CATEGORIA PROFESIONAL]],CATEGORIAS[CATEGORIA PROFESIONAL],0)),"")</f>
        <v/>
      </c>
    </row>
    <row r="952" spans="2:13" x14ac:dyDescent="0.25">
      <c r="B952" s="3"/>
      <c r="C952" s="3"/>
      <c r="D952" s="3"/>
      <c r="E952" s="3"/>
      <c r="F952" s="3"/>
      <c r="G952" s="6"/>
      <c r="H952" s="7">
        <f>IF(Tabla15[[#This Row],[CATEGORIA PROFESIONAL]]="Gerocultor/a",1-Tabla15[[#This Row],[% DIRECTA GEROCULTOR]],0)</f>
        <v>0</v>
      </c>
      <c r="I952" t="s">
        <v>39</v>
      </c>
      <c r="J952">
        <f>+MOD((Tabla15[[#This Row],[HORA DE SALIDA]]-Tabla15[[#This Row],[HORA ENTRADA]]),1)*24</f>
        <v>0</v>
      </c>
      <c r="K952">
        <f>+MONTH(Tabla15[[#This Row],[FECHA SERVICIO]])</f>
        <v>1</v>
      </c>
      <c r="L952" t="str">
        <f>+IF(Tabla15[[#This Row],[HORAS]]=0,"",TEXT(DATE(2026,Tabla15[[#This Row],[MES]], 1), "mmmm"))</f>
        <v/>
      </c>
      <c r="M952" t="str">
        <f>+IFERROR(INDEX(CATEGORIAS[CAT. RATIO],MATCH(Tabla15[[#This Row],[CATEGORIA PROFESIONAL]],CATEGORIAS[CATEGORIA PROFESIONAL],0)),"")</f>
        <v/>
      </c>
    </row>
    <row r="953" spans="2:13" x14ac:dyDescent="0.25">
      <c r="B953" s="3"/>
      <c r="C953" s="3"/>
      <c r="D953" s="3"/>
      <c r="E953" s="3"/>
      <c r="F953" s="3"/>
      <c r="G953" s="6"/>
      <c r="H953" s="7">
        <f>IF(Tabla15[[#This Row],[CATEGORIA PROFESIONAL]]="Gerocultor/a",1-Tabla15[[#This Row],[% DIRECTA GEROCULTOR]],0)</f>
        <v>0</v>
      </c>
      <c r="I953" t="s">
        <v>39</v>
      </c>
      <c r="J953">
        <f>+MOD((Tabla15[[#This Row],[HORA DE SALIDA]]-Tabla15[[#This Row],[HORA ENTRADA]]),1)*24</f>
        <v>0</v>
      </c>
      <c r="K953">
        <f>+MONTH(Tabla15[[#This Row],[FECHA SERVICIO]])</f>
        <v>1</v>
      </c>
      <c r="L953" t="str">
        <f>+IF(Tabla15[[#This Row],[HORAS]]=0,"",TEXT(DATE(2026,Tabla15[[#This Row],[MES]], 1), "mmmm"))</f>
        <v/>
      </c>
      <c r="M953" t="str">
        <f>+IFERROR(INDEX(CATEGORIAS[CAT. RATIO],MATCH(Tabla15[[#This Row],[CATEGORIA PROFESIONAL]],CATEGORIAS[CATEGORIA PROFESIONAL],0)),"")</f>
        <v/>
      </c>
    </row>
    <row r="954" spans="2:13" x14ac:dyDescent="0.25">
      <c r="B954" s="3"/>
      <c r="C954" s="3"/>
      <c r="D954" s="3"/>
      <c r="E954" s="3"/>
      <c r="F954" s="3"/>
      <c r="G954" s="6"/>
      <c r="H954" s="7">
        <f>IF(Tabla15[[#This Row],[CATEGORIA PROFESIONAL]]="Gerocultor/a",1-Tabla15[[#This Row],[% DIRECTA GEROCULTOR]],0)</f>
        <v>0</v>
      </c>
      <c r="I954" t="s">
        <v>39</v>
      </c>
      <c r="J954">
        <f>+MOD((Tabla15[[#This Row],[HORA DE SALIDA]]-Tabla15[[#This Row],[HORA ENTRADA]]),1)*24</f>
        <v>0</v>
      </c>
      <c r="K954">
        <f>+MONTH(Tabla15[[#This Row],[FECHA SERVICIO]])</f>
        <v>1</v>
      </c>
      <c r="L954" t="str">
        <f>+IF(Tabla15[[#This Row],[HORAS]]=0,"",TEXT(DATE(2026,Tabla15[[#This Row],[MES]], 1), "mmmm"))</f>
        <v/>
      </c>
      <c r="M954" t="str">
        <f>+IFERROR(INDEX(CATEGORIAS[CAT. RATIO],MATCH(Tabla15[[#This Row],[CATEGORIA PROFESIONAL]],CATEGORIAS[CATEGORIA PROFESIONAL],0)),"")</f>
        <v/>
      </c>
    </row>
    <row r="955" spans="2:13" x14ac:dyDescent="0.25">
      <c r="B955" s="3"/>
      <c r="C955" s="3"/>
      <c r="D955" s="3"/>
      <c r="E955" s="3"/>
      <c r="F955" s="3"/>
      <c r="G955" s="6"/>
      <c r="H955" s="7">
        <f>IF(Tabla15[[#This Row],[CATEGORIA PROFESIONAL]]="Gerocultor/a",1-Tabla15[[#This Row],[% DIRECTA GEROCULTOR]],0)</f>
        <v>0</v>
      </c>
      <c r="I955" t="s">
        <v>39</v>
      </c>
      <c r="J955">
        <f>+MOD((Tabla15[[#This Row],[HORA DE SALIDA]]-Tabla15[[#This Row],[HORA ENTRADA]]),1)*24</f>
        <v>0</v>
      </c>
      <c r="K955">
        <f>+MONTH(Tabla15[[#This Row],[FECHA SERVICIO]])</f>
        <v>1</v>
      </c>
      <c r="L955" t="str">
        <f>+IF(Tabla15[[#This Row],[HORAS]]=0,"",TEXT(DATE(2026,Tabla15[[#This Row],[MES]], 1), "mmmm"))</f>
        <v/>
      </c>
      <c r="M955" t="str">
        <f>+IFERROR(INDEX(CATEGORIAS[CAT. RATIO],MATCH(Tabla15[[#This Row],[CATEGORIA PROFESIONAL]],CATEGORIAS[CATEGORIA PROFESIONAL],0)),"")</f>
        <v/>
      </c>
    </row>
    <row r="956" spans="2:13" x14ac:dyDescent="0.25">
      <c r="B956" s="3"/>
      <c r="C956" s="3"/>
      <c r="D956" s="3"/>
      <c r="E956" s="3"/>
      <c r="F956" s="3"/>
      <c r="G956" s="6"/>
      <c r="H956" s="7">
        <f>IF(Tabla15[[#This Row],[CATEGORIA PROFESIONAL]]="Gerocultor/a",1-Tabla15[[#This Row],[% DIRECTA GEROCULTOR]],0)</f>
        <v>0</v>
      </c>
      <c r="I956" t="s">
        <v>39</v>
      </c>
      <c r="J956">
        <f>+MOD((Tabla15[[#This Row],[HORA DE SALIDA]]-Tabla15[[#This Row],[HORA ENTRADA]]),1)*24</f>
        <v>0</v>
      </c>
      <c r="K956">
        <f>+MONTH(Tabla15[[#This Row],[FECHA SERVICIO]])</f>
        <v>1</v>
      </c>
      <c r="L956" t="str">
        <f>+IF(Tabla15[[#This Row],[HORAS]]=0,"",TEXT(DATE(2026,Tabla15[[#This Row],[MES]], 1), "mmmm"))</f>
        <v/>
      </c>
      <c r="M956" t="str">
        <f>+IFERROR(INDEX(CATEGORIAS[CAT. RATIO],MATCH(Tabla15[[#This Row],[CATEGORIA PROFESIONAL]],CATEGORIAS[CATEGORIA PROFESIONAL],0)),"")</f>
        <v/>
      </c>
    </row>
    <row r="957" spans="2:13" x14ac:dyDescent="0.25">
      <c r="B957" s="3"/>
      <c r="C957" s="3"/>
      <c r="D957" s="3"/>
      <c r="E957" s="3"/>
      <c r="F957" s="3"/>
      <c r="G957" s="6"/>
      <c r="H957" s="7">
        <f>IF(Tabla15[[#This Row],[CATEGORIA PROFESIONAL]]="Gerocultor/a",1-Tabla15[[#This Row],[% DIRECTA GEROCULTOR]],0)</f>
        <v>0</v>
      </c>
      <c r="I957" t="s">
        <v>39</v>
      </c>
      <c r="J957">
        <f>+MOD((Tabla15[[#This Row],[HORA DE SALIDA]]-Tabla15[[#This Row],[HORA ENTRADA]]),1)*24</f>
        <v>0</v>
      </c>
      <c r="K957">
        <f>+MONTH(Tabla15[[#This Row],[FECHA SERVICIO]])</f>
        <v>1</v>
      </c>
      <c r="L957" t="str">
        <f>+IF(Tabla15[[#This Row],[HORAS]]=0,"",TEXT(DATE(2026,Tabla15[[#This Row],[MES]], 1), "mmmm"))</f>
        <v/>
      </c>
      <c r="M957" t="str">
        <f>+IFERROR(INDEX(CATEGORIAS[CAT. RATIO],MATCH(Tabla15[[#This Row],[CATEGORIA PROFESIONAL]],CATEGORIAS[CATEGORIA PROFESIONAL],0)),"")</f>
        <v/>
      </c>
    </row>
    <row r="958" spans="2:13" x14ac:dyDescent="0.25">
      <c r="B958" s="3"/>
      <c r="C958" s="3"/>
      <c r="D958" s="3"/>
      <c r="E958" s="3"/>
      <c r="F958" s="3"/>
      <c r="G958" s="6"/>
      <c r="H958" s="7">
        <f>IF(Tabla15[[#This Row],[CATEGORIA PROFESIONAL]]="Gerocultor/a",1-Tabla15[[#This Row],[% DIRECTA GEROCULTOR]],0)</f>
        <v>0</v>
      </c>
      <c r="I958" t="s">
        <v>39</v>
      </c>
      <c r="J958">
        <f>+MOD((Tabla15[[#This Row],[HORA DE SALIDA]]-Tabla15[[#This Row],[HORA ENTRADA]]),1)*24</f>
        <v>0</v>
      </c>
      <c r="K958">
        <f>+MONTH(Tabla15[[#This Row],[FECHA SERVICIO]])</f>
        <v>1</v>
      </c>
      <c r="L958" t="str">
        <f>+IF(Tabla15[[#This Row],[HORAS]]=0,"",TEXT(DATE(2026,Tabla15[[#This Row],[MES]], 1), "mmmm"))</f>
        <v/>
      </c>
      <c r="M958" t="str">
        <f>+IFERROR(INDEX(CATEGORIAS[CAT. RATIO],MATCH(Tabla15[[#This Row],[CATEGORIA PROFESIONAL]],CATEGORIAS[CATEGORIA PROFESIONAL],0)),"")</f>
        <v/>
      </c>
    </row>
    <row r="959" spans="2:13" x14ac:dyDescent="0.25">
      <c r="B959" s="3"/>
      <c r="C959" s="3"/>
      <c r="D959" s="3"/>
      <c r="E959" s="3"/>
      <c r="F959" s="3"/>
      <c r="G959" s="6"/>
      <c r="H959" s="7">
        <f>IF(Tabla15[[#This Row],[CATEGORIA PROFESIONAL]]="Gerocultor/a",1-Tabla15[[#This Row],[% DIRECTA GEROCULTOR]],0)</f>
        <v>0</v>
      </c>
      <c r="I959" t="s">
        <v>39</v>
      </c>
      <c r="J959">
        <f>+MOD((Tabla15[[#This Row],[HORA DE SALIDA]]-Tabla15[[#This Row],[HORA ENTRADA]]),1)*24</f>
        <v>0</v>
      </c>
      <c r="K959">
        <f>+MONTH(Tabla15[[#This Row],[FECHA SERVICIO]])</f>
        <v>1</v>
      </c>
      <c r="L959" t="str">
        <f>+IF(Tabla15[[#This Row],[HORAS]]=0,"",TEXT(DATE(2026,Tabla15[[#This Row],[MES]], 1), "mmmm"))</f>
        <v/>
      </c>
      <c r="M959" t="str">
        <f>+IFERROR(INDEX(CATEGORIAS[CAT. RATIO],MATCH(Tabla15[[#This Row],[CATEGORIA PROFESIONAL]],CATEGORIAS[CATEGORIA PROFESIONAL],0)),"")</f>
        <v/>
      </c>
    </row>
    <row r="960" spans="2:13" x14ac:dyDescent="0.25">
      <c r="B960" s="3"/>
      <c r="C960" s="3"/>
      <c r="D960" s="3"/>
      <c r="E960" s="3"/>
      <c r="F960" s="3"/>
      <c r="G960" s="6"/>
      <c r="H960" s="7">
        <f>IF(Tabla15[[#This Row],[CATEGORIA PROFESIONAL]]="Gerocultor/a",1-Tabla15[[#This Row],[% DIRECTA GEROCULTOR]],0)</f>
        <v>0</v>
      </c>
      <c r="I960" t="s">
        <v>39</v>
      </c>
      <c r="J960">
        <f>+MOD((Tabla15[[#This Row],[HORA DE SALIDA]]-Tabla15[[#This Row],[HORA ENTRADA]]),1)*24</f>
        <v>0</v>
      </c>
      <c r="K960">
        <f>+MONTH(Tabla15[[#This Row],[FECHA SERVICIO]])</f>
        <v>1</v>
      </c>
      <c r="L960" t="str">
        <f>+IF(Tabla15[[#This Row],[HORAS]]=0,"",TEXT(DATE(2026,Tabla15[[#This Row],[MES]], 1), "mmmm"))</f>
        <v/>
      </c>
      <c r="M960" t="str">
        <f>+IFERROR(INDEX(CATEGORIAS[CAT. RATIO],MATCH(Tabla15[[#This Row],[CATEGORIA PROFESIONAL]],CATEGORIAS[CATEGORIA PROFESIONAL],0)),"")</f>
        <v/>
      </c>
    </row>
    <row r="961" spans="2:13" x14ac:dyDescent="0.25">
      <c r="B961" s="3"/>
      <c r="C961" s="3"/>
      <c r="D961" s="3"/>
      <c r="E961" s="3"/>
      <c r="F961" s="3"/>
      <c r="G961" s="6"/>
      <c r="H961" s="7">
        <f>IF(Tabla15[[#This Row],[CATEGORIA PROFESIONAL]]="Gerocultor/a",1-Tabla15[[#This Row],[% DIRECTA GEROCULTOR]],0)</f>
        <v>0</v>
      </c>
      <c r="I961" t="s">
        <v>39</v>
      </c>
      <c r="J961">
        <f>+MOD((Tabla15[[#This Row],[HORA DE SALIDA]]-Tabla15[[#This Row],[HORA ENTRADA]]),1)*24</f>
        <v>0</v>
      </c>
      <c r="K961">
        <f>+MONTH(Tabla15[[#This Row],[FECHA SERVICIO]])</f>
        <v>1</v>
      </c>
      <c r="L961" t="str">
        <f>+IF(Tabla15[[#This Row],[HORAS]]=0,"",TEXT(DATE(2026,Tabla15[[#This Row],[MES]], 1), "mmmm"))</f>
        <v/>
      </c>
      <c r="M961" t="str">
        <f>+IFERROR(INDEX(CATEGORIAS[CAT. RATIO],MATCH(Tabla15[[#This Row],[CATEGORIA PROFESIONAL]],CATEGORIAS[CATEGORIA PROFESIONAL],0)),"")</f>
        <v/>
      </c>
    </row>
    <row r="962" spans="2:13" x14ac:dyDescent="0.25">
      <c r="B962" s="3"/>
      <c r="C962" s="3"/>
      <c r="D962" s="3"/>
      <c r="E962" s="3"/>
      <c r="F962" s="3"/>
      <c r="G962" s="6"/>
      <c r="H962" s="7">
        <f>IF(Tabla15[[#This Row],[CATEGORIA PROFESIONAL]]="Gerocultor/a",1-Tabla15[[#This Row],[% DIRECTA GEROCULTOR]],0)</f>
        <v>0</v>
      </c>
      <c r="I962" t="s">
        <v>39</v>
      </c>
      <c r="J962">
        <f>+MOD((Tabla15[[#This Row],[HORA DE SALIDA]]-Tabla15[[#This Row],[HORA ENTRADA]]),1)*24</f>
        <v>0</v>
      </c>
      <c r="K962">
        <f>+MONTH(Tabla15[[#This Row],[FECHA SERVICIO]])</f>
        <v>1</v>
      </c>
      <c r="L962" t="str">
        <f>+IF(Tabla15[[#This Row],[HORAS]]=0,"",TEXT(DATE(2026,Tabla15[[#This Row],[MES]], 1), "mmmm"))</f>
        <v/>
      </c>
      <c r="M962" t="str">
        <f>+IFERROR(INDEX(CATEGORIAS[CAT. RATIO],MATCH(Tabla15[[#This Row],[CATEGORIA PROFESIONAL]],CATEGORIAS[CATEGORIA PROFESIONAL],0)),"")</f>
        <v/>
      </c>
    </row>
    <row r="963" spans="2:13" x14ac:dyDescent="0.25">
      <c r="B963" s="3"/>
      <c r="C963" s="3"/>
      <c r="D963" s="3"/>
      <c r="E963" s="3"/>
      <c r="F963" s="3"/>
      <c r="G963" s="6"/>
      <c r="H963" s="7">
        <f>IF(Tabla15[[#This Row],[CATEGORIA PROFESIONAL]]="Gerocultor/a",1-Tabla15[[#This Row],[% DIRECTA GEROCULTOR]],0)</f>
        <v>0</v>
      </c>
      <c r="I963" t="s">
        <v>39</v>
      </c>
      <c r="J963">
        <f>+MOD((Tabla15[[#This Row],[HORA DE SALIDA]]-Tabla15[[#This Row],[HORA ENTRADA]]),1)*24</f>
        <v>0</v>
      </c>
      <c r="K963">
        <f>+MONTH(Tabla15[[#This Row],[FECHA SERVICIO]])</f>
        <v>1</v>
      </c>
      <c r="L963" t="str">
        <f>+IF(Tabla15[[#This Row],[HORAS]]=0,"",TEXT(DATE(2026,Tabla15[[#This Row],[MES]], 1), "mmmm"))</f>
        <v/>
      </c>
      <c r="M963" t="str">
        <f>+IFERROR(INDEX(CATEGORIAS[CAT. RATIO],MATCH(Tabla15[[#This Row],[CATEGORIA PROFESIONAL]],CATEGORIAS[CATEGORIA PROFESIONAL],0)),"")</f>
        <v/>
      </c>
    </row>
    <row r="964" spans="2:13" x14ac:dyDescent="0.25">
      <c r="B964" s="3"/>
      <c r="C964" s="3"/>
      <c r="D964" s="3"/>
      <c r="E964" s="3"/>
      <c r="F964" s="3"/>
      <c r="G964" s="6"/>
      <c r="H964" s="7">
        <f>IF(Tabla15[[#This Row],[CATEGORIA PROFESIONAL]]="Gerocultor/a",1-Tabla15[[#This Row],[% DIRECTA GEROCULTOR]],0)</f>
        <v>0</v>
      </c>
      <c r="I964" t="s">
        <v>39</v>
      </c>
      <c r="J964">
        <f>+MOD((Tabla15[[#This Row],[HORA DE SALIDA]]-Tabla15[[#This Row],[HORA ENTRADA]]),1)*24</f>
        <v>0</v>
      </c>
      <c r="K964">
        <f>+MONTH(Tabla15[[#This Row],[FECHA SERVICIO]])</f>
        <v>1</v>
      </c>
      <c r="L964" t="str">
        <f>+IF(Tabla15[[#This Row],[HORAS]]=0,"",TEXT(DATE(2026,Tabla15[[#This Row],[MES]], 1), "mmmm"))</f>
        <v/>
      </c>
      <c r="M964" t="str">
        <f>+IFERROR(INDEX(CATEGORIAS[CAT. RATIO],MATCH(Tabla15[[#This Row],[CATEGORIA PROFESIONAL]],CATEGORIAS[CATEGORIA PROFESIONAL],0)),"")</f>
        <v/>
      </c>
    </row>
    <row r="965" spans="2:13" x14ac:dyDescent="0.25">
      <c r="B965" s="3"/>
      <c r="C965" s="3"/>
      <c r="D965" s="3"/>
      <c r="E965" s="3"/>
      <c r="F965" s="3"/>
      <c r="G965" s="6"/>
      <c r="H965" s="7">
        <f>IF(Tabla15[[#This Row],[CATEGORIA PROFESIONAL]]="Gerocultor/a",1-Tabla15[[#This Row],[% DIRECTA GEROCULTOR]],0)</f>
        <v>0</v>
      </c>
      <c r="I965" t="s">
        <v>39</v>
      </c>
      <c r="J965">
        <f>+MOD((Tabla15[[#This Row],[HORA DE SALIDA]]-Tabla15[[#This Row],[HORA ENTRADA]]),1)*24</f>
        <v>0</v>
      </c>
      <c r="K965">
        <f>+MONTH(Tabla15[[#This Row],[FECHA SERVICIO]])</f>
        <v>1</v>
      </c>
      <c r="L965" t="str">
        <f>+IF(Tabla15[[#This Row],[HORAS]]=0,"",TEXT(DATE(2026,Tabla15[[#This Row],[MES]], 1), "mmmm"))</f>
        <v/>
      </c>
      <c r="M965" t="str">
        <f>+IFERROR(INDEX(CATEGORIAS[CAT. RATIO],MATCH(Tabla15[[#This Row],[CATEGORIA PROFESIONAL]],CATEGORIAS[CATEGORIA PROFESIONAL],0)),"")</f>
        <v/>
      </c>
    </row>
    <row r="966" spans="2:13" x14ac:dyDescent="0.25">
      <c r="B966" s="3"/>
      <c r="C966" s="3"/>
      <c r="D966" s="3"/>
      <c r="E966" s="3"/>
      <c r="F966" s="3"/>
      <c r="G966" s="6"/>
      <c r="H966" s="7">
        <f>IF(Tabla15[[#This Row],[CATEGORIA PROFESIONAL]]="Gerocultor/a",1-Tabla15[[#This Row],[% DIRECTA GEROCULTOR]],0)</f>
        <v>0</v>
      </c>
      <c r="I966" t="s">
        <v>39</v>
      </c>
      <c r="J966">
        <f>+MOD((Tabla15[[#This Row],[HORA DE SALIDA]]-Tabla15[[#This Row],[HORA ENTRADA]]),1)*24</f>
        <v>0</v>
      </c>
      <c r="K966">
        <f>+MONTH(Tabla15[[#This Row],[FECHA SERVICIO]])</f>
        <v>1</v>
      </c>
      <c r="L966" t="str">
        <f>+IF(Tabla15[[#This Row],[HORAS]]=0,"",TEXT(DATE(2026,Tabla15[[#This Row],[MES]], 1), "mmmm"))</f>
        <v/>
      </c>
      <c r="M966" t="str">
        <f>+IFERROR(INDEX(CATEGORIAS[CAT. RATIO],MATCH(Tabla15[[#This Row],[CATEGORIA PROFESIONAL]],CATEGORIAS[CATEGORIA PROFESIONAL],0)),"")</f>
        <v/>
      </c>
    </row>
    <row r="967" spans="2:13" x14ac:dyDescent="0.25">
      <c r="B967" s="3"/>
      <c r="C967" s="3"/>
      <c r="D967" s="3"/>
      <c r="E967" s="3"/>
      <c r="F967" s="3"/>
      <c r="G967" s="6"/>
      <c r="H967" s="7">
        <f>IF(Tabla15[[#This Row],[CATEGORIA PROFESIONAL]]="Gerocultor/a",1-Tabla15[[#This Row],[% DIRECTA GEROCULTOR]],0)</f>
        <v>0</v>
      </c>
      <c r="I967" t="s">
        <v>39</v>
      </c>
      <c r="J967">
        <f>+MOD((Tabla15[[#This Row],[HORA DE SALIDA]]-Tabla15[[#This Row],[HORA ENTRADA]]),1)*24</f>
        <v>0</v>
      </c>
      <c r="K967">
        <f>+MONTH(Tabla15[[#This Row],[FECHA SERVICIO]])</f>
        <v>1</v>
      </c>
      <c r="L967" t="str">
        <f>+IF(Tabla15[[#This Row],[HORAS]]=0,"",TEXT(DATE(2026,Tabla15[[#This Row],[MES]], 1), "mmmm"))</f>
        <v/>
      </c>
      <c r="M967" t="str">
        <f>+IFERROR(INDEX(CATEGORIAS[CAT. RATIO],MATCH(Tabla15[[#This Row],[CATEGORIA PROFESIONAL]],CATEGORIAS[CATEGORIA PROFESIONAL],0)),"")</f>
        <v/>
      </c>
    </row>
    <row r="968" spans="2:13" x14ac:dyDescent="0.25">
      <c r="B968" s="3"/>
      <c r="C968" s="3"/>
      <c r="D968" s="3"/>
      <c r="E968" s="3"/>
      <c r="F968" s="3"/>
      <c r="G968" s="6"/>
      <c r="H968" s="7">
        <f>IF(Tabla15[[#This Row],[CATEGORIA PROFESIONAL]]="Gerocultor/a",1-Tabla15[[#This Row],[% DIRECTA GEROCULTOR]],0)</f>
        <v>0</v>
      </c>
      <c r="I968" t="s">
        <v>39</v>
      </c>
      <c r="J968">
        <f>+MOD((Tabla15[[#This Row],[HORA DE SALIDA]]-Tabla15[[#This Row],[HORA ENTRADA]]),1)*24</f>
        <v>0</v>
      </c>
      <c r="K968">
        <f>+MONTH(Tabla15[[#This Row],[FECHA SERVICIO]])</f>
        <v>1</v>
      </c>
      <c r="L968" t="str">
        <f>+IF(Tabla15[[#This Row],[HORAS]]=0,"",TEXT(DATE(2026,Tabla15[[#This Row],[MES]], 1), "mmmm"))</f>
        <v/>
      </c>
      <c r="M968" t="str">
        <f>+IFERROR(INDEX(CATEGORIAS[CAT. RATIO],MATCH(Tabla15[[#This Row],[CATEGORIA PROFESIONAL]],CATEGORIAS[CATEGORIA PROFESIONAL],0)),"")</f>
        <v/>
      </c>
    </row>
    <row r="969" spans="2:13" x14ac:dyDescent="0.25">
      <c r="B969" s="3"/>
      <c r="C969" s="3"/>
      <c r="D969" s="3"/>
      <c r="E969" s="3"/>
      <c r="F969" s="3"/>
      <c r="G969" s="6"/>
      <c r="H969" s="7">
        <f>IF(Tabla15[[#This Row],[CATEGORIA PROFESIONAL]]="Gerocultor/a",1-Tabla15[[#This Row],[% DIRECTA GEROCULTOR]],0)</f>
        <v>0</v>
      </c>
      <c r="I969" t="s">
        <v>39</v>
      </c>
      <c r="J969">
        <f>+MOD((Tabla15[[#This Row],[HORA DE SALIDA]]-Tabla15[[#This Row],[HORA ENTRADA]]),1)*24</f>
        <v>0</v>
      </c>
      <c r="K969">
        <f>+MONTH(Tabla15[[#This Row],[FECHA SERVICIO]])</f>
        <v>1</v>
      </c>
      <c r="L969" t="str">
        <f>+IF(Tabla15[[#This Row],[HORAS]]=0,"",TEXT(DATE(2026,Tabla15[[#This Row],[MES]], 1), "mmmm"))</f>
        <v/>
      </c>
      <c r="M969" t="str">
        <f>+IFERROR(INDEX(CATEGORIAS[CAT. RATIO],MATCH(Tabla15[[#This Row],[CATEGORIA PROFESIONAL]],CATEGORIAS[CATEGORIA PROFESIONAL],0)),"")</f>
        <v/>
      </c>
    </row>
    <row r="970" spans="2:13" x14ac:dyDescent="0.25">
      <c r="B970" s="3"/>
      <c r="C970" s="3"/>
      <c r="D970" s="3"/>
      <c r="E970" s="3"/>
      <c r="F970" s="3"/>
      <c r="G970" s="6"/>
      <c r="H970" s="7">
        <f>IF(Tabla15[[#This Row],[CATEGORIA PROFESIONAL]]="Gerocultor/a",1-Tabla15[[#This Row],[% DIRECTA GEROCULTOR]],0)</f>
        <v>0</v>
      </c>
      <c r="I970" t="s">
        <v>39</v>
      </c>
      <c r="J970">
        <f>+MOD((Tabla15[[#This Row],[HORA DE SALIDA]]-Tabla15[[#This Row],[HORA ENTRADA]]),1)*24</f>
        <v>0</v>
      </c>
      <c r="K970">
        <f>+MONTH(Tabla15[[#This Row],[FECHA SERVICIO]])</f>
        <v>1</v>
      </c>
      <c r="L970" t="str">
        <f>+IF(Tabla15[[#This Row],[HORAS]]=0,"",TEXT(DATE(2026,Tabla15[[#This Row],[MES]], 1), "mmmm"))</f>
        <v/>
      </c>
      <c r="M970" t="str">
        <f>+IFERROR(INDEX(CATEGORIAS[CAT. RATIO],MATCH(Tabla15[[#This Row],[CATEGORIA PROFESIONAL]],CATEGORIAS[CATEGORIA PROFESIONAL],0)),"")</f>
        <v/>
      </c>
    </row>
    <row r="971" spans="2:13" x14ac:dyDescent="0.25">
      <c r="B971" s="3"/>
      <c r="C971" s="3"/>
      <c r="D971" s="3"/>
      <c r="E971" s="3"/>
      <c r="F971" s="3"/>
      <c r="G971" s="6"/>
      <c r="H971" s="7">
        <f>IF(Tabla15[[#This Row],[CATEGORIA PROFESIONAL]]="Gerocultor/a",1-Tabla15[[#This Row],[% DIRECTA GEROCULTOR]],0)</f>
        <v>0</v>
      </c>
      <c r="I971" t="s">
        <v>39</v>
      </c>
      <c r="J971">
        <f>+MOD((Tabla15[[#This Row],[HORA DE SALIDA]]-Tabla15[[#This Row],[HORA ENTRADA]]),1)*24</f>
        <v>0</v>
      </c>
      <c r="K971">
        <f>+MONTH(Tabla15[[#This Row],[FECHA SERVICIO]])</f>
        <v>1</v>
      </c>
      <c r="L971" t="str">
        <f>+IF(Tabla15[[#This Row],[HORAS]]=0,"",TEXT(DATE(2026,Tabla15[[#This Row],[MES]], 1), "mmmm"))</f>
        <v/>
      </c>
      <c r="M971" t="str">
        <f>+IFERROR(INDEX(CATEGORIAS[CAT. RATIO],MATCH(Tabla15[[#This Row],[CATEGORIA PROFESIONAL]],CATEGORIAS[CATEGORIA PROFESIONAL],0)),"")</f>
        <v/>
      </c>
    </row>
    <row r="972" spans="2:13" x14ac:dyDescent="0.25">
      <c r="B972" s="3"/>
      <c r="C972" s="3"/>
      <c r="D972" s="3"/>
      <c r="E972" s="3"/>
      <c r="F972" s="3"/>
      <c r="G972" s="6"/>
      <c r="H972" s="7">
        <f>IF(Tabla15[[#This Row],[CATEGORIA PROFESIONAL]]="Gerocultor/a",1-Tabla15[[#This Row],[% DIRECTA GEROCULTOR]],0)</f>
        <v>0</v>
      </c>
      <c r="I972" t="s">
        <v>39</v>
      </c>
      <c r="J972">
        <f>+MOD((Tabla15[[#This Row],[HORA DE SALIDA]]-Tabla15[[#This Row],[HORA ENTRADA]]),1)*24</f>
        <v>0</v>
      </c>
      <c r="K972">
        <f>+MONTH(Tabla15[[#This Row],[FECHA SERVICIO]])</f>
        <v>1</v>
      </c>
      <c r="L972" t="str">
        <f>+IF(Tabla15[[#This Row],[HORAS]]=0,"",TEXT(DATE(2026,Tabla15[[#This Row],[MES]], 1), "mmmm"))</f>
        <v/>
      </c>
      <c r="M972" t="str">
        <f>+IFERROR(INDEX(CATEGORIAS[CAT. RATIO],MATCH(Tabla15[[#This Row],[CATEGORIA PROFESIONAL]],CATEGORIAS[CATEGORIA PROFESIONAL],0)),"")</f>
        <v/>
      </c>
    </row>
    <row r="973" spans="2:13" x14ac:dyDescent="0.25">
      <c r="B973" s="3"/>
      <c r="C973" s="3"/>
      <c r="D973" s="3"/>
      <c r="E973" s="3"/>
      <c r="F973" s="3"/>
      <c r="G973" s="6"/>
      <c r="H973" s="7">
        <f>IF(Tabla15[[#This Row],[CATEGORIA PROFESIONAL]]="Gerocultor/a",1-Tabla15[[#This Row],[% DIRECTA GEROCULTOR]],0)</f>
        <v>0</v>
      </c>
      <c r="I973" t="s">
        <v>39</v>
      </c>
      <c r="J973">
        <f>+MOD((Tabla15[[#This Row],[HORA DE SALIDA]]-Tabla15[[#This Row],[HORA ENTRADA]]),1)*24</f>
        <v>0</v>
      </c>
      <c r="K973">
        <f>+MONTH(Tabla15[[#This Row],[FECHA SERVICIO]])</f>
        <v>1</v>
      </c>
      <c r="L973" t="str">
        <f>+IF(Tabla15[[#This Row],[HORAS]]=0,"",TEXT(DATE(2026,Tabla15[[#This Row],[MES]], 1), "mmmm"))</f>
        <v/>
      </c>
      <c r="M973" t="str">
        <f>+IFERROR(INDEX(CATEGORIAS[CAT. RATIO],MATCH(Tabla15[[#This Row],[CATEGORIA PROFESIONAL]],CATEGORIAS[CATEGORIA PROFESIONAL],0)),"")</f>
        <v/>
      </c>
    </row>
    <row r="974" spans="2:13" x14ac:dyDescent="0.25">
      <c r="B974" s="3"/>
      <c r="C974" s="3"/>
      <c r="D974" s="3"/>
      <c r="E974" s="3"/>
      <c r="F974" s="3"/>
      <c r="G974" s="6"/>
      <c r="H974" s="7">
        <f>IF(Tabla15[[#This Row],[CATEGORIA PROFESIONAL]]="Gerocultor/a",1-Tabla15[[#This Row],[% DIRECTA GEROCULTOR]],0)</f>
        <v>0</v>
      </c>
      <c r="I974" t="s">
        <v>39</v>
      </c>
      <c r="J974">
        <f>+MOD((Tabla15[[#This Row],[HORA DE SALIDA]]-Tabla15[[#This Row],[HORA ENTRADA]]),1)*24</f>
        <v>0</v>
      </c>
      <c r="K974">
        <f>+MONTH(Tabla15[[#This Row],[FECHA SERVICIO]])</f>
        <v>1</v>
      </c>
      <c r="L974" t="str">
        <f>+IF(Tabla15[[#This Row],[HORAS]]=0,"",TEXT(DATE(2026,Tabla15[[#This Row],[MES]], 1), "mmmm"))</f>
        <v/>
      </c>
      <c r="M974" t="str">
        <f>+IFERROR(INDEX(CATEGORIAS[CAT. RATIO],MATCH(Tabla15[[#This Row],[CATEGORIA PROFESIONAL]],CATEGORIAS[CATEGORIA PROFESIONAL],0)),"")</f>
        <v/>
      </c>
    </row>
    <row r="975" spans="2:13" x14ac:dyDescent="0.25">
      <c r="B975" s="3"/>
      <c r="C975" s="3"/>
      <c r="D975" s="3"/>
      <c r="E975" s="3"/>
      <c r="F975" s="3"/>
      <c r="G975" s="6"/>
      <c r="H975" s="7">
        <f>IF(Tabla15[[#This Row],[CATEGORIA PROFESIONAL]]="Gerocultor/a",1-Tabla15[[#This Row],[% DIRECTA GEROCULTOR]],0)</f>
        <v>0</v>
      </c>
      <c r="I975" t="s">
        <v>39</v>
      </c>
      <c r="J975">
        <f>+MOD((Tabla15[[#This Row],[HORA DE SALIDA]]-Tabla15[[#This Row],[HORA ENTRADA]]),1)*24</f>
        <v>0</v>
      </c>
      <c r="K975">
        <f>+MONTH(Tabla15[[#This Row],[FECHA SERVICIO]])</f>
        <v>1</v>
      </c>
      <c r="L975" t="str">
        <f>+IF(Tabla15[[#This Row],[HORAS]]=0,"",TEXT(DATE(2026,Tabla15[[#This Row],[MES]], 1), "mmmm"))</f>
        <v/>
      </c>
      <c r="M975" t="str">
        <f>+IFERROR(INDEX(CATEGORIAS[CAT. RATIO],MATCH(Tabla15[[#This Row],[CATEGORIA PROFESIONAL]],CATEGORIAS[CATEGORIA PROFESIONAL],0)),"")</f>
        <v/>
      </c>
    </row>
    <row r="976" spans="2:13" x14ac:dyDescent="0.25">
      <c r="B976" s="3"/>
      <c r="C976" s="3"/>
      <c r="D976" s="3"/>
      <c r="E976" s="3"/>
      <c r="F976" s="3"/>
      <c r="G976" s="6"/>
      <c r="H976" s="7">
        <f>IF(Tabla15[[#This Row],[CATEGORIA PROFESIONAL]]="Gerocultor/a",1-Tabla15[[#This Row],[% DIRECTA GEROCULTOR]],0)</f>
        <v>0</v>
      </c>
      <c r="I976" t="s">
        <v>39</v>
      </c>
      <c r="J976">
        <f>+MOD((Tabla15[[#This Row],[HORA DE SALIDA]]-Tabla15[[#This Row],[HORA ENTRADA]]),1)*24</f>
        <v>0</v>
      </c>
      <c r="K976">
        <f>+MONTH(Tabla15[[#This Row],[FECHA SERVICIO]])</f>
        <v>1</v>
      </c>
      <c r="L976" t="str">
        <f>+IF(Tabla15[[#This Row],[HORAS]]=0,"",TEXT(DATE(2026,Tabla15[[#This Row],[MES]], 1), "mmmm"))</f>
        <v/>
      </c>
      <c r="M976" t="str">
        <f>+IFERROR(INDEX(CATEGORIAS[CAT. RATIO],MATCH(Tabla15[[#This Row],[CATEGORIA PROFESIONAL]],CATEGORIAS[CATEGORIA PROFESIONAL],0)),"")</f>
        <v/>
      </c>
    </row>
    <row r="977" spans="2:13" x14ac:dyDescent="0.25">
      <c r="B977" s="3"/>
      <c r="C977" s="3"/>
      <c r="D977" s="3"/>
      <c r="E977" s="3"/>
      <c r="F977" s="3"/>
      <c r="G977" s="6"/>
      <c r="H977" s="7">
        <f>IF(Tabla15[[#This Row],[CATEGORIA PROFESIONAL]]="Gerocultor/a",1-Tabla15[[#This Row],[% DIRECTA GEROCULTOR]],0)</f>
        <v>0</v>
      </c>
      <c r="I977" t="s">
        <v>39</v>
      </c>
      <c r="J977">
        <f>+MOD((Tabla15[[#This Row],[HORA DE SALIDA]]-Tabla15[[#This Row],[HORA ENTRADA]]),1)*24</f>
        <v>0</v>
      </c>
      <c r="K977">
        <f>+MONTH(Tabla15[[#This Row],[FECHA SERVICIO]])</f>
        <v>1</v>
      </c>
      <c r="L977" t="str">
        <f>+IF(Tabla15[[#This Row],[HORAS]]=0,"",TEXT(DATE(2026,Tabla15[[#This Row],[MES]], 1), "mmmm"))</f>
        <v/>
      </c>
      <c r="M977" t="str">
        <f>+IFERROR(INDEX(CATEGORIAS[CAT. RATIO],MATCH(Tabla15[[#This Row],[CATEGORIA PROFESIONAL]],CATEGORIAS[CATEGORIA PROFESIONAL],0)),"")</f>
        <v/>
      </c>
    </row>
    <row r="978" spans="2:13" x14ac:dyDescent="0.25">
      <c r="B978" s="3"/>
      <c r="C978" s="3"/>
      <c r="D978" s="3"/>
      <c r="E978" s="3"/>
      <c r="F978" s="3"/>
      <c r="G978" s="6"/>
      <c r="H978" s="7">
        <f>IF(Tabla15[[#This Row],[CATEGORIA PROFESIONAL]]="Gerocultor/a",1-Tabla15[[#This Row],[% DIRECTA GEROCULTOR]],0)</f>
        <v>0</v>
      </c>
      <c r="I978" t="s">
        <v>39</v>
      </c>
      <c r="J978">
        <f>+MOD((Tabla15[[#This Row],[HORA DE SALIDA]]-Tabla15[[#This Row],[HORA ENTRADA]]),1)*24</f>
        <v>0</v>
      </c>
      <c r="K978">
        <f>+MONTH(Tabla15[[#This Row],[FECHA SERVICIO]])</f>
        <v>1</v>
      </c>
      <c r="L978" t="str">
        <f>+IF(Tabla15[[#This Row],[HORAS]]=0,"",TEXT(DATE(2026,Tabla15[[#This Row],[MES]], 1), "mmmm"))</f>
        <v/>
      </c>
      <c r="M978" t="str">
        <f>+IFERROR(INDEX(CATEGORIAS[CAT. RATIO],MATCH(Tabla15[[#This Row],[CATEGORIA PROFESIONAL]],CATEGORIAS[CATEGORIA PROFESIONAL],0)),"")</f>
        <v/>
      </c>
    </row>
    <row r="979" spans="2:13" x14ac:dyDescent="0.25">
      <c r="B979" s="3"/>
      <c r="C979" s="3"/>
      <c r="D979" s="3"/>
      <c r="E979" s="3"/>
      <c r="F979" s="3"/>
      <c r="G979" s="6"/>
      <c r="H979" s="7">
        <f>IF(Tabla15[[#This Row],[CATEGORIA PROFESIONAL]]="Gerocultor/a",1-Tabla15[[#This Row],[% DIRECTA GEROCULTOR]],0)</f>
        <v>0</v>
      </c>
      <c r="I979" t="s">
        <v>39</v>
      </c>
      <c r="J979">
        <f>+MOD((Tabla15[[#This Row],[HORA DE SALIDA]]-Tabla15[[#This Row],[HORA ENTRADA]]),1)*24</f>
        <v>0</v>
      </c>
      <c r="K979">
        <f>+MONTH(Tabla15[[#This Row],[FECHA SERVICIO]])</f>
        <v>1</v>
      </c>
      <c r="L979" t="str">
        <f>+IF(Tabla15[[#This Row],[HORAS]]=0,"",TEXT(DATE(2026,Tabla15[[#This Row],[MES]], 1), "mmmm"))</f>
        <v/>
      </c>
      <c r="M979" t="str">
        <f>+IFERROR(INDEX(CATEGORIAS[CAT. RATIO],MATCH(Tabla15[[#This Row],[CATEGORIA PROFESIONAL]],CATEGORIAS[CATEGORIA PROFESIONAL],0)),"")</f>
        <v/>
      </c>
    </row>
    <row r="980" spans="2:13" x14ac:dyDescent="0.25">
      <c r="B980" s="3"/>
      <c r="C980" s="3"/>
      <c r="D980" s="3"/>
      <c r="E980" s="3"/>
      <c r="F980" s="3"/>
      <c r="G980" s="6"/>
      <c r="H980" s="7">
        <f>IF(Tabla15[[#This Row],[CATEGORIA PROFESIONAL]]="Gerocultor/a",1-Tabla15[[#This Row],[% DIRECTA GEROCULTOR]],0)</f>
        <v>0</v>
      </c>
      <c r="I980" t="s">
        <v>39</v>
      </c>
      <c r="J980">
        <f>+MOD((Tabla15[[#This Row],[HORA DE SALIDA]]-Tabla15[[#This Row],[HORA ENTRADA]]),1)*24</f>
        <v>0</v>
      </c>
      <c r="K980">
        <f>+MONTH(Tabla15[[#This Row],[FECHA SERVICIO]])</f>
        <v>1</v>
      </c>
      <c r="L980" t="str">
        <f>+IF(Tabla15[[#This Row],[HORAS]]=0,"",TEXT(DATE(2026,Tabla15[[#This Row],[MES]], 1), "mmmm"))</f>
        <v/>
      </c>
      <c r="M980" t="str">
        <f>+IFERROR(INDEX(CATEGORIAS[CAT. RATIO],MATCH(Tabla15[[#This Row],[CATEGORIA PROFESIONAL]],CATEGORIAS[CATEGORIA PROFESIONAL],0)),"")</f>
        <v/>
      </c>
    </row>
    <row r="981" spans="2:13" x14ac:dyDescent="0.25">
      <c r="B981" s="3"/>
      <c r="C981" s="3"/>
      <c r="D981" s="3"/>
      <c r="E981" s="3"/>
      <c r="F981" s="3"/>
      <c r="G981" s="6"/>
      <c r="H981" s="7">
        <f>IF(Tabla15[[#This Row],[CATEGORIA PROFESIONAL]]="Gerocultor/a",1-Tabla15[[#This Row],[% DIRECTA GEROCULTOR]],0)</f>
        <v>0</v>
      </c>
      <c r="I981" t="s">
        <v>39</v>
      </c>
      <c r="J981">
        <f>+MOD((Tabla15[[#This Row],[HORA DE SALIDA]]-Tabla15[[#This Row],[HORA ENTRADA]]),1)*24</f>
        <v>0</v>
      </c>
      <c r="K981">
        <f>+MONTH(Tabla15[[#This Row],[FECHA SERVICIO]])</f>
        <v>1</v>
      </c>
      <c r="L981" t="str">
        <f>+IF(Tabla15[[#This Row],[HORAS]]=0,"",TEXT(DATE(2026,Tabla15[[#This Row],[MES]], 1), "mmmm"))</f>
        <v/>
      </c>
      <c r="M981" t="str">
        <f>+IFERROR(INDEX(CATEGORIAS[CAT. RATIO],MATCH(Tabla15[[#This Row],[CATEGORIA PROFESIONAL]],CATEGORIAS[CATEGORIA PROFESIONAL],0)),"")</f>
        <v/>
      </c>
    </row>
    <row r="982" spans="2:13" x14ac:dyDescent="0.25">
      <c r="B982" s="3"/>
      <c r="C982" s="3"/>
      <c r="D982" s="3"/>
      <c r="E982" s="3"/>
      <c r="F982" s="3"/>
      <c r="G982" s="6"/>
      <c r="H982" s="7">
        <f>IF(Tabla15[[#This Row],[CATEGORIA PROFESIONAL]]="Gerocultor/a",1-Tabla15[[#This Row],[% DIRECTA GEROCULTOR]],0)</f>
        <v>0</v>
      </c>
      <c r="I982" t="s">
        <v>39</v>
      </c>
      <c r="J982">
        <f>+MOD((Tabla15[[#This Row],[HORA DE SALIDA]]-Tabla15[[#This Row],[HORA ENTRADA]]),1)*24</f>
        <v>0</v>
      </c>
      <c r="K982">
        <f>+MONTH(Tabla15[[#This Row],[FECHA SERVICIO]])</f>
        <v>1</v>
      </c>
      <c r="L982" t="str">
        <f>+IF(Tabla15[[#This Row],[HORAS]]=0,"",TEXT(DATE(2026,Tabla15[[#This Row],[MES]], 1), "mmmm"))</f>
        <v/>
      </c>
      <c r="M982" t="str">
        <f>+IFERROR(INDEX(CATEGORIAS[CAT. RATIO],MATCH(Tabla15[[#This Row],[CATEGORIA PROFESIONAL]],CATEGORIAS[CATEGORIA PROFESIONAL],0)),"")</f>
        <v/>
      </c>
    </row>
    <row r="983" spans="2:13" x14ac:dyDescent="0.25">
      <c r="B983" s="3"/>
      <c r="C983" s="3"/>
      <c r="D983" s="3"/>
      <c r="E983" s="3"/>
      <c r="F983" s="3"/>
      <c r="G983" s="6"/>
      <c r="H983" s="7">
        <f>IF(Tabla15[[#This Row],[CATEGORIA PROFESIONAL]]="Gerocultor/a",1-Tabla15[[#This Row],[% DIRECTA GEROCULTOR]],0)</f>
        <v>0</v>
      </c>
      <c r="I983" t="s">
        <v>39</v>
      </c>
      <c r="J983">
        <f>+MOD((Tabla15[[#This Row],[HORA DE SALIDA]]-Tabla15[[#This Row],[HORA ENTRADA]]),1)*24</f>
        <v>0</v>
      </c>
      <c r="K983">
        <f>+MONTH(Tabla15[[#This Row],[FECHA SERVICIO]])</f>
        <v>1</v>
      </c>
      <c r="L983" t="str">
        <f>+IF(Tabla15[[#This Row],[HORAS]]=0,"",TEXT(DATE(2026,Tabla15[[#This Row],[MES]], 1), "mmmm"))</f>
        <v/>
      </c>
      <c r="M983" t="str">
        <f>+IFERROR(INDEX(CATEGORIAS[CAT. RATIO],MATCH(Tabla15[[#This Row],[CATEGORIA PROFESIONAL]],CATEGORIAS[CATEGORIA PROFESIONAL],0)),"")</f>
        <v/>
      </c>
    </row>
    <row r="984" spans="2:13" x14ac:dyDescent="0.25">
      <c r="B984" s="3"/>
      <c r="C984" s="3"/>
      <c r="D984" s="3"/>
      <c r="E984" s="3"/>
      <c r="F984" s="3"/>
      <c r="G984" s="6"/>
      <c r="H984" s="7">
        <f>IF(Tabla15[[#This Row],[CATEGORIA PROFESIONAL]]="Gerocultor/a",1-Tabla15[[#This Row],[% DIRECTA GEROCULTOR]],0)</f>
        <v>0</v>
      </c>
      <c r="I984" t="s">
        <v>39</v>
      </c>
      <c r="J984">
        <f>+MOD((Tabla15[[#This Row],[HORA DE SALIDA]]-Tabla15[[#This Row],[HORA ENTRADA]]),1)*24</f>
        <v>0</v>
      </c>
      <c r="K984">
        <f>+MONTH(Tabla15[[#This Row],[FECHA SERVICIO]])</f>
        <v>1</v>
      </c>
      <c r="L984" t="str">
        <f>+IF(Tabla15[[#This Row],[HORAS]]=0,"",TEXT(DATE(2026,Tabla15[[#This Row],[MES]], 1), "mmmm"))</f>
        <v/>
      </c>
      <c r="M984" t="str">
        <f>+IFERROR(INDEX(CATEGORIAS[CAT. RATIO],MATCH(Tabla15[[#This Row],[CATEGORIA PROFESIONAL]],CATEGORIAS[CATEGORIA PROFESIONAL],0)),"")</f>
        <v/>
      </c>
    </row>
    <row r="985" spans="2:13" x14ac:dyDescent="0.25">
      <c r="B985" s="3"/>
      <c r="C985" s="3"/>
      <c r="D985" s="3"/>
      <c r="E985" s="3"/>
      <c r="F985" s="3"/>
      <c r="G985" s="6"/>
      <c r="H985" s="7">
        <f>IF(Tabla15[[#This Row],[CATEGORIA PROFESIONAL]]="Gerocultor/a",1-Tabla15[[#This Row],[% DIRECTA GEROCULTOR]],0)</f>
        <v>0</v>
      </c>
      <c r="I985" t="s">
        <v>39</v>
      </c>
      <c r="J985">
        <f>+MOD((Tabla15[[#This Row],[HORA DE SALIDA]]-Tabla15[[#This Row],[HORA ENTRADA]]),1)*24</f>
        <v>0</v>
      </c>
      <c r="K985">
        <f>+MONTH(Tabla15[[#This Row],[FECHA SERVICIO]])</f>
        <v>1</v>
      </c>
      <c r="L985" t="str">
        <f>+IF(Tabla15[[#This Row],[HORAS]]=0,"",TEXT(DATE(2026,Tabla15[[#This Row],[MES]], 1), "mmmm"))</f>
        <v/>
      </c>
      <c r="M985" t="str">
        <f>+IFERROR(INDEX(CATEGORIAS[CAT. RATIO],MATCH(Tabla15[[#This Row],[CATEGORIA PROFESIONAL]],CATEGORIAS[CATEGORIA PROFESIONAL],0)),"")</f>
        <v/>
      </c>
    </row>
    <row r="986" spans="2:13" x14ac:dyDescent="0.25">
      <c r="B986" s="3"/>
      <c r="C986" s="3"/>
      <c r="D986" s="3"/>
      <c r="E986" s="3"/>
      <c r="F986" s="3"/>
      <c r="G986" s="6"/>
      <c r="H986" s="7">
        <f>IF(Tabla15[[#This Row],[CATEGORIA PROFESIONAL]]="Gerocultor/a",1-Tabla15[[#This Row],[% DIRECTA GEROCULTOR]],0)</f>
        <v>0</v>
      </c>
      <c r="I986" t="s">
        <v>39</v>
      </c>
      <c r="J986">
        <f>+MOD((Tabla15[[#This Row],[HORA DE SALIDA]]-Tabla15[[#This Row],[HORA ENTRADA]]),1)*24</f>
        <v>0</v>
      </c>
      <c r="K986">
        <f>+MONTH(Tabla15[[#This Row],[FECHA SERVICIO]])</f>
        <v>1</v>
      </c>
      <c r="L986" t="str">
        <f>+IF(Tabla15[[#This Row],[HORAS]]=0,"",TEXT(DATE(2026,Tabla15[[#This Row],[MES]], 1), "mmmm"))</f>
        <v/>
      </c>
      <c r="M986" t="str">
        <f>+IFERROR(INDEX(CATEGORIAS[CAT. RATIO],MATCH(Tabla15[[#This Row],[CATEGORIA PROFESIONAL]],CATEGORIAS[CATEGORIA PROFESIONAL],0)),"")</f>
        <v/>
      </c>
    </row>
    <row r="987" spans="2:13" x14ac:dyDescent="0.25">
      <c r="B987" s="3"/>
      <c r="C987" s="3"/>
      <c r="D987" s="3"/>
      <c r="E987" s="3"/>
      <c r="F987" s="3"/>
      <c r="G987" s="6"/>
      <c r="H987" s="7">
        <f>IF(Tabla15[[#This Row],[CATEGORIA PROFESIONAL]]="Gerocultor/a",1-Tabla15[[#This Row],[% DIRECTA GEROCULTOR]],0)</f>
        <v>0</v>
      </c>
      <c r="I987" t="s">
        <v>39</v>
      </c>
      <c r="J987">
        <f>+MOD((Tabla15[[#This Row],[HORA DE SALIDA]]-Tabla15[[#This Row],[HORA ENTRADA]]),1)*24</f>
        <v>0</v>
      </c>
      <c r="K987">
        <f>+MONTH(Tabla15[[#This Row],[FECHA SERVICIO]])</f>
        <v>1</v>
      </c>
      <c r="L987" t="str">
        <f>+IF(Tabla15[[#This Row],[HORAS]]=0,"",TEXT(DATE(2026,Tabla15[[#This Row],[MES]], 1), "mmmm"))</f>
        <v/>
      </c>
      <c r="M987" t="str">
        <f>+IFERROR(INDEX(CATEGORIAS[CAT. RATIO],MATCH(Tabla15[[#This Row],[CATEGORIA PROFESIONAL]],CATEGORIAS[CATEGORIA PROFESIONAL],0)),"")</f>
        <v/>
      </c>
    </row>
    <row r="988" spans="2:13" x14ac:dyDescent="0.25">
      <c r="B988" s="3"/>
      <c r="C988" s="3"/>
      <c r="D988" s="3"/>
      <c r="E988" s="3"/>
      <c r="F988" s="3"/>
      <c r="G988" s="6"/>
      <c r="H988" s="7">
        <f>IF(Tabla15[[#This Row],[CATEGORIA PROFESIONAL]]="Gerocultor/a",1-Tabla15[[#This Row],[% DIRECTA GEROCULTOR]],0)</f>
        <v>0</v>
      </c>
      <c r="I988" t="s">
        <v>39</v>
      </c>
      <c r="J988">
        <f>+MOD((Tabla15[[#This Row],[HORA DE SALIDA]]-Tabla15[[#This Row],[HORA ENTRADA]]),1)*24</f>
        <v>0</v>
      </c>
      <c r="K988">
        <f>+MONTH(Tabla15[[#This Row],[FECHA SERVICIO]])</f>
        <v>1</v>
      </c>
      <c r="L988" t="str">
        <f>+IF(Tabla15[[#This Row],[HORAS]]=0,"",TEXT(DATE(2026,Tabla15[[#This Row],[MES]], 1), "mmmm"))</f>
        <v/>
      </c>
      <c r="M988" t="str">
        <f>+IFERROR(INDEX(CATEGORIAS[CAT. RATIO],MATCH(Tabla15[[#This Row],[CATEGORIA PROFESIONAL]],CATEGORIAS[CATEGORIA PROFESIONAL],0)),"")</f>
        <v/>
      </c>
    </row>
    <row r="989" spans="2:13" x14ac:dyDescent="0.25">
      <c r="B989" s="3"/>
      <c r="C989" s="3"/>
      <c r="D989" s="3"/>
      <c r="E989" s="3"/>
      <c r="F989" s="3"/>
      <c r="G989" s="6"/>
      <c r="H989" s="7">
        <f>IF(Tabla15[[#This Row],[CATEGORIA PROFESIONAL]]="Gerocultor/a",1-Tabla15[[#This Row],[% DIRECTA GEROCULTOR]],0)</f>
        <v>0</v>
      </c>
      <c r="I989" t="s">
        <v>39</v>
      </c>
      <c r="J989">
        <f>+MOD((Tabla15[[#This Row],[HORA DE SALIDA]]-Tabla15[[#This Row],[HORA ENTRADA]]),1)*24</f>
        <v>0</v>
      </c>
      <c r="K989">
        <f>+MONTH(Tabla15[[#This Row],[FECHA SERVICIO]])</f>
        <v>1</v>
      </c>
      <c r="L989" t="str">
        <f>+IF(Tabla15[[#This Row],[HORAS]]=0,"",TEXT(DATE(2026,Tabla15[[#This Row],[MES]], 1), "mmmm"))</f>
        <v/>
      </c>
      <c r="M989" t="str">
        <f>+IFERROR(INDEX(CATEGORIAS[CAT. RATIO],MATCH(Tabla15[[#This Row],[CATEGORIA PROFESIONAL]],CATEGORIAS[CATEGORIA PROFESIONAL],0)),"")</f>
        <v/>
      </c>
    </row>
    <row r="990" spans="2:13" x14ac:dyDescent="0.25">
      <c r="B990" s="3"/>
      <c r="C990" s="3"/>
      <c r="D990" s="3"/>
      <c r="E990" s="3"/>
      <c r="F990" s="3"/>
      <c r="G990" s="6"/>
      <c r="H990" s="7">
        <f>IF(Tabla15[[#This Row],[CATEGORIA PROFESIONAL]]="Gerocultor/a",1-Tabla15[[#This Row],[% DIRECTA GEROCULTOR]],0)</f>
        <v>0</v>
      </c>
      <c r="I990" t="s">
        <v>39</v>
      </c>
      <c r="J990">
        <f>+MOD((Tabla15[[#This Row],[HORA DE SALIDA]]-Tabla15[[#This Row],[HORA ENTRADA]]),1)*24</f>
        <v>0</v>
      </c>
      <c r="K990">
        <f>+MONTH(Tabla15[[#This Row],[FECHA SERVICIO]])</f>
        <v>1</v>
      </c>
      <c r="L990" t="str">
        <f>+IF(Tabla15[[#This Row],[HORAS]]=0,"",TEXT(DATE(2026,Tabla15[[#This Row],[MES]], 1), "mmmm"))</f>
        <v/>
      </c>
      <c r="M990" t="str">
        <f>+IFERROR(INDEX(CATEGORIAS[CAT. RATIO],MATCH(Tabla15[[#This Row],[CATEGORIA PROFESIONAL]],CATEGORIAS[CATEGORIA PROFESIONAL],0)),"")</f>
        <v/>
      </c>
    </row>
    <row r="991" spans="2:13" x14ac:dyDescent="0.25">
      <c r="B991" s="3"/>
      <c r="C991" s="3"/>
      <c r="D991" s="3"/>
      <c r="E991" s="3"/>
      <c r="F991" s="3"/>
      <c r="G991" s="6"/>
      <c r="H991" s="7">
        <f>IF(Tabla15[[#This Row],[CATEGORIA PROFESIONAL]]="Gerocultor/a",1-Tabla15[[#This Row],[% DIRECTA GEROCULTOR]],0)</f>
        <v>0</v>
      </c>
      <c r="I991" t="s">
        <v>39</v>
      </c>
      <c r="J991">
        <f>+MOD((Tabla15[[#This Row],[HORA DE SALIDA]]-Tabla15[[#This Row],[HORA ENTRADA]]),1)*24</f>
        <v>0</v>
      </c>
      <c r="K991">
        <f>+MONTH(Tabla15[[#This Row],[FECHA SERVICIO]])</f>
        <v>1</v>
      </c>
      <c r="L991" t="str">
        <f>+IF(Tabla15[[#This Row],[HORAS]]=0,"",TEXT(DATE(2026,Tabla15[[#This Row],[MES]], 1), "mmmm"))</f>
        <v/>
      </c>
      <c r="M991" t="str">
        <f>+IFERROR(INDEX(CATEGORIAS[CAT. RATIO],MATCH(Tabla15[[#This Row],[CATEGORIA PROFESIONAL]],CATEGORIAS[CATEGORIA PROFESIONAL],0)),"")</f>
        <v/>
      </c>
    </row>
    <row r="992" spans="2:13" x14ac:dyDescent="0.25">
      <c r="B992" s="3"/>
      <c r="C992" s="3"/>
      <c r="D992" s="3"/>
      <c r="E992" s="3"/>
      <c r="F992" s="3"/>
      <c r="G992" s="6"/>
      <c r="H992" s="7">
        <f>IF(Tabla15[[#This Row],[CATEGORIA PROFESIONAL]]="Gerocultor/a",1-Tabla15[[#This Row],[% DIRECTA GEROCULTOR]],0)</f>
        <v>0</v>
      </c>
      <c r="I992" t="s">
        <v>39</v>
      </c>
      <c r="J992">
        <f>+MOD((Tabla15[[#This Row],[HORA DE SALIDA]]-Tabla15[[#This Row],[HORA ENTRADA]]),1)*24</f>
        <v>0</v>
      </c>
      <c r="K992">
        <f>+MONTH(Tabla15[[#This Row],[FECHA SERVICIO]])</f>
        <v>1</v>
      </c>
      <c r="L992" t="str">
        <f>+IF(Tabla15[[#This Row],[HORAS]]=0,"",TEXT(DATE(2026,Tabla15[[#This Row],[MES]], 1), "mmmm"))</f>
        <v/>
      </c>
      <c r="M992" t="str">
        <f>+IFERROR(INDEX(CATEGORIAS[CAT. RATIO],MATCH(Tabla15[[#This Row],[CATEGORIA PROFESIONAL]],CATEGORIAS[CATEGORIA PROFESIONAL],0)),"")</f>
        <v/>
      </c>
    </row>
    <row r="993" spans="2:13" x14ac:dyDescent="0.25">
      <c r="B993" s="3"/>
      <c r="C993" s="3"/>
      <c r="D993" s="3"/>
      <c r="E993" s="3"/>
      <c r="F993" s="3"/>
      <c r="G993" s="6"/>
      <c r="H993" s="7">
        <f>IF(Tabla15[[#This Row],[CATEGORIA PROFESIONAL]]="Gerocultor/a",1-Tabla15[[#This Row],[% DIRECTA GEROCULTOR]],0)</f>
        <v>0</v>
      </c>
      <c r="I993" t="s">
        <v>39</v>
      </c>
      <c r="J993">
        <f>+MOD((Tabla15[[#This Row],[HORA DE SALIDA]]-Tabla15[[#This Row],[HORA ENTRADA]]),1)*24</f>
        <v>0</v>
      </c>
      <c r="K993">
        <f>+MONTH(Tabla15[[#This Row],[FECHA SERVICIO]])</f>
        <v>1</v>
      </c>
      <c r="L993" t="str">
        <f>+IF(Tabla15[[#This Row],[HORAS]]=0,"",TEXT(DATE(2026,Tabla15[[#This Row],[MES]], 1), "mmmm"))</f>
        <v/>
      </c>
      <c r="M993" t="str">
        <f>+IFERROR(INDEX(CATEGORIAS[CAT. RATIO],MATCH(Tabla15[[#This Row],[CATEGORIA PROFESIONAL]],CATEGORIAS[CATEGORIA PROFESIONAL],0)),"")</f>
        <v/>
      </c>
    </row>
    <row r="994" spans="2:13" x14ac:dyDescent="0.25">
      <c r="B994" s="3"/>
      <c r="C994" s="3"/>
      <c r="D994" s="3"/>
      <c r="E994" s="3"/>
      <c r="F994" s="3"/>
      <c r="G994" s="6"/>
      <c r="H994" s="7">
        <f>IF(Tabla15[[#This Row],[CATEGORIA PROFESIONAL]]="Gerocultor/a",1-Tabla15[[#This Row],[% DIRECTA GEROCULTOR]],0)</f>
        <v>0</v>
      </c>
      <c r="I994" t="s">
        <v>39</v>
      </c>
      <c r="J994">
        <f>+MOD((Tabla15[[#This Row],[HORA DE SALIDA]]-Tabla15[[#This Row],[HORA ENTRADA]]),1)*24</f>
        <v>0</v>
      </c>
      <c r="K994">
        <f>+MONTH(Tabla15[[#This Row],[FECHA SERVICIO]])</f>
        <v>1</v>
      </c>
      <c r="L994" t="str">
        <f>+IF(Tabla15[[#This Row],[HORAS]]=0,"",TEXT(DATE(2026,Tabla15[[#This Row],[MES]], 1), "mmmm"))</f>
        <v/>
      </c>
      <c r="M994" t="str">
        <f>+IFERROR(INDEX(CATEGORIAS[CAT. RATIO],MATCH(Tabla15[[#This Row],[CATEGORIA PROFESIONAL]],CATEGORIAS[CATEGORIA PROFESIONAL],0)),"")</f>
        <v/>
      </c>
    </row>
    <row r="995" spans="2:13" x14ac:dyDescent="0.25">
      <c r="B995" s="3"/>
      <c r="C995" s="3"/>
      <c r="D995" s="3"/>
      <c r="E995" s="3"/>
      <c r="F995" s="3"/>
      <c r="G995" s="6"/>
      <c r="H995" s="7">
        <f>IF(Tabla15[[#This Row],[CATEGORIA PROFESIONAL]]="Gerocultor/a",1-Tabla15[[#This Row],[% DIRECTA GEROCULTOR]],0)</f>
        <v>0</v>
      </c>
      <c r="I995" t="s">
        <v>39</v>
      </c>
      <c r="J995">
        <f>+MOD((Tabla15[[#This Row],[HORA DE SALIDA]]-Tabla15[[#This Row],[HORA ENTRADA]]),1)*24</f>
        <v>0</v>
      </c>
      <c r="K995">
        <f>+MONTH(Tabla15[[#This Row],[FECHA SERVICIO]])</f>
        <v>1</v>
      </c>
      <c r="L995" t="str">
        <f>+IF(Tabla15[[#This Row],[HORAS]]=0,"",TEXT(DATE(2026,Tabla15[[#This Row],[MES]], 1), "mmmm"))</f>
        <v/>
      </c>
      <c r="M995" t="str">
        <f>+IFERROR(INDEX(CATEGORIAS[CAT. RATIO],MATCH(Tabla15[[#This Row],[CATEGORIA PROFESIONAL]],CATEGORIAS[CATEGORIA PROFESIONAL],0)),"")</f>
        <v/>
      </c>
    </row>
    <row r="996" spans="2:13" x14ac:dyDescent="0.25">
      <c r="B996" s="3"/>
      <c r="C996" s="3"/>
      <c r="D996" s="3"/>
      <c r="E996" s="3"/>
      <c r="F996" s="3"/>
      <c r="G996" s="6"/>
      <c r="H996" s="7">
        <f>IF(Tabla15[[#This Row],[CATEGORIA PROFESIONAL]]="Gerocultor/a",1-Tabla15[[#This Row],[% DIRECTA GEROCULTOR]],0)</f>
        <v>0</v>
      </c>
      <c r="I996" t="s">
        <v>39</v>
      </c>
      <c r="J996">
        <f>+MOD((Tabla15[[#This Row],[HORA DE SALIDA]]-Tabla15[[#This Row],[HORA ENTRADA]]),1)*24</f>
        <v>0</v>
      </c>
      <c r="K996">
        <f>+MONTH(Tabla15[[#This Row],[FECHA SERVICIO]])</f>
        <v>1</v>
      </c>
      <c r="L996" t="str">
        <f>+IF(Tabla15[[#This Row],[HORAS]]=0,"",TEXT(DATE(2026,Tabla15[[#This Row],[MES]], 1), "mmmm"))</f>
        <v/>
      </c>
      <c r="M996" t="str">
        <f>+IFERROR(INDEX(CATEGORIAS[CAT. RATIO],MATCH(Tabla15[[#This Row],[CATEGORIA PROFESIONAL]],CATEGORIAS[CATEGORIA PROFESIONAL],0)),"")</f>
        <v/>
      </c>
    </row>
    <row r="997" spans="2:13" x14ac:dyDescent="0.25">
      <c r="B997" s="3"/>
      <c r="C997" s="3"/>
      <c r="D997" s="3"/>
      <c r="E997" s="3"/>
      <c r="F997" s="3"/>
      <c r="G997" s="6"/>
      <c r="H997" s="7">
        <f>IF(Tabla15[[#This Row],[CATEGORIA PROFESIONAL]]="Gerocultor/a",1-Tabla15[[#This Row],[% DIRECTA GEROCULTOR]],0)</f>
        <v>0</v>
      </c>
      <c r="I997" t="s">
        <v>39</v>
      </c>
      <c r="J997">
        <f>+MOD((Tabla15[[#This Row],[HORA DE SALIDA]]-Tabla15[[#This Row],[HORA ENTRADA]]),1)*24</f>
        <v>0</v>
      </c>
      <c r="K997">
        <f>+MONTH(Tabla15[[#This Row],[FECHA SERVICIO]])</f>
        <v>1</v>
      </c>
      <c r="L997" t="str">
        <f>+IF(Tabla15[[#This Row],[HORAS]]=0,"",TEXT(DATE(2026,Tabla15[[#This Row],[MES]], 1), "mmmm"))</f>
        <v/>
      </c>
      <c r="M997" t="str">
        <f>+IFERROR(INDEX(CATEGORIAS[CAT. RATIO],MATCH(Tabla15[[#This Row],[CATEGORIA PROFESIONAL]],CATEGORIAS[CATEGORIA PROFESIONAL],0)),"")</f>
        <v/>
      </c>
    </row>
    <row r="998" spans="2:13" x14ac:dyDescent="0.25">
      <c r="B998" s="3"/>
      <c r="C998" s="3"/>
      <c r="D998" s="3"/>
      <c r="E998" s="3"/>
      <c r="F998" s="3"/>
      <c r="G998" s="6"/>
      <c r="H998" s="7">
        <f>IF(Tabla15[[#This Row],[CATEGORIA PROFESIONAL]]="Gerocultor/a",1-Tabla15[[#This Row],[% DIRECTA GEROCULTOR]],0)</f>
        <v>0</v>
      </c>
      <c r="I998" t="s">
        <v>39</v>
      </c>
      <c r="J998">
        <f>+MOD((Tabla15[[#This Row],[HORA DE SALIDA]]-Tabla15[[#This Row],[HORA ENTRADA]]),1)*24</f>
        <v>0</v>
      </c>
      <c r="K998">
        <f>+MONTH(Tabla15[[#This Row],[FECHA SERVICIO]])</f>
        <v>1</v>
      </c>
      <c r="L998" t="str">
        <f>+IF(Tabla15[[#This Row],[HORAS]]=0,"",TEXT(DATE(2026,Tabla15[[#This Row],[MES]], 1), "mmmm"))</f>
        <v/>
      </c>
      <c r="M998" t="str">
        <f>+IFERROR(INDEX(CATEGORIAS[CAT. RATIO],MATCH(Tabla15[[#This Row],[CATEGORIA PROFESIONAL]],CATEGORIAS[CATEGORIA PROFESIONAL],0)),"")</f>
        <v/>
      </c>
    </row>
    <row r="999" spans="2:13" x14ac:dyDescent="0.25">
      <c r="B999" s="3"/>
      <c r="C999" s="3"/>
      <c r="D999" s="3"/>
      <c r="E999" s="3"/>
      <c r="F999" s="3"/>
      <c r="G999" s="6"/>
      <c r="H999" s="7">
        <f>IF(Tabla15[[#This Row],[CATEGORIA PROFESIONAL]]="Gerocultor/a",1-Tabla15[[#This Row],[% DIRECTA GEROCULTOR]],0)</f>
        <v>0</v>
      </c>
      <c r="I999" t="s">
        <v>39</v>
      </c>
      <c r="J999">
        <f>+MOD((Tabla15[[#This Row],[HORA DE SALIDA]]-Tabla15[[#This Row],[HORA ENTRADA]]),1)*24</f>
        <v>0</v>
      </c>
      <c r="K999">
        <f>+MONTH(Tabla15[[#This Row],[FECHA SERVICIO]])</f>
        <v>1</v>
      </c>
      <c r="L999" t="str">
        <f>+IF(Tabla15[[#This Row],[HORAS]]=0,"",TEXT(DATE(2026,Tabla15[[#This Row],[MES]], 1), "mmmm"))</f>
        <v/>
      </c>
      <c r="M999" t="str">
        <f>+IFERROR(INDEX(CATEGORIAS[CAT. RATIO],MATCH(Tabla15[[#This Row],[CATEGORIA PROFESIONAL]],CATEGORIAS[CATEGORIA PROFESIONAL],0)),"")</f>
        <v/>
      </c>
    </row>
    <row r="1000" spans="2:13" x14ac:dyDescent="0.25">
      <c r="B1000" s="3"/>
      <c r="C1000" s="3"/>
      <c r="D1000" s="3"/>
      <c r="E1000" s="3"/>
      <c r="F1000" s="3"/>
      <c r="G1000" s="6"/>
      <c r="H1000" s="7">
        <f>IF(Tabla15[[#This Row],[CATEGORIA PROFESIONAL]]="Gerocultor/a",1-Tabla15[[#This Row],[% DIRECTA GEROCULTOR]],0)</f>
        <v>0</v>
      </c>
      <c r="I1000" t="s">
        <v>39</v>
      </c>
      <c r="J1000">
        <f>+MOD((Tabla15[[#This Row],[HORA DE SALIDA]]-Tabla15[[#This Row],[HORA ENTRADA]]),1)*24</f>
        <v>0</v>
      </c>
      <c r="K1000">
        <f>+MONTH(Tabla15[[#This Row],[FECHA SERVICIO]])</f>
        <v>1</v>
      </c>
      <c r="L1000" t="str">
        <f>+IF(Tabla15[[#This Row],[HORAS]]=0,"",TEXT(DATE(2026,Tabla15[[#This Row],[MES]], 1), "mmmm"))</f>
        <v/>
      </c>
      <c r="M1000" t="str">
        <f>+IFERROR(INDEX(CATEGORIAS[CAT. RATIO],MATCH(Tabla15[[#This Row],[CATEGORIA PROFESIONAL]],CATEGORIAS[CATEGORIA PROFESIONAL],0)),"")</f>
        <v/>
      </c>
    </row>
    <row r="1001" spans="2:13" x14ac:dyDescent="0.25">
      <c r="B1001" s="3"/>
      <c r="C1001" s="3"/>
      <c r="D1001" s="3"/>
      <c r="E1001" s="3"/>
      <c r="F1001" s="3"/>
      <c r="G1001" s="6"/>
      <c r="H1001" s="7">
        <f>IF(Tabla15[[#This Row],[CATEGORIA PROFESIONAL]]="Gerocultor/a",1-Tabla15[[#This Row],[% DIRECTA GEROCULTOR]],0)</f>
        <v>0</v>
      </c>
      <c r="I1001" t="s">
        <v>39</v>
      </c>
      <c r="J1001">
        <f>+MOD((Tabla15[[#This Row],[HORA DE SALIDA]]-Tabla15[[#This Row],[HORA ENTRADA]]),1)*24</f>
        <v>0</v>
      </c>
      <c r="K1001">
        <f>+MONTH(Tabla15[[#This Row],[FECHA SERVICIO]])</f>
        <v>1</v>
      </c>
      <c r="L1001" t="str">
        <f>+IF(Tabla15[[#This Row],[HORAS]]=0,"",TEXT(DATE(2026,Tabla15[[#This Row],[MES]], 1), "mmmm"))</f>
        <v/>
      </c>
      <c r="M1001" t="str">
        <f>+IFERROR(INDEX(CATEGORIAS[CAT. RATIO],MATCH(Tabla15[[#This Row],[CATEGORIA PROFESIONAL]],CATEGORIAS[CATEGORIA PROFESIONAL],0)),"")</f>
        <v/>
      </c>
    </row>
    <row r="1002" spans="2:13" x14ac:dyDescent="0.25">
      <c r="B1002" s="3"/>
      <c r="C1002" s="3"/>
      <c r="D1002" s="3"/>
      <c r="E1002" s="3"/>
      <c r="F1002" s="3"/>
      <c r="G1002" s="6"/>
      <c r="H1002" s="7">
        <f>IF(Tabla15[[#This Row],[CATEGORIA PROFESIONAL]]="Gerocultor/a",1-Tabla15[[#This Row],[% DIRECTA GEROCULTOR]],0)</f>
        <v>0</v>
      </c>
      <c r="I1002" t="s">
        <v>39</v>
      </c>
      <c r="J1002">
        <f>+MOD((Tabla15[[#This Row],[HORA DE SALIDA]]-Tabla15[[#This Row],[HORA ENTRADA]]),1)*24</f>
        <v>0</v>
      </c>
      <c r="K1002">
        <f>+MONTH(Tabla15[[#This Row],[FECHA SERVICIO]])</f>
        <v>1</v>
      </c>
      <c r="L1002" t="str">
        <f>+IF(Tabla15[[#This Row],[HORAS]]=0,"",TEXT(DATE(2026,Tabla15[[#This Row],[MES]], 1), "mmmm"))</f>
        <v/>
      </c>
      <c r="M1002" t="str">
        <f>+IFERROR(INDEX(CATEGORIAS[CAT. RATIO],MATCH(Tabla15[[#This Row],[CATEGORIA PROFESIONAL]],CATEGORIAS[CATEGORIA PROFESIONAL],0)),"")</f>
        <v/>
      </c>
    </row>
    <row r="1003" spans="2:13" x14ac:dyDescent="0.25">
      <c r="B1003" s="3"/>
      <c r="C1003" s="3"/>
      <c r="D1003" s="3"/>
      <c r="E1003" s="3"/>
      <c r="F1003" s="3"/>
      <c r="G1003" s="6"/>
      <c r="H1003" s="7">
        <f>IF(Tabla15[[#This Row],[CATEGORIA PROFESIONAL]]="Gerocultor/a",1-Tabla15[[#This Row],[% DIRECTA GEROCULTOR]],0)</f>
        <v>0</v>
      </c>
      <c r="I1003" t="s">
        <v>39</v>
      </c>
      <c r="J1003">
        <f>+MOD((Tabla15[[#This Row],[HORA DE SALIDA]]-Tabla15[[#This Row],[HORA ENTRADA]]),1)*24</f>
        <v>0</v>
      </c>
      <c r="K1003">
        <f>+MONTH(Tabla15[[#This Row],[FECHA SERVICIO]])</f>
        <v>1</v>
      </c>
      <c r="L1003" t="str">
        <f>+IF(Tabla15[[#This Row],[HORAS]]=0,"",TEXT(DATE(2026,Tabla15[[#This Row],[MES]], 1), "mmmm"))</f>
        <v/>
      </c>
      <c r="M1003" t="str">
        <f>+IFERROR(INDEX(CATEGORIAS[CAT. RATIO],MATCH(Tabla15[[#This Row],[CATEGORIA PROFESIONAL]],CATEGORIAS[CATEGORIA PROFESIONAL],0)),"")</f>
        <v/>
      </c>
    </row>
    <row r="1004" spans="2:13" x14ac:dyDescent="0.25">
      <c r="B1004" s="3"/>
      <c r="C1004" s="3"/>
      <c r="D1004" s="3"/>
      <c r="E1004" s="3"/>
      <c r="F1004" s="3"/>
      <c r="G1004" s="6"/>
      <c r="H1004" s="7">
        <f>IF(Tabla15[[#This Row],[CATEGORIA PROFESIONAL]]="Gerocultor/a",1-Tabla15[[#This Row],[% DIRECTA GEROCULTOR]],0)</f>
        <v>0</v>
      </c>
      <c r="I1004" t="s">
        <v>39</v>
      </c>
      <c r="J1004">
        <f>+MOD((Tabla15[[#This Row],[HORA DE SALIDA]]-Tabla15[[#This Row],[HORA ENTRADA]]),1)*24</f>
        <v>0</v>
      </c>
      <c r="K1004">
        <f>+MONTH(Tabla15[[#This Row],[FECHA SERVICIO]])</f>
        <v>1</v>
      </c>
      <c r="L1004" t="str">
        <f>+IF(Tabla15[[#This Row],[HORAS]]=0,"",TEXT(DATE(2026,Tabla15[[#This Row],[MES]], 1), "mmmm"))</f>
        <v/>
      </c>
      <c r="M1004" t="str">
        <f>+IFERROR(INDEX(CATEGORIAS[CAT. RATIO],MATCH(Tabla15[[#This Row],[CATEGORIA PROFESIONAL]],CATEGORIAS[CATEGORIA PROFESIONAL],0)),"")</f>
        <v/>
      </c>
    </row>
    <row r="1005" spans="2:13" x14ac:dyDescent="0.25">
      <c r="B1005" s="3"/>
      <c r="C1005" s="3"/>
      <c r="D1005" s="3"/>
      <c r="E1005" s="3"/>
      <c r="F1005" s="3"/>
      <c r="G1005" s="6"/>
      <c r="H1005" s="7">
        <f>IF(Tabla15[[#This Row],[CATEGORIA PROFESIONAL]]="Gerocultor/a",1-Tabla15[[#This Row],[% DIRECTA GEROCULTOR]],0)</f>
        <v>0</v>
      </c>
      <c r="I1005" t="s">
        <v>39</v>
      </c>
      <c r="J1005">
        <f>+MOD((Tabla15[[#This Row],[HORA DE SALIDA]]-Tabla15[[#This Row],[HORA ENTRADA]]),1)*24</f>
        <v>0</v>
      </c>
      <c r="K1005">
        <f>+MONTH(Tabla15[[#This Row],[FECHA SERVICIO]])</f>
        <v>1</v>
      </c>
      <c r="L1005" t="str">
        <f>+IF(Tabla15[[#This Row],[HORAS]]=0,"",TEXT(DATE(2026,Tabla15[[#This Row],[MES]], 1), "mmmm"))</f>
        <v/>
      </c>
      <c r="M1005" t="str">
        <f>+IFERROR(INDEX(CATEGORIAS[CAT. RATIO],MATCH(Tabla15[[#This Row],[CATEGORIA PROFESIONAL]],CATEGORIAS[CATEGORIA PROFESIONAL],0)),"")</f>
        <v/>
      </c>
    </row>
    <row r="1006" spans="2:13" x14ac:dyDescent="0.25">
      <c r="B1006" s="3"/>
      <c r="C1006" s="3"/>
      <c r="D1006" s="3"/>
      <c r="E1006" s="3"/>
      <c r="F1006" s="3"/>
      <c r="G1006" s="6"/>
      <c r="H1006" s="7">
        <f>IF(Tabla15[[#This Row],[CATEGORIA PROFESIONAL]]="Gerocultor/a",1-Tabla15[[#This Row],[% DIRECTA GEROCULTOR]],0)</f>
        <v>0</v>
      </c>
      <c r="I1006" t="s">
        <v>39</v>
      </c>
      <c r="J1006">
        <f>+MOD((Tabla15[[#This Row],[HORA DE SALIDA]]-Tabla15[[#This Row],[HORA ENTRADA]]),1)*24</f>
        <v>0</v>
      </c>
      <c r="K1006">
        <f>+MONTH(Tabla15[[#This Row],[FECHA SERVICIO]])</f>
        <v>1</v>
      </c>
      <c r="L1006" t="str">
        <f>+IF(Tabla15[[#This Row],[HORAS]]=0,"",TEXT(DATE(2026,Tabla15[[#This Row],[MES]], 1), "mmmm"))</f>
        <v/>
      </c>
      <c r="M1006" t="str">
        <f>+IFERROR(INDEX(CATEGORIAS[CAT. RATIO],MATCH(Tabla15[[#This Row],[CATEGORIA PROFESIONAL]],CATEGORIAS[CATEGORIA PROFESIONAL],0)),"")</f>
        <v/>
      </c>
    </row>
    <row r="1007" spans="2:13" x14ac:dyDescent="0.25">
      <c r="B1007" s="3"/>
      <c r="C1007" s="3"/>
      <c r="D1007" s="3"/>
      <c r="E1007" s="3"/>
      <c r="F1007" s="3"/>
      <c r="G1007" s="6"/>
      <c r="H1007" s="7">
        <f>IF(Tabla15[[#This Row],[CATEGORIA PROFESIONAL]]="Gerocultor/a",1-Tabla15[[#This Row],[% DIRECTA GEROCULTOR]],0)</f>
        <v>0</v>
      </c>
      <c r="I1007" t="s">
        <v>39</v>
      </c>
      <c r="J1007">
        <f>+MOD((Tabla15[[#This Row],[HORA DE SALIDA]]-Tabla15[[#This Row],[HORA ENTRADA]]),1)*24</f>
        <v>0</v>
      </c>
      <c r="K1007">
        <f>+MONTH(Tabla15[[#This Row],[FECHA SERVICIO]])</f>
        <v>1</v>
      </c>
      <c r="L1007" t="str">
        <f>+IF(Tabla15[[#This Row],[HORAS]]=0,"",TEXT(DATE(2026,Tabla15[[#This Row],[MES]], 1), "mmmm"))</f>
        <v/>
      </c>
      <c r="M1007" t="str">
        <f>+IFERROR(INDEX(CATEGORIAS[CAT. RATIO],MATCH(Tabla15[[#This Row],[CATEGORIA PROFESIONAL]],CATEGORIAS[CATEGORIA PROFESIONAL],0)),"")</f>
        <v/>
      </c>
    </row>
    <row r="1008" spans="2:13" x14ac:dyDescent="0.25">
      <c r="B1008" s="3"/>
      <c r="C1008" s="3"/>
      <c r="D1008" s="3"/>
      <c r="E1008" s="3"/>
      <c r="F1008" s="3"/>
      <c r="G1008" s="6"/>
      <c r="H1008" s="7">
        <f>IF(Tabla15[[#This Row],[CATEGORIA PROFESIONAL]]="Gerocultor/a",1-Tabla15[[#This Row],[% DIRECTA GEROCULTOR]],0)</f>
        <v>0</v>
      </c>
      <c r="I1008" t="s">
        <v>39</v>
      </c>
      <c r="J1008">
        <f>+MOD((Tabla15[[#This Row],[HORA DE SALIDA]]-Tabla15[[#This Row],[HORA ENTRADA]]),1)*24</f>
        <v>0</v>
      </c>
      <c r="K1008">
        <f>+MONTH(Tabla15[[#This Row],[FECHA SERVICIO]])</f>
        <v>1</v>
      </c>
      <c r="L1008" t="str">
        <f>+IF(Tabla15[[#This Row],[HORAS]]=0,"",TEXT(DATE(2026,Tabla15[[#This Row],[MES]], 1), "mmmm"))</f>
        <v/>
      </c>
      <c r="M1008" t="str">
        <f>+IFERROR(INDEX(CATEGORIAS[CAT. RATIO],MATCH(Tabla15[[#This Row],[CATEGORIA PROFESIONAL]],CATEGORIAS[CATEGORIA PROFESIONAL],0)),"")</f>
        <v/>
      </c>
    </row>
    <row r="1009" spans="2:13" x14ac:dyDescent="0.25">
      <c r="B1009" s="3"/>
      <c r="C1009" s="3"/>
      <c r="D1009" s="3"/>
      <c r="E1009" s="3"/>
      <c r="F1009" s="3"/>
      <c r="G1009" s="6"/>
      <c r="H1009" s="7">
        <f>IF(Tabla15[[#This Row],[CATEGORIA PROFESIONAL]]="Gerocultor/a",1-Tabla15[[#This Row],[% DIRECTA GEROCULTOR]],0)</f>
        <v>0</v>
      </c>
      <c r="I1009" t="s">
        <v>39</v>
      </c>
      <c r="J1009">
        <f>+MOD((Tabla15[[#This Row],[HORA DE SALIDA]]-Tabla15[[#This Row],[HORA ENTRADA]]),1)*24</f>
        <v>0</v>
      </c>
      <c r="K1009">
        <f>+MONTH(Tabla15[[#This Row],[FECHA SERVICIO]])</f>
        <v>1</v>
      </c>
      <c r="L1009" t="str">
        <f>+IF(Tabla15[[#This Row],[HORAS]]=0,"",TEXT(DATE(2026,Tabla15[[#This Row],[MES]], 1), "mmmm"))</f>
        <v/>
      </c>
      <c r="M1009" t="str">
        <f>+IFERROR(INDEX(CATEGORIAS[CAT. RATIO],MATCH(Tabla15[[#This Row],[CATEGORIA PROFESIONAL]],CATEGORIAS[CATEGORIA PROFESIONAL],0)),"")</f>
        <v/>
      </c>
    </row>
    <row r="1010" spans="2:13" x14ac:dyDescent="0.25">
      <c r="B1010" s="3"/>
      <c r="C1010" s="3"/>
      <c r="D1010" s="3"/>
      <c r="E1010" s="3"/>
      <c r="F1010" s="3"/>
      <c r="G1010" s="6"/>
      <c r="H1010" s="7">
        <f>IF(Tabla15[[#This Row],[CATEGORIA PROFESIONAL]]="Gerocultor/a",1-Tabla15[[#This Row],[% DIRECTA GEROCULTOR]],0)</f>
        <v>0</v>
      </c>
      <c r="I1010" t="s">
        <v>39</v>
      </c>
      <c r="J1010">
        <f>+MOD((Tabla15[[#This Row],[HORA DE SALIDA]]-Tabla15[[#This Row],[HORA ENTRADA]]),1)*24</f>
        <v>0</v>
      </c>
      <c r="K1010">
        <f>+MONTH(Tabla15[[#This Row],[FECHA SERVICIO]])</f>
        <v>1</v>
      </c>
      <c r="L1010" t="str">
        <f>+IF(Tabla15[[#This Row],[HORAS]]=0,"",TEXT(DATE(2026,Tabla15[[#This Row],[MES]], 1), "mmmm"))</f>
        <v/>
      </c>
      <c r="M1010" t="str">
        <f>+IFERROR(INDEX(CATEGORIAS[CAT. RATIO],MATCH(Tabla15[[#This Row],[CATEGORIA PROFESIONAL]],CATEGORIAS[CATEGORIA PROFESIONAL],0)),"")</f>
        <v/>
      </c>
    </row>
    <row r="1011" spans="2:13" x14ac:dyDescent="0.25">
      <c r="B1011" s="3"/>
      <c r="C1011" s="3"/>
      <c r="D1011" s="3"/>
      <c r="E1011" s="3"/>
      <c r="F1011" s="3"/>
      <c r="G1011" s="6"/>
      <c r="H1011" s="7">
        <f>IF(Tabla15[[#This Row],[CATEGORIA PROFESIONAL]]="Gerocultor/a",1-Tabla15[[#This Row],[% DIRECTA GEROCULTOR]],0)</f>
        <v>0</v>
      </c>
      <c r="I1011" t="s">
        <v>39</v>
      </c>
      <c r="J1011">
        <f>+MOD((Tabla15[[#This Row],[HORA DE SALIDA]]-Tabla15[[#This Row],[HORA ENTRADA]]),1)*24</f>
        <v>0</v>
      </c>
      <c r="K1011">
        <f>+MONTH(Tabla15[[#This Row],[FECHA SERVICIO]])</f>
        <v>1</v>
      </c>
      <c r="L1011" t="str">
        <f>+IF(Tabla15[[#This Row],[HORAS]]=0,"",TEXT(DATE(2026,Tabla15[[#This Row],[MES]], 1), "mmmm"))</f>
        <v/>
      </c>
      <c r="M1011" t="str">
        <f>+IFERROR(INDEX(CATEGORIAS[CAT. RATIO],MATCH(Tabla15[[#This Row],[CATEGORIA PROFESIONAL]],CATEGORIAS[CATEGORIA PROFESIONAL],0)),"")</f>
        <v/>
      </c>
    </row>
    <row r="1012" spans="2:13" x14ac:dyDescent="0.25">
      <c r="B1012" s="3"/>
      <c r="C1012" s="3"/>
      <c r="D1012" s="3"/>
      <c r="E1012" s="3"/>
      <c r="F1012" s="3"/>
      <c r="G1012" s="6"/>
      <c r="H1012" s="7">
        <f>IF(Tabla15[[#This Row],[CATEGORIA PROFESIONAL]]="Gerocultor/a",1-Tabla15[[#This Row],[% DIRECTA GEROCULTOR]],0)</f>
        <v>0</v>
      </c>
      <c r="I1012" t="s">
        <v>39</v>
      </c>
      <c r="J1012">
        <f>+MOD((Tabla15[[#This Row],[HORA DE SALIDA]]-Tabla15[[#This Row],[HORA ENTRADA]]),1)*24</f>
        <v>0</v>
      </c>
      <c r="K1012">
        <f>+MONTH(Tabla15[[#This Row],[FECHA SERVICIO]])</f>
        <v>1</v>
      </c>
      <c r="L1012" t="str">
        <f>+IF(Tabla15[[#This Row],[HORAS]]=0,"",TEXT(DATE(2026,Tabla15[[#This Row],[MES]], 1), "mmmm"))</f>
        <v/>
      </c>
      <c r="M1012" t="str">
        <f>+IFERROR(INDEX(CATEGORIAS[CAT. RATIO],MATCH(Tabla15[[#This Row],[CATEGORIA PROFESIONAL]],CATEGORIAS[CATEGORIA PROFESIONAL],0)),"")</f>
        <v/>
      </c>
    </row>
    <row r="1013" spans="2:13" x14ac:dyDescent="0.25">
      <c r="B1013" s="3"/>
      <c r="C1013" s="3"/>
      <c r="D1013" s="3"/>
      <c r="E1013" s="3"/>
      <c r="F1013" s="3"/>
      <c r="G1013" s="6"/>
      <c r="H1013" s="7">
        <f>IF(Tabla15[[#This Row],[CATEGORIA PROFESIONAL]]="Gerocultor/a",1-Tabla15[[#This Row],[% DIRECTA GEROCULTOR]],0)</f>
        <v>0</v>
      </c>
      <c r="I1013" t="s">
        <v>39</v>
      </c>
      <c r="J1013">
        <f>+MOD((Tabla15[[#This Row],[HORA DE SALIDA]]-Tabla15[[#This Row],[HORA ENTRADA]]),1)*24</f>
        <v>0</v>
      </c>
      <c r="K1013">
        <f>+MONTH(Tabla15[[#This Row],[FECHA SERVICIO]])</f>
        <v>1</v>
      </c>
      <c r="L1013" t="str">
        <f>+IF(Tabla15[[#This Row],[HORAS]]=0,"",TEXT(DATE(2026,Tabla15[[#This Row],[MES]], 1), "mmmm"))</f>
        <v/>
      </c>
      <c r="M1013" t="str">
        <f>+IFERROR(INDEX(CATEGORIAS[CAT. RATIO],MATCH(Tabla15[[#This Row],[CATEGORIA PROFESIONAL]],CATEGORIAS[CATEGORIA PROFESIONAL],0)),"")</f>
        <v/>
      </c>
    </row>
    <row r="1014" spans="2:13" x14ac:dyDescent="0.25">
      <c r="B1014" s="3"/>
      <c r="C1014" s="3"/>
      <c r="D1014" s="3"/>
      <c r="E1014" s="3"/>
      <c r="F1014" s="3"/>
      <c r="G1014" s="6"/>
      <c r="H1014" s="7">
        <f>IF(Tabla15[[#This Row],[CATEGORIA PROFESIONAL]]="Gerocultor/a",1-Tabla15[[#This Row],[% DIRECTA GEROCULTOR]],0)</f>
        <v>0</v>
      </c>
      <c r="I1014" t="s">
        <v>39</v>
      </c>
      <c r="J1014">
        <f>+MOD((Tabla15[[#This Row],[HORA DE SALIDA]]-Tabla15[[#This Row],[HORA ENTRADA]]),1)*24</f>
        <v>0</v>
      </c>
      <c r="K1014">
        <f>+MONTH(Tabla15[[#This Row],[FECHA SERVICIO]])</f>
        <v>1</v>
      </c>
      <c r="L1014" t="str">
        <f>+IF(Tabla15[[#This Row],[HORAS]]=0,"",TEXT(DATE(2026,Tabla15[[#This Row],[MES]], 1), "mmmm"))</f>
        <v/>
      </c>
      <c r="M1014" t="str">
        <f>+IFERROR(INDEX(CATEGORIAS[CAT. RATIO],MATCH(Tabla15[[#This Row],[CATEGORIA PROFESIONAL]],CATEGORIAS[CATEGORIA PROFESIONAL],0)),"")</f>
        <v/>
      </c>
    </row>
    <row r="1015" spans="2:13" x14ac:dyDescent="0.25">
      <c r="B1015" s="3"/>
      <c r="C1015" s="3"/>
      <c r="D1015" s="3"/>
      <c r="E1015" s="3"/>
      <c r="F1015" s="3"/>
      <c r="G1015" s="6"/>
      <c r="H1015" s="7">
        <f>IF(Tabla15[[#This Row],[CATEGORIA PROFESIONAL]]="Gerocultor/a",1-Tabla15[[#This Row],[% DIRECTA GEROCULTOR]],0)</f>
        <v>0</v>
      </c>
      <c r="I1015" t="s">
        <v>39</v>
      </c>
      <c r="J1015">
        <f>+MOD((Tabla15[[#This Row],[HORA DE SALIDA]]-Tabla15[[#This Row],[HORA ENTRADA]]),1)*24</f>
        <v>0</v>
      </c>
      <c r="K1015">
        <f>+MONTH(Tabla15[[#This Row],[FECHA SERVICIO]])</f>
        <v>1</v>
      </c>
      <c r="L1015" t="str">
        <f>+IF(Tabla15[[#This Row],[HORAS]]=0,"",TEXT(DATE(2026,Tabla15[[#This Row],[MES]], 1), "mmmm"))</f>
        <v/>
      </c>
      <c r="M1015" t="str">
        <f>+IFERROR(INDEX(CATEGORIAS[CAT. RATIO],MATCH(Tabla15[[#This Row],[CATEGORIA PROFESIONAL]],CATEGORIAS[CATEGORIA PROFESIONAL],0)),"")</f>
        <v/>
      </c>
    </row>
    <row r="1016" spans="2:13" x14ac:dyDescent="0.25">
      <c r="B1016" s="3"/>
      <c r="C1016" s="3"/>
      <c r="D1016" s="3"/>
      <c r="E1016" s="3"/>
      <c r="F1016" s="3"/>
      <c r="G1016" s="6"/>
      <c r="H1016" s="7">
        <f>IF(Tabla15[[#This Row],[CATEGORIA PROFESIONAL]]="Gerocultor/a",1-Tabla15[[#This Row],[% DIRECTA GEROCULTOR]],0)</f>
        <v>0</v>
      </c>
      <c r="I1016" t="s">
        <v>39</v>
      </c>
      <c r="J1016">
        <f>+MOD((Tabla15[[#This Row],[HORA DE SALIDA]]-Tabla15[[#This Row],[HORA ENTRADA]]),1)*24</f>
        <v>0</v>
      </c>
      <c r="K1016">
        <f>+MONTH(Tabla15[[#This Row],[FECHA SERVICIO]])</f>
        <v>1</v>
      </c>
      <c r="L1016" t="str">
        <f>+IF(Tabla15[[#This Row],[HORAS]]=0,"",TEXT(DATE(2026,Tabla15[[#This Row],[MES]], 1), "mmmm"))</f>
        <v/>
      </c>
      <c r="M1016" t="str">
        <f>+IFERROR(INDEX(CATEGORIAS[CAT. RATIO],MATCH(Tabla15[[#This Row],[CATEGORIA PROFESIONAL]],CATEGORIAS[CATEGORIA PROFESIONAL],0)),"")</f>
        <v/>
      </c>
    </row>
    <row r="1017" spans="2:13" x14ac:dyDescent="0.25">
      <c r="B1017" s="3"/>
      <c r="C1017" s="3"/>
      <c r="D1017" s="3"/>
      <c r="E1017" s="3"/>
      <c r="F1017" s="3"/>
      <c r="G1017" s="6"/>
      <c r="H1017" s="7">
        <f>IF(Tabla15[[#This Row],[CATEGORIA PROFESIONAL]]="Gerocultor/a",1-Tabla15[[#This Row],[% DIRECTA GEROCULTOR]],0)</f>
        <v>0</v>
      </c>
      <c r="I1017" t="s">
        <v>39</v>
      </c>
      <c r="J1017">
        <f>+MOD((Tabla15[[#This Row],[HORA DE SALIDA]]-Tabla15[[#This Row],[HORA ENTRADA]]),1)*24</f>
        <v>0</v>
      </c>
      <c r="K1017">
        <f>+MONTH(Tabla15[[#This Row],[FECHA SERVICIO]])</f>
        <v>1</v>
      </c>
      <c r="L1017" t="str">
        <f>+IF(Tabla15[[#This Row],[HORAS]]=0,"",TEXT(DATE(2026,Tabla15[[#This Row],[MES]], 1), "mmmm"))</f>
        <v/>
      </c>
      <c r="M1017" t="str">
        <f>+IFERROR(INDEX(CATEGORIAS[CAT. RATIO],MATCH(Tabla15[[#This Row],[CATEGORIA PROFESIONAL]],CATEGORIAS[CATEGORIA PROFESIONAL],0)),"")</f>
        <v/>
      </c>
    </row>
    <row r="1018" spans="2:13" x14ac:dyDescent="0.25">
      <c r="B1018" s="3"/>
      <c r="C1018" s="3"/>
      <c r="D1018" s="3"/>
      <c r="E1018" s="3"/>
      <c r="F1018" s="3"/>
      <c r="G1018" s="6"/>
      <c r="H1018" s="7">
        <f>IF(Tabla15[[#This Row],[CATEGORIA PROFESIONAL]]="Gerocultor/a",1-Tabla15[[#This Row],[% DIRECTA GEROCULTOR]],0)</f>
        <v>0</v>
      </c>
      <c r="I1018" t="s">
        <v>39</v>
      </c>
      <c r="J1018">
        <f>+MOD((Tabla15[[#This Row],[HORA DE SALIDA]]-Tabla15[[#This Row],[HORA ENTRADA]]),1)*24</f>
        <v>0</v>
      </c>
      <c r="K1018">
        <f>+MONTH(Tabla15[[#This Row],[FECHA SERVICIO]])</f>
        <v>1</v>
      </c>
      <c r="L1018" t="str">
        <f>+IF(Tabla15[[#This Row],[HORAS]]=0,"",TEXT(DATE(2026,Tabla15[[#This Row],[MES]], 1), "mmmm"))</f>
        <v/>
      </c>
      <c r="M1018" t="str">
        <f>+IFERROR(INDEX(CATEGORIAS[CAT. RATIO],MATCH(Tabla15[[#This Row],[CATEGORIA PROFESIONAL]],CATEGORIAS[CATEGORIA PROFESIONAL],0)),"")</f>
        <v/>
      </c>
    </row>
    <row r="1019" spans="2:13" x14ac:dyDescent="0.25">
      <c r="B1019" s="3"/>
      <c r="C1019" s="3"/>
      <c r="D1019" s="3"/>
      <c r="E1019" s="3"/>
      <c r="F1019" s="3"/>
      <c r="G1019" s="6"/>
      <c r="H1019" s="7">
        <f>IF(Tabla15[[#This Row],[CATEGORIA PROFESIONAL]]="Gerocultor/a",1-Tabla15[[#This Row],[% DIRECTA GEROCULTOR]],0)</f>
        <v>0</v>
      </c>
      <c r="I1019" t="s">
        <v>39</v>
      </c>
      <c r="J1019">
        <f>+MOD((Tabla15[[#This Row],[HORA DE SALIDA]]-Tabla15[[#This Row],[HORA ENTRADA]]),1)*24</f>
        <v>0</v>
      </c>
      <c r="K1019">
        <f>+MONTH(Tabla15[[#This Row],[FECHA SERVICIO]])</f>
        <v>1</v>
      </c>
      <c r="L1019" t="str">
        <f>+IF(Tabla15[[#This Row],[HORAS]]=0,"",TEXT(DATE(2026,Tabla15[[#This Row],[MES]], 1), "mmmm"))</f>
        <v/>
      </c>
      <c r="M1019" t="str">
        <f>+IFERROR(INDEX(CATEGORIAS[CAT. RATIO],MATCH(Tabla15[[#This Row],[CATEGORIA PROFESIONAL]],CATEGORIAS[CATEGORIA PROFESIONAL],0)),"")</f>
        <v/>
      </c>
    </row>
    <row r="1020" spans="2:13" x14ac:dyDescent="0.25">
      <c r="B1020" s="3"/>
      <c r="C1020" s="3"/>
      <c r="D1020" s="3"/>
      <c r="E1020" s="3"/>
      <c r="F1020" s="3"/>
      <c r="G1020" s="6"/>
      <c r="H1020" s="7">
        <f>IF(Tabla15[[#This Row],[CATEGORIA PROFESIONAL]]="Gerocultor/a",1-Tabla15[[#This Row],[% DIRECTA GEROCULTOR]],0)</f>
        <v>0</v>
      </c>
      <c r="I1020" t="s">
        <v>39</v>
      </c>
      <c r="J1020">
        <f>+MOD((Tabla15[[#This Row],[HORA DE SALIDA]]-Tabla15[[#This Row],[HORA ENTRADA]]),1)*24</f>
        <v>0</v>
      </c>
      <c r="K1020">
        <f>+MONTH(Tabla15[[#This Row],[FECHA SERVICIO]])</f>
        <v>1</v>
      </c>
      <c r="L1020" t="str">
        <f>+IF(Tabla15[[#This Row],[HORAS]]=0,"",TEXT(DATE(2026,Tabla15[[#This Row],[MES]], 1), "mmmm"))</f>
        <v/>
      </c>
      <c r="M1020" t="str">
        <f>+IFERROR(INDEX(CATEGORIAS[CAT. RATIO],MATCH(Tabla15[[#This Row],[CATEGORIA PROFESIONAL]],CATEGORIAS[CATEGORIA PROFESIONAL],0)),"")</f>
        <v/>
      </c>
    </row>
    <row r="1021" spans="2:13" x14ac:dyDescent="0.25">
      <c r="B1021" s="3"/>
      <c r="C1021" s="3"/>
      <c r="D1021" s="3"/>
      <c r="E1021" s="3"/>
      <c r="F1021" s="3"/>
      <c r="G1021" s="6"/>
      <c r="H1021" s="7">
        <f>IF(Tabla15[[#This Row],[CATEGORIA PROFESIONAL]]="Gerocultor/a",1-Tabla15[[#This Row],[% DIRECTA GEROCULTOR]],0)</f>
        <v>0</v>
      </c>
      <c r="I1021" t="s">
        <v>39</v>
      </c>
      <c r="J1021">
        <f>+MOD((Tabla15[[#This Row],[HORA DE SALIDA]]-Tabla15[[#This Row],[HORA ENTRADA]]),1)*24</f>
        <v>0</v>
      </c>
      <c r="K1021">
        <f>+MONTH(Tabla15[[#This Row],[FECHA SERVICIO]])</f>
        <v>1</v>
      </c>
      <c r="L1021" t="str">
        <f>+IF(Tabla15[[#This Row],[HORAS]]=0,"",TEXT(DATE(2026,Tabla15[[#This Row],[MES]], 1), "mmmm"))</f>
        <v/>
      </c>
      <c r="M1021" t="str">
        <f>+IFERROR(INDEX(CATEGORIAS[CAT. RATIO],MATCH(Tabla15[[#This Row],[CATEGORIA PROFESIONAL]],CATEGORIAS[CATEGORIA PROFESIONAL],0)),"")</f>
        <v/>
      </c>
    </row>
    <row r="1022" spans="2:13" x14ac:dyDescent="0.25">
      <c r="B1022" s="3"/>
      <c r="C1022" s="3"/>
      <c r="D1022" s="3"/>
      <c r="E1022" s="3"/>
      <c r="F1022" s="3"/>
      <c r="G1022" s="6"/>
      <c r="H1022" s="7">
        <f>IF(Tabla15[[#This Row],[CATEGORIA PROFESIONAL]]="Gerocultor/a",1-Tabla15[[#This Row],[% DIRECTA GEROCULTOR]],0)</f>
        <v>0</v>
      </c>
      <c r="I1022" t="s">
        <v>39</v>
      </c>
      <c r="J1022">
        <f>+MOD((Tabla15[[#This Row],[HORA DE SALIDA]]-Tabla15[[#This Row],[HORA ENTRADA]]),1)*24</f>
        <v>0</v>
      </c>
      <c r="K1022">
        <f>+MONTH(Tabla15[[#This Row],[FECHA SERVICIO]])</f>
        <v>1</v>
      </c>
      <c r="L1022" t="str">
        <f>+IF(Tabla15[[#This Row],[HORAS]]=0,"",TEXT(DATE(2026,Tabla15[[#This Row],[MES]], 1), "mmmm"))</f>
        <v/>
      </c>
      <c r="M1022" t="str">
        <f>+IFERROR(INDEX(CATEGORIAS[CAT. RATIO],MATCH(Tabla15[[#This Row],[CATEGORIA PROFESIONAL]],CATEGORIAS[CATEGORIA PROFESIONAL],0)),"")</f>
        <v/>
      </c>
    </row>
    <row r="1023" spans="2:13" x14ac:dyDescent="0.25">
      <c r="B1023" s="3"/>
      <c r="C1023" s="3"/>
      <c r="D1023" s="3"/>
      <c r="E1023" s="3"/>
      <c r="F1023" s="3"/>
      <c r="G1023" s="6"/>
      <c r="H1023" s="7">
        <f>IF(Tabla15[[#This Row],[CATEGORIA PROFESIONAL]]="Gerocultor/a",1-Tabla15[[#This Row],[% DIRECTA GEROCULTOR]],0)</f>
        <v>0</v>
      </c>
      <c r="I1023" t="s">
        <v>39</v>
      </c>
      <c r="J1023">
        <f>+MOD((Tabla15[[#This Row],[HORA DE SALIDA]]-Tabla15[[#This Row],[HORA ENTRADA]]),1)*24</f>
        <v>0</v>
      </c>
      <c r="K1023">
        <f>+MONTH(Tabla15[[#This Row],[FECHA SERVICIO]])</f>
        <v>1</v>
      </c>
      <c r="L1023" t="str">
        <f>+IF(Tabla15[[#This Row],[HORAS]]=0,"",TEXT(DATE(2026,Tabla15[[#This Row],[MES]], 1), "mmmm"))</f>
        <v/>
      </c>
      <c r="M1023" t="str">
        <f>+IFERROR(INDEX(CATEGORIAS[CAT. RATIO],MATCH(Tabla15[[#This Row],[CATEGORIA PROFESIONAL]],CATEGORIAS[CATEGORIA PROFESIONAL],0)),"")</f>
        <v/>
      </c>
    </row>
    <row r="1024" spans="2:13" x14ac:dyDescent="0.25">
      <c r="B1024" s="3"/>
      <c r="C1024" s="3"/>
      <c r="D1024" s="3"/>
      <c r="E1024" s="3"/>
      <c r="F1024" s="3"/>
      <c r="G1024" s="6"/>
      <c r="H1024" s="7">
        <f>IF(Tabla15[[#This Row],[CATEGORIA PROFESIONAL]]="Gerocultor/a",1-Tabla15[[#This Row],[% DIRECTA GEROCULTOR]],0)</f>
        <v>0</v>
      </c>
      <c r="I1024" t="s">
        <v>39</v>
      </c>
      <c r="J1024">
        <f>+MOD((Tabla15[[#This Row],[HORA DE SALIDA]]-Tabla15[[#This Row],[HORA ENTRADA]]),1)*24</f>
        <v>0</v>
      </c>
      <c r="K1024">
        <f>+MONTH(Tabla15[[#This Row],[FECHA SERVICIO]])</f>
        <v>1</v>
      </c>
      <c r="L1024" t="str">
        <f>+IF(Tabla15[[#This Row],[HORAS]]=0,"",TEXT(DATE(2026,Tabla15[[#This Row],[MES]], 1), "mmmm"))</f>
        <v/>
      </c>
      <c r="M1024" t="str">
        <f>+IFERROR(INDEX(CATEGORIAS[CAT. RATIO],MATCH(Tabla15[[#This Row],[CATEGORIA PROFESIONAL]],CATEGORIAS[CATEGORIA PROFESIONAL],0)),"")</f>
        <v/>
      </c>
    </row>
    <row r="1025" spans="2:13" x14ac:dyDescent="0.25">
      <c r="B1025" s="3"/>
      <c r="C1025" s="3"/>
      <c r="D1025" s="3"/>
      <c r="E1025" s="3"/>
      <c r="F1025" s="3"/>
      <c r="G1025" s="6"/>
      <c r="H1025" s="7">
        <f>IF(Tabla15[[#This Row],[CATEGORIA PROFESIONAL]]="Gerocultor/a",1-Tabla15[[#This Row],[% DIRECTA GEROCULTOR]],0)</f>
        <v>0</v>
      </c>
      <c r="I1025" t="s">
        <v>39</v>
      </c>
      <c r="J1025">
        <f>+MOD((Tabla15[[#This Row],[HORA DE SALIDA]]-Tabla15[[#This Row],[HORA ENTRADA]]),1)*24</f>
        <v>0</v>
      </c>
      <c r="K1025">
        <f>+MONTH(Tabla15[[#This Row],[FECHA SERVICIO]])</f>
        <v>1</v>
      </c>
      <c r="L1025" t="str">
        <f>+IF(Tabla15[[#This Row],[HORAS]]=0,"",TEXT(DATE(2026,Tabla15[[#This Row],[MES]], 1), "mmmm"))</f>
        <v/>
      </c>
      <c r="M1025" t="str">
        <f>+IFERROR(INDEX(CATEGORIAS[CAT. RATIO],MATCH(Tabla15[[#This Row],[CATEGORIA PROFESIONAL]],CATEGORIAS[CATEGORIA PROFESIONAL],0)),"")</f>
        <v/>
      </c>
    </row>
    <row r="1026" spans="2:13" x14ac:dyDescent="0.25">
      <c r="B1026" s="3"/>
      <c r="C1026" s="3"/>
      <c r="D1026" s="3"/>
      <c r="E1026" s="3"/>
      <c r="F1026" s="3"/>
      <c r="G1026" s="6"/>
      <c r="H1026" s="7">
        <f>IF(Tabla15[[#This Row],[CATEGORIA PROFESIONAL]]="Gerocultor/a",1-Tabla15[[#This Row],[% DIRECTA GEROCULTOR]],0)</f>
        <v>0</v>
      </c>
      <c r="I1026" t="s">
        <v>39</v>
      </c>
      <c r="J1026">
        <f>+MOD((Tabla15[[#This Row],[HORA DE SALIDA]]-Tabla15[[#This Row],[HORA ENTRADA]]),1)*24</f>
        <v>0</v>
      </c>
      <c r="K1026">
        <f>+MONTH(Tabla15[[#This Row],[FECHA SERVICIO]])</f>
        <v>1</v>
      </c>
      <c r="L1026" t="str">
        <f>+IF(Tabla15[[#This Row],[HORAS]]=0,"",TEXT(DATE(2026,Tabla15[[#This Row],[MES]], 1), "mmmm"))</f>
        <v/>
      </c>
      <c r="M1026" t="str">
        <f>+IFERROR(INDEX(CATEGORIAS[CAT. RATIO],MATCH(Tabla15[[#This Row],[CATEGORIA PROFESIONAL]],CATEGORIAS[CATEGORIA PROFESIONAL],0)),"")</f>
        <v/>
      </c>
    </row>
    <row r="1027" spans="2:13" x14ac:dyDescent="0.25">
      <c r="B1027" s="3"/>
      <c r="C1027" s="3"/>
      <c r="D1027" s="3"/>
      <c r="E1027" s="3"/>
      <c r="F1027" s="3"/>
      <c r="G1027" s="6"/>
      <c r="H1027" s="7">
        <f>IF(Tabla15[[#This Row],[CATEGORIA PROFESIONAL]]="Gerocultor/a",1-Tabla15[[#This Row],[% DIRECTA GEROCULTOR]],0)</f>
        <v>0</v>
      </c>
      <c r="I1027" t="s">
        <v>39</v>
      </c>
      <c r="J1027">
        <f>+MOD((Tabla15[[#This Row],[HORA DE SALIDA]]-Tabla15[[#This Row],[HORA ENTRADA]]),1)*24</f>
        <v>0</v>
      </c>
      <c r="K1027">
        <f>+MONTH(Tabla15[[#This Row],[FECHA SERVICIO]])</f>
        <v>1</v>
      </c>
      <c r="L1027" t="str">
        <f>+IF(Tabla15[[#This Row],[HORAS]]=0,"",TEXT(DATE(2026,Tabla15[[#This Row],[MES]], 1), "mmmm"))</f>
        <v/>
      </c>
      <c r="M1027" t="str">
        <f>+IFERROR(INDEX(CATEGORIAS[CAT. RATIO],MATCH(Tabla15[[#This Row],[CATEGORIA PROFESIONAL]],CATEGORIAS[CATEGORIA PROFESIONAL],0)),"")</f>
        <v/>
      </c>
    </row>
    <row r="1028" spans="2:13" x14ac:dyDescent="0.25">
      <c r="B1028" s="3"/>
      <c r="C1028" s="3"/>
      <c r="D1028" s="3"/>
      <c r="E1028" s="3"/>
      <c r="F1028" s="3"/>
      <c r="G1028" s="6"/>
      <c r="H1028" s="7">
        <f>IF(Tabla15[[#This Row],[CATEGORIA PROFESIONAL]]="Gerocultor/a",1-Tabla15[[#This Row],[% DIRECTA GEROCULTOR]],0)</f>
        <v>0</v>
      </c>
      <c r="I1028" t="s">
        <v>39</v>
      </c>
      <c r="J1028">
        <f>+MOD((Tabla15[[#This Row],[HORA DE SALIDA]]-Tabla15[[#This Row],[HORA ENTRADA]]),1)*24</f>
        <v>0</v>
      </c>
      <c r="K1028">
        <f>+MONTH(Tabla15[[#This Row],[FECHA SERVICIO]])</f>
        <v>1</v>
      </c>
      <c r="L1028" t="str">
        <f>+IF(Tabla15[[#This Row],[HORAS]]=0,"",TEXT(DATE(2026,Tabla15[[#This Row],[MES]], 1), "mmmm"))</f>
        <v/>
      </c>
      <c r="M1028" t="str">
        <f>+IFERROR(INDEX(CATEGORIAS[CAT. RATIO],MATCH(Tabla15[[#This Row],[CATEGORIA PROFESIONAL]],CATEGORIAS[CATEGORIA PROFESIONAL],0)),"")</f>
        <v/>
      </c>
    </row>
    <row r="1029" spans="2:13" x14ac:dyDescent="0.25">
      <c r="B1029" s="3"/>
      <c r="C1029" s="3"/>
      <c r="D1029" s="3"/>
      <c r="E1029" s="3"/>
      <c r="F1029" s="3"/>
      <c r="G1029" s="6"/>
      <c r="H1029" s="7">
        <f>IF(Tabla15[[#This Row],[CATEGORIA PROFESIONAL]]="Gerocultor/a",1-Tabla15[[#This Row],[% DIRECTA GEROCULTOR]],0)</f>
        <v>0</v>
      </c>
      <c r="I1029" t="s">
        <v>39</v>
      </c>
      <c r="J1029">
        <f>+MOD((Tabla15[[#This Row],[HORA DE SALIDA]]-Tabla15[[#This Row],[HORA ENTRADA]]),1)*24</f>
        <v>0</v>
      </c>
      <c r="K1029">
        <f>+MONTH(Tabla15[[#This Row],[FECHA SERVICIO]])</f>
        <v>1</v>
      </c>
      <c r="L1029" t="str">
        <f>+IF(Tabla15[[#This Row],[HORAS]]=0,"",TEXT(DATE(2026,Tabla15[[#This Row],[MES]], 1), "mmmm"))</f>
        <v/>
      </c>
      <c r="M1029" t="str">
        <f>+IFERROR(INDEX(CATEGORIAS[CAT. RATIO],MATCH(Tabla15[[#This Row],[CATEGORIA PROFESIONAL]],CATEGORIAS[CATEGORIA PROFESIONAL],0)),"")</f>
        <v/>
      </c>
    </row>
    <row r="1030" spans="2:13" x14ac:dyDescent="0.25">
      <c r="B1030" s="3"/>
      <c r="C1030" s="3"/>
      <c r="D1030" s="3"/>
      <c r="E1030" s="3"/>
      <c r="F1030" s="3"/>
      <c r="G1030" s="6"/>
      <c r="H1030" s="7">
        <f>IF(Tabla15[[#This Row],[CATEGORIA PROFESIONAL]]="Gerocultor/a",1-Tabla15[[#This Row],[% DIRECTA GEROCULTOR]],0)</f>
        <v>0</v>
      </c>
      <c r="I1030" t="s">
        <v>39</v>
      </c>
      <c r="J1030">
        <f>+MOD((Tabla15[[#This Row],[HORA DE SALIDA]]-Tabla15[[#This Row],[HORA ENTRADA]]),1)*24</f>
        <v>0</v>
      </c>
      <c r="K1030">
        <f>+MONTH(Tabla15[[#This Row],[FECHA SERVICIO]])</f>
        <v>1</v>
      </c>
      <c r="L1030" t="str">
        <f>+IF(Tabla15[[#This Row],[HORAS]]=0,"",TEXT(DATE(2026,Tabla15[[#This Row],[MES]], 1), "mmmm"))</f>
        <v/>
      </c>
      <c r="M1030" t="str">
        <f>+IFERROR(INDEX(CATEGORIAS[CAT. RATIO],MATCH(Tabla15[[#This Row],[CATEGORIA PROFESIONAL]],CATEGORIAS[CATEGORIA PROFESIONAL],0)),"")</f>
        <v/>
      </c>
    </row>
    <row r="1031" spans="2:13" x14ac:dyDescent="0.25">
      <c r="B1031" s="3"/>
      <c r="C1031" s="3"/>
      <c r="D1031" s="3"/>
      <c r="E1031" s="3"/>
      <c r="F1031" s="3"/>
      <c r="G1031" s="6"/>
      <c r="H1031" s="7">
        <f>IF(Tabla15[[#This Row],[CATEGORIA PROFESIONAL]]="Gerocultor/a",1-Tabla15[[#This Row],[% DIRECTA GEROCULTOR]],0)</f>
        <v>0</v>
      </c>
      <c r="I1031" t="s">
        <v>39</v>
      </c>
      <c r="J1031">
        <f>+MOD((Tabla15[[#This Row],[HORA DE SALIDA]]-Tabla15[[#This Row],[HORA ENTRADA]]),1)*24</f>
        <v>0</v>
      </c>
      <c r="K1031">
        <f>+MONTH(Tabla15[[#This Row],[FECHA SERVICIO]])</f>
        <v>1</v>
      </c>
      <c r="L1031" t="str">
        <f>+IF(Tabla15[[#This Row],[HORAS]]=0,"",TEXT(DATE(2026,Tabla15[[#This Row],[MES]], 1), "mmmm"))</f>
        <v/>
      </c>
      <c r="M1031" t="str">
        <f>+IFERROR(INDEX(CATEGORIAS[CAT. RATIO],MATCH(Tabla15[[#This Row],[CATEGORIA PROFESIONAL]],CATEGORIAS[CATEGORIA PROFESIONAL],0)),"")</f>
        <v/>
      </c>
    </row>
    <row r="1032" spans="2:13" x14ac:dyDescent="0.25">
      <c r="B1032" s="3"/>
      <c r="C1032" s="3"/>
      <c r="D1032" s="3"/>
      <c r="E1032" s="3"/>
      <c r="F1032" s="3"/>
      <c r="G1032" s="6"/>
      <c r="H1032" s="7">
        <f>IF(Tabla15[[#This Row],[CATEGORIA PROFESIONAL]]="Gerocultor/a",1-Tabla15[[#This Row],[% DIRECTA GEROCULTOR]],0)</f>
        <v>0</v>
      </c>
      <c r="I1032" t="s">
        <v>39</v>
      </c>
      <c r="J1032">
        <f>+MOD((Tabla15[[#This Row],[HORA DE SALIDA]]-Tabla15[[#This Row],[HORA ENTRADA]]),1)*24</f>
        <v>0</v>
      </c>
      <c r="K1032">
        <f>+MONTH(Tabla15[[#This Row],[FECHA SERVICIO]])</f>
        <v>1</v>
      </c>
      <c r="L1032" t="str">
        <f>+IF(Tabla15[[#This Row],[HORAS]]=0,"",TEXT(DATE(2026,Tabla15[[#This Row],[MES]], 1), "mmmm"))</f>
        <v/>
      </c>
      <c r="M1032" t="str">
        <f>+IFERROR(INDEX(CATEGORIAS[CAT. RATIO],MATCH(Tabla15[[#This Row],[CATEGORIA PROFESIONAL]],CATEGORIAS[CATEGORIA PROFESIONAL],0)),"")</f>
        <v/>
      </c>
    </row>
    <row r="1033" spans="2:13" x14ac:dyDescent="0.25">
      <c r="B1033" s="3"/>
      <c r="C1033" s="3"/>
      <c r="D1033" s="3"/>
      <c r="E1033" s="3"/>
      <c r="F1033" s="3"/>
      <c r="G1033" s="6"/>
      <c r="H1033" s="7">
        <f>IF(Tabla15[[#This Row],[CATEGORIA PROFESIONAL]]="Gerocultor/a",1-Tabla15[[#This Row],[% DIRECTA GEROCULTOR]],0)</f>
        <v>0</v>
      </c>
      <c r="I1033" t="s">
        <v>39</v>
      </c>
      <c r="J1033">
        <f>+MOD((Tabla15[[#This Row],[HORA DE SALIDA]]-Tabla15[[#This Row],[HORA ENTRADA]]),1)*24</f>
        <v>0</v>
      </c>
      <c r="K1033">
        <f>+MONTH(Tabla15[[#This Row],[FECHA SERVICIO]])</f>
        <v>1</v>
      </c>
      <c r="L1033" t="str">
        <f>+IF(Tabla15[[#This Row],[HORAS]]=0,"",TEXT(DATE(2026,Tabla15[[#This Row],[MES]], 1), "mmmm"))</f>
        <v/>
      </c>
      <c r="M1033" t="str">
        <f>+IFERROR(INDEX(CATEGORIAS[CAT. RATIO],MATCH(Tabla15[[#This Row],[CATEGORIA PROFESIONAL]],CATEGORIAS[CATEGORIA PROFESIONAL],0)),"")</f>
        <v/>
      </c>
    </row>
    <row r="1034" spans="2:13" x14ac:dyDescent="0.25">
      <c r="B1034" s="3"/>
      <c r="C1034" s="3"/>
      <c r="D1034" s="3"/>
      <c r="E1034" s="3"/>
      <c r="F1034" s="3"/>
      <c r="G1034" s="6"/>
      <c r="H1034" s="7">
        <f>IF(Tabla15[[#This Row],[CATEGORIA PROFESIONAL]]="Gerocultor/a",1-Tabla15[[#This Row],[% DIRECTA GEROCULTOR]],0)</f>
        <v>0</v>
      </c>
      <c r="I1034" t="s">
        <v>39</v>
      </c>
      <c r="J1034">
        <f>+MOD((Tabla15[[#This Row],[HORA DE SALIDA]]-Tabla15[[#This Row],[HORA ENTRADA]]),1)*24</f>
        <v>0</v>
      </c>
      <c r="K1034">
        <f>+MONTH(Tabla15[[#This Row],[FECHA SERVICIO]])</f>
        <v>1</v>
      </c>
      <c r="L1034" t="str">
        <f>+IF(Tabla15[[#This Row],[HORAS]]=0,"",TEXT(DATE(2026,Tabla15[[#This Row],[MES]], 1), "mmmm"))</f>
        <v/>
      </c>
      <c r="M1034" t="str">
        <f>+IFERROR(INDEX(CATEGORIAS[CAT. RATIO],MATCH(Tabla15[[#This Row],[CATEGORIA PROFESIONAL]],CATEGORIAS[CATEGORIA PROFESIONAL],0)),"")</f>
        <v/>
      </c>
    </row>
    <row r="1035" spans="2:13" x14ac:dyDescent="0.25">
      <c r="B1035" s="3"/>
      <c r="C1035" s="3"/>
      <c r="D1035" s="3"/>
      <c r="E1035" s="3"/>
      <c r="F1035" s="3"/>
      <c r="G1035" s="6"/>
      <c r="H1035" s="7">
        <f>IF(Tabla15[[#This Row],[CATEGORIA PROFESIONAL]]="Gerocultor/a",1-Tabla15[[#This Row],[% DIRECTA GEROCULTOR]],0)</f>
        <v>0</v>
      </c>
      <c r="I1035" t="s">
        <v>39</v>
      </c>
      <c r="J1035">
        <f>+MOD((Tabla15[[#This Row],[HORA DE SALIDA]]-Tabla15[[#This Row],[HORA ENTRADA]]),1)*24</f>
        <v>0</v>
      </c>
      <c r="K1035">
        <f>+MONTH(Tabla15[[#This Row],[FECHA SERVICIO]])</f>
        <v>1</v>
      </c>
      <c r="L1035" t="str">
        <f>+IF(Tabla15[[#This Row],[HORAS]]=0,"",TEXT(DATE(2026,Tabla15[[#This Row],[MES]], 1), "mmmm"))</f>
        <v/>
      </c>
      <c r="M1035" t="str">
        <f>+IFERROR(INDEX(CATEGORIAS[CAT. RATIO],MATCH(Tabla15[[#This Row],[CATEGORIA PROFESIONAL]],CATEGORIAS[CATEGORIA PROFESIONAL],0)),"")</f>
        <v/>
      </c>
    </row>
    <row r="1036" spans="2:13" x14ac:dyDescent="0.25">
      <c r="B1036" s="3"/>
      <c r="C1036" s="3"/>
      <c r="D1036" s="3"/>
      <c r="E1036" s="3"/>
      <c r="F1036" s="3"/>
      <c r="G1036" s="6"/>
      <c r="H1036" s="7">
        <f>IF(Tabla15[[#This Row],[CATEGORIA PROFESIONAL]]="Gerocultor/a",1-Tabla15[[#This Row],[% DIRECTA GEROCULTOR]],0)</f>
        <v>0</v>
      </c>
      <c r="I1036" t="s">
        <v>39</v>
      </c>
      <c r="J1036">
        <f>+MOD((Tabla15[[#This Row],[HORA DE SALIDA]]-Tabla15[[#This Row],[HORA ENTRADA]]),1)*24</f>
        <v>0</v>
      </c>
      <c r="K1036">
        <f>+MONTH(Tabla15[[#This Row],[FECHA SERVICIO]])</f>
        <v>1</v>
      </c>
      <c r="L1036" t="str">
        <f>+IF(Tabla15[[#This Row],[HORAS]]=0,"",TEXT(DATE(2026,Tabla15[[#This Row],[MES]], 1), "mmmm"))</f>
        <v/>
      </c>
      <c r="M1036" t="str">
        <f>+IFERROR(INDEX(CATEGORIAS[CAT. RATIO],MATCH(Tabla15[[#This Row],[CATEGORIA PROFESIONAL]],CATEGORIAS[CATEGORIA PROFESIONAL],0)),"")</f>
        <v/>
      </c>
    </row>
    <row r="1037" spans="2:13" x14ac:dyDescent="0.25">
      <c r="B1037" s="3"/>
      <c r="C1037" s="3"/>
      <c r="D1037" s="3"/>
      <c r="E1037" s="3"/>
      <c r="F1037" s="3"/>
      <c r="G1037" s="6"/>
      <c r="H1037" s="7">
        <f>IF(Tabla15[[#This Row],[CATEGORIA PROFESIONAL]]="Gerocultor/a",1-Tabla15[[#This Row],[% DIRECTA GEROCULTOR]],0)</f>
        <v>0</v>
      </c>
      <c r="I1037" t="s">
        <v>39</v>
      </c>
      <c r="J1037">
        <f>+MOD((Tabla15[[#This Row],[HORA DE SALIDA]]-Tabla15[[#This Row],[HORA ENTRADA]]),1)*24</f>
        <v>0</v>
      </c>
      <c r="K1037">
        <f>+MONTH(Tabla15[[#This Row],[FECHA SERVICIO]])</f>
        <v>1</v>
      </c>
      <c r="L1037" t="str">
        <f>+IF(Tabla15[[#This Row],[HORAS]]=0,"",TEXT(DATE(2026,Tabla15[[#This Row],[MES]], 1), "mmmm"))</f>
        <v/>
      </c>
      <c r="M1037" t="str">
        <f>+IFERROR(INDEX(CATEGORIAS[CAT. RATIO],MATCH(Tabla15[[#This Row],[CATEGORIA PROFESIONAL]],CATEGORIAS[CATEGORIA PROFESIONAL],0)),"")</f>
        <v/>
      </c>
    </row>
    <row r="1038" spans="2:13" x14ac:dyDescent="0.25">
      <c r="B1038" s="3"/>
      <c r="C1038" s="3"/>
      <c r="D1038" s="3"/>
      <c r="E1038" s="3"/>
      <c r="F1038" s="3"/>
      <c r="G1038" s="6"/>
      <c r="H1038" s="7">
        <f>IF(Tabla15[[#This Row],[CATEGORIA PROFESIONAL]]="Gerocultor/a",1-Tabla15[[#This Row],[% DIRECTA GEROCULTOR]],0)</f>
        <v>0</v>
      </c>
      <c r="I1038" t="s">
        <v>39</v>
      </c>
      <c r="J1038">
        <f>+MOD((Tabla15[[#This Row],[HORA DE SALIDA]]-Tabla15[[#This Row],[HORA ENTRADA]]),1)*24</f>
        <v>0</v>
      </c>
      <c r="K1038">
        <f>+MONTH(Tabla15[[#This Row],[FECHA SERVICIO]])</f>
        <v>1</v>
      </c>
      <c r="L1038" t="str">
        <f>+IF(Tabla15[[#This Row],[HORAS]]=0,"",TEXT(DATE(2026,Tabla15[[#This Row],[MES]], 1), "mmmm"))</f>
        <v/>
      </c>
      <c r="M1038" t="str">
        <f>+IFERROR(INDEX(CATEGORIAS[CAT. RATIO],MATCH(Tabla15[[#This Row],[CATEGORIA PROFESIONAL]],CATEGORIAS[CATEGORIA PROFESIONAL],0)),"")</f>
        <v/>
      </c>
    </row>
    <row r="1039" spans="2:13" x14ac:dyDescent="0.25">
      <c r="B1039" s="3"/>
      <c r="C1039" s="3"/>
      <c r="D1039" s="3"/>
      <c r="E1039" s="3"/>
      <c r="F1039" s="3"/>
      <c r="G1039" s="6"/>
      <c r="H1039" s="7">
        <f>IF(Tabla15[[#This Row],[CATEGORIA PROFESIONAL]]="Gerocultor/a",1-Tabla15[[#This Row],[% DIRECTA GEROCULTOR]],0)</f>
        <v>0</v>
      </c>
      <c r="I1039" t="s">
        <v>39</v>
      </c>
      <c r="J1039">
        <f>+MOD((Tabla15[[#This Row],[HORA DE SALIDA]]-Tabla15[[#This Row],[HORA ENTRADA]]),1)*24</f>
        <v>0</v>
      </c>
      <c r="K1039">
        <f>+MONTH(Tabla15[[#This Row],[FECHA SERVICIO]])</f>
        <v>1</v>
      </c>
      <c r="L1039" t="str">
        <f>+IF(Tabla15[[#This Row],[HORAS]]=0,"",TEXT(DATE(2026,Tabla15[[#This Row],[MES]], 1), "mmmm"))</f>
        <v/>
      </c>
      <c r="M1039" t="str">
        <f>+IFERROR(INDEX(CATEGORIAS[CAT. RATIO],MATCH(Tabla15[[#This Row],[CATEGORIA PROFESIONAL]],CATEGORIAS[CATEGORIA PROFESIONAL],0)),"")</f>
        <v/>
      </c>
    </row>
    <row r="1040" spans="2:13" x14ac:dyDescent="0.25">
      <c r="B1040" s="3"/>
      <c r="C1040" s="3"/>
      <c r="D1040" s="3"/>
      <c r="E1040" s="3"/>
      <c r="F1040" s="3"/>
      <c r="G1040" s="6"/>
      <c r="H1040" s="7">
        <f>IF(Tabla15[[#This Row],[CATEGORIA PROFESIONAL]]="Gerocultor/a",1-Tabla15[[#This Row],[% DIRECTA GEROCULTOR]],0)</f>
        <v>0</v>
      </c>
      <c r="I1040" t="s">
        <v>39</v>
      </c>
      <c r="J1040">
        <f>+MOD((Tabla15[[#This Row],[HORA DE SALIDA]]-Tabla15[[#This Row],[HORA ENTRADA]]),1)*24</f>
        <v>0</v>
      </c>
      <c r="K1040">
        <f>+MONTH(Tabla15[[#This Row],[FECHA SERVICIO]])</f>
        <v>1</v>
      </c>
      <c r="L1040" t="str">
        <f>+IF(Tabla15[[#This Row],[HORAS]]=0,"",TEXT(DATE(2026,Tabla15[[#This Row],[MES]], 1), "mmmm"))</f>
        <v/>
      </c>
      <c r="M1040" t="str">
        <f>+IFERROR(INDEX(CATEGORIAS[CAT. RATIO],MATCH(Tabla15[[#This Row],[CATEGORIA PROFESIONAL]],CATEGORIAS[CATEGORIA PROFESIONAL],0)),"")</f>
        <v/>
      </c>
    </row>
    <row r="1041" spans="2:13" x14ac:dyDescent="0.25">
      <c r="B1041" s="3"/>
      <c r="C1041" s="3"/>
      <c r="D1041" s="3"/>
      <c r="E1041" s="3"/>
      <c r="F1041" s="3"/>
      <c r="G1041" s="6"/>
      <c r="H1041" s="7">
        <f>IF(Tabla15[[#This Row],[CATEGORIA PROFESIONAL]]="Gerocultor/a",1-Tabla15[[#This Row],[% DIRECTA GEROCULTOR]],0)</f>
        <v>0</v>
      </c>
      <c r="I1041" t="s">
        <v>39</v>
      </c>
      <c r="J1041">
        <f>+MOD((Tabla15[[#This Row],[HORA DE SALIDA]]-Tabla15[[#This Row],[HORA ENTRADA]]),1)*24</f>
        <v>0</v>
      </c>
      <c r="K1041">
        <f>+MONTH(Tabla15[[#This Row],[FECHA SERVICIO]])</f>
        <v>1</v>
      </c>
      <c r="L1041" t="str">
        <f>+IF(Tabla15[[#This Row],[HORAS]]=0,"",TEXT(DATE(2026,Tabla15[[#This Row],[MES]], 1), "mmmm"))</f>
        <v/>
      </c>
      <c r="M1041" t="str">
        <f>+IFERROR(INDEX(CATEGORIAS[CAT. RATIO],MATCH(Tabla15[[#This Row],[CATEGORIA PROFESIONAL]],CATEGORIAS[CATEGORIA PROFESIONAL],0)),"")</f>
        <v/>
      </c>
    </row>
    <row r="1042" spans="2:13" x14ac:dyDescent="0.25">
      <c r="B1042" s="3"/>
      <c r="C1042" s="3"/>
      <c r="D1042" s="3"/>
      <c r="E1042" s="3"/>
      <c r="F1042" s="3"/>
      <c r="G1042" s="6"/>
      <c r="H1042" s="7">
        <f>IF(Tabla15[[#This Row],[CATEGORIA PROFESIONAL]]="Gerocultor/a",1-Tabla15[[#This Row],[% DIRECTA GEROCULTOR]],0)</f>
        <v>0</v>
      </c>
      <c r="I1042" t="s">
        <v>39</v>
      </c>
      <c r="J1042">
        <f>+MOD((Tabla15[[#This Row],[HORA DE SALIDA]]-Tabla15[[#This Row],[HORA ENTRADA]]),1)*24</f>
        <v>0</v>
      </c>
      <c r="K1042">
        <f>+MONTH(Tabla15[[#This Row],[FECHA SERVICIO]])</f>
        <v>1</v>
      </c>
      <c r="L1042" t="str">
        <f>+IF(Tabla15[[#This Row],[HORAS]]=0,"",TEXT(DATE(2026,Tabla15[[#This Row],[MES]], 1), "mmmm"))</f>
        <v/>
      </c>
      <c r="M1042" t="str">
        <f>+IFERROR(INDEX(CATEGORIAS[CAT. RATIO],MATCH(Tabla15[[#This Row],[CATEGORIA PROFESIONAL]],CATEGORIAS[CATEGORIA PROFESIONAL],0)),"")</f>
        <v/>
      </c>
    </row>
    <row r="1043" spans="2:13" x14ac:dyDescent="0.25">
      <c r="B1043" s="3"/>
      <c r="C1043" s="3"/>
      <c r="D1043" s="3"/>
      <c r="E1043" s="3"/>
      <c r="F1043" s="3"/>
      <c r="G1043" s="6"/>
      <c r="H1043" s="7">
        <f>IF(Tabla15[[#This Row],[CATEGORIA PROFESIONAL]]="Gerocultor/a",1-Tabla15[[#This Row],[% DIRECTA GEROCULTOR]],0)</f>
        <v>0</v>
      </c>
      <c r="I1043" t="s">
        <v>39</v>
      </c>
      <c r="J1043">
        <f>+MOD((Tabla15[[#This Row],[HORA DE SALIDA]]-Tabla15[[#This Row],[HORA ENTRADA]]),1)*24</f>
        <v>0</v>
      </c>
      <c r="K1043">
        <f>+MONTH(Tabla15[[#This Row],[FECHA SERVICIO]])</f>
        <v>1</v>
      </c>
      <c r="L1043" t="str">
        <f>+IF(Tabla15[[#This Row],[HORAS]]=0,"",TEXT(DATE(2026,Tabla15[[#This Row],[MES]], 1), "mmmm"))</f>
        <v/>
      </c>
      <c r="M1043" t="str">
        <f>+IFERROR(INDEX(CATEGORIAS[CAT. RATIO],MATCH(Tabla15[[#This Row],[CATEGORIA PROFESIONAL]],CATEGORIAS[CATEGORIA PROFESIONAL],0)),"")</f>
        <v/>
      </c>
    </row>
    <row r="1044" spans="2:13" x14ac:dyDescent="0.25">
      <c r="B1044" s="3"/>
      <c r="C1044" s="3"/>
      <c r="D1044" s="3"/>
      <c r="E1044" s="3"/>
      <c r="F1044" s="3"/>
      <c r="G1044" s="6"/>
      <c r="H1044" s="7">
        <f>IF(Tabla15[[#This Row],[CATEGORIA PROFESIONAL]]="Gerocultor/a",1-Tabla15[[#This Row],[% DIRECTA GEROCULTOR]],0)</f>
        <v>0</v>
      </c>
      <c r="I1044" t="s">
        <v>39</v>
      </c>
      <c r="J1044">
        <f>+MOD((Tabla15[[#This Row],[HORA DE SALIDA]]-Tabla15[[#This Row],[HORA ENTRADA]]),1)*24</f>
        <v>0</v>
      </c>
      <c r="K1044">
        <f>+MONTH(Tabla15[[#This Row],[FECHA SERVICIO]])</f>
        <v>1</v>
      </c>
      <c r="L1044" t="str">
        <f>+IF(Tabla15[[#This Row],[HORAS]]=0,"",TEXT(DATE(2026,Tabla15[[#This Row],[MES]], 1), "mmmm"))</f>
        <v/>
      </c>
      <c r="M1044" t="str">
        <f>+IFERROR(INDEX(CATEGORIAS[CAT. RATIO],MATCH(Tabla15[[#This Row],[CATEGORIA PROFESIONAL]],CATEGORIAS[CATEGORIA PROFESIONAL],0)),"")</f>
        <v/>
      </c>
    </row>
    <row r="1045" spans="2:13" x14ac:dyDescent="0.25">
      <c r="B1045" s="3"/>
      <c r="C1045" s="3"/>
      <c r="D1045" s="3"/>
      <c r="E1045" s="3"/>
      <c r="F1045" s="3"/>
      <c r="G1045" s="6"/>
      <c r="H1045" s="7">
        <f>IF(Tabla15[[#This Row],[CATEGORIA PROFESIONAL]]="Gerocultor/a",1-Tabla15[[#This Row],[% DIRECTA GEROCULTOR]],0)</f>
        <v>0</v>
      </c>
      <c r="I1045" t="s">
        <v>39</v>
      </c>
      <c r="J1045">
        <f>+MOD((Tabla15[[#This Row],[HORA DE SALIDA]]-Tabla15[[#This Row],[HORA ENTRADA]]),1)*24</f>
        <v>0</v>
      </c>
      <c r="K1045">
        <f>+MONTH(Tabla15[[#This Row],[FECHA SERVICIO]])</f>
        <v>1</v>
      </c>
      <c r="L1045" t="str">
        <f>+IF(Tabla15[[#This Row],[HORAS]]=0,"",TEXT(DATE(2026,Tabla15[[#This Row],[MES]], 1), "mmmm"))</f>
        <v/>
      </c>
      <c r="M1045" t="str">
        <f>+IFERROR(INDEX(CATEGORIAS[CAT. RATIO],MATCH(Tabla15[[#This Row],[CATEGORIA PROFESIONAL]],CATEGORIAS[CATEGORIA PROFESIONAL],0)),"")</f>
        <v/>
      </c>
    </row>
    <row r="1046" spans="2:13" x14ac:dyDescent="0.25">
      <c r="B1046" s="3"/>
      <c r="C1046" s="3"/>
      <c r="D1046" s="3"/>
      <c r="E1046" s="3"/>
      <c r="F1046" s="3"/>
      <c r="G1046" s="6"/>
      <c r="H1046" s="7">
        <f>IF(Tabla15[[#This Row],[CATEGORIA PROFESIONAL]]="Gerocultor/a",1-Tabla15[[#This Row],[% DIRECTA GEROCULTOR]],0)</f>
        <v>0</v>
      </c>
      <c r="I1046" t="s">
        <v>39</v>
      </c>
      <c r="J1046">
        <f>+MOD((Tabla15[[#This Row],[HORA DE SALIDA]]-Tabla15[[#This Row],[HORA ENTRADA]]),1)*24</f>
        <v>0</v>
      </c>
      <c r="K1046">
        <f>+MONTH(Tabla15[[#This Row],[FECHA SERVICIO]])</f>
        <v>1</v>
      </c>
      <c r="L1046" t="str">
        <f>+IF(Tabla15[[#This Row],[HORAS]]=0,"",TEXT(DATE(2026,Tabla15[[#This Row],[MES]], 1), "mmmm"))</f>
        <v/>
      </c>
      <c r="M1046" t="str">
        <f>+IFERROR(INDEX(CATEGORIAS[CAT. RATIO],MATCH(Tabla15[[#This Row],[CATEGORIA PROFESIONAL]],CATEGORIAS[CATEGORIA PROFESIONAL],0)),"")</f>
        <v/>
      </c>
    </row>
    <row r="1047" spans="2:13" x14ac:dyDescent="0.25">
      <c r="B1047" s="3"/>
      <c r="C1047" s="3"/>
      <c r="D1047" s="3"/>
      <c r="E1047" s="3"/>
      <c r="F1047" s="3"/>
      <c r="G1047" s="6"/>
      <c r="H1047" s="7">
        <f>IF(Tabla15[[#This Row],[CATEGORIA PROFESIONAL]]="Gerocultor/a",1-Tabla15[[#This Row],[% DIRECTA GEROCULTOR]],0)</f>
        <v>0</v>
      </c>
      <c r="I1047" t="s">
        <v>39</v>
      </c>
      <c r="J1047">
        <f>+MOD((Tabla15[[#This Row],[HORA DE SALIDA]]-Tabla15[[#This Row],[HORA ENTRADA]]),1)*24</f>
        <v>0</v>
      </c>
      <c r="K1047">
        <f>+MONTH(Tabla15[[#This Row],[FECHA SERVICIO]])</f>
        <v>1</v>
      </c>
      <c r="L1047" t="str">
        <f>+IF(Tabla15[[#This Row],[HORAS]]=0,"",TEXT(DATE(2026,Tabla15[[#This Row],[MES]], 1), "mmmm"))</f>
        <v/>
      </c>
      <c r="M1047" t="str">
        <f>+IFERROR(INDEX(CATEGORIAS[CAT. RATIO],MATCH(Tabla15[[#This Row],[CATEGORIA PROFESIONAL]],CATEGORIAS[CATEGORIA PROFESIONAL],0)),"")</f>
        <v/>
      </c>
    </row>
    <row r="1048" spans="2:13" x14ac:dyDescent="0.25">
      <c r="B1048" s="3"/>
      <c r="C1048" s="3"/>
      <c r="D1048" s="3"/>
      <c r="E1048" s="3"/>
      <c r="F1048" s="3"/>
      <c r="G1048" s="6"/>
      <c r="H1048" s="7">
        <f>IF(Tabla15[[#This Row],[CATEGORIA PROFESIONAL]]="Gerocultor/a",1-Tabla15[[#This Row],[% DIRECTA GEROCULTOR]],0)</f>
        <v>0</v>
      </c>
      <c r="I1048" t="s">
        <v>39</v>
      </c>
      <c r="J1048">
        <f>+MOD((Tabla15[[#This Row],[HORA DE SALIDA]]-Tabla15[[#This Row],[HORA ENTRADA]]),1)*24</f>
        <v>0</v>
      </c>
      <c r="K1048">
        <f>+MONTH(Tabla15[[#This Row],[FECHA SERVICIO]])</f>
        <v>1</v>
      </c>
      <c r="L1048" t="str">
        <f>+IF(Tabla15[[#This Row],[HORAS]]=0,"",TEXT(DATE(2026,Tabla15[[#This Row],[MES]], 1), "mmmm"))</f>
        <v/>
      </c>
      <c r="M1048" t="str">
        <f>+IFERROR(INDEX(CATEGORIAS[CAT. RATIO],MATCH(Tabla15[[#This Row],[CATEGORIA PROFESIONAL]],CATEGORIAS[CATEGORIA PROFESIONAL],0)),"")</f>
        <v/>
      </c>
    </row>
    <row r="1049" spans="2:13" x14ac:dyDescent="0.25">
      <c r="B1049" s="3"/>
      <c r="C1049" s="3"/>
      <c r="D1049" s="3"/>
      <c r="E1049" s="3"/>
      <c r="F1049" s="3"/>
      <c r="G1049" s="6"/>
      <c r="H1049" s="7">
        <f>IF(Tabla15[[#This Row],[CATEGORIA PROFESIONAL]]="Gerocultor/a",1-Tabla15[[#This Row],[% DIRECTA GEROCULTOR]],0)</f>
        <v>0</v>
      </c>
      <c r="I1049" t="s">
        <v>39</v>
      </c>
      <c r="J1049">
        <f>+MOD((Tabla15[[#This Row],[HORA DE SALIDA]]-Tabla15[[#This Row],[HORA ENTRADA]]),1)*24</f>
        <v>0</v>
      </c>
      <c r="K1049">
        <f>+MONTH(Tabla15[[#This Row],[FECHA SERVICIO]])</f>
        <v>1</v>
      </c>
      <c r="L1049" t="str">
        <f>+IF(Tabla15[[#This Row],[HORAS]]=0,"",TEXT(DATE(2026,Tabla15[[#This Row],[MES]], 1), "mmmm"))</f>
        <v/>
      </c>
      <c r="M1049" t="str">
        <f>+IFERROR(INDEX(CATEGORIAS[CAT. RATIO],MATCH(Tabla15[[#This Row],[CATEGORIA PROFESIONAL]],CATEGORIAS[CATEGORIA PROFESIONAL],0)),"")</f>
        <v/>
      </c>
    </row>
    <row r="1050" spans="2:13" x14ac:dyDescent="0.25">
      <c r="B1050" s="3"/>
      <c r="C1050" s="3"/>
      <c r="D1050" s="3"/>
      <c r="E1050" s="3"/>
      <c r="F1050" s="3"/>
      <c r="G1050" s="6"/>
      <c r="H1050" s="7">
        <f>IF(Tabla15[[#This Row],[CATEGORIA PROFESIONAL]]="Gerocultor/a",1-Tabla15[[#This Row],[% DIRECTA GEROCULTOR]],0)</f>
        <v>0</v>
      </c>
      <c r="I1050" t="s">
        <v>39</v>
      </c>
      <c r="J1050">
        <f>+MOD((Tabla15[[#This Row],[HORA DE SALIDA]]-Tabla15[[#This Row],[HORA ENTRADA]]),1)*24</f>
        <v>0</v>
      </c>
      <c r="K1050">
        <f>+MONTH(Tabla15[[#This Row],[FECHA SERVICIO]])</f>
        <v>1</v>
      </c>
      <c r="L1050" t="str">
        <f>+IF(Tabla15[[#This Row],[HORAS]]=0,"",TEXT(DATE(2026,Tabla15[[#This Row],[MES]], 1), "mmmm"))</f>
        <v/>
      </c>
      <c r="M1050" t="str">
        <f>+IFERROR(INDEX(CATEGORIAS[CAT. RATIO],MATCH(Tabla15[[#This Row],[CATEGORIA PROFESIONAL]],CATEGORIAS[CATEGORIA PROFESIONAL],0)),"")</f>
        <v/>
      </c>
    </row>
    <row r="1051" spans="2:13" x14ac:dyDescent="0.25">
      <c r="B1051" s="3"/>
      <c r="C1051" s="3"/>
      <c r="D1051" s="3"/>
      <c r="E1051" s="3"/>
      <c r="F1051" s="3"/>
      <c r="G1051" s="6"/>
      <c r="H1051" s="7">
        <f>IF(Tabla15[[#This Row],[CATEGORIA PROFESIONAL]]="Gerocultor/a",1-Tabla15[[#This Row],[% DIRECTA GEROCULTOR]],0)</f>
        <v>0</v>
      </c>
      <c r="I1051" t="s">
        <v>39</v>
      </c>
      <c r="J1051">
        <f>+MOD((Tabla15[[#This Row],[HORA DE SALIDA]]-Tabla15[[#This Row],[HORA ENTRADA]]),1)*24</f>
        <v>0</v>
      </c>
      <c r="K1051">
        <f>+MONTH(Tabla15[[#This Row],[FECHA SERVICIO]])</f>
        <v>1</v>
      </c>
      <c r="L1051" t="str">
        <f>+IF(Tabla15[[#This Row],[HORAS]]=0,"",TEXT(DATE(2026,Tabla15[[#This Row],[MES]], 1), "mmmm"))</f>
        <v/>
      </c>
      <c r="M1051" t="str">
        <f>+IFERROR(INDEX(CATEGORIAS[CAT. RATIO],MATCH(Tabla15[[#This Row],[CATEGORIA PROFESIONAL]],CATEGORIAS[CATEGORIA PROFESIONAL],0)),"")</f>
        <v/>
      </c>
    </row>
    <row r="1052" spans="2:13" x14ac:dyDescent="0.25">
      <c r="B1052" s="3"/>
      <c r="C1052" s="3"/>
      <c r="D1052" s="3"/>
      <c r="E1052" s="3"/>
      <c r="F1052" s="3"/>
      <c r="G1052" s="6"/>
      <c r="H1052" s="7">
        <f>IF(Tabla15[[#This Row],[CATEGORIA PROFESIONAL]]="Gerocultor/a",1-Tabla15[[#This Row],[% DIRECTA GEROCULTOR]],0)</f>
        <v>0</v>
      </c>
      <c r="I1052" t="s">
        <v>39</v>
      </c>
      <c r="J1052">
        <f>+MOD((Tabla15[[#This Row],[HORA DE SALIDA]]-Tabla15[[#This Row],[HORA ENTRADA]]),1)*24</f>
        <v>0</v>
      </c>
      <c r="K1052">
        <f>+MONTH(Tabla15[[#This Row],[FECHA SERVICIO]])</f>
        <v>1</v>
      </c>
      <c r="L1052" t="str">
        <f>+IF(Tabla15[[#This Row],[HORAS]]=0,"",TEXT(DATE(2026,Tabla15[[#This Row],[MES]], 1), "mmmm"))</f>
        <v/>
      </c>
      <c r="M1052" t="str">
        <f>+IFERROR(INDEX(CATEGORIAS[CAT. RATIO],MATCH(Tabla15[[#This Row],[CATEGORIA PROFESIONAL]],CATEGORIAS[CATEGORIA PROFESIONAL],0)),"")</f>
        <v/>
      </c>
    </row>
    <row r="1053" spans="2:13" x14ac:dyDescent="0.25">
      <c r="B1053" s="3"/>
      <c r="C1053" s="3"/>
      <c r="D1053" s="3"/>
      <c r="E1053" s="3"/>
      <c r="F1053" s="3"/>
      <c r="G1053" s="6"/>
      <c r="H1053" s="7">
        <f>IF(Tabla15[[#This Row],[CATEGORIA PROFESIONAL]]="Gerocultor/a",1-Tabla15[[#This Row],[% DIRECTA GEROCULTOR]],0)</f>
        <v>0</v>
      </c>
      <c r="I1053" t="s">
        <v>39</v>
      </c>
      <c r="J1053">
        <f>+MOD((Tabla15[[#This Row],[HORA DE SALIDA]]-Tabla15[[#This Row],[HORA ENTRADA]]),1)*24</f>
        <v>0</v>
      </c>
      <c r="K1053">
        <f>+MONTH(Tabla15[[#This Row],[FECHA SERVICIO]])</f>
        <v>1</v>
      </c>
      <c r="L1053" t="str">
        <f>+IF(Tabla15[[#This Row],[HORAS]]=0,"",TEXT(DATE(2026,Tabla15[[#This Row],[MES]], 1), "mmmm"))</f>
        <v/>
      </c>
      <c r="M1053" t="str">
        <f>+IFERROR(INDEX(CATEGORIAS[CAT. RATIO],MATCH(Tabla15[[#This Row],[CATEGORIA PROFESIONAL]],CATEGORIAS[CATEGORIA PROFESIONAL],0)),"")</f>
        <v/>
      </c>
    </row>
    <row r="1054" spans="2:13" x14ac:dyDescent="0.25">
      <c r="B1054" s="3"/>
      <c r="C1054" s="3"/>
      <c r="D1054" s="3"/>
      <c r="E1054" s="3"/>
      <c r="F1054" s="3"/>
      <c r="G1054" s="6"/>
      <c r="H1054" s="7">
        <f>IF(Tabla15[[#This Row],[CATEGORIA PROFESIONAL]]="Gerocultor/a",1-Tabla15[[#This Row],[% DIRECTA GEROCULTOR]],0)</f>
        <v>0</v>
      </c>
      <c r="I1054" t="s">
        <v>39</v>
      </c>
      <c r="J1054">
        <f>+MOD((Tabla15[[#This Row],[HORA DE SALIDA]]-Tabla15[[#This Row],[HORA ENTRADA]]),1)*24</f>
        <v>0</v>
      </c>
      <c r="K1054">
        <f>+MONTH(Tabla15[[#This Row],[FECHA SERVICIO]])</f>
        <v>1</v>
      </c>
      <c r="L1054" t="str">
        <f>+IF(Tabla15[[#This Row],[HORAS]]=0,"",TEXT(DATE(2026,Tabla15[[#This Row],[MES]], 1), "mmmm"))</f>
        <v/>
      </c>
      <c r="M1054" t="str">
        <f>+IFERROR(INDEX(CATEGORIAS[CAT. RATIO],MATCH(Tabla15[[#This Row],[CATEGORIA PROFESIONAL]],CATEGORIAS[CATEGORIA PROFESIONAL],0)),"")</f>
        <v/>
      </c>
    </row>
    <row r="1055" spans="2:13" x14ac:dyDescent="0.25">
      <c r="B1055" s="3"/>
      <c r="C1055" s="3"/>
      <c r="D1055" s="3"/>
      <c r="E1055" s="3"/>
      <c r="F1055" s="3"/>
      <c r="G1055" s="6"/>
      <c r="H1055" s="7">
        <f>IF(Tabla15[[#This Row],[CATEGORIA PROFESIONAL]]="Gerocultor/a",1-Tabla15[[#This Row],[% DIRECTA GEROCULTOR]],0)</f>
        <v>0</v>
      </c>
      <c r="I1055" t="s">
        <v>39</v>
      </c>
      <c r="J1055">
        <f>+MOD((Tabla15[[#This Row],[HORA DE SALIDA]]-Tabla15[[#This Row],[HORA ENTRADA]]),1)*24</f>
        <v>0</v>
      </c>
      <c r="K1055">
        <f>+MONTH(Tabla15[[#This Row],[FECHA SERVICIO]])</f>
        <v>1</v>
      </c>
      <c r="L1055" t="str">
        <f>+IF(Tabla15[[#This Row],[HORAS]]=0,"",TEXT(DATE(2026,Tabla15[[#This Row],[MES]], 1), "mmmm"))</f>
        <v/>
      </c>
      <c r="M1055" t="str">
        <f>+IFERROR(INDEX(CATEGORIAS[CAT. RATIO],MATCH(Tabla15[[#This Row],[CATEGORIA PROFESIONAL]],CATEGORIAS[CATEGORIA PROFESIONAL],0)),"")</f>
        <v/>
      </c>
    </row>
    <row r="1056" spans="2:13" x14ac:dyDescent="0.25">
      <c r="B1056" s="3"/>
      <c r="C1056" s="3"/>
      <c r="D1056" s="3"/>
      <c r="E1056" s="3"/>
      <c r="F1056" s="3"/>
      <c r="G1056" s="6"/>
      <c r="H1056" s="7">
        <f>IF(Tabla15[[#This Row],[CATEGORIA PROFESIONAL]]="Gerocultor/a",1-Tabla15[[#This Row],[% DIRECTA GEROCULTOR]],0)</f>
        <v>0</v>
      </c>
      <c r="I1056" t="s">
        <v>39</v>
      </c>
      <c r="J1056">
        <f>+MOD((Tabla15[[#This Row],[HORA DE SALIDA]]-Tabla15[[#This Row],[HORA ENTRADA]]),1)*24</f>
        <v>0</v>
      </c>
      <c r="K1056">
        <f>+MONTH(Tabla15[[#This Row],[FECHA SERVICIO]])</f>
        <v>1</v>
      </c>
      <c r="L1056" t="str">
        <f>+IF(Tabla15[[#This Row],[HORAS]]=0,"",TEXT(DATE(2026,Tabla15[[#This Row],[MES]], 1), "mmmm"))</f>
        <v/>
      </c>
      <c r="M1056" t="str">
        <f>+IFERROR(INDEX(CATEGORIAS[CAT. RATIO],MATCH(Tabla15[[#This Row],[CATEGORIA PROFESIONAL]],CATEGORIAS[CATEGORIA PROFESIONAL],0)),"")</f>
        <v/>
      </c>
    </row>
    <row r="1057" spans="2:13" x14ac:dyDescent="0.25">
      <c r="B1057" s="3"/>
      <c r="C1057" s="3"/>
      <c r="D1057" s="3"/>
      <c r="E1057" s="3"/>
      <c r="F1057" s="3"/>
      <c r="G1057" s="6"/>
      <c r="H1057" s="7">
        <f>IF(Tabla15[[#This Row],[CATEGORIA PROFESIONAL]]="Gerocultor/a",1-Tabla15[[#This Row],[% DIRECTA GEROCULTOR]],0)</f>
        <v>0</v>
      </c>
      <c r="I1057" t="s">
        <v>39</v>
      </c>
      <c r="J1057">
        <f>+MOD((Tabla15[[#This Row],[HORA DE SALIDA]]-Tabla15[[#This Row],[HORA ENTRADA]]),1)*24</f>
        <v>0</v>
      </c>
      <c r="K1057">
        <f>+MONTH(Tabla15[[#This Row],[FECHA SERVICIO]])</f>
        <v>1</v>
      </c>
      <c r="L1057" t="str">
        <f>+IF(Tabla15[[#This Row],[HORAS]]=0,"",TEXT(DATE(2026,Tabla15[[#This Row],[MES]], 1), "mmmm"))</f>
        <v/>
      </c>
      <c r="M1057" t="str">
        <f>+IFERROR(INDEX(CATEGORIAS[CAT. RATIO],MATCH(Tabla15[[#This Row],[CATEGORIA PROFESIONAL]],CATEGORIAS[CATEGORIA PROFESIONAL],0)),"")</f>
        <v/>
      </c>
    </row>
    <row r="1058" spans="2:13" x14ac:dyDescent="0.25">
      <c r="B1058" s="3"/>
      <c r="C1058" s="3"/>
      <c r="D1058" s="3"/>
      <c r="E1058" s="3"/>
      <c r="F1058" s="3"/>
      <c r="G1058" s="6"/>
      <c r="H1058" s="7">
        <f>IF(Tabla15[[#This Row],[CATEGORIA PROFESIONAL]]="Gerocultor/a",1-Tabla15[[#This Row],[% DIRECTA GEROCULTOR]],0)</f>
        <v>0</v>
      </c>
      <c r="I1058" t="s">
        <v>39</v>
      </c>
      <c r="J1058">
        <f>+MOD((Tabla15[[#This Row],[HORA DE SALIDA]]-Tabla15[[#This Row],[HORA ENTRADA]]),1)*24</f>
        <v>0</v>
      </c>
      <c r="K1058">
        <f>+MONTH(Tabla15[[#This Row],[FECHA SERVICIO]])</f>
        <v>1</v>
      </c>
      <c r="L1058" t="str">
        <f>+IF(Tabla15[[#This Row],[HORAS]]=0,"",TEXT(DATE(2026,Tabla15[[#This Row],[MES]], 1), "mmmm"))</f>
        <v/>
      </c>
      <c r="M1058" t="str">
        <f>+IFERROR(INDEX(CATEGORIAS[CAT. RATIO],MATCH(Tabla15[[#This Row],[CATEGORIA PROFESIONAL]],CATEGORIAS[CATEGORIA PROFESIONAL],0)),"")</f>
        <v/>
      </c>
    </row>
    <row r="1059" spans="2:13" x14ac:dyDescent="0.25">
      <c r="B1059" s="3"/>
      <c r="C1059" s="3"/>
      <c r="D1059" s="3"/>
      <c r="E1059" s="3"/>
      <c r="F1059" s="3"/>
      <c r="G1059" s="6"/>
      <c r="H1059" s="7">
        <f>IF(Tabla15[[#This Row],[CATEGORIA PROFESIONAL]]="Gerocultor/a",1-Tabla15[[#This Row],[% DIRECTA GEROCULTOR]],0)</f>
        <v>0</v>
      </c>
      <c r="I1059" t="s">
        <v>39</v>
      </c>
      <c r="J1059">
        <f>+MOD((Tabla15[[#This Row],[HORA DE SALIDA]]-Tabla15[[#This Row],[HORA ENTRADA]]),1)*24</f>
        <v>0</v>
      </c>
      <c r="K1059">
        <f>+MONTH(Tabla15[[#This Row],[FECHA SERVICIO]])</f>
        <v>1</v>
      </c>
      <c r="L1059" t="str">
        <f>+IF(Tabla15[[#This Row],[HORAS]]=0,"",TEXT(DATE(2026,Tabla15[[#This Row],[MES]], 1), "mmmm"))</f>
        <v/>
      </c>
      <c r="M1059" t="str">
        <f>+IFERROR(INDEX(CATEGORIAS[CAT. RATIO],MATCH(Tabla15[[#This Row],[CATEGORIA PROFESIONAL]],CATEGORIAS[CATEGORIA PROFESIONAL],0)),"")</f>
        <v/>
      </c>
    </row>
    <row r="1060" spans="2:13" x14ac:dyDescent="0.25">
      <c r="B1060" s="3"/>
      <c r="C1060" s="3"/>
      <c r="D1060" s="3"/>
      <c r="E1060" s="3"/>
      <c r="F1060" s="3"/>
      <c r="G1060" s="6"/>
      <c r="H1060" s="7">
        <f>IF(Tabla15[[#This Row],[CATEGORIA PROFESIONAL]]="Gerocultor/a",1-Tabla15[[#This Row],[% DIRECTA GEROCULTOR]],0)</f>
        <v>0</v>
      </c>
      <c r="I1060" t="s">
        <v>39</v>
      </c>
      <c r="J1060">
        <f>+MOD((Tabla15[[#This Row],[HORA DE SALIDA]]-Tabla15[[#This Row],[HORA ENTRADA]]),1)*24</f>
        <v>0</v>
      </c>
      <c r="K1060">
        <f>+MONTH(Tabla15[[#This Row],[FECHA SERVICIO]])</f>
        <v>1</v>
      </c>
      <c r="L1060" t="str">
        <f>+IF(Tabla15[[#This Row],[HORAS]]=0,"",TEXT(DATE(2026,Tabla15[[#This Row],[MES]], 1), "mmmm"))</f>
        <v/>
      </c>
      <c r="M1060" t="str">
        <f>+IFERROR(INDEX(CATEGORIAS[CAT. RATIO],MATCH(Tabla15[[#This Row],[CATEGORIA PROFESIONAL]],CATEGORIAS[CATEGORIA PROFESIONAL],0)),"")</f>
        <v/>
      </c>
    </row>
    <row r="1061" spans="2:13" x14ac:dyDescent="0.25">
      <c r="B1061" s="3"/>
      <c r="C1061" s="3"/>
      <c r="D1061" s="3"/>
      <c r="E1061" s="3"/>
      <c r="F1061" s="3"/>
      <c r="G1061" s="6"/>
      <c r="H1061" s="7">
        <f>IF(Tabla15[[#This Row],[CATEGORIA PROFESIONAL]]="Gerocultor/a",1-Tabla15[[#This Row],[% DIRECTA GEROCULTOR]],0)</f>
        <v>0</v>
      </c>
      <c r="I1061" t="s">
        <v>39</v>
      </c>
      <c r="J1061">
        <f>+MOD((Tabla15[[#This Row],[HORA DE SALIDA]]-Tabla15[[#This Row],[HORA ENTRADA]]),1)*24</f>
        <v>0</v>
      </c>
      <c r="K1061">
        <f>+MONTH(Tabla15[[#This Row],[FECHA SERVICIO]])</f>
        <v>1</v>
      </c>
      <c r="L1061" t="str">
        <f>+IF(Tabla15[[#This Row],[HORAS]]=0,"",TEXT(DATE(2026,Tabla15[[#This Row],[MES]], 1), "mmmm"))</f>
        <v/>
      </c>
      <c r="M1061" t="str">
        <f>+IFERROR(INDEX(CATEGORIAS[CAT. RATIO],MATCH(Tabla15[[#This Row],[CATEGORIA PROFESIONAL]],CATEGORIAS[CATEGORIA PROFESIONAL],0)),"")</f>
        <v/>
      </c>
    </row>
    <row r="1062" spans="2:13" x14ac:dyDescent="0.25">
      <c r="B1062" s="3"/>
      <c r="C1062" s="3"/>
      <c r="D1062" s="3"/>
      <c r="E1062" s="3"/>
      <c r="F1062" s="3"/>
      <c r="G1062" s="6"/>
      <c r="H1062" s="7">
        <f>IF(Tabla15[[#This Row],[CATEGORIA PROFESIONAL]]="Gerocultor/a",1-Tabla15[[#This Row],[% DIRECTA GEROCULTOR]],0)</f>
        <v>0</v>
      </c>
      <c r="I1062" t="s">
        <v>39</v>
      </c>
      <c r="J1062">
        <f>+MOD((Tabla15[[#This Row],[HORA DE SALIDA]]-Tabla15[[#This Row],[HORA ENTRADA]]),1)*24</f>
        <v>0</v>
      </c>
      <c r="K1062">
        <f>+MONTH(Tabla15[[#This Row],[FECHA SERVICIO]])</f>
        <v>1</v>
      </c>
      <c r="L1062" t="str">
        <f>+IF(Tabla15[[#This Row],[HORAS]]=0,"",TEXT(DATE(2026,Tabla15[[#This Row],[MES]], 1), "mmmm"))</f>
        <v/>
      </c>
      <c r="M1062" t="str">
        <f>+IFERROR(INDEX(CATEGORIAS[CAT. RATIO],MATCH(Tabla15[[#This Row],[CATEGORIA PROFESIONAL]],CATEGORIAS[CATEGORIA PROFESIONAL],0)),"")</f>
        <v/>
      </c>
    </row>
    <row r="1063" spans="2:13" x14ac:dyDescent="0.25">
      <c r="B1063" s="3"/>
      <c r="C1063" s="3"/>
      <c r="D1063" s="3"/>
      <c r="E1063" s="3"/>
      <c r="F1063" s="3"/>
      <c r="G1063" s="6"/>
      <c r="H1063" s="7">
        <f>IF(Tabla15[[#This Row],[CATEGORIA PROFESIONAL]]="Gerocultor/a",1-Tabla15[[#This Row],[% DIRECTA GEROCULTOR]],0)</f>
        <v>0</v>
      </c>
      <c r="I1063" t="s">
        <v>39</v>
      </c>
      <c r="J1063">
        <f>+MOD((Tabla15[[#This Row],[HORA DE SALIDA]]-Tabla15[[#This Row],[HORA ENTRADA]]),1)*24</f>
        <v>0</v>
      </c>
      <c r="K1063">
        <f>+MONTH(Tabla15[[#This Row],[FECHA SERVICIO]])</f>
        <v>1</v>
      </c>
      <c r="L1063" t="str">
        <f>+IF(Tabla15[[#This Row],[HORAS]]=0,"",TEXT(DATE(2026,Tabla15[[#This Row],[MES]], 1), "mmmm"))</f>
        <v/>
      </c>
      <c r="M1063" t="str">
        <f>+IFERROR(INDEX(CATEGORIAS[CAT. RATIO],MATCH(Tabla15[[#This Row],[CATEGORIA PROFESIONAL]],CATEGORIAS[CATEGORIA PROFESIONAL],0)),"")</f>
        <v/>
      </c>
    </row>
    <row r="1064" spans="2:13" x14ac:dyDescent="0.25">
      <c r="B1064" s="3"/>
      <c r="C1064" s="3"/>
      <c r="D1064" s="3"/>
      <c r="E1064" s="3"/>
      <c r="F1064" s="3"/>
      <c r="G1064" s="6"/>
      <c r="H1064" s="7">
        <f>IF(Tabla15[[#This Row],[CATEGORIA PROFESIONAL]]="Gerocultor/a",1-Tabla15[[#This Row],[% DIRECTA GEROCULTOR]],0)</f>
        <v>0</v>
      </c>
      <c r="I1064" t="s">
        <v>39</v>
      </c>
      <c r="J1064">
        <f>+MOD((Tabla15[[#This Row],[HORA DE SALIDA]]-Tabla15[[#This Row],[HORA ENTRADA]]),1)*24</f>
        <v>0</v>
      </c>
      <c r="K1064">
        <f>+MONTH(Tabla15[[#This Row],[FECHA SERVICIO]])</f>
        <v>1</v>
      </c>
      <c r="L1064" t="str">
        <f>+IF(Tabla15[[#This Row],[HORAS]]=0,"",TEXT(DATE(2026,Tabla15[[#This Row],[MES]], 1), "mmmm"))</f>
        <v/>
      </c>
      <c r="M1064" t="str">
        <f>+IFERROR(INDEX(CATEGORIAS[CAT. RATIO],MATCH(Tabla15[[#This Row],[CATEGORIA PROFESIONAL]],CATEGORIAS[CATEGORIA PROFESIONAL],0)),"")</f>
        <v/>
      </c>
    </row>
    <row r="1065" spans="2:13" x14ac:dyDescent="0.25">
      <c r="B1065" s="3"/>
      <c r="C1065" s="3"/>
      <c r="D1065" s="3"/>
      <c r="E1065" s="3"/>
      <c r="F1065" s="3"/>
      <c r="G1065" s="6"/>
      <c r="H1065" s="7">
        <f>IF(Tabla15[[#This Row],[CATEGORIA PROFESIONAL]]="Gerocultor/a",1-Tabla15[[#This Row],[% DIRECTA GEROCULTOR]],0)</f>
        <v>0</v>
      </c>
      <c r="I1065" t="s">
        <v>39</v>
      </c>
      <c r="J1065">
        <f>+MOD((Tabla15[[#This Row],[HORA DE SALIDA]]-Tabla15[[#This Row],[HORA ENTRADA]]),1)*24</f>
        <v>0</v>
      </c>
      <c r="K1065">
        <f>+MONTH(Tabla15[[#This Row],[FECHA SERVICIO]])</f>
        <v>1</v>
      </c>
      <c r="L1065" t="str">
        <f>+IF(Tabla15[[#This Row],[HORAS]]=0,"",TEXT(DATE(2026,Tabla15[[#This Row],[MES]], 1), "mmmm"))</f>
        <v/>
      </c>
      <c r="M1065" t="str">
        <f>+IFERROR(INDEX(CATEGORIAS[CAT. RATIO],MATCH(Tabla15[[#This Row],[CATEGORIA PROFESIONAL]],CATEGORIAS[CATEGORIA PROFESIONAL],0)),"")</f>
        <v/>
      </c>
    </row>
    <row r="1066" spans="2:13" x14ac:dyDescent="0.25">
      <c r="B1066" s="3"/>
      <c r="C1066" s="3"/>
      <c r="D1066" s="3"/>
      <c r="E1066" s="3"/>
      <c r="F1066" s="3"/>
      <c r="G1066" s="6"/>
      <c r="H1066" s="7">
        <f>IF(Tabla15[[#This Row],[CATEGORIA PROFESIONAL]]="Gerocultor/a",1-Tabla15[[#This Row],[% DIRECTA GEROCULTOR]],0)</f>
        <v>0</v>
      </c>
      <c r="I1066" t="s">
        <v>39</v>
      </c>
      <c r="J1066">
        <f>+MOD((Tabla15[[#This Row],[HORA DE SALIDA]]-Tabla15[[#This Row],[HORA ENTRADA]]),1)*24</f>
        <v>0</v>
      </c>
      <c r="K1066">
        <f>+MONTH(Tabla15[[#This Row],[FECHA SERVICIO]])</f>
        <v>1</v>
      </c>
      <c r="L1066" t="str">
        <f>+IF(Tabla15[[#This Row],[HORAS]]=0,"",TEXT(DATE(2026,Tabla15[[#This Row],[MES]], 1), "mmmm"))</f>
        <v/>
      </c>
      <c r="M1066" t="str">
        <f>+IFERROR(INDEX(CATEGORIAS[CAT. RATIO],MATCH(Tabla15[[#This Row],[CATEGORIA PROFESIONAL]],CATEGORIAS[CATEGORIA PROFESIONAL],0)),"")</f>
        <v/>
      </c>
    </row>
    <row r="1067" spans="2:13" x14ac:dyDescent="0.25">
      <c r="B1067" s="3"/>
      <c r="C1067" s="3"/>
      <c r="D1067" s="3"/>
      <c r="E1067" s="3"/>
      <c r="F1067" s="3"/>
      <c r="G1067" s="6"/>
      <c r="H1067" s="7">
        <f>IF(Tabla15[[#This Row],[CATEGORIA PROFESIONAL]]="Gerocultor/a",1-Tabla15[[#This Row],[% DIRECTA GEROCULTOR]],0)</f>
        <v>0</v>
      </c>
      <c r="I1067" t="s">
        <v>39</v>
      </c>
      <c r="J1067">
        <f>+MOD((Tabla15[[#This Row],[HORA DE SALIDA]]-Tabla15[[#This Row],[HORA ENTRADA]]),1)*24</f>
        <v>0</v>
      </c>
      <c r="K1067">
        <f>+MONTH(Tabla15[[#This Row],[FECHA SERVICIO]])</f>
        <v>1</v>
      </c>
      <c r="L1067" t="str">
        <f>+IF(Tabla15[[#This Row],[HORAS]]=0,"",TEXT(DATE(2026,Tabla15[[#This Row],[MES]], 1), "mmmm"))</f>
        <v/>
      </c>
      <c r="M1067" t="str">
        <f>+IFERROR(INDEX(CATEGORIAS[CAT. RATIO],MATCH(Tabla15[[#This Row],[CATEGORIA PROFESIONAL]],CATEGORIAS[CATEGORIA PROFESIONAL],0)),"")</f>
        <v/>
      </c>
    </row>
    <row r="1068" spans="2:13" x14ac:dyDescent="0.25">
      <c r="B1068" s="3"/>
      <c r="C1068" s="3"/>
      <c r="D1068" s="3"/>
      <c r="E1068" s="3"/>
      <c r="F1068" s="3"/>
      <c r="G1068" s="6"/>
      <c r="H1068" s="7">
        <f>IF(Tabla15[[#This Row],[CATEGORIA PROFESIONAL]]="Gerocultor/a",1-Tabla15[[#This Row],[% DIRECTA GEROCULTOR]],0)</f>
        <v>0</v>
      </c>
      <c r="I1068" t="s">
        <v>39</v>
      </c>
      <c r="J1068">
        <f>+MOD((Tabla15[[#This Row],[HORA DE SALIDA]]-Tabla15[[#This Row],[HORA ENTRADA]]),1)*24</f>
        <v>0</v>
      </c>
      <c r="K1068">
        <f>+MONTH(Tabla15[[#This Row],[FECHA SERVICIO]])</f>
        <v>1</v>
      </c>
      <c r="L1068" t="str">
        <f>+IF(Tabla15[[#This Row],[HORAS]]=0,"",TEXT(DATE(2026,Tabla15[[#This Row],[MES]], 1), "mmmm"))</f>
        <v/>
      </c>
      <c r="M1068" t="str">
        <f>+IFERROR(INDEX(CATEGORIAS[CAT. RATIO],MATCH(Tabla15[[#This Row],[CATEGORIA PROFESIONAL]],CATEGORIAS[CATEGORIA PROFESIONAL],0)),"")</f>
        <v/>
      </c>
    </row>
    <row r="1069" spans="2:13" x14ac:dyDescent="0.25">
      <c r="B1069" s="3"/>
      <c r="C1069" s="3"/>
      <c r="D1069" s="3"/>
      <c r="E1069" s="3"/>
      <c r="F1069" s="3"/>
      <c r="G1069" s="6"/>
      <c r="H1069" s="7">
        <f>IF(Tabla15[[#This Row],[CATEGORIA PROFESIONAL]]="Gerocultor/a",1-Tabla15[[#This Row],[% DIRECTA GEROCULTOR]],0)</f>
        <v>0</v>
      </c>
      <c r="I1069" t="s">
        <v>39</v>
      </c>
      <c r="J1069">
        <f>+MOD((Tabla15[[#This Row],[HORA DE SALIDA]]-Tabla15[[#This Row],[HORA ENTRADA]]),1)*24</f>
        <v>0</v>
      </c>
      <c r="K1069">
        <f>+MONTH(Tabla15[[#This Row],[FECHA SERVICIO]])</f>
        <v>1</v>
      </c>
      <c r="L1069" t="str">
        <f>+IF(Tabla15[[#This Row],[HORAS]]=0,"",TEXT(DATE(2026,Tabla15[[#This Row],[MES]], 1), "mmmm"))</f>
        <v/>
      </c>
      <c r="M1069" t="str">
        <f>+IFERROR(INDEX(CATEGORIAS[CAT. RATIO],MATCH(Tabla15[[#This Row],[CATEGORIA PROFESIONAL]],CATEGORIAS[CATEGORIA PROFESIONAL],0)),"")</f>
        <v/>
      </c>
    </row>
    <row r="1070" spans="2:13" x14ac:dyDescent="0.25">
      <c r="B1070" s="3"/>
      <c r="C1070" s="3"/>
      <c r="D1070" s="3"/>
      <c r="E1070" s="3"/>
      <c r="F1070" s="3"/>
      <c r="G1070" s="6"/>
      <c r="H1070" s="7">
        <f>IF(Tabla15[[#This Row],[CATEGORIA PROFESIONAL]]="Gerocultor/a",1-Tabla15[[#This Row],[% DIRECTA GEROCULTOR]],0)</f>
        <v>0</v>
      </c>
      <c r="I1070" t="s">
        <v>39</v>
      </c>
      <c r="J1070">
        <f>+MOD((Tabla15[[#This Row],[HORA DE SALIDA]]-Tabla15[[#This Row],[HORA ENTRADA]]),1)*24</f>
        <v>0</v>
      </c>
      <c r="K1070">
        <f>+MONTH(Tabla15[[#This Row],[FECHA SERVICIO]])</f>
        <v>1</v>
      </c>
      <c r="L1070" t="str">
        <f>+IF(Tabla15[[#This Row],[HORAS]]=0,"",TEXT(DATE(2026,Tabla15[[#This Row],[MES]], 1), "mmmm"))</f>
        <v/>
      </c>
      <c r="M1070" t="str">
        <f>+IFERROR(INDEX(CATEGORIAS[CAT. RATIO],MATCH(Tabla15[[#This Row],[CATEGORIA PROFESIONAL]],CATEGORIAS[CATEGORIA PROFESIONAL],0)),"")</f>
        <v/>
      </c>
    </row>
    <row r="1071" spans="2:13" x14ac:dyDescent="0.25">
      <c r="B1071" s="3"/>
      <c r="C1071" s="3"/>
      <c r="D1071" s="3"/>
      <c r="E1071" s="3"/>
      <c r="F1071" s="3"/>
      <c r="G1071" s="6"/>
      <c r="H1071" s="7">
        <f>IF(Tabla15[[#This Row],[CATEGORIA PROFESIONAL]]="Gerocultor/a",1-Tabla15[[#This Row],[% DIRECTA GEROCULTOR]],0)</f>
        <v>0</v>
      </c>
      <c r="I1071" t="s">
        <v>39</v>
      </c>
      <c r="J1071">
        <f>+MOD((Tabla15[[#This Row],[HORA DE SALIDA]]-Tabla15[[#This Row],[HORA ENTRADA]]),1)*24</f>
        <v>0</v>
      </c>
      <c r="K1071">
        <f>+MONTH(Tabla15[[#This Row],[FECHA SERVICIO]])</f>
        <v>1</v>
      </c>
      <c r="L1071" t="str">
        <f>+IF(Tabla15[[#This Row],[HORAS]]=0,"",TEXT(DATE(2026,Tabla15[[#This Row],[MES]], 1), "mmmm"))</f>
        <v/>
      </c>
      <c r="M1071" t="str">
        <f>+IFERROR(INDEX(CATEGORIAS[CAT. RATIO],MATCH(Tabla15[[#This Row],[CATEGORIA PROFESIONAL]],CATEGORIAS[CATEGORIA PROFESIONAL],0)),"")</f>
        <v/>
      </c>
    </row>
    <row r="1072" spans="2:13" x14ac:dyDescent="0.25">
      <c r="B1072" s="3"/>
      <c r="C1072" s="3"/>
      <c r="D1072" s="3"/>
      <c r="E1072" s="3"/>
      <c r="F1072" s="3"/>
      <c r="G1072" s="6"/>
      <c r="H1072" s="7">
        <f>IF(Tabla15[[#This Row],[CATEGORIA PROFESIONAL]]="Gerocultor/a",1-Tabla15[[#This Row],[% DIRECTA GEROCULTOR]],0)</f>
        <v>0</v>
      </c>
      <c r="I1072" t="s">
        <v>39</v>
      </c>
      <c r="J1072">
        <f>+MOD((Tabla15[[#This Row],[HORA DE SALIDA]]-Tabla15[[#This Row],[HORA ENTRADA]]),1)*24</f>
        <v>0</v>
      </c>
      <c r="K1072">
        <f>+MONTH(Tabla15[[#This Row],[FECHA SERVICIO]])</f>
        <v>1</v>
      </c>
      <c r="L1072" t="str">
        <f>+IF(Tabla15[[#This Row],[HORAS]]=0,"",TEXT(DATE(2026,Tabla15[[#This Row],[MES]], 1), "mmmm"))</f>
        <v/>
      </c>
      <c r="M1072" t="str">
        <f>+IFERROR(INDEX(CATEGORIAS[CAT. RATIO],MATCH(Tabla15[[#This Row],[CATEGORIA PROFESIONAL]],CATEGORIAS[CATEGORIA PROFESIONAL],0)),"")</f>
        <v/>
      </c>
    </row>
    <row r="1073" spans="2:13" x14ac:dyDescent="0.25">
      <c r="B1073" s="3"/>
      <c r="C1073" s="3"/>
      <c r="D1073" s="3"/>
      <c r="E1073" s="3"/>
      <c r="F1073" s="3"/>
      <c r="G1073" s="6"/>
      <c r="H1073" s="7">
        <f>IF(Tabla15[[#This Row],[CATEGORIA PROFESIONAL]]="Gerocultor/a",1-Tabla15[[#This Row],[% DIRECTA GEROCULTOR]],0)</f>
        <v>0</v>
      </c>
      <c r="I1073" t="s">
        <v>39</v>
      </c>
      <c r="J1073">
        <f>+MOD((Tabla15[[#This Row],[HORA DE SALIDA]]-Tabla15[[#This Row],[HORA ENTRADA]]),1)*24</f>
        <v>0</v>
      </c>
      <c r="K1073">
        <f>+MONTH(Tabla15[[#This Row],[FECHA SERVICIO]])</f>
        <v>1</v>
      </c>
      <c r="L1073" t="str">
        <f>+IF(Tabla15[[#This Row],[HORAS]]=0,"",TEXT(DATE(2026,Tabla15[[#This Row],[MES]], 1), "mmmm"))</f>
        <v/>
      </c>
      <c r="M1073" t="str">
        <f>+IFERROR(INDEX(CATEGORIAS[CAT. RATIO],MATCH(Tabla15[[#This Row],[CATEGORIA PROFESIONAL]],CATEGORIAS[CATEGORIA PROFESIONAL],0)),"")</f>
        <v/>
      </c>
    </row>
    <row r="1074" spans="2:13" x14ac:dyDescent="0.25">
      <c r="B1074" s="3"/>
      <c r="C1074" s="3"/>
      <c r="D1074" s="3"/>
      <c r="E1074" s="3"/>
      <c r="F1074" s="3"/>
      <c r="G1074" s="6"/>
      <c r="H1074" s="7">
        <f>IF(Tabla15[[#This Row],[CATEGORIA PROFESIONAL]]="Gerocultor/a",1-Tabla15[[#This Row],[% DIRECTA GEROCULTOR]],0)</f>
        <v>0</v>
      </c>
      <c r="I1074" t="s">
        <v>39</v>
      </c>
      <c r="J1074">
        <f>+MOD((Tabla15[[#This Row],[HORA DE SALIDA]]-Tabla15[[#This Row],[HORA ENTRADA]]),1)*24</f>
        <v>0</v>
      </c>
      <c r="K1074">
        <f>+MONTH(Tabla15[[#This Row],[FECHA SERVICIO]])</f>
        <v>1</v>
      </c>
      <c r="L1074" t="str">
        <f>+IF(Tabla15[[#This Row],[HORAS]]=0,"",TEXT(DATE(2026,Tabla15[[#This Row],[MES]], 1), "mmmm"))</f>
        <v/>
      </c>
      <c r="M1074" t="str">
        <f>+IFERROR(INDEX(CATEGORIAS[CAT. RATIO],MATCH(Tabla15[[#This Row],[CATEGORIA PROFESIONAL]],CATEGORIAS[CATEGORIA PROFESIONAL],0)),"")</f>
        <v/>
      </c>
    </row>
    <row r="1075" spans="2:13" x14ac:dyDescent="0.25">
      <c r="B1075" s="3"/>
      <c r="C1075" s="3"/>
      <c r="D1075" s="3"/>
      <c r="E1075" s="3"/>
      <c r="F1075" s="3"/>
      <c r="G1075" s="6"/>
      <c r="H1075" s="7">
        <f>IF(Tabla15[[#This Row],[CATEGORIA PROFESIONAL]]="Gerocultor/a",1-Tabla15[[#This Row],[% DIRECTA GEROCULTOR]],0)</f>
        <v>0</v>
      </c>
      <c r="I1075" t="s">
        <v>39</v>
      </c>
      <c r="J1075">
        <f>+MOD((Tabla15[[#This Row],[HORA DE SALIDA]]-Tabla15[[#This Row],[HORA ENTRADA]]),1)*24</f>
        <v>0</v>
      </c>
      <c r="K1075">
        <f>+MONTH(Tabla15[[#This Row],[FECHA SERVICIO]])</f>
        <v>1</v>
      </c>
      <c r="L1075" t="str">
        <f>+IF(Tabla15[[#This Row],[HORAS]]=0,"",TEXT(DATE(2026,Tabla15[[#This Row],[MES]], 1), "mmmm"))</f>
        <v/>
      </c>
      <c r="M1075" t="str">
        <f>+IFERROR(INDEX(CATEGORIAS[CAT. RATIO],MATCH(Tabla15[[#This Row],[CATEGORIA PROFESIONAL]],CATEGORIAS[CATEGORIA PROFESIONAL],0)),"")</f>
        <v/>
      </c>
    </row>
    <row r="1076" spans="2:13" x14ac:dyDescent="0.25">
      <c r="B1076" s="3"/>
      <c r="C1076" s="3"/>
      <c r="D1076" s="3"/>
      <c r="E1076" s="3"/>
      <c r="F1076" s="3"/>
      <c r="G1076" s="6"/>
      <c r="H1076" s="7">
        <f>IF(Tabla15[[#This Row],[CATEGORIA PROFESIONAL]]="Gerocultor/a",1-Tabla15[[#This Row],[% DIRECTA GEROCULTOR]],0)</f>
        <v>0</v>
      </c>
      <c r="I1076" t="s">
        <v>39</v>
      </c>
      <c r="J1076">
        <f>+MOD((Tabla15[[#This Row],[HORA DE SALIDA]]-Tabla15[[#This Row],[HORA ENTRADA]]),1)*24</f>
        <v>0</v>
      </c>
      <c r="K1076">
        <f>+MONTH(Tabla15[[#This Row],[FECHA SERVICIO]])</f>
        <v>1</v>
      </c>
      <c r="L1076" t="str">
        <f>+IF(Tabla15[[#This Row],[HORAS]]=0,"",TEXT(DATE(2026,Tabla15[[#This Row],[MES]], 1), "mmmm"))</f>
        <v/>
      </c>
      <c r="M1076" t="str">
        <f>+IFERROR(INDEX(CATEGORIAS[CAT. RATIO],MATCH(Tabla15[[#This Row],[CATEGORIA PROFESIONAL]],CATEGORIAS[CATEGORIA PROFESIONAL],0)),"")</f>
        <v/>
      </c>
    </row>
    <row r="1077" spans="2:13" x14ac:dyDescent="0.25">
      <c r="B1077" s="3"/>
      <c r="C1077" s="3"/>
      <c r="D1077" s="3"/>
      <c r="E1077" s="3"/>
      <c r="F1077" s="3"/>
      <c r="G1077" s="6"/>
      <c r="H1077" s="7">
        <f>IF(Tabla15[[#This Row],[CATEGORIA PROFESIONAL]]="Gerocultor/a",1-Tabla15[[#This Row],[% DIRECTA GEROCULTOR]],0)</f>
        <v>0</v>
      </c>
      <c r="I1077" t="s">
        <v>39</v>
      </c>
      <c r="J1077">
        <f>+MOD((Tabla15[[#This Row],[HORA DE SALIDA]]-Tabla15[[#This Row],[HORA ENTRADA]]),1)*24</f>
        <v>0</v>
      </c>
      <c r="K1077">
        <f>+MONTH(Tabla15[[#This Row],[FECHA SERVICIO]])</f>
        <v>1</v>
      </c>
      <c r="L1077" t="str">
        <f>+IF(Tabla15[[#This Row],[HORAS]]=0,"",TEXT(DATE(2026,Tabla15[[#This Row],[MES]], 1), "mmmm"))</f>
        <v/>
      </c>
      <c r="M1077" t="str">
        <f>+IFERROR(INDEX(CATEGORIAS[CAT. RATIO],MATCH(Tabla15[[#This Row],[CATEGORIA PROFESIONAL]],CATEGORIAS[CATEGORIA PROFESIONAL],0)),"")</f>
        <v/>
      </c>
    </row>
    <row r="1078" spans="2:13" x14ac:dyDescent="0.25">
      <c r="B1078" s="3"/>
      <c r="C1078" s="3"/>
      <c r="D1078" s="3"/>
      <c r="E1078" s="3"/>
      <c r="F1078" s="3"/>
      <c r="G1078" s="6"/>
      <c r="H1078" s="7">
        <f>IF(Tabla15[[#This Row],[CATEGORIA PROFESIONAL]]="Gerocultor/a",1-Tabla15[[#This Row],[% DIRECTA GEROCULTOR]],0)</f>
        <v>0</v>
      </c>
      <c r="I1078" t="s">
        <v>39</v>
      </c>
      <c r="J1078">
        <f>+MOD((Tabla15[[#This Row],[HORA DE SALIDA]]-Tabla15[[#This Row],[HORA ENTRADA]]),1)*24</f>
        <v>0</v>
      </c>
      <c r="K1078">
        <f>+MONTH(Tabla15[[#This Row],[FECHA SERVICIO]])</f>
        <v>1</v>
      </c>
      <c r="L1078" t="str">
        <f>+IF(Tabla15[[#This Row],[HORAS]]=0,"",TEXT(DATE(2026,Tabla15[[#This Row],[MES]], 1), "mmmm"))</f>
        <v/>
      </c>
      <c r="M1078" t="str">
        <f>+IFERROR(INDEX(CATEGORIAS[CAT. RATIO],MATCH(Tabla15[[#This Row],[CATEGORIA PROFESIONAL]],CATEGORIAS[CATEGORIA PROFESIONAL],0)),"")</f>
        <v/>
      </c>
    </row>
    <row r="1079" spans="2:13" x14ac:dyDescent="0.25">
      <c r="B1079" s="3"/>
      <c r="C1079" s="3"/>
      <c r="D1079" s="3"/>
      <c r="E1079" s="3"/>
      <c r="F1079" s="3"/>
      <c r="G1079" s="6"/>
      <c r="H1079" s="7">
        <f>IF(Tabla15[[#This Row],[CATEGORIA PROFESIONAL]]="Gerocultor/a",1-Tabla15[[#This Row],[% DIRECTA GEROCULTOR]],0)</f>
        <v>0</v>
      </c>
      <c r="I1079" t="s">
        <v>39</v>
      </c>
      <c r="J1079">
        <f>+MOD((Tabla15[[#This Row],[HORA DE SALIDA]]-Tabla15[[#This Row],[HORA ENTRADA]]),1)*24</f>
        <v>0</v>
      </c>
      <c r="K1079">
        <f>+MONTH(Tabla15[[#This Row],[FECHA SERVICIO]])</f>
        <v>1</v>
      </c>
      <c r="L1079" t="str">
        <f>+IF(Tabla15[[#This Row],[HORAS]]=0,"",TEXT(DATE(2026,Tabla15[[#This Row],[MES]], 1), "mmmm"))</f>
        <v/>
      </c>
      <c r="M1079" t="str">
        <f>+IFERROR(INDEX(CATEGORIAS[CAT. RATIO],MATCH(Tabla15[[#This Row],[CATEGORIA PROFESIONAL]],CATEGORIAS[CATEGORIA PROFESIONAL],0)),"")</f>
        <v/>
      </c>
    </row>
    <row r="1080" spans="2:13" x14ac:dyDescent="0.25">
      <c r="B1080" s="3"/>
      <c r="C1080" s="3"/>
      <c r="D1080" s="3"/>
      <c r="E1080" s="3"/>
      <c r="F1080" s="3"/>
      <c r="G1080" s="6"/>
      <c r="H1080" s="7">
        <f>IF(Tabla15[[#This Row],[CATEGORIA PROFESIONAL]]="Gerocultor/a",1-Tabla15[[#This Row],[% DIRECTA GEROCULTOR]],0)</f>
        <v>0</v>
      </c>
      <c r="I1080" t="s">
        <v>39</v>
      </c>
      <c r="J1080">
        <f>+MOD((Tabla15[[#This Row],[HORA DE SALIDA]]-Tabla15[[#This Row],[HORA ENTRADA]]),1)*24</f>
        <v>0</v>
      </c>
      <c r="K1080">
        <f>+MONTH(Tabla15[[#This Row],[FECHA SERVICIO]])</f>
        <v>1</v>
      </c>
      <c r="L1080" t="str">
        <f>+IF(Tabla15[[#This Row],[HORAS]]=0,"",TEXT(DATE(2026,Tabla15[[#This Row],[MES]], 1), "mmmm"))</f>
        <v/>
      </c>
      <c r="M1080" t="str">
        <f>+IFERROR(INDEX(CATEGORIAS[CAT. RATIO],MATCH(Tabla15[[#This Row],[CATEGORIA PROFESIONAL]],CATEGORIAS[CATEGORIA PROFESIONAL],0)),"")</f>
        <v/>
      </c>
    </row>
    <row r="1081" spans="2:13" x14ac:dyDescent="0.25">
      <c r="B1081" s="3"/>
      <c r="C1081" s="3"/>
      <c r="D1081" s="3"/>
      <c r="E1081" s="3"/>
      <c r="F1081" s="3"/>
      <c r="G1081" s="6"/>
      <c r="H1081" s="7">
        <f>IF(Tabla15[[#This Row],[CATEGORIA PROFESIONAL]]="Gerocultor/a",1-Tabla15[[#This Row],[% DIRECTA GEROCULTOR]],0)</f>
        <v>0</v>
      </c>
      <c r="I1081" t="s">
        <v>39</v>
      </c>
      <c r="J1081">
        <f>+MOD((Tabla15[[#This Row],[HORA DE SALIDA]]-Tabla15[[#This Row],[HORA ENTRADA]]),1)*24</f>
        <v>0</v>
      </c>
      <c r="K1081">
        <f>+MONTH(Tabla15[[#This Row],[FECHA SERVICIO]])</f>
        <v>1</v>
      </c>
      <c r="L1081" t="str">
        <f>+IF(Tabla15[[#This Row],[HORAS]]=0,"",TEXT(DATE(2026,Tabla15[[#This Row],[MES]], 1), "mmmm"))</f>
        <v/>
      </c>
      <c r="M1081" t="str">
        <f>+IFERROR(INDEX(CATEGORIAS[CAT. RATIO],MATCH(Tabla15[[#This Row],[CATEGORIA PROFESIONAL]],CATEGORIAS[CATEGORIA PROFESIONAL],0)),"")</f>
        <v/>
      </c>
    </row>
    <row r="1082" spans="2:13" x14ac:dyDescent="0.25">
      <c r="B1082" s="3"/>
      <c r="C1082" s="3"/>
      <c r="D1082" s="3"/>
      <c r="E1082" s="3"/>
      <c r="F1082" s="3"/>
      <c r="G1082" s="6"/>
      <c r="H1082" s="7">
        <f>IF(Tabla15[[#This Row],[CATEGORIA PROFESIONAL]]="Gerocultor/a",1-Tabla15[[#This Row],[% DIRECTA GEROCULTOR]],0)</f>
        <v>0</v>
      </c>
      <c r="I1082" t="s">
        <v>39</v>
      </c>
      <c r="J1082">
        <f>+MOD((Tabla15[[#This Row],[HORA DE SALIDA]]-Tabla15[[#This Row],[HORA ENTRADA]]),1)*24</f>
        <v>0</v>
      </c>
      <c r="K1082">
        <f>+MONTH(Tabla15[[#This Row],[FECHA SERVICIO]])</f>
        <v>1</v>
      </c>
      <c r="L1082" t="str">
        <f>+IF(Tabla15[[#This Row],[HORAS]]=0,"",TEXT(DATE(2026,Tabla15[[#This Row],[MES]], 1), "mmmm"))</f>
        <v/>
      </c>
      <c r="M1082" t="str">
        <f>+IFERROR(INDEX(CATEGORIAS[CAT. RATIO],MATCH(Tabla15[[#This Row],[CATEGORIA PROFESIONAL]],CATEGORIAS[CATEGORIA PROFESIONAL],0)),"")</f>
        <v/>
      </c>
    </row>
    <row r="1083" spans="2:13" x14ac:dyDescent="0.25">
      <c r="B1083" s="3"/>
      <c r="C1083" s="3"/>
      <c r="D1083" s="3"/>
      <c r="E1083" s="3"/>
      <c r="F1083" s="3"/>
      <c r="G1083" s="6"/>
      <c r="H1083" s="7">
        <f>IF(Tabla15[[#This Row],[CATEGORIA PROFESIONAL]]="Gerocultor/a",1-Tabla15[[#This Row],[% DIRECTA GEROCULTOR]],0)</f>
        <v>0</v>
      </c>
      <c r="I1083" t="s">
        <v>39</v>
      </c>
      <c r="J1083">
        <f>+MOD((Tabla15[[#This Row],[HORA DE SALIDA]]-Tabla15[[#This Row],[HORA ENTRADA]]),1)*24</f>
        <v>0</v>
      </c>
      <c r="K1083">
        <f>+MONTH(Tabla15[[#This Row],[FECHA SERVICIO]])</f>
        <v>1</v>
      </c>
      <c r="L1083" t="str">
        <f>+IF(Tabla15[[#This Row],[HORAS]]=0,"",TEXT(DATE(2026,Tabla15[[#This Row],[MES]], 1), "mmmm"))</f>
        <v/>
      </c>
      <c r="M1083" t="str">
        <f>+IFERROR(INDEX(CATEGORIAS[CAT. RATIO],MATCH(Tabla15[[#This Row],[CATEGORIA PROFESIONAL]],CATEGORIAS[CATEGORIA PROFESIONAL],0)),"")</f>
        <v/>
      </c>
    </row>
    <row r="1084" spans="2:13" x14ac:dyDescent="0.25">
      <c r="B1084" s="3"/>
      <c r="C1084" s="3"/>
      <c r="D1084" s="3"/>
      <c r="E1084" s="3"/>
      <c r="F1084" s="3"/>
      <c r="G1084" s="6"/>
      <c r="H1084" s="7">
        <f>IF(Tabla15[[#This Row],[CATEGORIA PROFESIONAL]]="Gerocultor/a",1-Tabla15[[#This Row],[% DIRECTA GEROCULTOR]],0)</f>
        <v>0</v>
      </c>
      <c r="I1084" t="s">
        <v>39</v>
      </c>
      <c r="J1084">
        <f>+MOD((Tabla15[[#This Row],[HORA DE SALIDA]]-Tabla15[[#This Row],[HORA ENTRADA]]),1)*24</f>
        <v>0</v>
      </c>
      <c r="K1084">
        <f>+MONTH(Tabla15[[#This Row],[FECHA SERVICIO]])</f>
        <v>1</v>
      </c>
      <c r="L1084" t="str">
        <f>+IF(Tabla15[[#This Row],[HORAS]]=0,"",TEXT(DATE(2026,Tabla15[[#This Row],[MES]], 1), "mmmm"))</f>
        <v/>
      </c>
      <c r="M1084" t="str">
        <f>+IFERROR(INDEX(CATEGORIAS[CAT. RATIO],MATCH(Tabla15[[#This Row],[CATEGORIA PROFESIONAL]],CATEGORIAS[CATEGORIA PROFESIONAL],0)),"")</f>
        <v/>
      </c>
    </row>
    <row r="1085" spans="2:13" x14ac:dyDescent="0.25">
      <c r="B1085" s="3"/>
      <c r="C1085" s="3"/>
      <c r="D1085" s="3"/>
      <c r="E1085" s="3"/>
      <c r="F1085" s="3"/>
      <c r="G1085" s="6"/>
      <c r="H1085" s="7">
        <f>IF(Tabla15[[#This Row],[CATEGORIA PROFESIONAL]]="Gerocultor/a",1-Tabla15[[#This Row],[% DIRECTA GEROCULTOR]],0)</f>
        <v>0</v>
      </c>
      <c r="I1085" t="s">
        <v>39</v>
      </c>
      <c r="J1085">
        <f>+MOD((Tabla15[[#This Row],[HORA DE SALIDA]]-Tabla15[[#This Row],[HORA ENTRADA]]),1)*24</f>
        <v>0</v>
      </c>
      <c r="K1085">
        <f>+MONTH(Tabla15[[#This Row],[FECHA SERVICIO]])</f>
        <v>1</v>
      </c>
      <c r="L1085" t="str">
        <f>+IF(Tabla15[[#This Row],[HORAS]]=0,"",TEXT(DATE(2026,Tabla15[[#This Row],[MES]], 1), "mmmm"))</f>
        <v/>
      </c>
      <c r="M1085" t="str">
        <f>+IFERROR(INDEX(CATEGORIAS[CAT. RATIO],MATCH(Tabla15[[#This Row],[CATEGORIA PROFESIONAL]],CATEGORIAS[CATEGORIA PROFESIONAL],0)),"")</f>
        <v/>
      </c>
    </row>
    <row r="1086" spans="2:13" x14ac:dyDescent="0.25">
      <c r="B1086" s="3"/>
      <c r="C1086" s="3"/>
      <c r="D1086" s="3"/>
      <c r="E1086" s="3"/>
      <c r="F1086" s="3"/>
      <c r="G1086" s="6"/>
      <c r="H1086" s="7">
        <f>IF(Tabla15[[#This Row],[CATEGORIA PROFESIONAL]]="Gerocultor/a",1-Tabla15[[#This Row],[% DIRECTA GEROCULTOR]],0)</f>
        <v>0</v>
      </c>
      <c r="I1086" t="s">
        <v>39</v>
      </c>
      <c r="J1086">
        <f>+MOD((Tabla15[[#This Row],[HORA DE SALIDA]]-Tabla15[[#This Row],[HORA ENTRADA]]),1)*24</f>
        <v>0</v>
      </c>
      <c r="K1086">
        <f>+MONTH(Tabla15[[#This Row],[FECHA SERVICIO]])</f>
        <v>1</v>
      </c>
      <c r="L1086" t="str">
        <f>+IF(Tabla15[[#This Row],[HORAS]]=0,"",TEXT(DATE(2026,Tabla15[[#This Row],[MES]], 1), "mmmm"))</f>
        <v/>
      </c>
      <c r="M1086" t="str">
        <f>+IFERROR(INDEX(CATEGORIAS[CAT. RATIO],MATCH(Tabla15[[#This Row],[CATEGORIA PROFESIONAL]],CATEGORIAS[CATEGORIA PROFESIONAL],0)),"")</f>
        <v/>
      </c>
    </row>
    <row r="1087" spans="2:13" x14ac:dyDescent="0.25">
      <c r="B1087" s="3"/>
      <c r="C1087" s="3"/>
      <c r="D1087" s="3"/>
      <c r="E1087" s="3"/>
      <c r="F1087" s="3"/>
      <c r="G1087" s="6"/>
      <c r="H1087" s="7">
        <f>IF(Tabla15[[#This Row],[CATEGORIA PROFESIONAL]]="Gerocultor/a",1-Tabla15[[#This Row],[% DIRECTA GEROCULTOR]],0)</f>
        <v>0</v>
      </c>
      <c r="I1087" t="s">
        <v>39</v>
      </c>
      <c r="J1087">
        <f>+MOD((Tabla15[[#This Row],[HORA DE SALIDA]]-Tabla15[[#This Row],[HORA ENTRADA]]),1)*24</f>
        <v>0</v>
      </c>
      <c r="K1087">
        <f>+MONTH(Tabla15[[#This Row],[FECHA SERVICIO]])</f>
        <v>1</v>
      </c>
      <c r="L1087" t="str">
        <f>+IF(Tabla15[[#This Row],[HORAS]]=0,"",TEXT(DATE(2026,Tabla15[[#This Row],[MES]], 1), "mmmm"))</f>
        <v/>
      </c>
      <c r="M1087" t="str">
        <f>+IFERROR(INDEX(CATEGORIAS[CAT. RATIO],MATCH(Tabla15[[#This Row],[CATEGORIA PROFESIONAL]],CATEGORIAS[CATEGORIA PROFESIONAL],0)),"")</f>
        <v/>
      </c>
    </row>
    <row r="1088" spans="2:13" x14ac:dyDescent="0.25">
      <c r="B1088" s="3"/>
      <c r="C1088" s="3"/>
      <c r="D1088" s="3"/>
      <c r="E1088" s="3"/>
      <c r="F1088" s="3"/>
      <c r="G1088" s="6"/>
      <c r="H1088" s="7">
        <f>IF(Tabla15[[#This Row],[CATEGORIA PROFESIONAL]]="Gerocultor/a",1-Tabla15[[#This Row],[% DIRECTA GEROCULTOR]],0)</f>
        <v>0</v>
      </c>
      <c r="I1088" t="s">
        <v>39</v>
      </c>
      <c r="J1088">
        <f>+MOD((Tabla15[[#This Row],[HORA DE SALIDA]]-Tabla15[[#This Row],[HORA ENTRADA]]),1)*24</f>
        <v>0</v>
      </c>
      <c r="K1088">
        <f>+MONTH(Tabla15[[#This Row],[FECHA SERVICIO]])</f>
        <v>1</v>
      </c>
      <c r="L1088" t="str">
        <f>+IF(Tabla15[[#This Row],[HORAS]]=0,"",TEXT(DATE(2026,Tabla15[[#This Row],[MES]], 1), "mmmm"))</f>
        <v/>
      </c>
      <c r="M1088" t="str">
        <f>+IFERROR(INDEX(CATEGORIAS[CAT. RATIO],MATCH(Tabla15[[#This Row],[CATEGORIA PROFESIONAL]],CATEGORIAS[CATEGORIA PROFESIONAL],0)),"")</f>
        <v/>
      </c>
    </row>
    <row r="1089" spans="2:13" x14ac:dyDescent="0.25">
      <c r="B1089" s="3"/>
      <c r="C1089" s="3"/>
      <c r="D1089" s="3"/>
      <c r="E1089" s="3"/>
      <c r="F1089" s="3"/>
      <c r="G1089" s="6"/>
      <c r="H1089" s="7">
        <f>IF(Tabla15[[#This Row],[CATEGORIA PROFESIONAL]]="Gerocultor/a",1-Tabla15[[#This Row],[% DIRECTA GEROCULTOR]],0)</f>
        <v>0</v>
      </c>
      <c r="I1089" t="s">
        <v>39</v>
      </c>
      <c r="J1089">
        <f>+MOD((Tabla15[[#This Row],[HORA DE SALIDA]]-Tabla15[[#This Row],[HORA ENTRADA]]),1)*24</f>
        <v>0</v>
      </c>
      <c r="K1089">
        <f>+MONTH(Tabla15[[#This Row],[FECHA SERVICIO]])</f>
        <v>1</v>
      </c>
      <c r="L1089" t="str">
        <f>+IF(Tabla15[[#This Row],[HORAS]]=0,"",TEXT(DATE(2026,Tabla15[[#This Row],[MES]], 1), "mmmm"))</f>
        <v/>
      </c>
      <c r="M1089" t="str">
        <f>+IFERROR(INDEX(CATEGORIAS[CAT. RATIO],MATCH(Tabla15[[#This Row],[CATEGORIA PROFESIONAL]],CATEGORIAS[CATEGORIA PROFESIONAL],0)),"")</f>
        <v/>
      </c>
    </row>
    <row r="1090" spans="2:13" x14ac:dyDescent="0.25">
      <c r="B1090" s="3"/>
      <c r="C1090" s="3"/>
      <c r="D1090" s="3"/>
      <c r="E1090" s="3"/>
      <c r="F1090" s="3"/>
      <c r="G1090" s="6"/>
      <c r="H1090" s="7">
        <f>IF(Tabla15[[#This Row],[CATEGORIA PROFESIONAL]]="Gerocultor/a",1-Tabla15[[#This Row],[% DIRECTA GEROCULTOR]],0)</f>
        <v>0</v>
      </c>
      <c r="I1090" t="s">
        <v>39</v>
      </c>
      <c r="J1090">
        <f>+MOD((Tabla15[[#This Row],[HORA DE SALIDA]]-Tabla15[[#This Row],[HORA ENTRADA]]),1)*24</f>
        <v>0</v>
      </c>
      <c r="K1090">
        <f>+MONTH(Tabla15[[#This Row],[FECHA SERVICIO]])</f>
        <v>1</v>
      </c>
      <c r="L1090" t="str">
        <f>+IF(Tabla15[[#This Row],[HORAS]]=0,"",TEXT(DATE(2026,Tabla15[[#This Row],[MES]], 1), "mmmm"))</f>
        <v/>
      </c>
      <c r="M1090" t="str">
        <f>+IFERROR(INDEX(CATEGORIAS[CAT. RATIO],MATCH(Tabla15[[#This Row],[CATEGORIA PROFESIONAL]],CATEGORIAS[CATEGORIA PROFESIONAL],0)),"")</f>
        <v/>
      </c>
    </row>
    <row r="1091" spans="2:13" x14ac:dyDescent="0.25">
      <c r="B1091" s="3"/>
      <c r="C1091" s="3"/>
      <c r="D1091" s="3"/>
      <c r="E1091" s="3"/>
      <c r="F1091" s="3"/>
      <c r="G1091" s="6"/>
      <c r="H1091" s="7">
        <f>IF(Tabla15[[#This Row],[CATEGORIA PROFESIONAL]]="Gerocultor/a",1-Tabla15[[#This Row],[% DIRECTA GEROCULTOR]],0)</f>
        <v>0</v>
      </c>
      <c r="I1091" t="s">
        <v>39</v>
      </c>
      <c r="J1091">
        <f>+MOD((Tabla15[[#This Row],[HORA DE SALIDA]]-Tabla15[[#This Row],[HORA ENTRADA]]),1)*24</f>
        <v>0</v>
      </c>
      <c r="K1091">
        <f>+MONTH(Tabla15[[#This Row],[FECHA SERVICIO]])</f>
        <v>1</v>
      </c>
      <c r="L1091" t="str">
        <f>+IF(Tabla15[[#This Row],[HORAS]]=0,"",TEXT(DATE(2026,Tabla15[[#This Row],[MES]], 1), "mmmm"))</f>
        <v/>
      </c>
      <c r="M1091" t="str">
        <f>+IFERROR(INDEX(CATEGORIAS[CAT. RATIO],MATCH(Tabla15[[#This Row],[CATEGORIA PROFESIONAL]],CATEGORIAS[CATEGORIA PROFESIONAL],0)),"")</f>
        <v/>
      </c>
    </row>
    <row r="1092" spans="2:13" x14ac:dyDescent="0.25">
      <c r="B1092" s="3"/>
      <c r="C1092" s="3"/>
      <c r="D1092" s="3"/>
      <c r="E1092" s="3"/>
      <c r="F1092" s="3"/>
      <c r="G1092" s="6"/>
      <c r="H1092" s="7">
        <f>IF(Tabla15[[#This Row],[CATEGORIA PROFESIONAL]]="Gerocultor/a",1-Tabla15[[#This Row],[% DIRECTA GEROCULTOR]],0)</f>
        <v>0</v>
      </c>
      <c r="I1092" t="s">
        <v>39</v>
      </c>
      <c r="J1092">
        <f>+MOD((Tabla15[[#This Row],[HORA DE SALIDA]]-Tabla15[[#This Row],[HORA ENTRADA]]),1)*24</f>
        <v>0</v>
      </c>
      <c r="K1092">
        <f>+MONTH(Tabla15[[#This Row],[FECHA SERVICIO]])</f>
        <v>1</v>
      </c>
      <c r="L1092" t="str">
        <f>+IF(Tabla15[[#This Row],[HORAS]]=0,"",TEXT(DATE(2026,Tabla15[[#This Row],[MES]], 1), "mmmm"))</f>
        <v/>
      </c>
      <c r="M1092" t="str">
        <f>+IFERROR(INDEX(CATEGORIAS[CAT. RATIO],MATCH(Tabla15[[#This Row],[CATEGORIA PROFESIONAL]],CATEGORIAS[CATEGORIA PROFESIONAL],0)),"")</f>
        <v/>
      </c>
    </row>
    <row r="1093" spans="2:13" x14ac:dyDescent="0.25">
      <c r="B1093" s="3"/>
      <c r="C1093" s="3"/>
      <c r="D1093" s="3"/>
      <c r="E1093" s="3"/>
      <c r="F1093" s="3"/>
      <c r="G1093" s="6"/>
      <c r="H1093" s="7">
        <f>IF(Tabla15[[#This Row],[CATEGORIA PROFESIONAL]]="Gerocultor/a",1-Tabla15[[#This Row],[% DIRECTA GEROCULTOR]],0)</f>
        <v>0</v>
      </c>
      <c r="I1093" t="s">
        <v>39</v>
      </c>
      <c r="J1093">
        <f>+MOD((Tabla15[[#This Row],[HORA DE SALIDA]]-Tabla15[[#This Row],[HORA ENTRADA]]),1)*24</f>
        <v>0</v>
      </c>
      <c r="K1093">
        <f>+MONTH(Tabla15[[#This Row],[FECHA SERVICIO]])</f>
        <v>1</v>
      </c>
      <c r="L1093" t="str">
        <f>+IF(Tabla15[[#This Row],[HORAS]]=0,"",TEXT(DATE(2026,Tabla15[[#This Row],[MES]], 1), "mmmm"))</f>
        <v/>
      </c>
      <c r="M1093" t="str">
        <f>+IFERROR(INDEX(CATEGORIAS[CAT. RATIO],MATCH(Tabla15[[#This Row],[CATEGORIA PROFESIONAL]],CATEGORIAS[CATEGORIA PROFESIONAL],0)),"")</f>
        <v/>
      </c>
    </row>
    <row r="1094" spans="2:13" x14ac:dyDescent="0.25">
      <c r="B1094" s="3"/>
      <c r="C1094" s="3"/>
      <c r="D1094" s="3"/>
      <c r="E1094" s="3"/>
      <c r="F1094" s="3"/>
      <c r="G1094" s="6"/>
      <c r="H1094" s="7">
        <f>IF(Tabla15[[#This Row],[CATEGORIA PROFESIONAL]]="Gerocultor/a",1-Tabla15[[#This Row],[% DIRECTA GEROCULTOR]],0)</f>
        <v>0</v>
      </c>
      <c r="I1094" t="s">
        <v>39</v>
      </c>
      <c r="J1094">
        <f>+MOD((Tabla15[[#This Row],[HORA DE SALIDA]]-Tabla15[[#This Row],[HORA ENTRADA]]),1)*24</f>
        <v>0</v>
      </c>
      <c r="K1094">
        <f>+MONTH(Tabla15[[#This Row],[FECHA SERVICIO]])</f>
        <v>1</v>
      </c>
      <c r="L1094" t="str">
        <f>+IF(Tabla15[[#This Row],[HORAS]]=0,"",TEXT(DATE(2026,Tabla15[[#This Row],[MES]], 1), "mmmm"))</f>
        <v/>
      </c>
      <c r="M1094" t="str">
        <f>+IFERROR(INDEX(CATEGORIAS[CAT. RATIO],MATCH(Tabla15[[#This Row],[CATEGORIA PROFESIONAL]],CATEGORIAS[CATEGORIA PROFESIONAL],0)),"")</f>
        <v/>
      </c>
    </row>
    <row r="1095" spans="2:13" x14ac:dyDescent="0.25">
      <c r="B1095" s="3"/>
      <c r="C1095" s="3"/>
      <c r="D1095" s="3"/>
      <c r="E1095" s="3"/>
      <c r="F1095" s="3"/>
      <c r="G1095" s="6"/>
      <c r="H1095" s="7">
        <f>IF(Tabla15[[#This Row],[CATEGORIA PROFESIONAL]]="Gerocultor/a",1-Tabla15[[#This Row],[% DIRECTA GEROCULTOR]],0)</f>
        <v>0</v>
      </c>
      <c r="I1095" t="s">
        <v>39</v>
      </c>
      <c r="J1095">
        <f>+MOD((Tabla15[[#This Row],[HORA DE SALIDA]]-Tabla15[[#This Row],[HORA ENTRADA]]),1)*24</f>
        <v>0</v>
      </c>
      <c r="K1095">
        <f>+MONTH(Tabla15[[#This Row],[FECHA SERVICIO]])</f>
        <v>1</v>
      </c>
      <c r="L1095" t="str">
        <f>+IF(Tabla15[[#This Row],[HORAS]]=0,"",TEXT(DATE(2026,Tabla15[[#This Row],[MES]], 1), "mmmm"))</f>
        <v/>
      </c>
      <c r="M1095" t="str">
        <f>+IFERROR(INDEX(CATEGORIAS[CAT. RATIO],MATCH(Tabla15[[#This Row],[CATEGORIA PROFESIONAL]],CATEGORIAS[CATEGORIA PROFESIONAL],0)),"")</f>
        <v/>
      </c>
    </row>
    <row r="1096" spans="2:13" x14ac:dyDescent="0.25">
      <c r="B1096" s="3"/>
      <c r="C1096" s="3"/>
      <c r="D1096" s="3"/>
      <c r="E1096" s="3"/>
      <c r="F1096" s="3"/>
      <c r="G1096" s="6"/>
      <c r="H1096" s="7">
        <f>IF(Tabla15[[#This Row],[CATEGORIA PROFESIONAL]]="Gerocultor/a",1-Tabla15[[#This Row],[% DIRECTA GEROCULTOR]],0)</f>
        <v>0</v>
      </c>
      <c r="I1096" t="s">
        <v>39</v>
      </c>
      <c r="J1096">
        <f>+MOD((Tabla15[[#This Row],[HORA DE SALIDA]]-Tabla15[[#This Row],[HORA ENTRADA]]),1)*24</f>
        <v>0</v>
      </c>
      <c r="K1096">
        <f>+MONTH(Tabla15[[#This Row],[FECHA SERVICIO]])</f>
        <v>1</v>
      </c>
      <c r="L1096" t="str">
        <f>+IF(Tabla15[[#This Row],[HORAS]]=0,"",TEXT(DATE(2026,Tabla15[[#This Row],[MES]], 1), "mmmm"))</f>
        <v/>
      </c>
      <c r="M1096" t="str">
        <f>+IFERROR(INDEX(CATEGORIAS[CAT. RATIO],MATCH(Tabla15[[#This Row],[CATEGORIA PROFESIONAL]],CATEGORIAS[CATEGORIA PROFESIONAL],0)),"")</f>
        <v/>
      </c>
    </row>
    <row r="1097" spans="2:13" x14ac:dyDescent="0.25">
      <c r="B1097" s="3"/>
      <c r="C1097" s="3"/>
      <c r="D1097" s="3"/>
      <c r="E1097" s="3"/>
      <c r="F1097" s="3"/>
      <c r="G1097" s="6"/>
      <c r="H1097" s="7">
        <f>IF(Tabla15[[#This Row],[CATEGORIA PROFESIONAL]]="Gerocultor/a",1-Tabla15[[#This Row],[% DIRECTA GEROCULTOR]],0)</f>
        <v>0</v>
      </c>
      <c r="I1097" t="s">
        <v>39</v>
      </c>
      <c r="J1097">
        <f>+MOD((Tabla15[[#This Row],[HORA DE SALIDA]]-Tabla15[[#This Row],[HORA ENTRADA]]),1)*24</f>
        <v>0</v>
      </c>
      <c r="K1097">
        <f>+MONTH(Tabla15[[#This Row],[FECHA SERVICIO]])</f>
        <v>1</v>
      </c>
      <c r="L1097" t="str">
        <f>+IF(Tabla15[[#This Row],[HORAS]]=0,"",TEXT(DATE(2026,Tabla15[[#This Row],[MES]], 1), "mmmm"))</f>
        <v/>
      </c>
      <c r="M1097" t="str">
        <f>+IFERROR(INDEX(CATEGORIAS[CAT. RATIO],MATCH(Tabla15[[#This Row],[CATEGORIA PROFESIONAL]],CATEGORIAS[CATEGORIA PROFESIONAL],0)),"")</f>
        <v/>
      </c>
    </row>
    <row r="1098" spans="2:13" x14ac:dyDescent="0.25">
      <c r="B1098" s="3"/>
      <c r="C1098" s="3"/>
      <c r="D1098" s="3"/>
      <c r="E1098" s="3"/>
      <c r="F1098" s="3"/>
      <c r="G1098" s="6"/>
      <c r="H1098" s="7">
        <f>IF(Tabla15[[#This Row],[CATEGORIA PROFESIONAL]]="Gerocultor/a",1-Tabla15[[#This Row],[% DIRECTA GEROCULTOR]],0)</f>
        <v>0</v>
      </c>
      <c r="I1098" t="s">
        <v>39</v>
      </c>
      <c r="J1098">
        <f>+MOD((Tabla15[[#This Row],[HORA DE SALIDA]]-Tabla15[[#This Row],[HORA ENTRADA]]),1)*24</f>
        <v>0</v>
      </c>
      <c r="K1098">
        <f>+MONTH(Tabla15[[#This Row],[FECHA SERVICIO]])</f>
        <v>1</v>
      </c>
      <c r="L1098" t="str">
        <f>+IF(Tabla15[[#This Row],[HORAS]]=0,"",TEXT(DATE(2026,Tabla15[[#This Row],[MES]], 1), "mmmm"))</f>
        <v/>
      </c>
      <c r="M1098" t="str">
        <f>+IFERROR(INDEX(CATEGORIAS[CAT. RATIO],MATCH(Tabla15[[#This Row],[CATEGORIA PROFESIONAL]],CATEGORIAS[CATEGORIA PROFESIONAL],0)),"")</f>
        <v/>
      </c>
    </row>
    <row r="1099" spans="2:13" x14ac:dyDescent="0.25">
      <c r="B1099" s="3"/>
      <c r="C1099" s="3"/>
      <c r="D1099" s="3"/>
      <c r="E1099" s="3"/>
      <c r="F1099" s="3"/>
      <c r="G1099" s="6"/>
      <c r="H1099" s="7">
        <f>IF(Tabla15[[#This Row],[CATEGORIA PROFESIONAL]]="Gerocultor/a",1-Tabla15[[#This Row],[% DIRECTA GEROCULTOR]],0)</f>
        <v>0</v>
      </c>
      <c r="I1099" t="s">
        <v>39</v>
      </c>
      <c r="J1099">
        <f>+MOD((Tabla15[[#This Row],[HORA DE SALIDA]]-Tabla15[[#This Row],[HORA ENTRADA]]),1)*24</f>
        <v>0</v>
      </c>
      <c r="K1099">
        <f>+MONTH(Tabla15[[#This Row],[FECHA SERVICIO]])</f>
        <v>1</v>
      </c>
      <c r="L1099" t="str">
        <f>+IF(Tabla15[[#This Row],[HORAS]]=0,"",TEXT(DATE(2026,Tabla15[[#This Row],[MES]], 1), "mmmm"))</f>
        <v/>
      </c>
      <c r="M1099" t="str">
        <f>+IFERROR(INDEX(CATEGORIAS[CAT. RATIO],MATCH(Tabla15[[#This Row],[CATEGORIA PROFESIONAL]],CATEGORIAS[CATEGORIA PROFESIONAL],0)),"")</f>
        <v/>
      </c>
    </row>
    <row r="1100" spans="2:13" x14ac:dyDescent="0.25">
      <c r="B1100" s="3"/>
      <c r="C1100" s="3"/>
      <c r="D1100" s="3"/>
      <c r="E1100" s="3"/>
      <c r="F1100" s="3"/>
      <c r="G1100" s="6"/>
      <c r="H1100" s="7">
        <f>IF(Tabla15[[#This Row],[CATEGORIA PROFESIONAL]]="Gerocultor/a",1-Tabla15[[#This Row],[% DIRECTA GEROCULTOR]],0)</f>
        <v>0</v>
      </c>
      <c r="I1100" t="s">
        <v>39</v>
      </c>
      <c r="J1100">
        <f>+MOD((Tabla15[[#This Row],[HORA DE SALIDA]]-Tabla15[[#This Row],[HORA ENTRADA]]),1)*24</f>
        <v>0</v>
      </c>
      <c r="K1100">
        <f>+MONTH(Tabla15[[#This Row],[FECHA SERVICIO]])</f>
        <v>1</v>
      </c>
      <c r="L1100" t="str">
        <f>+IF(Tabla15[[#This Row],[HORAS]]=0,"",TEXT(DATE(2026,Tabla15[[#This Row],[MES]], 1), "mmmm"))</f>
        <v/>
      </c>
      <c r="M1100" t="str">
        <f>+IFERROR(INDEX(CATEGORIAS[CAT. RATIO],MATCH(Tabla15[[#This Row],[CATEGORIA PROFESIONAL]],CATEGORIAS[CATEGORIA PROFESIONAL],0)),"")</f>
        <v/>
      </c>
    </row>
    <row r="1101" spans="2:13" x14ac:dyDescent="0.25">
      <c r="B1101" s="3"/>
      <c r="C1101" s="3"/>
      <c r="D1101" s="3"/>
      <c r="E1101" s="3"/>
      <c r="F1101" s="3"/>
      <c r="G1101" s="6"/>
      <c r="H1101" s="7">
        <f>IF(Tabla15[[#This Row],[CATEGORIA PROFESIONAL]]="Gerocultor/a",1-Tabla15[[#This Row],[% DIRECTA GEROCULTOR]],0)</f>
        <v>0</v>
      </c>
      <c r="I1101" t="s">
        <v>39</v>
      </c>
      <c r="J1101">
        <f>+MOD((Tabla15[[#This Row],[HORA DE SALIDA]]-Tabla15[[#This Row],[HORA ENTRADA]]),1)*24</f>
        <v>0</v>
      </c>
      <c r="K1101">
        <f>+MONTH(Tabla15[[#This Row],[FECHA SERVICIO]])</f>
        <v>1</v>
      </c>
      <c r="L1101" t="str">
        <f>+IF(Tabla15[[#This Row],[HORAS]]=0,"",TEXT(DATE(2026,Tabla15[[#This Row],[MES]], 1), "mmmm"))</f>
        <v/>
      </c>
      <c r="M1101" t="str">
        <f>+IFERROR(INDEX(CATEGORIAS[CAT. RATIO],MATCH(Tabla15[[#This Row],[CATEGORIA PROFESIONAL]],CATEGORIAS[CATEGORIA PROFESIONAL],0)),"")</f>
        <v/>
      </c>
    </row>
    <row r="1102" spans="2:13" x14ac:dyDescent="0.25">
      <c r="B1102" s="3"/>
      <c r="C1102" s="3"/>
      <c r="D1102" s="3"/>
      <c r="E1102" s="3"/>
      <c r="F1102" s="3"/>
      <c r="G1102" s="6"/>
      <c r="H1102" s="7">
        <f>IF(Tabla15[[#This Row],[CATEGORIA PROFESIONAL]]="Gerocultor/a",1-Tabla15[[#This Row],[% DIRECTA GEROCULTOR]],0)</f>
        <v>0</v>
      </c>
      <c r="I1102" t="s">
        <v>39</v>
      </c>
      <c r="J1102">
        <f>+MOD((Tabla15[[#This Row],[HORA DE SALIDA]]-Tabla15[[#This Row],[HORA ENTRADA]]),1)*24</f>
        <v>0</v>
      </c>
      <c r="K1102">
        <f>+MONTH(Tabla15[[#This Row],[FECHA SERVICIO]])</f>
        <v>1</v>
      </c>
      <c r="L1102" t="str">
        <f>+IF(Tabla15[[#This Row],[HORAS]]=0,"",TEXT(DATE(2026,Tabla15[[#This Row],[MES]], 1), "mmmm"))</f>
        <v/>
      </c>
      <c r="M1102" t="str">
        <f>+IFERROR(INDEX(CATEGORIAS[CAT. RATIO],MATCH(Tabla15[[#This Row],[CATEGORIA PROFESIONAL]],CATEGORIAS[CATEGORIA PROFESIONAL],0)),"")</f>
        <v/>
      </c>
    </row>
    <row r="1103" spans="2:13" x14ac:dyDescent="0.25">
      <c r="B1103" s="3"/>
      <c r="C1103" s="3"/>
      <c r="D1103" s="3"/>
      <c r="E1103" s="3"/>
      <c r="F1103" s="3"/>
      <c r="G1103" s="6"/>
      <c r="H1103" s="7">
        <f>IF(Tabla15[[#This Row],[CATEGORIA PROFESIONAL]]="Gerocultor/a",1-Tabla15[[#This Row],[% DIRECTA GEROCULTOR]],0)</f>
        <v>0</v>
      </c>
      <c r="I1103" t="s">
        <v>39</v>
      </c>
      <c r="J1103">
        <f>+MOD((Tabla15[[#This Row],[HORA DE SALIDA]]-Tabla15[[#This Row],[HORA ENTRADA]]),1)*24</f>
        <v>0</v>
      </c>
      <c r="K1103">
        <f>+MONTH(Tabla15[[#This Row],[FECHA SERVICIO]])</f>
        <v>1</v>
      </c>
      <c r="L1103" t="str">
        <f>+IF(Tabla15[[#This Row],[HORAS]]=0,"",TEXT(DATE(2026,Tabla15[[#This Row],[MES]], 1), "mmmm"))</f>
        <v/>
      </c>
      <c r="M1103" t="str">
        <f>+IFERROR(INDEX(CATEGORIAS[CAT. RATIO],MATCH(Tabla15[[#This Row],[CATEGORIA PROFESIONAL]],CATEGORIAS[CATEGORIA PROFESIONAL],0)),"")</f>
        <v/>
      </c>
    </row>
    <row r="1104" spans="2:13" x14ac:dyDescent="0.25">
      <c r="B1104" s="3"/>
      <c r="C1104" s="3"/>
      <c r="D1104" s="3"/>
      <c r="E1104" s="3"/>
      <c r="F1104" s="3"/>
      <c r="G1104" s="6"/>
      <c r="H1104" s="7">
        <f>IF(Tabla15[[#This Row],[CATEGORIA PROFESIONAL]]="Gerocultor/a",1-Tabla15[[#This Row],[% DIRECTA GEROCULTOR]],0)</f>
        <v>0</v>
      </c>
      <c r="I1104" t="s">
        <v>39</v>
      </c>
      <c r="J1104">
        <f>+MOD((Tabla15[[#This Row],[HORA DE SALIDA]]-Tabla15[[#This Row],[HORA ENTRADA]]),1)*24</f>
        <v>0</v>
      </c>
      <c r="K1104">
        <f>+MONTH(Tabla15[[#This Row],[FECHA SERVICIO]])</f>
        <v>1</v>
      </c>
      <c r="L1104" t="str">
        <f>+IF(Tabla15[[#This Row],[HORAS]]=0,"",TEXT(DATE(2026,Tabla15[[#This Row],[MES]], 1), "mmmm"))</f>
        <v/>
      </c>
      <c r="M1104" t="str">
        <f>+IFERROR(INDEX(CATEGORIAS[CAT. RATIO],MATCH(Tabla15[[#This Row],[CATEGORIA PROFESIONAL]],CATEGORIAS[CATEGORIA PROFESIONAL],0)),"")</f>
        <v/>
      </c>
    </row>
    <row r="1105" spans="2:13" x14ac:dyDescent="0.25">
      <c r="B1105" s="3"/>
      <c r="C1105" s="3"/>
      <c r="D1105" s="3"/>
      <c r="E1105" s="3"/>
      <c r="F1105" s="3"/>
      <c r="G1105" s="6"/>
      <c r="H1105" s="7">
        <f>IF(Tabla15[[#This Row],[CATEGORIA PROFESIONAL]]="Gerocultor/a",1-Tabla15[[#This Row],[% DIRECTA GEROCULTOR]],0)</f>
        <v>0</v>
      </c>
      <c r="I1105" t="s">
        <v>39</v>
      </c>
      <c r="J1105">
        <f>+MOD((Tabla15[[#This Row],[HORA DE SALIDA]]-Tabla15[[#This Row],[HORA ENTRADA]]),1)*24</f>
        <v>0</v>
      </c>
      <c r="K1105">
        <f>+MONTH(Tabla15[[#This Row],[FECHA SERVICIO]])</f>
        <v>1</v>
      </c>
      <c r="L1105" t="str">
        <f>+IF(Tabla15[[#This Row],[HORAS]]=0,"",TEXT(DATE(2026,Tabla15[[#This Row],[MES]], 1), "mmmm"))</f>
        <v/>
      </c>
      <c r="M1105" t="str">
        <f>+IFERROR(INDEX(CATEGORIAS[CAT. RATIO],MATCH(Tabla15[[#This Row],[CATEGORIA PROFESIONAL]],CATEGORIAS[CATEGORIA PROFESIONAL],0)),"")</f>
        <v/>
      </c>
    </row>
    <row r="1106" spans="2:13" x14ac:dyDescent="0.25">
      <c r="B1106" s="3"/>
      <c r="C1106" s="3"/>
      <c r="D1106" s="3"/>
      <c r="E1106" s="3"/>
      <c r="F1106" s="3"/>
      <c r="G1106" s="6"/>
      <c r="H1106" s="7">
        <f>IF(Tabla15[[#This Row],[CATEGORIA PROFESIONAL]]="Gerocultor/a",1-Tabla15[[#This Row],[% DIRECTA GEROCULTOR]],0)</f>
        <v>0</v>
      </c>
      <c r="I1106" t="s">
        <v>39</v>
      </c>
      <c r="J1106">
        <f>+MOD((Tabla15[[#This Row],[HORA DE SALIDA]]-Tabla15[[#This Row],[HORA ENTRADA]]),1)*24</f>
        <v>0</v>
      </c>
      <c r="K1106">
        <f>+MONTH(Tabla15[[#This Row],[FECHA SERVICIO]])</f>
        <v>1</v>
      </c>
      <c r="L1106" t="str">
        <f>+IF(Tabla15[[#This Row],[HORAS]]=0,"",TEXT(DATE(2026,Tabla15[[#This Row],[MES]], 1), "mmmm"))</f>
        <v/>
      </c>
      <c r="M1106" t="str">
        <f>+IFERROR(INDEX(CATEGORIAS[CAT. RATIO],MATCH(Tabla15[[#This Row],[CATEGORIA PROFESIONAL]],CATEGORIAS[CATEGORIA PROFESIONAL],0)),"")</f>
        <v/>
      </c>
    </row>
    <row r="1107" spans="2:13" x14ac:dyDescent="0.25">
      <c r="B1107" s="3"/>
      <c r="C1107" s="3"/>
      <c r="D1107" s="3"/>
      <c r="E1107" s="3"/>
      <c r="F1107" s="3"/>
      <c r="G1107" s="6"/>
      <c r="H1107" s="7">
        <f>IF(Tabla15[[#This Row],[CATEGORIA PROFESIONAL]]="Gerocultor/a",1-Tabla15[[#This Row],[% DIRECTA GEROCULTOR]],0)</f>
        <v>0</v>
      </c>
      <c r="I1107" t="s">
        <v>39</v>
      </c>
      <c r="J1107">
        <f>+MOD((Tabla15[[#This Row],[HORA DE SALIDA]]-Tabla15[[#This Row],[HORA ENTRADA]]),1)*24</f>
        <v>0</v>
      </c>
      <c r="K1107">
        <f>+MONTH(Tabla15[[#This Row],[FECHA SERVICIO]])</f>
        <v>1</v>
      </c>
      <c r="L1107" t="str">
        <f>+IF(Tabla15[[#This Row],[HORAS]]=0,"",TEXT(DATE(2026,Tabla15[[#This Row],[MES]], 1), "mmmm"))</f>
        <v/>
      </c>
      <c r="M1107" t="str">
        <f>+IFERROR(INDEX(CATEGORIAS[CAT. RATIO],MATCH(Tabla15[[#This Row],[CATEGORIA PROFESIONAL]],CATEGORIAS[CATEGORIA PROFESIONAL],0)),"")</f>
        <v/>
      </c>
    </row>
    <row r="1108" spans="2:13" x14ac:dyDescent="0.25">
      <c r="B1108" s="3"/>
      <c r="C1108" s="3"/>
      <c r="D1108" s="3"/>
      <c r="E1108" s="3"/>
      <c r="F1108" s="3"/>
      <c r="G1108" s="6"/>
      <c r="H1108" s="7">
        <f>IF(Tabla15[[#This Row],[CATEGORIA PROFESIONAL]]="Gerocultor/a",1-Tabla15[[#This Row],[% DIRECTA GEROCULTOR]],0)</f>
        <v>0</v>
      </c>
      <c r="I1108" t="s">
        <v>39</v>
      </c>
      <c r="J1108">
        <f>+MOD((Tabla15[[#This Row],[HORA DE SALIDA]]-Tabla15[[#This Row],[HORA ENTRADA]]),1)*24</f>
        <v>0</v>
      </c>
      <c r="K1108">
        <f>+MONTH(Tabla15[[#This Row],[FECHA SERVICIO]])</f>
        <v>1</v>
      </c>
      <c r="L1108" t="str">
        <f>+IF(Tabla15[[#This Row],[HORAS]]=0,"",TEXT(DATE(2026,Tabla15[[#This Row],[MES]], 1), "mmmm"))</f>
        <v/>
      </c>
      <c r="M1108" t="str">
        <f>+IFERROR(INDEX(CATEGORIAS[CAT. RATIO],MATCH(Tabla15[[#This Row],[CATEGORIA PROFESIONAL]],CATEGORIAS[CATEGORIA PROFESIONAL],0)),"")</f>
        <v/>
      </c>
    </row>
    <row r="1109" spans="2:13" x14ac:dyDescent="0.25">
      <c r="B1109" s="3"/>
      <c r="C1109" s="3"/>
      <c r="D1109" s="3"/>
      <c r="E1109" s="3"/>
      <c r="F1109" s="3"/>
      <c r="G1109" s="6"/>
      <c r="H1109" s="7">
        <f>IF(Tabla15[[#This Row],[CATEGORIA PROFESIONAL]]="Gerocultor/a",1-Tabla15[[#This Row],[% DIRECTA GEROCULTOR]],0)</f>
        <v>0</v>
      </c>
      <c r="I1109" t="s">
        <v>39</v>
      </c>
      <c r="J1109">
        <f>+MOD((Tabla15[[#This Row],[HORA DE SALIDA]]-Tabla15[[#This Row],[HORA ENTRADA]]),1)*24</f>
        <v>0</v>
      </c>
      <c r="K1109">
        <f>+MONTH(Tabla15[[#This Row],[FECHA SERVICIO]])</f>
        <v>1</v>
      </c>
      <c r="L1109" t="str">
        <f>+IF(Tabla15[[#This Row],[HORAS]]=0,"",TEXT(DATE(2026,Tabla15[[#This Row],[MES]], 1), "mmmm"))</f>
        <v/>
      </c>
      <c r="M1109" t="str">
        <f>+IFERROR(INDEX(CATEGORIAS[CAT. RATIO],MATCH(Tabla15[[#This Row],[CATEGORIA PROFESIONAL]],CATEGORIAS[CATEGORIA PROFESIONAL],0)),"")</f>
        <v/>
      </c>
    </row>
    <row r="1110" spans="2:13" x14ac:dyDescent="0.25">
      <c r="B1110" s="3"/>
      <c r="C1110" s="3"/>
      <c r="D1110" s="3"/>
      <c r="E1110" s="3"/>
      <c r="F1110" s="3"/>
      <c r="G1110" s="6"/>
      <c r="H1110" s="7">
        <f>IF(Tabla15[[#This Row],[CATEGORIA PROFESIONAL]]="Gerocultor/a",1-Tabla15[[#This Row],[% DIRECTA GEROCULTOR]],0)</f>
        <v>0</v>
      </c>
      <c r="I1110" t="s">
        <v>39</v>
      </c>
      <c r="J1110">
        <f>+MOD((Tabla15[[#This Row],[HORA DE SALIDA]]-Tabla15[[#This Row],[HORA ENTRADA]]),1)*24</f>
        <v>0</v>
      </c>
      <c r="K1110">
        <f>+MONTH(Tabla15[[#This Row],[FECHA SERVICIO]])</f>
        <v>1</v>
      </c>
      <c r="L1110" t="str">
        <f>+IF(Tabla15[[#This Row],[HORAS]]=0,"",TEXT(DATE(2026,Tabla15[[#This Row],[MES]], 1), "mmmm"))</f>
        <v/>
      </c>
      <c r="M1110" t="str">
        <f>+IFERROR(INDEX(CATEGORIAS[CAT. RATIO],MATCH(Tabla15[[#This Row],[CATEGORIA PROFESIONAL]],CATEGORIAS[CATEGORIA PROFESIONAL],0)),"")</f>
        <v/>
      </c>
    </row>
    <row r="1111" spans="2:13" x14ac:dyDescent="0.25">
      <c r="B1111" s="3"/>
      <c r="C1111" s="3"/>
      <c r="D1111" s="3"/>
      <c r="E1111" s="3"/>
      <c r="F1111" s="3"/>
      <c r="G1111" s="6"/>
      <c r="H1111" s="7">
        <f>IF(Tabla15[[#This Row],[CATEGORIA PROFESIONAL]]="Gerocultor/a",1-Tabla15[[#This Row],[% DIRECTA GEROCULTOR]],0)</f>
        <v>0</v>
      </c>
      <c r="I1111" t="s">
        <v>39</v>
      </c>
      <c r="J1111">
        <f>+MOD((Tabla15[[#This Row],[HORA DE SALIDA]]-Tabla15[[#This Row],[HORA ENTRADA]]),1)*24</f>
        <v>0</v>
      </c>
      <c r="K1111">
        <f>+MONTH(Tabla15[[#This Row],[FECHA SERVICIO]])</f>
        <v>1</v>
      </c>
      <c r="L1111" t="str">
        <f>+IF(Tabla15[[#This Row],[HORAS]]=0,"",TEXT(DATE(2026,Tabla15[[#This Row],[MES]], 1), "mmmm"))</f>
        <v/>
      </c>
      <c r="M1111" t="str">
        <f>+IFERROR(INDEX(CATEGORIAS[CAT. RATIO],MATCH(Tabla15[[#This Row],[CATEGORIA PROFESIONAL]],CATEGORIAS[CATEGORIA PROFESIONAL],0)),"")</f>
        <v/>
      </c>
    </row>
    <row r="1112" spans="2:13" x14ac:dyDescent="0.25">
      <c r="B1112" s="3"/>
      <c r="C1112" s="3"/>
      <c r="D1112" s="3"/>
      <c r="E1112" s="3"/>
      <c r="F1112" s="3"/>
      <c r="G1112" s="6"/>
      <c r="H1112" s="7">
        <f>IF(Tabla15[[#This Row],[CATEGORIA PROFESIONAL]]="Gerocultor/a",1-Tabla15[[#This Row],[% DIRECTA GEROCULTOR]],0)</f>
        <v>0</v>
      </c>
      <c r="I1112" t="s">
        <v>39</v>
      </c>
      <c r="J1112">
        <f>+MOD((Tabla15[[#This Row],[HORA DE SALIDA]]-Tabla15[[#This Row],[HORA ENTRADA]]),1)*24</f>
        <v>0</v>
      </c>
      <c r="K1112">
        <f>+MONTH(Tabla15[[#This Row],[FECHA SERVICIO]])</f>
        <v>1</v>
      </c>
      <c r="L1112" t="str">
        <f>+IF(Tabla15[[#This Row],[HORAS]]=0,"",TEXT(DATE(2026,Tabla15[[#This Row],[MES]], 1), "mmmm"))</f>
        <v/>
      </c>
      <c r="M1112" t="str">
        <f>+IFERROR(INDEX(CATEGORIAS[CAT. RATIO],MATCH(Tabla15[[#This Row],[CATEGORIA PROFESIONAL]],CATEGORIAS[CATEGORIA PROFESIONAL],0)),"")</f>
        <v/>
      </c>
    </row>
    <row r="1113" spans="2:13" x14ac:dyDescent="0.25">
      <c r="B1113" s="3"/>
      <c r="C1113" s="3"/>
      <c r="D1113" s="3"/>
      <c r="E1113" s="3"/>
      <c r="F1113" s="3"/>
      <c r="G1113" s="6"/>
      <c r="H1113" s="7">
        <f>IF(Tabla15[[#This Row],[CATEGORIA PROFESIONAL]]="Gerocultor/a",1-Tabla15[[#This Row],[% DIRECTA GEROCULTOR]],0)</f>
        <v>0</v>
      </c>
      <c r="I1113" t="s">
        <v>39</v>
      </c>
      <c r="J1113">
        <f>+MOD((Tabla15[[#This Row],[HORA DE SALIDA]]-Tabla15[[#This Row],[HORA ENTRADA]]),1)*24</f>
        <v>0</v>
      </c>
      <c r="K1113">
        <f>+MONTH(Tabla15[[#This Row],[FECHA SERVICIO]])</f>
        <v>1</v>
      </c>
      <c r="L1113" t="str">
        <f>+IF(Tabla15[[#This Row],[HORAS]]=0,"",TEXT(DATE(2026,Tabla15[[#This Row],[MES]], 1), "mmmm"))</f>
        <v/>
      </c>
      <c r="M1113" t="str">
        <f>+IFERROR(INDEX(CATEGORIAS[CAT. RATIO],MATCH(Tabla15[[#This Row],[CATEGORIA PROFESIONAL]],CATEGORIAS[CATEGORIA PROFESIONAL],0)),"")</f>
        <v/>
      </c>
    </row>
    <row r="1114" spans="2:13" x14ac:dyDescent="0.25">
      <c r="B1114" s="3"/>
      <c r="C1114" s="3"/>
      <c r="D1114" s="3"/>
      <c r="E1114" s="3"/>
      <c r="F1114" s="3"/>
      <c r="G1114" s="6"/>
      <c r="H1114" s="7">
        <f>IF(Tabla15[[#This Row],[CATEGORIA PROFESIONAL]]="Gerocultor/a",1-Tabla15[[#This Row],[% DIRECTA GEROCULTOR]],0)</f>
        <v>0</v>
      </c>
      <c r="I1114" t="s">
        <v>39</v>
      </c>
      <c r="J1114">
        <f>+MOD((Tabla15[[#This Row],[HORA DE SALIDA]]-Tabla15[[#This Row],[HORA ENTRADA]]),1)*24</f>
        <v>0</v>
      </c>
      <c r="K1114">
        <f>+MONTH(Tabla15[[#This Row],[FECHA SERVICIO]])</f>
        <v>1</v>
      </c>
      <c r="L1114" t="str">
        <f>+IF(Tabla15[[#This Row],[HORAS]]=0,"",TEXT(DATE(2026,Tabla15[[#This Row],[MES]], 1), "mmmm"))</f>
        <v/>
      </c>
      <c r="M1114" t="str">
        <f>+IFERROR(INDEX(CATEGORIAS[CAT. RATIO],MATCH(Tabla15[[#This Row],[CATEGORIA PROFESIONAL]],CATEGORIAS[CATEGORIA PROFESIONAL],0)),"")</f>
        <v/>
      </c>
    </row>
    <row r="1115" spans="2:13" x14ac:dyDescent="0.25">
      <c r="B1115" s="3"/>
      <c r="C1115" s="3"/>
      <c r="D1115" s="3"/>
      <c r="E1115" s="3"/>
      <c r="F1115" s="3"/>
      <c r="G1115" s="6"/>
      <c r="H1115" s="7">
        <f>IF(Tabla15[[#This Row],[CATEGORIA PROFESIONAL]]="Gerocultor/a",1-Tabla15[[#This Row],[% DIRECTA GEROCULTOR]],0)</f>
        <v>0</v>
      </c>
      <c r="I1115" t="s">
        <v>39</v>
      </c>
      <c r="J1115">
        <f>+MOD((Tabla15[[#This Row],[HORA DE SALIDA]]-Tabla15[[#This Row],[HORA ENTRADA]]),1)*24</f>
        <v>0</v>
      </c>
      <c r="K1115">
        <f>+MONTH(Tabla15[[#This Row],[FECHA SERVICIO]])</f>
        <v>1</v>
      </c>
      <c r="L1115" t="str">
        <f>+IF(Tabla15[[#This Row],[HORAS]]=0,"",TEXT(DATE(2026,Tabla15[[#This Row],[MES]], 1), "mmmm"))</f>
        <v/>
      </c>
      <c r="M1115" t="str">
        <f>+IFERROR(INDEX(CATEGORIAS[CAT. RATIO],MATCH(Tabla15[[#This Row],[CATEGORIA PROFESIONAL]],CATEGORIAS[CATEGORIA PROFESIONAL],0)),"")</f>
        <v/>
      </c>
    </row>
    <row r="1116" spans="2:13" x14ac:dyDescent="0.25">
      <c r="B1116" s="3"/>
      <c r="C1116" s="3"/>
      <c r="D1116" s="3"/>
      <c r="E1116" s="3"/>
      <c r="F1116" s="3"/>
      <c r="G1116" s="6"/>
      <c r="H1116" s="7">
        <f>IF(Tabla15[[#This Row],[CATEGORIA PROFESIONAL]]="Gerocultor/a",1-Tabla15[[#This Row],[% DIRECTA GEROCULTOR]],0)</f>
        <v>0</v>
      </c>
      <c r="I1116" t="s">
        <v>39</v>
      </c>
      <c r="J1116">
        <f>+MOD((Tabla15[[#This Row],[HORA DE SALIDA]]-Tabla15[[#This Row],[HORA ENTRADA]]),1)*24</f>
        <v>0</v>
      </c>
      <c r="K1116">
        <f>+MONTH(Tabla15[[#This Row],[FECHA SERVICIO]])</f>
        <v>1</v>
      </c>
      <c r="L1116" t="str">
        <f>+IF(Tabla15[[#This Row],[HORAS]]=0,"",TEXT(DATE(2026,Tabla15[[#This Row],[MES]], 1), "mmmm"))</f>
        <v/>
      </c>
      <c r="M1116" t="str">
        <f>+IFERROR(INDEX(CATEGORIAS[CAT. RATIO],MATCH(Tabla15[[#This Row],[CATEGORIA PROFESIONAL]],CATEGORIAS[CATEGORIA PROFESIONAL],0)),"")</f>
        <v/>
      </c>
    </row>
    <row r="1117" spans="2:13" x14ac:dyDescent="0.25">
      <c r="B1117" s="3"/>
      <c r="C1117" s="3"/>
      <c r="D1117" s="3"/>
      <c r="E1117" s="3"/>
      <c r="F1117" s="3"/>
      <c r="G1117" s="6"/>
      <c r="H1117" s="7">
        <f>IF(Tabla15[[#This Row],[CATEGORIA PROFESIONAL]]="Gerocultor/a",1-Tabla15[[#This Row],[% DIRECTA GEROCULTOR]],0)</f>
        <v>0</v>
      </c>
      <c r="I1117" t="s">
        <v>39</v>
      </c>
      <c r="J1117">
        <f>+MOD((Tabla15[[#This Row],[HORA DE SALIDA]]-Tabla15[[#This Row],[HORA ENTRADA]]),1)*24</f>
        <v>0</v>
      </c>
      <c r="K1117">
        <f>+MONTH(Tabla15[[#This Row],[FECHA SERVICIO]])</f>
        <v>1</v>
      </c>
      <c r="L1117" t="str">
        <f>+IF(Tabla15[[#This Row],[HORAS]]=0,"",TEXT(DATE(2026,Tabla15[[#This Row],[MES]], 1), "mmmm"))</f>
        <v/>
      </c>
      <c r="M1117" t="str">
        <f>+IFERROR(INDEX(CATEGORIAS[CAT. RATIO],MATCH(Tabla15[[#This Row],[CATEGORIA PROFESIONAL]],CATEGORIAS[CATEGORIA PROFESIONAL],0)),"")</f>
        <v/>
      </c>
    </row>
    <row r="1118" spans="2:13" x14ac:dyDescent="0.25">
      <c r="B1118" s="3"/>
      <c r="C1118" s="3"/>
      <c r="D1118" s="3"/>
      <c r="E1118" s="3"/>
      <c r="F1118" s="3"/>
      <c r="G1118" s="6"/>
      <c r="H1118" s="7">
        <f>IF(Tabla15[[#This Row],[CATEGORIA PROFESIONAL]]="Gerocultor/a",1-Tabla15[[#This Row],[% DIRECTA GEROCULTOR]],0)</f>
        <v>0</v>
      </c>
      <c r="I1118" t="s">
        <v>39</v>
      </c>
      <c r="J1118">
        <f>+MOD((Tabla15[[#This Row],[HORA DE SALIDA]]-Tabla15[[#This Row],[HORA ENTRADA]]),1)*24</f>
        <v>0</v>
      </c>
      <c r="K1118">
        <f>+MONTH(Tabla15[[#This Row],[FECHA SERVICIO]])</f>
        <v>1</v>
      </c>
      <c r="L1118" t="str">
        <f>+IF(Tabla15[[#This Row],[HORAS]]=0,"",TEXT(DATE(2026,Tabla15[[#This Row],[MES]], 1), "mmmm"))</f>
        <v/>
      </c>
      <c r="M1118" t="str">
        <f>+IFERROR(INDEX(CATEGORIAS[CAT. RATIO],MATCH(Tabla15[[#This Row],[CATEGORIA PROFESIONAL]],CATEGORIAS[CATEGORIA PROFESIONAL],0)),"")</f>
        <v/>
      </c>
    </row>
    <row r="1119" spans="2:13" x14ac:dyDescent="0.25">
      <c r="B1119" s="3"/>
      <c r="C1119" s="3"/>
      <c r="D1119" s="3"/>
      <c r="E1119" s="3"/>
      <c r="F1119" s="3"/>
      <c r="G1119" s="6"/>
      <c r="H1119" s="7">
        <f>IF(Tabla15[[#This Row],[CATEGORIA PROFESIONAL]]="Gerocultor/a",1-Tabla15[[#This Row],[% DIRECTA GEROCULTOR]],0)</f>
        <v>0</v>
      </c>
      <c r="I1119" t="s">
        <v>39</v>
      </c>
      <c r="J1119">
        <f>+MOD((Tabla15[[#This Row],[HORA DE SALIDA]]-Tabla15[[#This Row],[HORA ENTRADA]]),1)*24</f>
        <v>0</v>
      </c>
      <c r="K1119">
        <f>+MONTH(Tabla15[[#This Row],[FECHA SERVICIO]])</f>
        <v>1</v>
      </c>
      <c r="L1119" t="str">
        <f>+IF(Tabla15[[#This Row],[HORAS]]=0,"",TEXT(DATE(2026,Tabla15[[#This Row],[MES]], 1), "mmmm"))</f>
        <v/>
      </c>
      <c r="M1119" t="str">
        <f>+IFERROR(INDEX(CATEGORIAS[CAT. RATIO],MATCH(Tabla15[[#This Row],[CATEGORIA PROFESIONAL]],CATEGORIAS[CATEGORIA PROFESIONAL],0)),"")</f>
        <v/>
      </c>
    </row>
    <row r="1120" spans="2:13" x14ac:dyDescent="0.25">
      <c r="B1120" s="3"/>
      <c r="C1120" s="3"/>
      <c r="D1120" s="3"/>
      <c r="E1120" s="3"/>
      <c r="F1120" s="3"/>
      <c r="G1120" s="6"/>
      <c r="H1120" s="7">
        <f>IF(Tabla15[[#This Row],[CATEGORIA PROFESIONAL]]="Gerocultor/a",1-Tabla15[[#This Row],[% DIRECTA GEROCULTOR]],0)</f>
        <v>0</v>
      </c>
      <c r="I1120" t="s">
        <v>39</v>
      </c>
      <c r="J1120">
        <f>+MOD((Tabla15[[#This Row],[HORA DE SALIDA]]-Tabla15[[#This Row],[HORA ENTRADA]]),1)*24</f>
        <v>0</v>
      </c>
      <c r="K1120">
        <f>+MONTH(Tabla15[[#This Row],[FECHA SERVICIO]])</f>
        <v>1</v>
      </c>
      <c r="L1120" t="str">
        <f>+IF(Tabla15[[#This Row],[HORAS]]=0,"",TEXT(DATE(2026,Tabla15[[#This Row],[MES]], 1), "mmmm"))</f>
        <v/>
      </c>
      <c r="M1120" t="str">
        <f>+IFERROR(INDEX(CATEGORIAS[CAT. RATIO],MATCH(Tabla15[[#This Row],[CATEGORIA PROFESIONAL]],CATEGORIAS[CATEGORIA PROFESIONAL],0)),"")</f>
        <v/>
      </c>
    </row>
    <row r="1121" spans="2:13" x14ac:dyDescent="0.25">
      <c r="B1121" s="3"/>
      <c r="C1121" s="3"/>
      <c r="D1121" s="3"/>
      <c r="E1121" s="3"/>
      <c r="F1121" s="3"/>
      <c r="G1121" s="6"/>
      <c r="H1121" s="7">
        <f>IF(Tabla15[[#This Row],[CATEGORIA PROFESIONAL]]="Gerocultor/a",1-Tabla15[[#This Row],[% DIRECTA GEROCULTOR]],0)</f>
        <v>0</v>
      </c>
      <c r="I1121" t="s">
        <v>39</v>
      </c>
      <c r="J1121">
        <f>+MOD((Tabla15[[#This Row],[HORA DE SALIDA]]-Tabla15[[#This Row],[HORA ENTRADA]]),1)*24</f>
        <v>0</v>
      </c>
      <c r="K1121">
        <f>+MONTH(Tabla15[[#This Row],[FECHA SERVICIO]])</f>
        <v>1</v>
      </c>
      <c r="L1121" t="str">
        <f>+IF(Tabla15[[#This Row],[HORAS]]=0,"",TEXT(DATE(2026,Tabla15[[#This Row],[MES]], 1), "mmmm"))</f>
        <v/>
      </c>
      <c r="M1121" t="str">
        <f>+IFERROR(INDEX(CATEGORIAS[CAT. RATIO],MATCH(Tabla15[[#This Row],[CATEGORIA PROFESIONAL]],CATEGORIAS[CATEGORIA PROFESIONAL],0)),"")</f>
        <v/>
      </c>
    </row>
    <row r="1122" spans="2:13" x14ac:dyDescent="0.25">
      <c r="B1122" s="3"/>
      <c r="C1122" s="3"/>
      <c r="D1122" s="3"/>
      <c r="E1122" s="3"/>
      <c r="F1122" s="3"/>
      <c r="G1122" s="6"/>
      <c r="H1122" s="7">
        <f>IF(Tabla15[[#This Row],[CATEGORIA PROFESIONAL]]="Gerocultor/a",1-Tabla15[[#This Row],[% DIRECTA GEROCULTOR]],0)</f>
        <v>0</v>
      </c>
      <c r="I1122" t="s">
        <v>39</v>
      </c>
      <c r="J1122">
        <f>+MOD((Tabla15[[#This Row],[HORA DE SALIDA]]-Tabla15[[#This Row],[HORA ENTRADA]]),1)*24</f>
        <v>0</v>
      </c>
      <c r="K1122">
        <f>+MONTH(Tabla15[[#This Row],[FECHA SERVICIO]])</f>
        <v>1</v>
      </c>
      <c r="L1122" t="str">
        <f>+IF(Tabla15[[#This Row],[HORAS]]=0,"",TEXT(DATE(2026,Tabla15[[#This Row],[MES]], 1), "mmmm"))</f>
        <v/>
      </c>
      <c r="M1122" t="str">
        <f>+IFERROR(INDEX(CATEGORIAS[CAT. RATIO],MATCH(Tabla15[[#This Row],[CATEGORIA PROFESIONAL]],CATEGORIAS[CATEGORIA PROFESIONAL],0)),"")</f>
        <v/>
      </c>
    </row>
    <row r="1123" spans="2:13" x14ac:dyDescent="0.25">
      <c r="B1123" s="3"/>
      <c r="C1123" s="3"/>
      <c r="D1123" s="3"/>
      <c r="E1123" s="3"/>
      <c r="F1123" s="3"/>
      <c r="G1123" s="6"/>
      <c r="H1123" s="7">
        <f>IF(Tabla15[[#This Row],[CATEGORIA PROFESIONAL]]="Gerocultor/a",1-Tabla15[[#This Row],[% DIRECTA GEROCULTOR]],0)</f>
        <v>0</v>
      </c>
      <c r="I1123" t="s">
        <v>39</v>
      </c>
      <c r="J1123">
        <f>+MOD((Tabla15[[#This Row],[HORA DE SALIDA]]-Tabla15[[#This Row],[HORA ENTRADA]]),1)*24</f>
        <v>0</v>
      </c>
      <c r="K1123">
        <f>+MONTH(Tabla15[[#This Row],[FECHA SERVICIO]])</f>
        <v>1</v>
      </c>
      <c r="L1123" t="str">
        <f>+IF(Tabla15[[#This Row],[HORAS]]=0,"",TEXT(DATE(2026,Tabla15[[#This Row],[MES]], 1), "mmmm"))</f>
        <v/>
      </c>
      <c r="M1123" t="str">
        <f>+IFERROR(INDEX(CATEGORIAS[CAT. RATIO],MATCH(Tabla15[[#This Row],[CATEGORIA PROFESIONAL]],CATEGORIAS[CATEGORIA PROFESIONAL],0)),"")</f>
        <v/>
      </c>
    </row>
    <row r="1124" spans="2:13" x14ac:dyDescent="0.25">
      <c r="B1124" s="3"/>
      <c r="C1124" s="3"/>
      <c r="D1124" s="3"/>
      <c r="E1124" s="3"/>
      <c r="F1124" s="3"/>
      <c r="G1124" s="6"/>
      <c r="H1124" s="7">
        <f>IF(Tabla15[[#This Row],[CATEGORIA PROFESIONAL]]="Gerocultor/a",1-Tabla15[[#This Row],[% DIRECTA GEROCULTOR]],0)</f>
        <v>0</v>
      </c>
      <c r="I1124" t="s">
        <v>39</v>
      </c>
      <c r="J1124">
        <f>+MOD((Tabla15[[#This Row],[HORA DE SALIDA]]-Tabla15[[#This Row],[HORA ENTRADA]]),1)*24</f>
        <v>0</v>
      </c>
      <c r="K1124">
        <f>+MONTH(Tabla15[[#This Row],[FECHA SERVICIO]])</f>
        <v>1</v>
      </c>
      <c r="L1124" t="str">
        <f>+IF(Tabla15[[#This Row],[HORAS]]=0,"",TEXT(DATE(2026,Tabla15[[#This Row],[MES]], 1), "mmmm"))</f>
        <v/>
      </c>
      <c r="M1124" t="str">
        <f>+IFERROR(INDEX(CATEGORIAS[CAT. RATIO],MATCH(Tabla15[[#This Row],[CATEGORIA PROFESIONAL]],CATEGORIAS[CATEGORIA PROFESIONAL],0)),"")</f>
        <v/>
      </c>
    </row>
    <row r="1125" spans="2:13" x14ac:dyDescent="0.25">
      <c r="B1125" s="3"/>
      <c r="C1125" s="3"/>
      <c r="D1125" s="3"/>
      <c r="E1125" s="3"/>
      <c r="F1125" s="3"/>
      <c r="G1125" s="6"/>
      <c r="H1125" s="7">
        <f>IF(Tabla15[[#This Row],[CATEGORIA PROFESIONAL]]="Gerocultor/a",1-Tabla15[[#This Row],[% DIRECTA GEROCULTOR]],0)</f>
        <v>0</v>
      </c>
      <c r="I1125" t="s">
        <v>39</v>
      </c>
      <c r="J1125">
        <f>+MOD((Tabla15[[#This Row],[HORA DE SALIDA]]-Tabla15[[#This Row],[HORA ENTRADA]]),1)*24</f>
        <v>0</v>
      </c>
      <c r="K1125">
        <f>+MONTH(Tabla15[[#This Row],[FECHA SERVICIO]])</f>
        <v>1</v>
      </c>
      <c r="L1125" t="str">
        <f>+IF(Tabla15[[#This Row],[HORAS]]=0,"",TEXT(DATE(2026,Tabla15[[#This Row],[MES]], 1), "mmmm"))</f>
        <v/>
      </c>
      <c r="M1125" t="str">
        <f>+IFERROR(INDEX(CATEGORIAS[CAT. RATIO],MATCH(Tabla15[[#This Row],[CATEGORIA PROFESIONAL]],CATEGORIAS[CATEGORIA PROFESIONAL],0)),"")</f>
        <v/>
      </c>
    </row>
    <row r="1126" spans="2:13" x14ac:dyDescent="0.25">
      <c r="B1126" s="3"/>
      <c r="C1126" s="3"/>
      <c r="D1126" s="3"/>
      <c r="E1126" s="3"/>
      <c r="F1126" s="3"/>
      <c r="G1126" s="6"/>
      <c r="H1126" s="7">
        <f>IF(Tabla15[[#This Row],[CATEGORIA PROFESIONAL]]="Gerocultor/a",1-Tabla15[[#This Row],[% DIRECTA GEROCULTOR]],0)</f>
        <v>0</v>
      </c>
      <c r="I1126" t="s">
        <v>39</v>
      </c>
      <c r="J1126">
        <f>+MOD((Tabla15[[#This Row],[HORA DE SALIDA]]-Tabla15[[#This Row],[HORA ENTRADA]]),1)*24</f>
        <v>0</v>
      </c>
      <c r="K1126">
        <f>+MONTH(Tabla15[[#This Row],[FECHA SERVICIO]])</f>
        <v>1</v>
      </c>
      <c r="L1126" t="str">
        <f>+IF(Tabla15[[#This Row],[HORAS]]=0,"",TEXT(DATE(2026,Tabla15[[#This Row],[MES]], 1), "mmmm"))</f>
        <v/>
      </c>
      <c r="M1126" t="str">
        <f>+IFERROR(INDEX(CATEGORIAS[CAT. RATIO],MATCH(Tabla15[[#This Row],[CATEGORIA PROFESIONAL]],CATEGORIAS[CATEGORIA PROFESIONAL],0)),"")</f>
        <v/>
      </c>
    </row>
    <row r="1127" spans="2:13" x14ac:dyDescent="0.25">
      <c r="B1127" s="3"/>
      <c r="C1127" s="3"/>
      <c r="D1127" s="3"/>
      <c r="E1127" s="3"/>
      <c r="F1127" s="3"/>
      <c r="G1127" s="6"/>
      <c r="H1127" s="7">
        <f>IF(Tabla15[[#This Row],[CATEGORIA PROFESIONAL]]="Gerocultor/a",1-Tabla15[[#This Row],[% DIRECTA GEROCULTOR]],0)</f>
        <v>0</v>
      </c>
      <c r="I1127" t="s">
        <v>39</v>
      </c>
      <c r="J1127">
        <f>+MOD((Tabla15[[#This Row],[HORA DE SALIDA]]-Tabla15[[#This Row],[HORA ENTRADA]]),1)*24</f>
        <v>0</v>
      </c>
      <c r="K1127">
        <f>+MONTH(Tabla15[[#This Row],[FECHA SERVICIO]])</f>
        <v>1</v>
      </c>
      <c r="L1127" t="str">
        <f>+IF(Tabla15[[#This Row],[HORAS]]=0,"",TEXT(DATE(2026,Tabla15[[#This Row],[MES]], 1), "mmmm"))</f>
        <v/>
      </c>
      <c r="M1127" t="str">
        <f>+IFERROR(INDEX(CATEGORIAS[CAT. RATIO],MATCH(Tabla15[[#This Row],[CATEGORIA PROFESIONAL]],CATEGORIAS[CATEGORIA PROFESIONAL],0)),"")</f>
        <v/>
      </c>
    </row>
    <row r="1128" spans="2:13" x14ac:dyDescent="0.25">
      <c r="B1128" s="3"/>
      <c r="C1128" s="3"/>
      <c r="D1128" s="3"/>
      <c r="E1128" s="3"/>
      <c r="F1128" s="3"/>
      <c r="G1128" s="6"/>
      <c r="H1128" s="7">
        <f>IF(Tabla15[[#This Row],[CATEGORIA PROFESIONAL]]="Gerocultor/a",1-Tabla15[[#This Row],[% DIRECTA GEROCULTOR]],0)</f>
        <v>0</v>
      </c>
      <c r="I1128" t="s">
        <v>39</v>
      </c>
      <c r="J1128">
        <f>+MOD((Tabla15[[#This Row],[HORA DE SALIDA]]-Tabla15[[#This Row],[HORA ENTRADA]]),1)*24</f>
        <v>0</v>
      </c>
      <c r="K1128">
        <f>+MONTH(Tabla15[[#This Row],[FECHA SERVICIO]])</f>
        <v>1</v>
      </c>
      <c r="L1128" t="str">
        <f>+IF(Tabla15[[#This Row],[HORAS]]=0,"",TEXT(DATE(2026,Tabla15[[#This Row],[MES]], 1), "mmmm"))</f>
        <v/>
      </c>
      <c r="M1128" t="str">
        <f>+IFERROR(INDEX(CATEGORIAS[CAT. RATIO],MATCH(Tabla15[[#This Row],[CATEGORIA PROFESIONAL]],CATEGORIAS[CATEGORIA PROFESIONAL],0)),"")</f>
        <v/>
      </c>
    </row>
    <row r="1129" spans="2:13" x14ac:dyDescent="0.25">
      <c r="B1129" s="3"/>
      <c r="C1129" s="3"/>
      <c r="D1129" s="3"/>
      <c r="E1129" s="3"/>
      <c r="F1129" s="3"/>
      <c r="G1129" s="6"/>
      <c r="H1129" s="7">
        <f>IF(Tabla15[[#This Row],[CATEGORIA PROFESIONAL]]="Gerocultor/a",1-Tabla15[[#This Row],[% DIRECTA GEROCULTOR]],0)</f>
        <v>0</v>
      </c>
      <c r="I1129" t="s">
        <v>39</v>
      </c>
      <c r="J1129">
        <f>+MOD((Tabla15[[#This Row],[HORA DE SALIDA]]-Tabla15[[#This Row],[HORA ENTRADA]]),1)*24</f>
        <v>0</v>
      </c>
      <c r="K1129">
        <f>+MONTH(Tabla15[[#This Row],[FECHA SERVICIO]])</f>
        <v>1</v>
      </c>
      <c r="L1129" t="str">
        <f>+IF(Tabla15[[#This Row],[HORAS]]=0,"",TEXT(DATE(2026,Tabla15[[#This Row],[MES]], 1), "mmmm"))</f>
        <v/>
      </c>
      <c r="M1129" t="str">
        <f>+IFERROR(INDEX(CATEGORIAS[CAT. RATIO],MATCH(Tabla15[[#This Row],[CATEGORIA PROFESIONAL]],CATEGORIAS[CATEGORIA PROFESIONAL],0)),"")</f>
        <v/>
      </c>
    </row>
    <row r="1130" spans="2:13" x14ac:dyDescent="0.25">
      <c r="B1130" s="3"/>
      <c r="C1130" s="3"/>
      <c r="D1130" s="3"/>
      <c r="E1130" s="3"/>
      <c r="F1130" s="3"/>
      <c r="G1130" s="6"/>
      <c r="H1130" s="7">
        <f>IF(Tabla15[[#This Row],[CATEGORIA PROFESIONAL]]="Gerocultor/a",1-Tabla15[[#This Row],[% DIRECTA GEROCULTOR]],0)</f>
        <v>0</v>
      </c>
      <c r="I1130" t="s">
        <v>39</v>
      </c>
      <c r="J1130">
        <f>+MOD((Tabla15[[#This Row],[HORA DE SALIDA]]-Tabla15[[#This Row],[HORA ENTRADA]]),1)*24</f>
        <v>0</v>
      </c>
      <c r="K1130">
        <f>+MONTH(Tabla15[[#This Row],[FECHA SERVICIO]])</f>
        <v>1</v>
      </c>
      <c r="L1130" t="str">
        <f>+IF(Tabla15[[#This Row],[HORAS]]=0,"",TEXT(DATE(2026,Tabla15[[#This Row],[MES]], 1), "mmmm"))</f>
        <v/>
      </c>
      <c r="M1130" t="str">
        <f>+IFERROR(INDEX(CATEGORIAS[CAT. RATIO],MATCH(Tabla15[[#This Row],[CATEGORIA PROFESIONAL]],CATEGORIAS[CATEGORIA PROFESIONAL],0)),"")</f>
        <v/>
      </c>
    </row>
    <row r="1131" spans="2:13" x14ac:dyDescent="0.25">
      <c r="B1131" s="3"/>
      <c r="C1131" s="3"/>
      <c r="D1131" s="3"/>
      <c r="E1131" s="3"/>
      <c r="F1131" s="3"/>
      <c r="G1131" s="6"/>
      <c r="H1131" s="7">
        <f>IF(Tabla15[[#This Row],[CATEGORIA PROFESIONAL]]="Gerocultor/a",1-Tabla15[[#This Row],[% DIRECTA GEROCULTOR]],0)</f>
        <v>0</v>
      </c>
      <c r="I1131" t="s">
        <v>39</v>
      </c>
      <c r="J1131">
        <f>+MOD((Tabla15[[#This Row],[HORA DE SALIDA]]-Tabla15[[#This Row],[HORA ENTRADA]]),1)*24</f>
        <v>0</v>
      </c>
      <c r="K1131">
        <f>+MONTH(Tabla15[[#This Row],[FECHA SERVICIO]])</f>
        <v>1</v>
      </c>
      <c r="L1131" t="str">
        <f>+IF(Tabla15[[#This Row],[HORAS]]=0,"",TEXT(DATE(2026,Tabla15[[#This Row],[MES]], 1), "mmmm"))</f>
        <v/>
      </c>
      <c r="M1131" t="str">
        <f>+IFERROR(INDEX(CATEGORIAS[CAT. RATIO],MATCH(Tabla15[[#This Row],[CATEGORIA PROFESIONAL]],CATEGORIAS[CATEGORIA PROFESIONAL],0)),"")</f>
        <v/>
      </c>
    </row>
    <row r="1132" spans="2:13" x14ac:dyDescent="0.25">
      <c r="B1132" s="3"/>
      <c r="C1132" s="3"/>
      <c r="D1132" s="3"/>
      <c r="E1132" s="3"/>
      <c r="F1132" s="3"/>
      <c r="G1132" s="6"/>
      <c r="H1132" s="7">
        <f>IF(Tabla15[[#This Row],[CATEGORIA PROFESIONAL]]="Gerocultor/a",1-Tabla15[[#This Row],[% DIRECTA GEROCULTOR]],0)</f>
        <v>0</v>
      </c>
      <c r="I1132" t="s">
        <v>39</v>
      </c>
      <c r="J1132">
        <f>+MOD((Tabla15[[#This Row],[HORA DE SALIDA]]-Tabla15[[#This Row],[HORA ENTRADA]]),1)*24</f>
        <v>0</v>
      </c>
      <c r="K1132">
        <f>+MONTH(Tabla15[[#This Row],[FECHA SERVICIO]])</f>
        <v>1</v>
      </c>
      <c r="L1132" t="str">
        <f>+IF(Tabla15[[#This Row],[HORAS]]=0,"",TEXT(DATE(2026,Tabla15[[#This Row],[MES]], 1), "mmmm"))</f>
        <v/>
      </c>
      <c r="M1132" t="str">
        <f>+IFERROR(INDEX(CATEGORIAS[CAT. RATIO],MATCH(Tabla15[[#This Row],[CATEGORIA PROFESIONAL]],CATEGORIAS[CATEGORIA PROFESIONAL],0)),"")</f>
        <v/>
      </c>
    </row>
    <row r="1133" spans="2:13" x14ac:dyDescent="0.25">
      <c r="B1133" s="3"/>
      <c r="C1133" s="3"/>
      <c r="D1133" s="3"/>
      <c r="E1133" s="3"/>
      <c r="F1133" s="3"/>
      <c r="G1133" s="6"/>
      <c r="H1133" s="7">
        <f>IF(Tabla15[[#This Row],[CATEGORIA PROFESIONAL]]="Gerocultor/a",1-Tabla15[[#This Row],[% DIRECTA GEROCULTOR]],0)</f>
        <v>0</v>
      </c>
      <c r="I1133" t="s">
        <v>39</v>
      </c>
      <c r="J1133">
        <f>+MOD((Tabla15[[#This Row],[HORA DE SALIDA]]-Tabla15[[#This Row],[HORA ENTRADA]]),1)*24</f>
        <v>0</v>
      </c>
      <c r="K1133">
        <f>+MONTH(Tabla15[[#This Row],[FECHA SERVICIO]])</f>
        <v>1</v>
      </c>
      <c r="L1133" t="str">
        <f>+IF(Tabla15[[#This Row],[HORAS]]=0,"",TEXT(DATE(2026,Tabla15[[#This Row],[MES]], 1), "mmmm"))</f>
        <v/>
      </c>
      <c r="M1133" t="str">
        <f>+IFERROR(INDEX(CATEGORIAS[CAT. RATIO],MATCH(Tabla15[[#This Row],[CATEGORIA PROFESIONAL]],CATEGORIAS[CATEGORIA PROFESIONAL],0)),"")</f>
        <v/>
      </c>
    </row>
    <row r="1134" spans="2:13" x14ac:dyDescent="0.25">
      <c r="B1134" s="3"/>
      <c r="C1134" s="3"/>
      <c r="D1134" s="3"/>
      <c r="E1134" s="3"/>
      <c r="F1134" s="3"/>
      <c r="G1134" s="6"/>
      <c r="H1134" s="7">
        <f>IF(Tabla15[[#This Row],[CATEGORIA PROFESIONAL]]="Gerocultor/a",1-Tabla15[[#This Row],[% DIRECTA GEROCULTOR]],0)</f>
        <v>0</v>
      </c>
      <c r="I1134" t="s">
        <v>39</v>
      </c>
      <c r="J1134">
        <f>+MOD((Tabla15[[#This Row],[HORA DE SALIDA]]-Tabla15[[#This Row],[HORA ENTRADA]]),1)*24</f>
        <v>0</v>
      </c>
      <c r="K1134">
        <f>+MONTH(Tabla15[[#This Row],[FECHA SERVICIO]])</f>
        <v>1</v>
      </c>
      <c r="L1134" t="str">
        <f>+IF(Tabla15[[#This Row],[HORAS]]=0,"",TEXT(DATE(2026,Tabla15[[#This Row],[MES]], 1), "mmmm"))</f>
        <v/>
      </c>
      <c r="M1134" t="str">
        <f>+IFERROR(INDEX(CATEGORIAS[CAT. RATIO],MATCH(Tabla15[[#This Row],[CATEGORIA PROFESIONAL]],CATEGORIAS[CATEGORIA PROFESIONAL],0)),"")</f>
        <v/>
      </c>
    </row>
    <row r="1135" spans="2:13" x14ac:dyDescent="0.25">
      <c r="B1135" s="3"/>
      <c r="C1135" s="3"/>
      <c r="D1135" s="3"/>
      <c r="E1135" s="3"/>
      <c r="F1135" s="3"/>
      <c r="G1135" s="6"/>
      <c r="H1135" s="7">
        <f>IF(Tabla15[[#This Row],[CATEGORIA PROFESIONAL]]="Gerocultor/a",1-Tabla15[[#This Row],[% DIRECTA GEROCULTOR]],0)</f>
        <v>0</v>
      </c>
      <c r="I1135" t="s">
        <v>39</v>
      </c>
      <c r="J1135">
        <f>+MOD((Tabla15[[#This Row],[HORA DE SALIDA]]-Tabla15[[#This Row],[HORA ENTRADA]]),1)*24</f>
        <v>0</v>
      </c>
      <c r="K1135">
        <f>+MONTH(Tabla15[[#This Row],[FECHA SERVICIO]])</f>
        <v>1</v>
      </c>
      <c r="L1135" t="str">
        <f>+IF(Tabla15[[#This Row],[HORAS]]=0,"",TEXT(DATE(2026,Tabla15[[#This Row],[MES]], 1), "mmmm"))</f>
        <v/>
      </c>
      <c r="M1135" t="str">
        <f>+IFERROR(INDEX(CATEGORIAS[CAT. RATIO],MATCH(Tabla15[[#This Row],[CATEGORIA PROFESIONAL]],CATEGORIAS[CATEGORIA PROFESIONAL],0)),"")</f>
        <v/>
      </c>
    </row>
    <row r="1136" spans="2:13" x14ac:dyDescent="0.25">
      <c r="B1136" s="3"/>
      <c r="C1136" s="3"/>
      <c r="D1136" s="3"/>
      <c r="E1136" s="3"/>
      <c r="F1136" s="3"/>
      <c r="G1136" s="6"/>
      <c r="H1136" s="7">
        <f>IF(Tabla15[[#This Row],[CATEGORIA PROFESIONAL]]="Gerocultor/a",1-Tabla15[[#This Row],[% DIRECTA GEROCULTOR]],0)</f>
        <v>0</v>
      </c>
      <c r="I1136" t="s">
        <v>39</v>
      </c>
      <c r="J1136">
        <f>+MOD((Tabla15[[#This Row],[HORA DE SALIDA]]-Tabla15[[#This Row],[HORA ENTRADA]]),1)*24</f>
        <v>0</v>
      </c>
      <c r="K1136">
        <f>+MONTH(Tabla15[[#This Row],[FECHA SERVICIO]])</f>
        <v>1</v>
      </c>
      <c r="L1136" t="str">
        <f>+IF(Tabla15[[#This Row],[HORAS]]=0,"",TEXT(DATE(2026,Tabla15[[#This Row],[MES]], 1), "mmmm"))</f>
        <v/>
      </c>
      <c r="M1136" t="str">
        <f>+IFERROR(INDEX(CATEGORIAS[CAT. RATIO],MATCH(Tabla15[[#This Row],[CATEGORIA PROFESIONAL]],CATEGORIAS[CATEGORIA PROFESIONAL],0)),"")</f>
        <v/>
      </c>
    </row>
    <row r="1137" spans="2:13" x14ac:dyDescent="0.25">
      <c r="B1137" s="3"/>
      <c r="C1137" s="3"/>
      <c r="D1137" s="3"/>
      <c r="E1137" s="3"/>
      <c r="F1137" s="3"/>
      <c r="G1137" s="6"/>
      <c r="H1137" s="7">
        <f>IF(Tabla15[[#This Row],[CATEGORIA PROFESIONAL]]="Gerocultor/a",1-Tabla15[[#This Row],[% DIRECTA GEROCULTOR]],0)</f>
        <v>0</v>
      </c>
      <c r="I1137" t="s">
        <v>39</v>
      </c>
      <c r="J1137">
        <f>+MOD((Tabla15[[#This Row],[HORA DE SALIDA]]-Tabla15[[#This Row],[HORA ENTRADA]]),1)*24</f>
        <v>0</v>
      </c>
      <c r="K1137">
        <f>+MONTH(Tabla15[[#This Row],[FECHA SERVICIO]])</f>
        <v>1</v>
      </c>
      <c r="L1137" t="str">
        <f>+IF(Tabla15[[#This Row],[HORAS]]=0,"",TEXT(DATE(2026,Tabla15[[#This Row],[MES]], 1), "mmmm"))</f>
        <v/>
      </c>
      <c r="M1137" t="str">
        <f>+IFERROR(INDEX(CATEGORIAS[CAT. RATIO],MATCH(Tabla15[[#This Row],[CATEGORIA PROFESIONAL]],CATEGORIAS[CATEGORIA PROFESIONAL],0)),"")</f>
        <v/>
      </c>
    </row>
    <row r="1138" spans="2:13" x14ac:dyDescent="0.25">
      <c r="B1138" s="3"/>
      <c r="C1138" s="3"/>
      <c r="D1138" s="3"/>
      <c r="E1138" s="3"/>
      <c r="F1138" s="3"/>
      <c r="G1138" s="6"/>
      <c r="H1138" s="7">
        <f>IF(Tabla15[[#This Row],[CATEGORIA PROFESIONAL]]="Gerocultor/a",1-Tabla15[[#This Row],[% DIRECTA GEROCULTOR]],0)</f>
        <v>0</v>
      </c>
      <c r="I1138" t="s">
        <v>39</v>
      </c>
      <c r="J1138">
        <f>+MOD((Tabla15[[#This Row],[HORA DE SALIDA]]-Tabla15[[#This Row],[HORA ENTRADA]]),1)*24</f>
        <v>0</v>
      </c>
      <c r="K1138">
        <f>+MONTH(Tabla15[[#This Row],[FECHA SERVICIO]])</f>
        <v>1</v>
      </c>
      <c r="L1138" t="str">
        <f>+IF(Tabla15[[#This Row],[HORAS]]=0,"",TEXT(DATE(2026,Tabla15[[#This Row],[MES]], 1), "mmmm"))</f>
        <v/>
      </c>
      <c r="M1138" t="str">
        <f>+IFERROR(INDEX(CATEGORIAS[CAT. RATIO],MATCH(Tabla15[[#This Row],[CATEGORIA PROFESIONAL]],CATEGORIAS[CATEGORIA PROFESIONAL],0)),"")</f>
        <v/>
      </c>
    </row>
    <row r="1139" spans="2:13" x14ac:dyDescent="0.25">
      <c r="B1139" s="3"/>
      <c r="C1139" s="3"/>
      <c r="D1139" s="3"/>
      <c r="E1139" s="3"/>
      <c r="F1139" s="3"/>
      <c r="G1139" s="6"/>
      <c r="H1139" s="7">
        <f>IF(Tabla15[[#This Row],[CATEGORIA PROFESIONAL]]="Gerocultor/a",1-Tabla15[[#This Row],[% DIRECTA GEROCULTOR]],0)</f>
        <v>0</v>
      </c>
      <c r="I1139" t="s">
        <v>39</v>
      </c>
      <c r="J1139">
        <f>+MOD((Tabla15[[#This Row],[HORA DE SALIDA]]-Tabla15[[#This Row],[HORA ENTRADA]]),1)*24</f>
        <v>0</v>
      </c>
      <c r="K1139">
        <f>+MONTH(Tabla15[[#This Row],[FECHA SERVICIO]])</f>
        <v>1</v>
      </c>
      <c r="L1139" t="str">
        <f>+IF(Tabla15[[#This Row],[HORAS]]=0,"",TEXT(DATE(2026,Tabla15[[#This Row],[MES]], 1), "mmmm"))</f>
        <v/>
      </c>
      <c r="M1139" t="str">
        <f>+IFERROR(INDEX(CATEGORIAS[CAT. RATIO],MATCH(Tabla15[[#This Row],[CATEGORIA PROFESIONAL]],CATEGORIAS[CATEGORIA PROFESIONAL],0)),"")</f>
        <v/>
      </c>
    </row>
    <row r="1140" spans="2:13" x14ac:dyDescent="0.25">
      <c r="B1140" s="3"/>
      <c r="C1140" s="3"/>
      <c r="D1140" s="3"/>
      <c r="E1140" s="3"/>
      <c r="F1140" s="3"/>
      <c r="G1140" s="6"/>
      <c r="H1140" s="7">
        <f>IF(Tabla15[[#This Row],[CATEGORIA PROFESIONAL]]="Gerocultor/a",1-Tabla15[[#This Row],[% DIRECTA GEROCULTOR]],0)</f>
        <v>0</v>
      </c>
      <c r="I1140" t="s">
        <v>39</v>
      </c>
      <c r="J1140">
        <f>+MOD((Tabla15[[#This Row],[HORA DE SALIDA]]-Tabla15[[#This Row],[HORA ENTRADA]]),1)*24</f>
        <v>0</v>
      </c>
      <c r="K1140">
        <f>+MONTH(Tabla15[[#This Row],[FECHA SERVICIO]])</f>
        <v>1</v>
      </c>
      <c r="L1140" t="str">
        <f>+IF(Tabla15[[#This Row],[HORAS]]=0,"",TEXT(DATE(2026,Tabla15[[#This Row],[MES]], 1), "mmmm"))</f>
        <v/>
      </c>
      <c r="M1140" t="str">
        <f>+IFERROR(INDEX(CATEGORIAS[CAT. RATIO],MATCH(Tabla15[[#This Row],[CATEGORIA PROFESIONAL]],CATEGORIAS[CATEGORIA PROFESIONAL],0)),"")</f>
        <v/>
      </c>
    </row>
    <row r="1141" spans="2:13" x14ac:dyDescent="0.25">
      <c r="B1141" s="3"/>
      <c r="C1141" s="3"/>
      <c r="D1141" s="3"/>
      <c r="E1141" s="3"/>
      <c r="F1141" s="3"/>
      <c r="G1141" s="6"/>
      <c r="H1141" s="7">
        <f>IF(Tabla15[[#This Row],[CATEGORIA PROFESIONAL]]="Gerocultor/a",1-Tabla15[[#This Row],[% DIRECTA GEROCULTOR]],0)</f>
        <v>0</v>
      </c>
      <c r="I1141" t="s">
        <v>39</v>
      </c>
      <c r="J1141">
        <f>+MOD((Tabla15[[#This Row],[HORA DE SALIDA]]-Tabla15[[#This Row],[HORA ENTRADA]]),1)*24</f>
        <v>0</v>
      </c>
      <c r="K1141">
        <f>+MONTH(Tabla15[[#This Row],[FECHA SERVICIO]])</f>
        <v>1</v>
      </c>
      <c r="L1141" t="str">
        <f>+IF(Tabla15[[#This Row],[HORAS]]=0,"",TEXT(DATE(2026,Tabla15[[#This Row],[MES]], 1), "mmmm"))</f>
        <v/>
      </c>
      <c r="M1141" t="str">
        <f>+IFERROR(INDEX(CATEGORIAS[CAT. RATIO],MATCH(Tabla15[[#This Row],[CATEGORIA PROFESIONAL]],CATEGORIAS[CATEGORIA PROFESIONAL],0)),"")</f>
        <v/>
      </c>
    </row>
    <row r="1142" spans="2:13" x14ac:dyDescent="0.25">
      <c r="B1142" s="3"/>
      <c r="C1142" s="3"/>
      <c r="D1142" s="3"/>
      <c r="E1142" s="3"/>
      <c r="F1142" s="3"/>
      <c r="G1142" s="6"/>
      <c r="H1142" s="7">
        <f>IF(Tabla15[[#This Row],[CATEGORIA PROFESIONAL]]="Gerocultor/a",1-Tabla15[[#This Row],[% DIRECTA GEROCULTOR]],0)</f>
        <v>0</v>
      </c>
      <c r="I1142" t="s">
        <v>39</v>
      </c>
      <c r="J1142">
        <f>+MOD((Tabla15[[#This Row],[HORA DE SALIDA]]-Tabla15[[#This Row],[HORA ENTRADA]]),1)*24</f>
        <v>0</v>
      </c>
      <c r="K1142">
        <f>+MONTH(Tabla15[[#This Row],[FECHA SERVICIO]])</f>
        <v>1</v>
      </c>
      <c r="L1142" t="str">
        <f>+IF(Tabla15[[#This Row],[HORAS]]=0,"",TEXT(DATE(2026,Tabla15[[#This Row],[MES]], 1), "mmmm"))</f>
        <v/>
      </c>
      <c r="M1142" t="str">
        <f>+IFERROR(INDEX(CATEGORIAS[CAT. RATIO],MATCH(Tabla15[[#This Row],[CATEGORIA PROFESIONAL]],CATEGORIAS[CATEGORIA PROFESIONAL],0)),"")</f>
        <v/>
      </c>
    </row>
    <row r="1143" spans="2:13" x14ac:dyDescent="0.25">
      <c r="B1143" s="3"/>
      <c r="C1143" s="3"/>
      <c r="D1143" s="3"/>
      <c r="E1143" s="3"/>
      <c r="F1143" s="3"/>
      <c r="G1143" s="6"/>
      <c r="H1143" s="7">
        <f>IF(Tabla15[[#This Row],[CATEGORIA PROFESIONAL]]="Gerocultor/a",1-Tabla15[[#This Row],[% DIRECTA GEROCULTOR]],0)</f>
        <v>0</v>
      </c>
      <c r="I1143" t="s">
        <v>39</v>
      </c>
      <c r="J1143">
        <f>+MOD((Tabla15[[#This Row],[HORA DE SALIDA]]-Tabla15[[#This Row],[HORA ENTRADA]]),1)*24</f>
        <v>0</v>
      </c>
      <c r="K1143">
        <f>+MONTH(Tabla15[[#This Row],[FECHA SERVICIO]])</f>
        <v>1</v>
      </c>
      <c r="L1143" t="str">
        <f>+IF(Tabla15[[#This Row],[HORAS]]=0,"",TEXT(DATE(2026,Tabla15[[#This Row],[MES]], 1), "mmmm"))</f>
        <v/>
      </c>
      <c r="M1143" t="str">
        <f>+IFERROR(INDEX(CATEGORIAS[CAT. RATIO],MATCH(Tabla15[[#This Row],[CATEGORIA PROFESIONAL]],CATEGORIAS[CATEGORIA PROFESIONAL],0)),"")</f>
        <v/>
      </c>
    </row>
    <row r="1144" spans="2:13" x14ac:dyDescent="0.25">
      <c r="B1144" s="3"/>
      <c r="C1144" s="3"/>
      <c r="D1144" s="3"/>
      <c r="E1144" s="3"/>
      <c r="F1144" s="3"/>
      <c r="G1144" s="6"/>
      <c r="H1144" s="7">
        <f>IF(Tabla15[[#This Row],[CATEGORIA PROFESIONAL]]="Gerocultor/a",1-Tabla15[[#This Row],[% DIRECTA GEROCULTOR]],0)</f>
        <v>0</v>
      </c>
      <c r="I1144" t="s">
        <v>39</v>
      </c>
      <c r="J1144">
        <f>+MOD((Tabla15[[#This Row],[HORA DE SALIDA]]-Tabla15[[#This Row],[HORA ENTRADA]]),1)*24</f>
        <v>0</v>
      </c>
      <c r="K1144">
        <f>+MONTH(Tabla15[[#This Row],[FECHA SERVICIO]])</f>
        <v>1</v>
      </c>
      <c r="L1144" t="str">
        <f>+IF(Tabla15[[#This Row],[HORAS]]=0,"",TEXT(DATE(2026,Tabla15[[#This Row],[MES]], 1), "mmmm"))</f>
        <v/>
      </c>
      <c r="M1144" t="str">
        <f>+IFERROR(INDEX(CATEGORIAS[CAT. RATIO],MATCH(Tabla15[[#This Row],[CATEGORIA PROFESIONAL]],CATEGORIAS[CATEGORIA PROFESIONAL],0)),"")</f>
        <v/>
      </c>
    </row>
    <row r="1145" spans="2:13" x14ac:dyDescent="0.25">
      <c r="B1145" s="3"/>
      <c r="C1145" s="3"/>
      <c r="D1145" s="3"/>
      <c r="E1145" s="3"/>
      <c r="F1145" s="3"/>
      <c r="G1145" s="6"/>
      <c r="H1145" s="7">
        <f>IF(Tabla15[[#This Row],[CATEGORIA PROFESIONAL]]="Gerocultor/a",1-Tabla15[[#This Row],[% DIRECTA GEROCULTOR]],0)</f>
        <v>0</v>
      </c>
      <c r="I1145" t="s">
        <v>39</v>
      </c>
      <c r="J1145">
        <f>+MOD((Tabla15[[#This Row],[HORA DE SALIDA]]-Tabla15[[#This Row],[HORA ENTRADA]]),1)*24</f>
        <v>0</v>
      </c>
      <c r="K1145">
        <f>+MONTH(Tabla15[[#This Row],[FECHA SERVICIO]])</f>
        <v>1</v>
      </c>
      <c r="L1145" t="str">
        <f>+IF(Tabla15[[#This Row],[HORAS]]=0,"",TEXT(DATE(2026,Tabla15[[#This Row],[MES]], 1), "mmmm"))</f>
        <v/>
      </c>
      <c r="M1145" t="str">
        <f>+IFERROR(INDEX(CATEGORIAS[CAT. RATIO],MATCH(Tabla15[[#This Row],[CATEGORIA PROFESIONAL]],CATEGORIAS[CATEGORIA PROFESIONAL],0)),"")</f>
        <v/>
      </c>
    </row>
    <row r="1146" spans="2:13" x14ac:dyDescent="0.25">
      <c r="B1146" s="3"/>
      <c r="C1146" s="3"/>
      <c r="D1146" s="3"/>
      <c r="E1146" s="3"/>
      <c r="F1146" s="3"/>
      <c r="G1146" s="6"/>
      <c r="H1146" s="7">
        <f>IF(Tabla15[[#This Row],[CATEGORIA PROFESIONAL]]="Gerocultor/a",1-Tabla15[[#This Row],[% DIRECTA GEROCULTOR]],0)</f>
        <v>0</v>
      </c>
      <c r="I1146" t="s">
        <v>39</v>
      </c>
      <c r="J1146">
        <f>+MOD((Tabla15[[#This Row],[HORA DE SALIDA]]-Tabla15[[#This Row],[HORA ENTRADA]]),1)*24</f>
        <v>0</v>
      </c>
      <c r="K1146">
        <f>+MONTH(Tabla15[[#This Row],[FECHA SERVICIO]])</f>
        <v>1</v>
      </c>
      <c r="L1146" t="str">
        <f>+IF(Tabla15[[#This Row],[HORAS]]=0,"",TEXT(DATE(2026,Tabla15[[#This Row],[MES]], 1), "mmmm"))</f>
        <v/>
      </c>
      <c r="M1146" t="str">
        <f>+IFERROR(INDEX(CATEGORIAS[CAT. RATIO],MATCH(Tabla15[[#This Row],[CATEGORIA PROFESIONAL]],CATEGORIAS[CATEGORIA PROFESIONAL],0)),"")</f>
        <v/>
      </c>
    </row>
    <row r="1147" spans="2:13" x14ac:dyDescent="0.25">
      <c r="B1147" s="3"/>
      <c r="C1147" s="3"/>
      <c r="D1147" s="3"/>
      <c r="E1147" s="3"/>
      <c r="F1147" s="3"/>
      <c r="G1147" s="6"/>
      <c r="H1147" s="7">
        <f>IF(Tabla15[[#This Row],[CATEGORIA PROFESIONAL]]="Gerocultor/a",1-Tabla15[[#This Row],[% DIRECTA GEROCULTOR]],0)</f>
        <v>0</v>
      </c>
      <c r="I1147" t="s">
        <v>39</v>
      </c>
      <c r="J1147">
        <f>+MOD((Tabla15[[#This Row],[HORA DE SALIDA]]-Tabla15[[#This Row],[HORA ENTRADA]]),1)*24</f>
        <v>0</v>
      </c>
      <c r="K1147">
        <f>+MONTH(Tabla15[[#This Row],[FECHA SERVICIO]])</f>
        <v>1</v>
      </c>
      <c r="L1147" t="str">
        <f>+IF(Tabla15[[#This Row],[HORAS]]=0,"",TEXT(DATE(2026,Tabla15[[#This Row],[MES]], 1), "mmmm"))</f>
        <v/>
      </c>
      <c r="M1147" t="str">
        <f>+IFERROR(INDEX(CATEGORIAS[CAT. RATIO],MATCH(Tabla15[[#This Row],[CATEGORIA PROFESIONAL]],CATEGORIAS[CATEGORIA PROFESIONAL],0)),"")</f>
        <v/>
      </c>
    </row>
    <row r="1148" spans="2:13" x14ac:dyDescent="0.25">
      <c r="B1148" s="3"/>
      <c r="C1148" s="3"/>
      <c r="D1148" s="3"/>
      <c r="E1148" s="3"/>
      <c r="F1148" s="3"/>
      <c r="G1148" s="6"/>
      <c r="H1148" s="7">
        <f>IF(Tabla15[[#This Row],[CATEGORIA PROFESIONAL]]="Gerocultor/a",1-Tabla15[[#This Row],[% DIRECTA GEROCULTOR]],0)</f>
        <v>0</v>
      </c>
      <c r="I1148" t="s">
        <v>39</v>
      </c>
      <c r="J1148">
        <f>+MOD((Tabla15[[#This Row],[HORA DE SALIDA]]-Tabla15[[#This Row],[HORA ENTRADA]]),1)*24</f>
        <v>0</v>
      </c>
      <c r="K1148">
        <f>+MONTH(Tabla15[[#This Row],[FECHA SERVICIO]])</f>
        <v>1</v>
      </c>
      <c r="L1148" t="str">
        <f>+IF(Tabla15[[#This Row],[HORAS]]=0,"",TEXT(DATE(2026,Tabla15[[#This Row],[MES]], 1), "mmmm"))</f>
        <v/>
      </c>
      <c r="M1148" t="str">
        <f>+IFERROR(INDEX(CATEGORIAS[CAT. RATIO],MATCH(Tabla15[[#This Row],[CATEGORIA PROFESIONAL]],CATEGORIAS[CATEGORIA PROFESIONAL],0)),"")</f>
        <v/>
      </c>
    </row>
    <row r="1149" spans="2:13" x14ac:dyDescent="0.25">
      <c r="B1149" s="3"/>
      <c r="C1149" s="3"/>
      <c r="D1149" s="3"/>
      <c r="E1149" s="3"/>
      <c r="F1149" s="3"/>
      <c r="G1149" s="6"/>
      <c r="H1149" s="7">
        <f>IF(Tabla15[[#This Row],[CATEGORIA PROFESIONAL]]="Gerocultor/a",1-Tabla15[[#This Row],[% DIRECTA GEROCULTOR]],0)</f>
        <v>0</v>
      </c>
      <c r="I1149" t="s">
        <v>39</v>
      </c>
      <c r="J1149">
        <f>+MOD((Tabla15[[#This Row],[HORA DE SALIDA]]-Tabla15[[#This Row],[HORA ENTRADA]]),1)*24</f>
        <v>0</v>
      </c>
      <c r="K1149">
        <f>+MONTH(Tabla15[[#This Row],[FECHA SERVICIO]])</f>
        <v>1</v>
      </c>
      <c r="L1149" t="str">
        <f>+IF(Tabla15[[#This Row],[HORAS]]=0,"",TEXT(DATE(2026,Tabla15[[#This Row],[MES]], 1), "mmmm"))</f>
        <v/>
      </c>
      <c r="M1149" t="str">
        <f>+IFERROR(INDEX(CATEGORIAS[CAT. RATIO],MATCH(Tabla15[[#This Row],[CATEGORIA PROFESIONAL]],CATEGORIAS[CATEGORIA PROFESIONAL],0)),"")</f>
        <v/>
      </c>
    </row>
    <row r="1150" spans="2:13" x14ac:dyDescent="0.25">
      <c r="B1150" s="3"/>
      <c r="C1150" s="3"/>
      <c r="D1150" s="3"/>
      <c r="E1150" s="3"/>
      <c r="F1150" s="3"/>
      <c r="G1150" s="6"/>
      <c r="H1150" s="7">
        <f>IF(Tabla15[[#This Row],[CATEGORIA PROFESIONAL]]="Gerocultor/a",1-Tabla15[[#This Row],[% DIRECTA GEROCULTOR]],0)</f>
        <v>0</v>
      </c>
      <c r="I1150" t="s">
        <v>39</v>
      </c>
      <c r="J1150">
        <f>+MOD((Tabla15[[#This Row],[HORA DE SALIDA]]-Tabla15[[#This Row],[HORA ENTRADA]]),1)*24</f>
        <v>0</v>
      </c>
      <c r="K1150">
        <f>+MONTH(Tabla15[[#This Row],[FECHA SERVICIO]])</f>
        <v>1</v>
      </c>
      <c r="L1150" t="str">
        <f>+IF(Tabla15[[#This Row],[HORAS]]=0,"",TEXT(DATE(2026,Tabla15[[#This Row],[MES]], 1), "mmmm"))</f>
        <v/>
      </c>
      <c r="M1150" t="str">
        <f>+IFERROR(INDEX(CATEGORIAS[CAT. RATIO],MATCH(Tabla15[[#This Row],[CATEGORIA PROFESIONAL]],CATEGORIAS[CATEGORIA PROFESIONAL],0)),"")</f>
        <v/>
      </c>
    </row>
    <row r="1151" spans="2:13" x14ac:dyDescent="0.25">
      <c r="B1151" s="3"/>
      <c r="C1151" s="3"/>
      <c r="D1151" s="3"/>
      <c r="E1151" s="3"/>
      <c r="F1151" s="3"/>
      <c r="G1151" s="6"/>
      <c r="H1151" s="7">
        <f>IF(Tabla15[[#This Row],[CATEGORIA PROFESIONAL]]="Gerocultor/a",1-Tabla15[[#This Row],[% DIRECTA GEROCULTOR]],0)</f>
        <v>0</v>
      </c>
      <c r="I1151" t="s">
        <v>39</v>
      </c>
      <c r="J1151">
        <f>+MOD((Tabla15[[#This Row],[HORA DE SALIDA]]-Tabla15[[#This Row],[HORA ENTRADA]]),1)*24</f>
        <v>0</v>
      </c>
      <c r="K1151">
        <f>+MONTH(Tabla15[[#This Row],[FECHA SERVICIO]])</f>
        <v>1</v>
      </c>
      <c r="L1151" t="str">
        <f>+IF(Tabla15[[#This Row],[HORAS]]=0,"",TEXT(DATE(2026,Tabla15[[#This Row],[MES]], 1), "mmmm"))</f>
        <v/>
      </c>
      <c r="M1151" t="str">
        <f>+IFERROR(INDEX(CATEGORIAS[CAT. RATIO],MATCH(Tabla15[[#This Row],[CATEGORIA PROFESIONAL]],CATEGORIAS[CATEGORIA PROFESIONAL],0)),"")</f>
        <v/>
      </c>
    </row>
    <row r="1152" spans="2:13" x14ac:dyDescent="0.25">
      <c r="B1152" s="3"/>
      <c r="C1152" s="3"/>
      <c r="D1152" s="3"/>
      <c r="E1152" s="3"/>
      <c r="F1152" s="3"/>
      <c r="G1152" s="6"/>
      <c r="H1152" s="7">
        <f>IF(Tabla15[[#This Row],[CATEGORIA PROFESIONAL]]="Gerocultor/a",1-Tabla15[[#This Row],[% DIRECTA GEROCULTOR]],0)</f>
        <v>0</v>
      </c>
      <c r="I1152" t="s">
        <v>39</v>
      </c>
      <c r="J1152">
        <f>+MOD((Tabla15[[#This Row],[HORA DE SALIDA]]-Tabla15[[#This Row],[HORA ENTRADA]]),1)*24</f>
        <v>0</v>
      </c>
      <c r="K1152">
        <f>+MONTH(Tabla15[[#This Row],[FECHA SERVICIO]])</f>
        <v>1</v>
      </c>
      <c r="L1152" t="str">
        <f>+IF(Tabla15[[#This Row],[HORAS]]=0,"",TEXT(DATE(2026,Tabla15[[#This Row],[MES]], 1), "mmmm"))</f>
        <v/>
      </c>
      <c r="M1152" t="str">
        <f>+IFERROR(INDEX(CATEGORIAS[CAT. RATIO],MATCH(Tabla15[[#This Row],[CATEGORIA PROFESIONAL]],CATEGORIAS[CATEGORIA PROFESIONAL],0)),"")</f>
        <v/>
      </c>
    </row>
    <row r="1153" spans="2:13" x14ac:dyDescent="0.25">
      <c r="B1153" s="3"/>
      <c r="C1153" s="3"/>
      <c r="D1153" s="3"/>
      <c r="E1153" s="3"/>
      <c r="F1153" s="3"/>
      <c r="G1153" s="6"/>
      <c r="H1153" s="7">
        <f>IF(Tabla15[[#This Row],[CATEGORIA PROFESIONAL]]="Gerocultor/a",1-Tabla15[[#This Row],[% DIRECTA GEROCULTOR]],0)</f>
        <v>0</v>
      </c>
      <c r="I1153" t="s">
        <v>39</v>
      </c>
      <c r="J1153">
        <f>+MOD((Tabla15[[#This Row],[HORA DE SALIDA]]-Tabla15[[#This Row],[HORA ENTRADA]]),1)*24</f>
        <v>0</v>
      </c>
      <c r="K1153">
        <f>+MONTH(Tabla15[[#This Row],[FECHA SERVICIO]])</f>
        <v>1</v>
      </c>
      <c r="L1153" t="str">
        <f>+IF(Tabla15[[#This Row],[HORAS]]=0,"",TEXT(DATE(2026,Tabla15[[#This Row],[MES]], 1), "mmmm"))</f>
        <v/>
      </c>
      <c r="M1153" t="str">
        <f>+IFERROR(INDEX(CATEGORIAS[CAT. RATIO],MATCH(Tabla15[[#This Row],[CATEGORIA PROFESIONAL]],CATEGORIAS[CATEGORIA PROFESIONAL],0)),"")</f>
        <v/>
      </c>
    </row>
    <row r="1154" spans="2:13" x14ac:dyDescent="0.25">
      <c r="B1154" s="3"/>
      <c r="C1154" s="3"/>
      <c r="D1154" s="3"/>
      <c r="E1154" s="3"/>
      <c r="F1154" s="3"/>
      <c r="G1154" s="6"/>
      <c r="H1154" s="7">
        <f>IF(Tabla15[[#This Row],[CATEGORIA PROFESIONAL]]="Gerocultor/a",1-Tabla15[[#This Row],[% DIRECTA GEROCULTOR]],0)</f>
        <v>0</v>
      </c>
      <c r="I1154" t="s">
        <v>39</v>
      </c>
      <c r="J1154">
        <f>+MOD((Tabla15[[#This Row],[HORA DE SALIDA]]-Tabla15[[#This Row],[HORA ENTRADA]]),1)*24</f>
        <v>0</v>
      </c>
      <c r="K1154">
        <f>+MONTH(Tabla15[[#This Row],[FECHA SERVICIO]])</f>
        <v>1</v>
      </c>
      <c r="L1154" t="str">
        <f>+IF(Tabla15[[#This Row],[HORAS]]=0,"",TEXT(DATE(2026,Tabla15[[#This Row],[MES]], 1), "mmmm"))</f>
        <v/>
      </c>
      <c r="M1154" t="str">
        <f>+IFERROR(INDEX(CATEGORIAS[CAT. RATIO],MATCH(Tabla15[[#This Row],[CATEGORIA PROFESIONAL]],CATEGORIAS[CATEGORIA PROFESIONAL],0)),"")</f>
        <v/>
      </c>
    </row>
    <row r="1155" spans="2:13" x14ac:dyDescent="0.25">
      <c r="B1155" s="3"/>
      <c r="C1155" s="3"/>
      <c r="D1155" s="3"/>
      <c r="E1155" s="3"/>
      <c r="F1155" s="3"/>
      <c r="G1155" s="6"/>
      <c r="H1155" s="7">
        <f>IF(Tabla15[[#This Row],[CATEGORIA PROFESIONAL]]="Gerocultor/a",1-Tabla15[[#This Row],[% DIRECTA GEROCULTOR]],0)</f>
        <v>0</v>
      </c>
      <c r="I1155" t="s">
        <v>39</v>
      </c>
      <c r="J1155">
        <f>+MOD((Tabla15[[#This Row],[HORA DE SALIDA]]-Tabla15[[#This Row],[HORA ENTRADA]]),1)*24</f>
        <v>0</v>
      </c>
      <c r="K1155">
        <f>+MONTH(Tabla15[[#This Row],[FECHA SERVICIO]])</f>
        <v>1</v>
      </c>
      <c r="L1155" t="str">
        <f>+IF(Tabla15[[#This Row],[HORAS]]=0,"",TEXT(DATE(2026,Tabla15[[#This Row],[MES]], 1), "mmmm"))</f>
        <v/>
      </c>
      <c r="M1155" t="str">
        <f>+IFERROR(INDEX(CATEGORIAS[CAT. RATIO],MATCH(Tabla15[[#This Row],[CATEGORIA PROFESIONAL]],CATEGORIAS[CATEGORIA PROFESIONAL],0)),"")</f>
        <v/>
      </c>
    </row>
    <row r="1156" spans="2:13" x14ac:dyDescent="0.25">
      <c r="B1156" s="3"/>
      <c r="C1156" s="3"/>
      <c r="D1156" s="3"/>
      <c r="E1156" s="3"/>
      <c r="F1156" s="3"/>
      <c r="G1156" s="6"/>
      <c r="H1156" s="7">
        <f>IF(Tabla15[[#This Row],[CATEGORIA PROFESIONAL]]="Gerocultor/a",1-Tabla15[[#This Row],[% DIRECTA GEROCULTOR]],0)</f>
        <v>0</v>
      </c>
      <c r="I1156" t="s">
        <v>39</v>
      </c>
      <c r="J1156">
        <f>+MOD((Tabla15[[#This Row],[HORA DE SALIDA]]-Tabla15[[#This Row],[HORA ENTRADA]]),1)*24</f>
        <v>0</v>
      </c>
      <c r="K1156">
        <f>+MONTH(Tabla15[[#This Row],[FECHA SERVICIO]])</f>
        <v>1</v>
      </c>
      <c r="L1156" t="str">
        <f>+IF(Tabla15[[#This Row],[HORAS]]=0,"",TEXT(DATE(2026,Tabla15[[#This Row],[MES]], 1), "mmmm"))</f>
        <v/>
      </c>
      <c r="M1156" t="str">
        <f>+IFERROR(INDEX(CATEGORIAS[CAT. RATIO],MATCH(Tabla15[[#This Row],[CATEGORIA PROFESIONAL]],CATEGORIAS[CATEGORIA PROFESIONAL],0)),"")</f>
        <v/>
      </c>
    </row>
    <row r="1157" spans="2:13" x14ac:dyDescent="0.25">
      <c r="B1157" s="3"/>
      <c r="C1157" s="3"/>
      <c r="D1157" s="3"/>
      <c r="E1157" s="3"/>
      <c r="F1157" s="3"/>
      <c r="G1157" s="6"/>
      <c r="H1157" s="7">
        <f>IF(Tabla15[[#This Row],[CATEGORIA PROFESIONAL]]="Gerocultor/a",1-Tabla15[[#This Row],[% DIRECTA GEROCULTOR]],0)</f>
        <v>0</v>
      </c>
      <c r="I1157" t="s">
        <v>39</v>
      </c>
      <c r="J1157">
        <f>+MOD((Tabla15[[#This Row],[HORA DE SALIDA]]-Tabla15[[#This Row],[HORA ENTRADA]]),1)*24</f>
        <v>0</v>
      </c>
      <c r="K1157">
        <f>+MONTH(Tabla15[[#This Row],[FECHA SERVICIO]])</f>
        <v>1</v>
      </c>
      <c r="L1157" t="str">
        <f>+IF(Tabla15[[#This Row],[HORAS]]=0,"",TEXT(DATE(2026,Tabla15[[#This Row],[MES]], 1), "mmmm"))</f>
        <v/>
      </c>
      <c r="M1157" t="str">
        <f>+IFERROR(INDEX(CATEGORIAS[CAT. RATIO],MATCH(Tabla15[[#This Row],[CATEGORIA PROFESIONAL]],CATEGORIAS[CATEGORIA PROFESIONAL],0)),"")</f>
        <v/>
      </c>
    </row>
    <row r="1158" spans="2:13" x14ac:dyDescent="0.25">
      <c r="B1158" s="3"/>
      <c r="C1158" s="3"/>
      <c r="D1158" s="3"/>
      <c r="E1158" s="3"/>
      <c r="F1158" s="3"/>
      <c r="G1158" s="6"/>
      <c r="H1158" s="7">
        <f>IF(Tabla15[[#This Row],[CATEGORIA PROFESIONAL]]="Gerocultor/a",1-Tabla15[[#This Row],[% DIRECTA GEROCULTOR]],0)</f>
        <v>0</v>
      </c>
      <c r="I1158" t="s">
        <v>39</v>
      </c>
      <c r="J1158">
        <f>+MOD((Tabla15[[#This Row],[HORA DE SALIDA]]-Tabla15[[#This Row],[HORA ENTRADA]]),1)*24</f>
        <v>0</v>
      </c>
      <c r="K1158">
        <f>+MONTH(Tabla15[[#This Row],[FECHA SERVICIO]])</f>
        <v>1</v>
      </c>
      <c r="L1158" t="str">
        <f>+IF(Tabla15[[#This Row],[HORAS]]=0,"",TEXT(DATE(2026,Tabla15[[#This Row],[MES]], 1), "mmmm"))</f>
        <v/>
      </c>
      <c r="M1158" t="str">
        <f>+IFERROR(INDEX(CATEGORIAS[CAT. RATIO],MATCH(Tabla15[[#This Row],[CATEGORIA PROFESIONAL]],CATEGORIAS[CATEGORIA PROFESIONAL],0)),"")</f>
        <v/>
      </c>
    </row>
    <row r="1159" spans="2:13" x14ac:dyDescent="0.25">
      <c r="B1159" s="3"/>
      <c r="C1159" s="3"/>
      <c r="D1159" s="3"/>
      <c r="E1159" s="3"/>
      <c r="F1159" s="3"/>
      <c r="G1159" s="6"/>
      <c r="H1159" s="7">
        <f>IF(Tabla15[[#This Row],[CATEGORIA PROFESIONAL]]="Gerocultor/a",1-Tabla15[[#This Row],[% DIRECTA GEROCULTOR]],0)</f>
        <v>0</v>
      </c>
      <c r="I1159" t="s">
        <v>39</v>
      </c>
      <c r="J1159">
        <f>+MOD((Tabla15[[#This Row],[HORA DE SALIDA]]-Tabla15[[#This Row],[HORA ENTRADA]]),1)*24</f>
        <v>0</v>
      </c>
      <c r="K1159">
        <f>+MONTH(Tabla15[[#This Row],[FECHA SERVICIO]])</f>
        <v>1</v>
      </c>
      <c r="L1159" t="str">
        <f>+IF(Tabla15[[#This Row],[HORAS]]=0,"",TEXT(DATE(2026,Tabla15[[#This Row],[MES]], 1), "mmmm"))</f>
        <v/>
      </c>
      <c r="M1159" t="str">
        <f>+IFERROR(INDEX(CATEGORIAS[CAT. RATIO],MATCH(Tabla15[[#This Row],[CATEGORIA PROFESIONAL]],CATEGORIAS[CATEGORIA PROFESIONAL],0)),"")</f>
        <v/>
      </c>
    </row>
    <row r="1160" spans="2:13" x14ac:dyDescent="0.25">
      <c r="B1160" s="3"/>
      <c r="C1160" s="3"/>
      <c r="D1160" s="3"/>
      <c r="E1160" s="3"/>
      <c r="F1160" s="3"/>
      <c r="G1160" s="6"/>
      <c r="H1160" s="7">
        <f>IF(Tabla15[[#This Row],[CATEGORIA PROFESIONAL]]="Gerocultor/a",1-Tabla15[[#This Row],[% DIRECTA GEROCULTOR]],0)</f>
        <v>0</v>
      </c>
      <c r="I1160" t="s">
        <v>39</v>
      </c>
      <c r="J1160">
        <f>+MOD((Tabla15[[#This Row],[HORA DE SALIDA]]-Tabla15[[#This Row],[HORA ENTRADA]]),1)*24</f>
        <v>0</v>
      </c>
      <c r="K1160">
        <f>+MONTH(Tabla15[[#This Row],[FECHA SERVICIO]])</f>
        <v>1</v>
      </c>
      <c r="L1160" t="str">
        <f>+IF(Tabla15[[#This Row],[HORAS]]=0,"",TEXT(DATE(2026,Tabla15[[#This Row],[MES]], 1), "mmmm"))</f>
        <v/>
      </c>
      <c r="M1160" t="str">
        <f>+IFERROR(INDEX(CATEGORIAS[CAT. RATIO],MATCH(Tabla15[[#This Row],[CATEGORIA PROFESIONAL]],CATEGORIAS[CATEGORIA PROFESIONAL],0)),"")</f>
        <v/>
      </c>
    </row>
    <row r="1161" spans="2:13" x14ac:dyDescent="0.25">
      <c r="B1161" s="3"/>
      <c r="C1161" s="3"/>
      <c r="D1161" s="3"/>
      <c r="E1161" s="3"/>
      <c r="F1161" s="3"/>
      <c r="G1161" s="6"/>
      <c r="H1161" s="7">
        <f>IF(Tabla15[[#This Row],[CATEGORIA PROFESIONAL]]="Gerocultor/a",1-Tabla15[[#This Row],[% DIRECTA GEROCULTOR]],0)</f>
        <v>0</v>
      </c>
      <c r="I1161" t="s">
        <v>39</v>
      </c>
      <c r="J1161">
        <f>+MOD((Tabla15[[#This Row],[HORA DE SALIDA]]-Tabla15[[#This Row],[HORA ENTRADA]]),1)*24</f>
        <v>0</v>
      </c>
      <c r="K1161">
        <f>+MONTH(Tabla15[[#This Row],[FECHA SERVICIO]])</f>
        <v>1</v>
      </c>
      <c r="L1161" t="str">
        <f>+IF(Tabla15[[#This Row],[HORAS]]=0,"",TEXT(DATE(2026,Tabla15[[#This Row],[MES]], 1), "mmmm"))</f>
        <v/>
      </c>
      <c r="M1161" t="str">
        <f>+IFERROR(INDEX(CATEGORIAS[CAT. RATIO],MATCH(Tabla15[[#This Row],[CATEGORIA PROFESIONAL]],CATEGORIAS[CATEGORIA PROFESIONAL],0)),"")</f>
        <v/>
      </c>
    </row>
    <row r="1162" spans="2:13" x14ac:dyDescent="0.25">
      <c r="B1162" s="3"/>
      <c r="C1162" s="3"/>
      <c r="D1162" s="3"/>
      <c r="E1162" s="3"/>
      <c r="F1162" s="3"/>
      <c r="G1162" s="6"/>
      <c r="H1162" s="7">
        <f>IF(Tabla15[[#This Row],[CATEGORIA PROFESIONAL]]="Gerocultor/a",1-Tabla15[[#This Row],[% DIRECTA GEROCULTOR]],0)</f>
        <v>0</v>
      </c>
      <c r="I1162" t="s">
        <v>39</v>
      </c>
      <c r="J1162">
        <f>+MOD((Tabla15[[#This Row],[HORA DE SALIDA]]-Tabla15[[#This Row],[HORA ENTRADA]]),1)*24</f>
        <v>0</v>
      </c>
      <c r="K1162">
        <f>+MONTH(Tabla15[[#This Row],[FECHA SERVICIO]])</f>
        <v>1</v>
      </c>
      <c r="L1162" t="str">
        <f>+IF(Tabla15[[#This Row],[HORAS]]=0,"",TEXT(DATE(2026,Tabla15[[#This Row],[MES]], 1), "mmmm"))</f>
        <v/>
      </c>
      <c r="M1162" t="str">
        <f>+IFERROR(INDEX(CATEGORIAS[CAT. RATIO],MATCH(Tabla15[[#This Row],[CATEGORIA PROFESIONAL]],CATEGORIAS[CATEGORIA PROFESIONAL],0)),"")</f>
        <v/>
      </c>
    </row>
    <row r="1163" spans="2:13" x14ac:dyDescent="0.25">
      <c r="B1163" s="3"/>
      <c r="C1163" s="3"/>
      <c r="D1163" s="3"/>
      <c r="E1163" s="3"/>
      <c r="F1163" s="3"/>
      <c r="G1163" s="6"/>
      <c r="H1163" s="7">
        <f>IF(Tabla15[[#This Row],[CATEGORIA PROFESIONAL]]="Gerocultor/a",1-Tabla15[[#This Row],[% DIRECTA GEROCULTOR]],0)</f>
        <v>0</v>
      </c>
      <c r="I1163" t="s">
        <v>39</v>
      </c>
      <c r="J1163">
        <f>+MOD((Tabla15[[#This Row],[HORA DE SALIDA]]-Tabla15[[#This Row],[HORA ENTRADA]]),1)*24</f>
        <v>0</v>
      </c>
      <c r="K1163">
        <f>+MONTH(Tabla15[[#This Row],[FECHA SERVICIO]])</f>
        <v>1</v>
      </c>
      <c r="L1163" t="str">
        <f>+IF(Tabla15[[#This Row],[HORAS]]=0,"",TEXT(DATE(2026,Tabla15[[#This Row],[MES]], 1), "mmmm"))</f>
        <v/>
      </c>
      <c r="M1163" t="str">
        <f>+IFERROR(INDEX(CATEGORIAS[CAT. RATIO],MATCH(Tabla15[[#This Row],[CATEGORIA PROFESIONAL]],CATEGORIAS[CATEGORIA PROFESIONAL],0)),"")</f>
        <v/>
      </c>
    </row>
    <row r="1164" spans="2:13" x14ac:dyDescent="0.25">
      <c r="B1164" s="3"/>
      <c r="C1164" s="3"/>
      <c r="D1164" s="3"/>
      <c r="E1164" s="3"/>
      <c r="F1164" s="3"/>
      <c r="G1164" s="6"/>
      <c r="H1164" s="7">
        <f>IF(Tabla15[[#This Row],[CATEGORIA PROFESIONAL]]="Gerocultor/a",1-Tabla15[[#This Row],[% DIRECTA GEROCULTOR]],0)</f>
        <v>0</v>
      </c>
      <c r="I1164" t="s">
        <v>39</v>
      </c>
      <c r="J1164">
        <f>+MOD((Tabla15[[#This Row],[HORA DE SALIDA]]-Tabla15[[#This Row],[HORA ENTRADA]]),1)*24</f>
        <v>0</v>
      </c>
      <c r="K1164">
        <f>+MONTH(Tabla15[[#This Row],[FECHA SERVICIO]])</f>
        <v>1</v>
      </c>
      <c r="L1164" t="str">
        <f>+IF(Tabla15[[#This Row],[HORAS]]=0,"",TEXT(DATE(2026,Tabla15[[#This Row],[MES]], 1), "mmmm"))</f>
        <v/>
      </c>
      <c r="M1164" t="str">
        <f>+IFERROR(INDEX(CATEGORIAS[CAT. RATIO],MATCH(Tabla15[[#This Row],[CATEGORIA PROFESIONAL]],CATEGORIAS[CATEGORIA PROFESIONAL],0)),"")</f>
        <v/>
      </c>
    </row>
    <row r="1165" spans="2:13" x14ac:dyDescent="0.25">
      <c r="B1165" s="3"/>
      <c r="C1165" s="3"/>
      <c r="D1165" s="3"/>
      <c r="E1165" s="3"/>
      <c r="F1165" s="3"/>
      <c r="G1165" s="6"/>
      <c r="H1165" s="7">
        <f>IF(Tabla15[[#This Row],[CATEGORIA PROFESIONAL]]="Gerocultor/a",1-Tabla15[[#This Row],[% DIRECTA GEROCULTOR]],0)</f>
        <v>0</v>
      </c>
      <c r="I1165" t="s">
        <v>39</v>
      </c>
      <c r="J1165">
        <f>+MOD((Tabla15[[#This Row],[HORA DE SALIDA]]-Tabla15[[#This Row],[HORA ENTRADA]]),1)*24</f>
        <v>0</v>
      </c>
      <c r="K1165">
        <f>+MONTH(Tabla15[[#This Row],[FECHA SERVICIO]])</f>
        <v>1</v>
      </c>
      <c r="L1165" t="str">
        <f>+IF(Tabla15[[#This Row],[HORAS]]=0,"",TEXT(DATE(2026,Tabla15[[#This Row],[MES]], 1), "mmmm"))</f>
        <v/>
      </c>
      <c r="M1165" t="str">
        <f>+IFERROR(INDEX(CATEGORIAS[CAT. RATIO],MATCH(Tabla15[[#This Row],[CATEGORIA PROFESIONAL]],CATEGORIAS[CATEGORIA PROFESIONAL],0)),"")</f>
        <v/>
      </c>
    </row>
    <row r="1166" spans="2:13" x14ac:dyDescent="0.25">
      <c r="B1166" s="3"/>
      <c r="C1166" s="3"/>
      <c r="D1166" s="3"/>
      <c r="E1166" s="3"/>
      <c r="F1166" s="3"/>
      <c r="G1166" s="6"/>
      <c r="H1166" s="7">
        <f>IF(Tabla15[[#This Row],[CATEGORIA PROFESIONAL]]="Gerocultor/a",1-Tabla15[[#This Row],[% DIRECTA GEROCULTOR]],0)</f>
        <v>0</v>
      </c>
      <c r="I1166" t="s">
        <v>39</v>
      </c>
      <c r="J1166">
        <f>+MOD((Tabla15[[#This Row],[HORA DE SALIDA]]-Tabla15[[#This Row],[HORA ENTRADA]]),1)*24</f>
        <v>0</v>
      </c>
      <c r="K1166">
        <f>+MONTH(Tabla15[[#This Row],[FECHA SERVICIO]])</f>
        <v>1</v>
      </c>
      <c r="L1166" t="str">
        <f>+IF(Tabla15[[#This Row],[HORAS]]=0,"",TEXT(DATE(2026,Tabla15[[#This Row],[MES]], 1), "mmmm"))</f>
        <v/>
      </c>
      <c r="M1166" t="str">
        <f>+IFERROR(INDEX(CATEGORIAS[CAT. RATIO],MATCH(Tabla15[[#This Row],[CATEGORIA PROFESIONAL]],CATEGORIAS[CATEGORIA PROFESIONAL],0)),"")</f>
        <v/>
      </c>
    </row>
    <row r="1167" spans="2:13" x14ac:dyDescent="0.25">
      <c r="B1167" s="3"/>
      <c r="C1167" s="3"/>
      <c r="D1167" s="3"/>
      <c r="E1167" s="3"/>
      <c r="F1167" s="3"/>
      <c r="G1167" s="6"/>
      <c r="H1167" s="7">
        <f>IF(Tabla15[[#This Row],[CATEGORIA PROFESIONAL]]="Gerocultor/a",1-Tabla15[[#This Row],[% DIRECTA GEROCULTOR]],0)</f>
        <v>0</v>
      </c>
      <c r="I1167" t="s">
        <v>39</v>
      </c>
      <c r="J1167">
        <f>+MOD((Tabla15[[#This Row],[HORA DE SALIDA]]-Tabla15[[#This Row],[HORA ENTRADA]]),1)*24</f>
        <v>0</v>
      </c>
      <c r="K1167">
        <f>+MONTH(Tabla15[[#This Row],[FECHA SERVICIO]])</f>
        <v>1</v>
      </c>
      <c r="L1167" t="str">
        <f>+IF(Tabla15[[#This Row],[HORAS]]=0,"",TEXT(DATE(2026,Tabla15[[#This Row],[MES]], 1), "mmmm"))</f>
        <v/>
      </c>
      <c r="M1167" t="str">
        <f>+IFERROR(INDEX(CATEGORIAS[CAT. RATIO],MATCH(Tabla15[[#This Row],[CATEGORIA PROFESIONAL]],CATEGORIAS[CATEGORIA PROFESIONAL],0)),"")</f>
        <v/>
      </c>
    </row>
    <row r="1168" spans="2:13" x14ac:dyDescent="0.25">
      <c r="B1168" s="3"/>
      <c r="C1168" s="3"/>
      <c r="D1168" s="3"/>
      <c r="E1168" s="3"/>
      <c r="F1168" s="3"/>
      <c r="G1168" s="6"/>
      <c r="H1168" s="7">
        <f>IF(Tabla15[[#This Row],[CATEGORIA PROFESIONAL]]="Gerocultor/a",1-Tabla15[[#This Row],[% DIRECTA GEROCULTOR]],0)</f>
        <v>0</v>
      </c>
      <c r="I1168" t="s">
        <v>39</v>
      </c>
      <c r="J1168">
        <f>+MOD((Tabla15[[#This Row],[HORA DE SALIDA]]-Tabla15[[#This Row],[HORA ENTRADA]]),1)*24</f>
        <v>0</v>
      </c>
      <c r="K1168">
        <f>+MONTH(Tabla15[[#This Row],[FECHA SERVICIO]])</f>
        <v>1</v>
      </c>
      <c r="L1168" t="str">
        <f>+IF(Tabla15[[#This Row],[HORAS]]=0,"",TEXT(DATE(2026,Tabla15[[#This Row],[MES]], 1), "mmmm"))</f>
        <v/>
      </c>
      <c r="M1168" t="str">
        <f>+IFERROR(INDEX(CATEGORIAS[CAT. RATIO],MATCH(Tabla15[[#This Row],[CATEGORIA PROFESIONAL]],CATEGORIAS[CATEGORIA PROFESIONAL],0)),"")</f>
        <v/>
      </c>
    </row>
    <row r="1169" spans="2:13" x14ac:dyDescent="0.25">
      <c r="B1169" s="3"/>
      <c r="C1169" s="3"/>
      <c r="D1169" s="3"/>
      <c r="E1169" s="3"/>
      <c r="F1169" s="3"/>
      <c r="G1169" s="6"/>
      <c r="H1169" s="7">
        <f>IF(Tabla15[[#This Row],[CATEGORIA PROFESIONAL]]="Gerocultor/a",1-Tabla15[[#This Row],[% DIRECTA GEROCULTOR]],0)</f>
        <v>0</v>
      </c>
      <c r="I1169" t="s">
        <v>39</v>
      </c>
      <c r="J1169">
        <f>+MOD((Tabla15[[#This Row],[HORA DE SALIDA]]-Tabla15[[#This Row],[HORA ENTRADA]]),1)*24</f>
        <v>0</v>
      </c>
      <c r="K1169">
        <f>+MONTH(Tabla15[[#This Row],[FECHA SERVICIO]])</f>
        <v>1</v>
      </c>
      <c r="L1169" t="str">
        <f>+IF(Tabla15[[#This Row],[HORAS]]=0,"",TEXT(DATE(2026,Tabla15[[#This Row],[MES]], 1), "mmmm"))</f>
        <v/>
      </c>
      <c r="M1169" t="str">
        <f>+IFERROR(INDEX(CATEGORIAS[CAT. RATIO],MATCH(Tabla15[[#This Row],[CATEGORIA PROFESIONAL]],CATEGORIAS[CATEGORIA PROFESIONAL],0)),"")</f>
        <v/>
      </c>
    </row>
    <row r="1170" spans="2:13" x14ac:dyDescent="0.25">
      <c r="B1170" s="3"/>
      <c r="C1170" s="3"/>
      <c r="D1170" s="3"/>
      <c r="E1170" s="3"/>
      <c r="F1170" s="3"/>
      <c r="G1170" s="6"/>
      <c r="H1170" s="7">
        <f>IF(Tabla15[[#This Row],[CATEGORIA PROFESIONAL]]="Gerocultor/a",1-Tabla15[[#This Row],[% DIRECTA GEROCULTOR]],0)</f>
        <v>0</v>
      </c>
      <c r="I1170" t="s">
        <v>39</v>
      </c>
      <c r="J1170">
        <f>+MOD((Tabla15[[#This Row],[HORA DE SALIDA]]-Tabla15[[#This Row],[HORA ENTRADA]]),1)*24</f>
        <v>0</v>
      </c>
      <c r="K1170">
        <f>+MONTH(Tabla15[[#This Row],[FECHA SERVICIO]])</f>
        <v>1</v>
      </c>
      <c r="L1170" t="str">
        <f>+IF(Tabla15[[#This Row],[HORAS]]=0,"",TEXT(DATE(2026,Tabla15[[#This Row],[MES]], 1), "mmmm"))</f>
        <v/>
      </c>
      <c r="M1170" t="str">
        <f>+IFERROR(INDEX(CATEGORIAS[CAT. RATIO],MATCH(Tabla15[[#This Row],[CATEGORIA PROFESIONAL]],CATEGORIAS[CATEGORIA PROFESIONAL],0)),"")</f>
        <v/>
      </c>
    </row>
    <row r="1171" spans="2:13" x14ac:dyDescent="0.25">
      <c r="B1171" s="3"/>
      <c r="C1171" s="3"/>
      <c r="D1171" s="3"/>
      <c r="E1171" s="3"/>
      <c r="F1171" s="3"/>
      <c r="G1171" s="6"/>
      <c r="H1171" s="7">
        <f>IF(Tabla15[[#This Row],[CATEGORIA PROFESIONAL]]="Gerocultor/a",1-Tabla15[[#This Row],[% DIRECTA GEROCULTOR]],0)</f>
        <v>0</v>
      </c>
      <c r="I1171" t="s">
        <v>39</v>
      </c>
      <c r="J1171">
        <f>+MOD((Tabla15[[#This Row],[HORA DE SALIDA]]-Tabla15[[#This Row],[HORA ENTRADA]]),1)*24</f>
        <v>0</v>
      </c>
      <c r="K1171">
        <f>+MONTH(Tabla15[[#This Row],[FECHA SERVICIO]])</f>
        <v>1</v>
      </c>
      <c r="L1171" t="str">
        <f>+IF(Tabla15[[#This Row],[HORAS]]=0,"",TEXT(DATE(2026,Tabla15[[#This Row],[MES]], 1), "mmmm"))</f>
        <v/>
      </c>
      <c r="M1171" t="str">
        <f>+IFERROR(INDEX(CATEGORIAS[CAT. RATIO],MATCH(Tabla15[[#This Row],[CATEGORIA PROFESIONAL]],CATEGORIAS[CATEGORIA PROFESIONAL],0)),"")</f>
        <v/>
      </c>
    </row>
    <row r="1172" spans="2:13" x14ac:dyDescent="0.25">
      <c r="B1172" s="3"/>
      <c r="C1172" s="3"/>
      <c r="D1172" s="3"/>
      <c r="E1172" s="3"/>
      <c r="F1172" s="3"/>
      <c r="G1172" s="6"/>
      <c r="H1172" s="7">
        <f>IF(Tabla15[[#This Row],[CATEGORIA PROFESIONAL]]="Gerocultor/a",1-Tabla15[[#This Row],[% DIRECTA GEROCULTOR]],0)</f>
        <v>0</v>
      </c>
      <c r="I1172" t="s">
        <v>39</v>
      </c>
      <c r="J1172">
        <f>+MOD((Tabla15[[#This Row],[HORA DE SALIDA]]-Tabla15[[#This Row],[HORA ENTRADA]]),1)*24</f>
        <v>0</v>
      </c>
      <c r="K1172">
        <f>+MONTH(Tabla15[[#This Row],[FECHA SERVICIO]])</f>
        <v>1</v>
      </c>
      <c r="L1172" t="str">
        <f>+IF(Tabla15[[#This Row],[HORAS]]=0,"",TEXT(DATE(2026,Tabla15[[#This Row],[MES]], 1), "mmmm"))</f>
        <v/>
      </c>
      <c r="M1172" t="str">
        <f>+IFERROR(INDEX(CATEGORIAS[CAT. RATIO],MATCH(Tabla15[[#This Row],[CATEGORIA PROFESIONAL]],CATEGORIAS[CATEGORIA PROFESIONAL],0)),"")</f>
        <v/>
      </c>
    </row>
    <row r="1173" spans="2:13" x14ac:dyDescent="0.25">
      <c r="B1173" s="3"/>
      <c r="C1173" s="3"/>
      <c r="D1173" s="3"/>
      <c r="E1173" s="3"/>
      <c r="F1173" s="3"/>
      <c r="G1173" s="6"/>
      <c r="H1173" s="7">
        <f>IF(Tabla15[[#This Row],[CATEGORIA PROFESIONAL]]="Gerocultor/a",1-Tabla15[[#This Row],[% DIRECTA GEROCULTOR]],0)</f>
        <v>0</v>
      </c>
      <c r="I1173" t="s">
        <v>39</v>
      </c>
      <c r="J1173">
        <f>+MOD((Tabla15[[#This Row],[HORA DE SALIDA]]-Tabla15[[#This Row],[HORA ENTRADA]]),1)*24</f>
        <v>0</v>
      </c>
      <c r="K1173">
        <f>+MONTH(Tabla15[[#This Row],[FECHA SERVICIO]])</f>
        <v>1</v>
      </c>
      <c r="L1173" t="str">
        <f>+IF(Tabla15[[#This Row],[HORAS]]=0,"",TEXT(DATE(2026,Tabla15[[#This Row],[MES]], 1), "mmmm"))</f>
        <v/>
      </c>
      <c r="M1173" t="str">
        <f>+IFERROR(INDEX(CATEGORIAS[CAT. RATIO],MATCH(Tabla15[[#This Row],[CATEGORIA PROFESIONAL]],CATEGORIAS[CATEGORIA PROFESIONAL],0)),"")</f>
        <v/>
      </c>
    </row>
    <row r="1174" spans="2:13" x14ac:dyDescent="0.25">
      <c r="B1174" s="3"/>
      <c r="C1174" s="3"/>
      <c r="D1174" s="3"/>
      <c r="E1174" s="3"/>
      <c r="F1174" s="3"/>
      <c r="G1174" s="6"/>
      <c r="H1174" s="7">
        <f>IF(Tabla15[[#This Row],[CATEGORIA PROFESIONAL]]="Gerocultor/a",1-Tabla15[[#This Row],[% DIRECTA GEROCULTOR]],0)</f>
        <v>0</v>
      </c>
      <c r="I1174" t="s">
        <v>39</v>
      </c>
      <c r="J1174">
        <f>+MOD((Tabla15[[#This Row],[HORA DE SALIDA]]-Tabla15[[#This Row],[HORA ENTRADA]]),1)*24</f>
        <v>0</v>
      </c>
      <c r="K1174">
        <f>+MONTH(Tabla15[[#This Row],[FECHA SERVICIO]])</f>
        <v>1</v>
      </c>
      <c r="L1174" t="str">
        <f>+IF(Tabla15[[#This Row],[HORAS]]=0,"",TEXT(DATE(2026,Tabla15[[#This Row],[MES]], 1), "mmmm"))</f>
        <v/>
      </c>
      <c r="M1174" t="str">
        <f>+IFERROR(INDEX(CATEGORIAS[CAT. RATIO],MATCH(Tabla15[[#This Row],[CATEGORIA PROFESIONAL]],CATEGORIAS[CATEGORIA PROFESIONAL],0)),"")</f>
        <v/>
      </c>
    </row>
    <row r="1175" spans="2:13" x14ac:dyDescent="0.25">
      <c r="B1175" s="3"/>
      <c r="C1175" s="3"/>
      <c r="D1175" s="3"/>
      <c r="E1175" s="3"/>
      <c r="F1175" s="3"/>
      <c r="G1175" s="6"/>
      <c r="H1175" s="7">
        <f>IF(Tabla15[[#This Row],[CATEGORIA PROFESIONAL]]="Gerocultor/a",1-Tabla15[[#This Row],[% DIRECTA GEROCULTOR]],0)</f>
        <v>0</v>
      </c>
      <c r="I1175" t="s">
        <v>39</v>
      </c>
      <c r="J1175">
        <f>+MOD((Tabla15[[#This Row],[HORA DE SALIDA]]-Tabla15[[#This Row],[HORA ENTRADA]]),1)*24</f>
        <v>0</v>
      </c>
      <c r="K1175">
        <f>+MONTH(Tabla15[[#This Row],[FECHA SERVICIO]])</f>
        <v>1</v>
      </c>
      <c r="L1175" t="str">
        <f>+IF(Tabla15[[#This Row],[HORAS]]=0,"",TEXT(DATE(2026,Tabla15[[#This Row],[MES]], 1), "mmmm"))</f>
        <v/>
      </c>
      <c r="M1175" t="str">
        <f>+IFERROR(INDEX(CATEGORIAS[CAT. RATIO],MATCH(Tabla15[[#This Row],[CATEGORIA PROFESIONAL]],CATEGORIAS[CATEGORIA PROFESIONAL],0)),"")</f>
        <v/>
      </c>
    </row>
    <row r="1176" spans="2:13" x14ac:dyDescent="0.25">
      <c r="B1176" s="3"/>
      <c r="C1176" s="3"/>
      <c r="D1176" s="3"/>
      <c r="E1176" s="3"/>
      <c r="F1176" s="3"/>
      <c r="G1176" s="6"/>
      <c r="H1176" s="7">
        <f>IF(Tabla15[[#This Row],[CATEGORIA PROFESIONAL]]="Gerocultor/a",1-Tabla15[[#This Row],[% DIRECTA GEROCULTOR]],0)</f>
        <v>0</v>
      </c>
      <c r="I1176" t="s">
        <v>39</v>
      </c>
      <c r="J1176">
        <f>+MOD((Tabla15[[#This Row],[HORA DE SALIDA]]-Tabla15[[#This Row],[HORA ENTRADA]]),1)*24</f>
        <v>0</v>
      </c>
      <c r="K1176">
        <f>+MONTH(Tabla15[[#This Row],[FECHA SERVICIO]])</f>
        <v>1</v>
      </c>
      <c r="L1176" t="str">
        <f>+IF(Tabla15[[#This Row],[HORAS]]=0,"",TEXT(DATE(2026,Tabla15[[#This Row],[MES]], 1), "mmmm"))</f>
        <v/>
      </c>
      <c r="M1176" t="str">
        <f>+IFERROR(INDEX(CATEGORIAS[CAT. RATIO],MATCH(Tabla15[[#This Row],[CATEGORIA PROFESIONAL]],CATEGORIAS[CATEGORIA PROFESIONAL],0)),"")</f>
        <v/>
      </c>
    </row>
    <row r="1177" spans="2:13" x14ac:dyDescent="0.25">
      <c r="B1177" s="3"/>
      <c r="C1177" s="3"/>
      <c r="D1177" s="3"/>
      <c r="E1177" s="3"/>
      <c r="F1177" s="3"/>
      <c r="G1177" s="6"/>
      <c r="H1177" s="7">
        <f>IF(Tabla15[[#This Row],[CATEGORIA PROFESIONAL]]="Gerocultor/a",1-Tabla15[[#This Row],[% DIRECTA GEROCULTOR]],0)</f>
        <v>0</v>
      </c>
      <c r="I1177" t="s">
        <v>39</v>
      </c>
      <c r="J1177">
        <f>+MOD((Tabla15[[#This Row],[HORA DE SALIDA]]-Tabla15[[#This Row],[HORA ENTRADA]]),1)*24</f>
        <v>0</v>
      </c>
      <c r="K1177">
        <f>+MONTH(Tabla15[[#This Row],[FECHA SERVICIO]])</f>
        <v>1</v>
      </c>
      <c r="L1177" t="str">
        <f>+IF(Tabla15[[#This Row],[HORAS]]=0,"",TEXT(DATE(2026,Tabla15[[#This Row],[MES]], 1), "mmmm"))</f>
        <v/>
      </c>
      <c r="M1177" t="str">
        <f>+IFERROR(INDEX(CATEGORIAS[CAT. RATIO],MATCH(Tabla15[[#This Row],[CATEGORIA PROFESIONAL]],CATEGORIAS[CATEGORIA PROFESIONAL],0)),"")</f>
        <v/>
      </c>
    </row>
    <row r="1178" spans="2:13" x14ac:dyDescent="0.25">
      <c r="B1178" s="3"/>
      <c r="C1178" s="3"/>
      <c r="D1178" s="3"/>
      <c r="E1178" s="3"/>
      <c r="F1178" s="3"/>
      <c r="G1178" s="6"/>
      <c r="H1178" s="7">
        <f>IF(Tabla15[[#This Row],[CATEGORIA PROFESIONAL]]="Gerocultor/a",1-Tabla15[[#This Row],[% DIRECTA GEROCULTOR]],0)</f>
        <v>0</v>
      </c>
      <c r="I1178" t="s">
        <v>39</v>
      </c>
      <c r="J1178">
        <f>+MOD((Tabla15[[#This Row],[HORA DE SALIDA]]-Tabla15[[#This Row],[HORA ENTRADA]]),1)*24</f>
        <v>0</v>
      </c>
      <c r="K1178">
        <f>+MONTH(Tabla15[[#This Row],[FECHA SERVICIO]])</f>
        <v>1</v>
      </c>
      <c r="L1178" t="str">
        <f>+IF(Tabla15[[#This Row],[HORAS]]=0,"",TEXT(DATE(2026,Tabla15[[#This Row],[MES]], 1), "mmmm"))</f>
        <v/>
      </c>
      <c r="M1178" t="str">
        <f>+IFERROR(INDEX(CATEGORIAS[CAT. RATIO],MATCH(Tabla15[[#This Row],[CATEGORIA PROFESIONAL]],CATEGORIAS[CATEGORIA PROFESIONAL],0)),"")</f>
        <v/>
      </c>
    </row>
    <row r="1179" spans="2:13" x14ac:dyDescent="0.25">
      <c r="B1179" s="3"/>
      <c r="C1179" s="3"/>
      <c r="D1179" s="3"/>
      <c r="E1179" s="3"/>
      <c r="F1179" s="3"/>
      <c r="G1179" s="6"/>
      <c r="H1179" s="7">
        <f>IF(Tabla15[[#This Row],[CATEGORIA PROFESIONAL]]="Gerocultor/a",1-Tabla15[[#This Row],[% DIRECTA GEROCULTOR]],0)</f>
        <v>0</v>
      </c>
      <c r="I1179" t="s">
        <v>39</v>
      </c>
      <c r="J1179">
        <f>+MOD((Tabla15[[#This Row],[HORA DE SALIDA]]-Tabla15[[#This Row],[HORA ENTRADA]]),1)*24</f>
        <v>0</v>
      </c>
      <c r="K1179">
        <f>+MONTH(Tabla15[[#This Row],[FECHA SERVICIO]])</f>
        <v>1</v>
      </c>
      <c r="L1179" t="str">
        <f>+IF(Tabla15[[#This Row],[HORAS]]=0,"",TEXT(DATE(2026,Tabla15[[#This Row],[MES]], 1), "mmmm"))</f>
        <v/>
      </c>
      <c r="M1179" t="str">
        <f>+IFERROR(INDEX(CATEGORIAS[CAT. RATIO],MATCH(Tabla15[[#This Row],[CATEGORIA PROFESIONAL]],CATEGORIAS[CATEGORIA PROFESIONAL],0)),"")</f>
        <v/>
      </c>
    </row>
    <row r="1180" spans="2:13" x14ac:dyDescent="0.25">
      <c r="B1180" s="3"/>
      <c r="C1180" s="3"/>
      <c r="D1180" s="3"/>
      <c r="E1180" s="3"/>
      <c r="F1180" s="3"/>
      <c r="G1180" s="6"/>
      <c r="H1180" s="7">
        <f>IF(Tabla15[[#This Row],[CATEGORIA PROFESIONAL]]="Gerocultor/a",1-Tabla15[[#This Row],[% DIRECTA GEROCULTOR]],0)</f>
        <v>0</v>
      </c>
      <c r="I1180" t="s">
        <v>39</v>
      </c>
      <c r="J1180">
        <f>+MOD((Tabla15[[#This Row],[HORA DE SALIDA]]-Tabla15[[#This Row],[HORA ENTRADA]]),1)*24</f>
        <v>0</v>
      </c>
      <c r="K1180">
        <f>+MONTH(Tabla15[[#This Row],[FECHA SERVICIO]])</f>
        <v>1</v>
      </c>
      <c r="L1180" t="str">
        <f>+IF(Tabla15[[#This Row],[HORAS]]=0,"",TEXT(DATE(2026,Tabla15[[#This Row],[MES]], 1), "mmmm"))</f>
        <v/>
      </c>
      <c r="M1180" t="str">
        <f>+IFERROR(INDEX(CATEGORIAS[CAT. RATIO],MATCH(Tabla15[[#This Row],[CATEGORIA PROFESIONAL]],CATEGORIAS[CATEGORIA PROFESIONAL],0)),"")</f>
        <v/>
      </c>
    </row>
    <row r="1181" spans="2:13" x14ac:dyDescent="0.25">
      <c r="B1181" s="3"/>
      <c r="C1181" s="3"/>
      <c r="D1181" s="3"/>
      <c r="E1181" s="3"/>
      <c r="F1181" s="3"/>
      <c r="G1181" s="6"/>
      <c r="H1181" s="7">
        <f>IF(Tabla15[[#This Row],[CATEGORIA PROFESIONAL]]="Gerocultor/a",1-Tabla15[[#This Row],[% DIRECTA GEROCULTOR]],0)</f>
        <v>0</v>
      </c>
      <c r="I1181" t="s">
        <v>39</v>
      </c>
      <c r="J1181">
        <f>+MOD((Tabla15[[#This Row],[HORA DE SALIDA]]-Tabla15[[#This Row],[HORA ENTRADA]]),1)*24</f>
        <v>0</v>
      </c>
      <c r="K1181">
        <f>+MONTH(Tabla15[[#This Row],[FECHA SERVICIO]])</f>
        <v>1</v>
      </c>
      <c r="L1181" t="str">
        <f>+IF(Tabla15[[#This Row],[HORAS]]=0,"",TEXT(DATE(2026,Tabla15[[#This Row],[MES]], 1), "mmmm"))</f>
        <v/>
      </c>
      <c r="M1181" t="str">
        <f>+IFERROR(INDEX(CATEGORIAS[CAT. RATIO],MATCH(Tabla15[[#This Row],[CATEGORIA PROFESIONAL]],CATEGORIAS[CATEGORIA PROFESIONAL],0)),"")</f>
        <v/>
      </c>
    </row>
    <row r="1182" spans="2:13" x14ac:dyDescent="0.25">
      <c r="B1182" s="3"/>
      <c r="C1182" s="3"/>
      <c r="D1182" s="3"/>
      <c r="E1182" s="3"/>
      <c r="F1182" s="3"/>
      <c r="G1182" s="6"/>
      <c r="H1182" s="7">
        <f>IF(Tabla15[[#This Row],[CATEGORIA PROFESIONAL]]="Gerocultor/a",1-Tabla15[[#This Row],[% DIRECTA GEROCULTOR]],0)</f>
        <v>0</v>
      </c>
      <c r="I1182" t="s">
        <v>39</v>
      </c>
      <c r="J1182">
        <f>+MOD((Tabla15[[#This Row],[HORA DE SALIDA]]-Tabla15[[#This Row],[HORA ENTRADA]]),1)*24</f>
        <v>0</v>
      </c>
      <c r="K1182">
        <f>+MONTH(Tabla15[[#This Row],[FECHA SERVICIO]])</f>
        <v>1</v>
      </c>
      <c r="L1182" t="str">
        <f>+IF(Tabla15[[#This Row],[HORAS]]=0,"",TEXT(DATE(2026,Tabla15[[#This Row],[MES]], 1), "mmmm"))</f>
        <v/>
      </c>
      <c r="M1182" t="str">
        <f>+IFERROR(INDEX(CATEGORIAS[CAT. RATIO],MATCH(Tabla15[[#This Row],[CATEGORIA PROFESIONAL]],CATEGORIAS[CATEGORIA PROFESIONAL],0)),"")</f>
        <v/>
      </c>
    </row>
    <row r="1183" spans="2:13" x14ac:dyDescent="0.25">
      <c r="B1183" s="3"/>
      <c r="C1183" s="3"/>
      <c r="D1183" s="3"/>
      <c r="E1183" s="3"/>
      <c r="F1183" s="3"/>
      <c r="G1183" s="6"/>
      <c r="H1183" s="7">
        <f>IF(Tabla15[[#This Row],[CATEGORIA PROFESIONAL]]="Gerocultor/a",1-Tabla15[[#This Row],[% DIRECTA GEROCULTOR]],0)</f>
        <v>0</v>
      </c>
      <c r="I1183" t="s">
        <v>39</v>
      </c>
      <c r="J1183">
        <f>+MOD((Tabla15[[#This Row],[HORA DE SALIDA]]-Tabla15[[#This Row],[HORA ENTRADA]]),1)*24</f>
        <v>0</v>
      </c>
      <c r="K1183">
        <f>+MONTH(Tabla15[[#This Row],[FECHA SERVICIO]])</f>
        <v>1</v>
      </c>
      <c r="L1183" t="str">
        <f>+IF(Tabla15[[#This Row],[HORAS]]=0,"",TEXT(DATE(2026,Tabla15[[#This Row],[MES]], 1), "mmmm"))</f>
        <v/>
      </c>
      <c r="M1183" t="str">
        <f>+IFERROR(INDEX(CATEGORIAS[CAT. RATIO],MATCH(Tabla15[[#This Row],[CATEGORIA PROFESIONAL]],CATEGORIAS[CATEGORIA PROFESIONAL],0)),"")</f>
        <v/>
      </c>
    </row>
    <row r="1184" spans="2:13" x14ac:dyDescent="0.25">
      <c r="B1184" s="3"/>
      <c r="C1184" s="3"/>
      <c r="D1184" s="3"/>
      <c r="E1184" s="3"/>
      <c r="F1184" s="3"/>
      <c r="G1184" s="6"/>
      <c r="H1184" s="7">
        <f>IF(Tabla15[[#This Row],[CATEGORIA PROFESIONAL]]="Gerocultor/a",1-Tabla15[[#This Row],[% DIRECTA GEROCULTOR]],0)</f>
        <v>0</v>
      </c>
      <c r="I1184" t="s">
        <v>39</v>
      </c>
      <c r="J1184">
        <f>+MOD((Tabla15[[#This Row],[HORA DE SALIDA]]-Tabla15[[#This Row],[HORA ENTRADA]]),1)*24</f>
        <v>0</v>
      </c>
      <c r="K1184">
        <f>+MONTH(Tabla15[[#This Row],[FECHA SERVICIO]])</f>
        <v>1</v>
      </c>
      <c r="L1184" t="str">
        <f>+IF(Tabla15[[#This Row],[HORAS]]=0,"",TEXT(DATE(2026,Tabla15[[#This Row],[MES]], 1), "mmmm"))</f>
        <v/>
      </c>
      <c r="M1184" t="str">
        <f>+IFERROR(INDEX(CATEGORIAS[CAT. RATIO],MATCH(Tabla15[[#This Row],[CATEGORIA PROFESIONAL]],CATEGORIAS[CATEGORIA PROFESIONAL],0)),"")</f>
        <v/>
      </c>
    </row>
    <row r="1185" spans="2:13" x14ac:dyDescent="0.25">
      <c r="B1185" s="3"/>
      <c r="C1185" s="3"/>
      <c r="D1185" s="3"/>
      <c r="E1185" s="3"/>
      <c r="F1185" s="3"/>
      <c r="G1185" s="6"/>
      <c r="H1185" s="7">
        <f>IF(Tabla15[[#This Row],[CATEGORIA PROFESIONAL]]="Gerocultor/a",1-Tabla15[[#This Row],[% DIRECTA GEROCULTOR]],0)</f>
        <v>0</v>
      </c>
      <c r="I1185" t="s">
        <v>39</v>
      </c>
      <c r="J1185">
        <f>+MOD((Tabla15[[#This Row],[HORA DE SALIDA]]-Tabla15[[#This Row],[HORA ENTRADA]]),1)*24</f>
        <v>0</v>
      </c>
      <c r="K1185">
        <f>+MONTH(Tabla15[[#This Row],[FECHA SERVICIO]])</f>
        <v>1</v>
      </c>
      <c r="L1185" t="str">
        <f>+IF(Tabla15[[#This Row],[HORAS]]=0,"",TEXT(DATE(2026,Tabla15[[#This Row],[MES]], 1), "mmmm"))</f>
        <v/>
      </c>
      <c r="M1185" t="str">
        <f>+IFERROR(INDEX(CATEGORIAS[CAT. RATIO],MATCH(Tabla15[[#This Row],[CATEGORIA PROFESIONAL]],CATEGORIAS[CATEGORIA PROFESIONAL],0)),"")</f>
        <v/>
      </c>
    </row>
    <row r="1186" spans="2:13" x14ac:dyDescent="0.25">
      <c r="B1186" s="3"/>
      <c r="C1186" s="3"/>
      <c r="D1186" s="3"/>
      <c r="E1186" s="3"/>
      <c r="F1186" s="3"/>
      <c r="G1186" s="6"/>
      <c r="H1186" s="7">
        <f>IF(Tabla15[[#This Row],[CATEGORIA PROFESIONAL]]="Gerocultor/a",1-Tabla15[[#This Row],[% DIRECTA GEROCULTOR]],0)</f>
        <v>0</v>
      </c>
      <c r="I1186" t="s">
        <v>39</v>
      </c>
      <c r="J1186">
        <f>+MOD((Tabla15[[#This Row],[HORA DE SALIDA]]-Tabla15[[#This Row],[HORA ENTRADA]]),1)*24</f>
        <v>0</v>
      </c>
      <c r="K1186">
        <f>+MONTH(Tabla15[[#This Row],[FECHA SERVICIO]])</f>
        <v>1</v>
      </c>
      <c r="L1186" t="str">
        <f>+IF(Tabla15[[#This Row],[HORAS]]=0,"",TEXT(DATE(2026,Tabla15[[#This Row],[MES]], 1), "mmmm"))</f>
        <v/>
      </c>
      <c r="M1186" t="str">
        <f>+IFERROR(INDEX(CATEGORIAS[CAT. RATIO],MATCH(Tabla15[[#This Row],[CATEGORIA PROFESIONAL]],CATEGORIAS[CATEGORIA PROFESIONAL],0)),"")</f>
        <v/>
      </c>
    </row>
    <row r="1187" spans="2:13" x14ac:dyDescent="0.25">
      <c r="B1187" s="3"/>
      <c r="C1187" s="3"/>
      <c r="D1187" s="3"/>
      <c r="E1187" s="3"/>
      <c r="F1187" s="3"/>
      <c r="G1187" s="6"/>
      <c r="H1187" s="7">
        <f>IF(Tabla15[[#This Row],[CATEGORIA PROFESIONAL]]="Gerocultor/a",1-Tabla15[[#This Row],[% DIRECTA GEROCULTOR]],0)</f>
        <v>0</v>
      </c>
      <c r="I1187" t="s">
        <v>39</v>
      </c>
      <c r="J1187">
        <f>+MOD((Tabla15[[#This Row],[HORA DE SALIDA]]-Tabla15[[#This Row],[HORA ENTRADA]]),1)*24</f>
        <v>0</v>
      </c>
      <c r="K1187">
        <f>+MONTH(Tabla15[[#This Row],[FECHA SERVICIO]])</f>
        <v>1</v>
      </c>
      <c r="L1187" t="str">
        <f>+IF(Tabla15[[#This Row],[HORAS]]=0,"",TEXT(DATE(2026,Tabla15[[#This Row],[MES]], 1), "mmmm"))</f>
        <v/>
      </c>
      <c r="M1187" t="str">
        <f>+IFERROR(INDEX(CATEGORIAS[CAT. RATIO],MATCH(Tabla15[[#This Row],[CATEGORIA PROFESIONAL]],CATEGORIAS[CATEGORIA PROFESIONAL],0)),"")</f>
        <v/>
      </c>
    </row>
    <row r="1188" spans="2:13" x14ac:dyDescent="0.25">
      <c r="B1188" s="3"/>
      <c r="C1188" s="3"/>
      <c r="D1188" s="3"/>
      <c r="E1188" s="3"/>
      <c r="F1188" s="3"/>
      <c r="G1188" s="6"/>
      <c r="H1188" s="7">
        <f>IF(Tabla15[[#This Row],[CATEGORIA PROFESIONAL]]="Gerocultor/a",1-Tabla15[[#This Row],[% DIRECTA GEROCULTOR]],0)</f>
        <v>0</v>
      </c>
      <c r="I1188" t="s">
        <v>39</v>
      </c>
      <c r="J1188">
        <f>+MOD((Tabla15[[#This Row],[HORA DE SALIDA]]-Tabla15[[#This Row],[HORA ENTRADA]]),1)*24</f>
        <v>0</v>
      </c>
      <c r="K1188">
        <f>+MONTH(Tabla15[[#This Row],[FECHA SERVICIO]])</f>
        <v>1</v>
      </c>
      <c r="L1188" t="str">
        <f>+IF(Tabla15[[#This Row],[HORAS]]=0,"",TEXT(DATE(2026,Tabla15[[#This Row],[MES]], 1), "mmmm"))</f>
        <v/>
      </c>
      <c r="M1188" t="str">
        <f>+IFERROR(INDEX(CATEGORIAS[CAT. RATIO],MATCH(Tabla15[[#This Row],[CATEGORIA PROFESIONAL]],CATEGORIAS[CATEGORIA PROFESIONAL],0)),"")</f>
        <v/>
      </c>
    </row>
    <row r="1189" spans="2:13" x14ac:dyDescent="0.25">
      <c r="B1189" s="3"/>
      <c r="C1189" s="3"/>
      <c r="D1189" s="3"/>
      <c r="E1189" s="3"/>
      <c r="F1189" s="3"/>
      <c r="G1189" s="6"/>
      <c r="H1189" s="7">
        <f>IF(Tabla15[[#This Row],[CATEGORIA PROFESIONAL]]="Gerocultor/a",1-Tabla15[[#This Row],[% DIRECTA GEROCULTOR]],0)</f>
        <v>0</v>
      </c>
      <c r="I1189" t="s">
        <v>39</v>
      </c>
      <c r="J1189">
        <f>+MOD((Tabla15[[#This Row],[HORA DE SALIDA]]-Tabla15[[#This Row],[HORA ENTRADA]]),1)*24</f>
        <v>0</v>
      </c>
      <c r="K1189">
        <f>+MONTH(Tabla15[[#This Row],[FECHA SERVICIO]])</f>
        <v>1</v>
      </c>
      <c r="L1189" t="str">
        <f>+IF(Tabla15[[#This Row],[HORAS]]=0,"",TEXT(DATE(2026,Tabla15[[#This Row],[MES]], 1), "mmmm"))</f>
        <v/>
      </c>
      <c r="M1189" t="str">
        <f>+IFERROR(INDEX(CATEGORIAS[CAT. RATIO],MATCH(Tabla15[[#This Row],[CATEGORIA PROFESIONAL]],CATEGORIAS[CATEGORIA PROFESIONAL],0)),"")</f>
        <v/>
      </c>
    </row>
    <row r="1190" spans="2:13" x14ac:dyDescent="0.25">
      <c r="B1190" s="3"/>
      <c r="C1190" s="3"/>
      <c r="D1190" s="3"/>
      <c r="E1190" s="3"/>
      <c r="F1190" s="3"/>
      <c r="G1190" s="6"/>
      <c r="H1190" s="7">
        <f>IF(Tabla15[[#This Row],[CATEGORIA PROFESIONAL]]="Gerocultor/a",1-Tabla15[[#This Row],[% DIRECTA GEROCULTOR]],0)</f>
        <v>0</v>
      </c>
      <c r="I1190" t="s">
        <v>39</v>
      </c>
      <c r="J1190">
        <f>+MOD((Tabla15[[#This Row],[HORA DE SALIDA]]-Tabla15[[#This Row],[HORA ENTRADA]]),1)*24</f>
        <v>0</v>
      </c>
      <c r="K1190">
        <f>+MONTH(Tabla15[[#This Row],[FECHA SERVICIO]])</f>
        <v>1</v>
      </c>
      <c r="L1190" t="str">
        <f>+IF(Tabla15[[#This Row],[HORAS]]=0,"",TEXT(DATE(2026,Tabla15[[#This Row],[MES]], 1), "mmmm"))</f>
        <v/>
      </c>
      <c r="M1190" t="str">
        <f>+IFERROR(INDEX(CATEGORIAS[CAT. RATIO],MATCH(Tabla15[[#This Row],[CATEGORIA PROFESIONAL]],CATEGORIAS[CATEGORIA PROFESIONAL],0)),"")</f>
        <v/>
      </c>
    </row>
    <row r="1191" spans="2:13" x14ac:dyDescent="0.25">
      <c r="B1191" s="3"/>
      <c r="C1191" s="3"/>
      <c r="D1191" s="3"/>
      <c r="E1191" s="3"/>
      <c r="F1191" s="3"/>
      <c r="G1191" s="6"/>
      <c r="H1191" s="7">
        <f>IF(Tabla15[[#This Row],[CATEGORIA PROFESIONAL]]="Gerocultor/a",1-Tabla15[[#This Row],[% DIRECTA GEROCULTOR]],0)</f>
        <v>0</v>
      </c>
      <c r="I1191" t="s">
        <v>39</v>
      </c>
      <c r="J1191">
        <f>+MOD((Tabla15[[#This Row],[HORA DE SALIDA]]-Tabla15[[#This Row],[HORA ENTRADA]]),1)*24</f>
        <v>0</v>
      </c>
      <c r="K1191">
        <f>+MONTH(Tabla15[[#This Row],[FECHA SERVICIO]])</f>
        <v>1</v>
      </c>
      <c r="L1191" t="str">
        <f>+IF(Tabla15[[#This Row],[HORAS]]=0,"",TEXT(DATE(2026,Tabla15[[#This Row],[MES]], 1), "mmmm"))</f>
        <v/>
      </c>
      <c r="M1191" t="str">
        <f>+IFERROR(INDEX(CATEGORIAS[CAT. RATIO],MATCH(Tabla15[[#This Row],[CATEGORIA PROFESIONAL]],CATEGORIAS[CATEGORIA PROFESIONAL],0)),"")</f>
        <v/>
      </c>
    </row>
    <row r="1192" spans="2:13" x14ac:dyDescent="0.25">
      <c r="B1192" s="3"/>
      <c r="C1192" s="3"/>
      <c r="D1192" s="3"/>
      <c r="E1192" s="3"/>
      <c r="F1192" s="3"/>
      <c r="G1192" s="6"/>
      <c r="H1192" s="7">
        <f>IF(Tabla15[[#This Row],[CATEGORIA PROFESIONAL]]="Gerocultor/a",1-Tabla15[[#This Row],[% DIRECTA GEROCULTOR]],0)</f>
        <v>0</v>
      </c>
      <c r="I1192" t="s">
        <v>39</v>
      </c>
      <c r="J1192">
        <f>+MOD((Tabla15[[#This Row],[HORA DE SALIDA]]-Tabla15[[#This Row],[HORA ENTRADA]]),1)*24</f>
        <v>0</v>
      </c>
      <c r="K1192">
        <f>+MONTH(Tabla15[[#This Row],[FECHA SERVICIO]])</f>
        <v>1</v>
      </c>
      <c r="L1192" t="str">
        <f>+IF(Tabla15[[#This Row],[HORAS]]=0,"",TEXT(DATE(2026,Tabla15[[#This Row],[MES]], 1), "mmmm"))</f>
        <v/>
      </c>
      <c r="M1192" t="str">
        <f>+IFERROR(INDEX(CATEGORIAS[CAT. RATIO],MATCH(Tabla15[[#This Row],[CATEGORIA PROFESIONAL]],CATEGORIAS[CATEGORIA PROFESIONAL],0)),"")</f>
        <v/>
      </c>
    </row>
    <row r="1193" spans="2:13" x14ac:dyDescent="0.25">
      <c r="B1193" s="3"/>
      <c r="C1193" s="3"/>
      <c r="D1193" s="3"/>
      <c r="E1193" s="3"/>
      <c r="F1193" s="3"/>
      <c r="G1193" s="6"/>
      <c r="H1193" s="7">
        <f>IF(Tabla15[[#This Row],[CATEGORIA PROFESIONAL]]="Gerocultor/a",1-Tabla15[[#This Row],[% DIRECTA GEROCULTOR]],0)</f>
        <v>0</v>
      </c>
      <c r="I1193" t="s">
        <v>39</v>
      </c>
      <c r="J1193">
        <f>+MOD((Tabla15[[#This Row],[HORA DE SALIDA]]-Tabla15[[#This Row],[HORA ENTRADA]]),1)*24</f>
        <v>0</v>
      </c>
      <c r="K1193">
        <f>+MONTH(Tabla15[[#This Row],[FECHA SERVICIO]])</f>
        <v>1</v>
      </c>
      <c r="L1193" t="str">
        <f>+IF(Tabla15[[#This Row],[HORAS]]=0,"",TEXT(DATE(2026,Tabla15[[#This Row],[MES]], 1), "mmmm"))</f>
        <v/>
      </c>
      <c r="M1193" t="str">
        <f>+IFERROR(INDEX(CATEGORIAS[CAT. RATIO],MATCH(Tabla15[[#This Row],[CATEGORIA PROFESIONAL]],CATEGORIAS[CATEGORIA PROFESIONAL],0)),"")</f>
        <v/>
      </c>
    </row>
    <row r="1194" spans="2:13" x14ac:dyDescent="0.25">
      <c r="B1194" s="3"/>
      <c r="C1194" s="3"/>
      <c r="D1194" s="3"/>
      <c r="E1194" s="3"/>
      <c r="F1194" s="3"/>
      <c r="G1194" s="6"/>
      <c r="H1194" s="7">
        <f>IF(Tabla15[[#This Row],[CATEGORIA PROFESIONAL]]="Gerocultor/a",1-Tabla15[[#This Row],[% DIRECTA GEROCULTOR]],0)</f>
        <v>0</v>
      </c>
      <c r="I1194" t="s">
        <v>39</v>
      </c>
      <c r="J1194">
        <f>+MOD((Tabla15[[#This Row],[HORA DE SALIDA]]-Tabla15[[#This Row],[HORA ENTRADA]]),1)*24</f>
        <v>0</v>
      </c>
      <c r="K1194">
        <f>+MONTH(Tabla15[[#This Row],[FECHA SERVICIO]])</f>
        <v>1</v>
      </c>
      <c r="L1194" t="str">
        <f>+IF(Tabla15[[#This Row],[HORAS]]=0,"",TEXT(DATE(2026,Tabla15[[#This Row],[MES]], 1), "mmmm"))</f>
        <v/>
      </c>
      <c r="M1194" t="str">
        <f>+IFERROR(INDEX(CATEGORIAS[CAT. RATIO],MATCH(Tabla15[[#This Row],[CATEGORIA PROFESIONAL]],CATEGORIAS[CATEGORIA PROFESIONAL],0)),"")</f>
        <v/>
      </c>
    </row>
    <row r="1195" spans="2:13" x14ac:dyDescent="0.25">
      <c r="B1195" s="3"/>
      <c r="C1195" s="3"/>
      <c r="D1195" s="3"/>
      <c r="E1195" s="3"/>
      <c r="F1195" s="3"/>
      <c r="G1195" s="6"/>
      <c r="H1195" s="7">
        <f>IF(Tabla15[[#This Row],[CATEGORIA PROFESIONAL]]="Gerocultor/a",1-Tabla15[[#This Row],[% DIRECTA GEROCULTOR]],0)</f>
        <v>0</v>
      </c>
      <c r="I1195" t="s">
        <v>39</v>
      </c>
      <c r="J1195">
        <f>+MOD((Tabla15[[#This Row],[HORA DE SALIDA]]-Tabla15[[#This Row],[HORA ENTRADA]]),1)*24</f>
        <v>0</v>
      </c>
      <c r="K1195">
        <f>+MONTH(Tabla15[[#This Row],[FECHA SERVICIO]])</f>
        <v>1</v>
      </c>
      <c r="L1195" t="str">
        <f>+IF(Tabla15[[#This Row],[HORAS]]=0,"",TEXT(DATE(2026,Tabla15[[#This Row],[MES]], 1), "mmmm"))</f>
        <v/>
      </c>
      <c r="M1195" t="str">
        <f>+IFERROR(INDEX(CATEGORIAS[CAT. RATIO],MATCH(Tabla15[[#This Row],[CATEGORIA PROFESIONAL]],CATEGORIAS[CATEGORIA PROFESIONAL],0)),"")</f>
        <v/>
      </c>
    </row>
    <row r="1196" spans="2:13" x14ac:dyDescent="0.25">
      <c r="B1196" s="3"/>
      <c r="C1196" s="3"/>
      <c r="D1196" s="3"/>
      <c r="E1196" s="3"/>
      <c r="F1196" s="3"/>
      <c r="G1196" s="6"/>
      <c r="H1196" s="7">
        <f>IF(Tabla15[[#This Row],[CATEGORIA PROFESIONAL]]="Gerocultor/a",1-Tabla15[[#This Row],[% DIRECTA GEROCULTOR]],0)</f>
        <v>0</v>
      </c>
      <c r="I1196" t="s">
        <v>39</v>
      </c>
      <c r="J1196">
        <f>+MOD((Tabla15[[#This Row],[HORA DE SALIDA]]-Tabla15[[#This Row],[HORA ENTRADA]]),1)*24</f>
        <v>0</v>
      </c>
      <c r="K1196">
        <f>+MONTH(Tabla15[[#This Row],[FECHA SERVICIO]])</f>
        <v>1</v>
      </c>
      <c r="L1196" t="str">
        <f>+IF(Tabla15[[#This Row],[HORAS]]=0,"",TEXT(DATE(2026,Tabla15[[#This Row],[MES]], 1), "mmmm"))</f>
        <v/>
      </c>
      <c r="M1196" t="str">
        <f>+IFERROR(INDEX(CATEGORIAS[CAT. RATIO],MATCH(Tabla15[[#This Row],[CATEGORIA PROFESIONAL]],CATEGORIAS[CATEGORIA PROFESIONAL],0)),"")</f>
        <v/>
      </c>
    </row>
    <row r="1197" spans="2:13" x14ac:dyDescent="0.25">
      <c r="B1197" s="3"/>
      <c r="C1197" s="3"/>
      <c r="D1197" s="3"/>
      <c r="E1197" s="3"/>
      <c r="F1197" s="3"/>
      <c r="G1197" s="6"/>
      <c r="H1197" s="7">
        <f>IF(Tabla15[[#This Row],[CATEGORIA PROFESIONAL]]="Gerocultor/a",1-Tabla15[[#This Row],[% DIRECTA GEROCULTOR]],0)</f>
        <v>0</v>
      </c>
      <c r="I1197" t="s">
        <v>39</v>
      </c>
      <c r="J1197">
        <f>+MOD((Tabla15[[#This Row],[HORA DE SALIDA]]-Tabla15[[#This Row],[HORA ENTRADA]]),1)*24</f>
        <v>0</v>
      </c>
      <c r="K1197">
        <f>+MONTH(Tabla15[[#This Row],[FECHA SERVICIO]])</f>
        <v>1</v>
      </c>
      <c r="L1197" t="str">
        <f>+IF(Tabla15[[#This Row],[HORAS]]=0,"",TEXT(DATE(2026,Tabla15[[#This Row],[MES]], 1), "mmmm"))</f>
        <v/>
      </c>
      <c r="M1197" t="str">
        <f>+IFERROR(INDEX(CATEGORIAS[CAT. RATIO],MATCH(Tabla15[[#This Row],[CATEGORIA PROFESIONAL]],CATEGORIAS[CATEGORIA PROFESIONAL],0)),"")</f>
        <v/>
      </c>
    </row>
    <row r="1198" spans="2:13" x14ac:dyDescent="0.25">
      <c r="B1198" s="3"/>
      <c r="C1198" s="3"/>
      <c r="D1198" s="3"/>
      <c r="E1198" s="3"/>
      <c r="F1198" s="3"/>
      <c r="G1198" s="6"/>
      <c r="H1198" s="7">
        <f>IF(Tabla15[[#This Row],[CATEGORIA PROFESIONAL]]="Gerocultor/a",1-Tabla15[[#This Row],[% DIRECTA GEROCULTOR]],0)</f>
        <v>0</v>
      </c>
      <c r="I1198" t="s">
        <v>39</v>
      </c>
      <c r="J1198">
        <f>+MOD((Tabla15[[#This Row],[HORA DE SALIDA]]-Tabla15[[#This Row],[HORA ENTRADA]]),1)*24</f>
        <v>0</v>
      </c>
      <c r="K1198">
        <f>+MONTH(Tabla15[[#This Row],[FECHA SERVICIO]])</f>
        <v>1</v>
      </c>
      <c r="L1198" t="str">
        <f>+IF(Tabla15[[#This Row],[HORAS]]=0,"",TEXT(DATE(2026,Tabla15[[#This Row],[MES]], 1), "mmmm"))</f>
        <v/>
      </c>
      <c r="M1198" t="str">
        <f>+IFERROR(INDEX(CATEGORIAS[CAT. RATIO],MATCH(Tabla15[[#This Row],[CATEGORIA PROFESIONAL]],CATEGORIAS[CATEGORIA PROFESIONAL],0)),"")</f>
        <v/>
      </c>
    </row>
    <row r="1199" spans="2:13" x14ac:dyDescent="0.25">
      <c r="B1199" s="3"/>
      <c r="C1199" s="3"/>
      <c r="D1199" s="3"/>
      <c r="E1199" s="3"/>
      <c r="F1199" s="3"/>
      <c r="G1199" s="6"/>
      <c r="H1199" s="7">
        <f>IF(Tabla15[[#This Row],[CATEGORIA PROFESIONAL]]="Gerocultor/a",1-Tabla15[[#This Row],[% DIRECTA GEROCULTOR]],0)</f>
        <v>0</v>
      </c>
      <c r="I1199" t="s">
        <v>39</v>
      </c>
      <c r="J1199">
        <f>+MOD((Tabla15[[#This Row],[HORA DE SALIDA]]-Tabla15[[#This Row],[HORA ENTRADA]]),1)*24</f>
        <v>0</v>
      </c>
      <c r="K1199">
        <f>+MONTH(Tabla15[[#This Row],[FECHA SERVICIO]])</f>
        <v>1</v>
      </c>
      <c r="L1199" t="str">
        <f>+IF(Tabla15[[#This Row],[HORAS]]=0,"",TEXT(DATE(2026,Tabla15[[#This Row],[MES]], 1), "mmmm"))</f>
        <v/>
      </c>
      <c r="M1199" t="str">
        <f>+IFERROR(INDEX(CATEGORIAS[CAT. RATIO],MATCH(Tabla15[[#This Row],[CATEGORIA PROFESIONAL]],CATEGORIAS[CATEGORIA PROFESIONAL],0)),"")</f>
        <v/>
      </c>
    </row>
    <row r="1200" spans="2:13" x14ac:dyDescent="0.25">
      <c r="B1200" s="3"/>
      <c r="C1200" s="3"/>
      <c r="D1200" s="3"/>
      <c r="E1200" s="3"/>
      <c r="F1200" s="3"/>
      <c r="G1200" s="6"/>
      <c r="H1200" s="7">
        <f>IF(Tabla15[[#This Row],[CATEGORIA PROFESIONAL]]="Gerocultor/a",1-Tabla15[[#This Row],[% DIRECTA GEROCULTOR]],0)</f>
        <v>0</v>
      </c>
      <c r="I1200" t="s">
        <v>39</v>
      </c>
      <c r="J1200">
        <f>+MOD((Tabla15[[#This Row],[HORA DE SALIDA]]-Tabla15[[#This Row],[HORA ENTRADA]]),1)*24</f>
        <v>0</v>
      </c>
      <c r="K1200">
        <f>+MONTH(Tabla15[[#This Row],[FECHA SERVICIO]])</f>
        <v>1</v>
      </c>
      <c r="L1200" t="str">
        <f>+IF(Tabla15[[#This Row],[HORAS]]=0,"",TEXT(DATE(2026,Tabla15[[#This Row],[MES]], 1), "mmmm"))</f>
        <v/>
      </c>
      <c r="M1200" t="str">
        <f>+IFERROR(INDEX(CATEGORIAS[CAT. RATIO],MATCH(Tabla15[[#This Row],[CATEGORIA PROFESIONAL]],CATEGORIAS[CATEGORIA PROFESIONAL],0)),"")</f>
        <v/>
      </c>
    </row>
    <row r="1201" spans="2:13" x14ac:dyDescent="0.25">
      <c r="B1201" s="3"/>
      <c r="C1201" s="3"/>
      <c r="D1201" s="3"/>
      <c r="E1201" s="3"/>
      <c r="F1201" s="3"/>
      <c r="G1201" s="6"/>
      <c r="H1201" s="7">
        <f>IF(Tabla15[[#This Row],[CATEGORIA PROFESIONAL]]="Gerocultor/a",1-Tabla15[[#This Row],[% DIRECTA GEROCULTOR]],0)</f>
        <v>0</v>
      </c>
      <c r="I1201" t="s">
        <v>39</v>
      </c>
      <c r="J1201">
        <f>+MOD((Tabla15[[#This Row],[HORA DE SALIDA]]-Tabla15[[#This Row],[HORA ENTRADA]]),1)*24</f>
        <v>0</v>
      </c>
      <c r="K1201">
        <f>+MONTH(Tabla15[[#This Row],[FECHA SERVICIO]])</f>
        <v>1</v>
      </c>
      <c r="L1201" t="str">
        <f>+IF(Tabla15[[#This Row],[HORAS]]=0,"",TEXT(DATE(2026,Tabla15[[#This Row],[MES]], 1), "mmmm"))</f>
        <v/>
      </c>
      <c r="M1201" t="str">
        <f>+IFERROR(INDEX(CATEGORIAS[CAT. RATIO],MATCH(Tabla15[[#This Row],[CATEGORIA PROFESIONAL]],CATEGORIAS[CATEGORIA PROFESIONAL],0)),"")</f>
        <v/>
      </c>
    </row>
    <row r="1202" spans="2:13" x14ac:dyDescent="0.25">
      <c r="B1202" s="3"/>
      <c r="C1202" s="3"/>
      <c r="D1202" s="3"/>
      <c r="E1202" s="3"/>
      <c r="F1202" s="3"/>
      <c r="G1202" s="6"/>
      <c r="H1202" s="7">
        <f>IF(Tabla15[[#This Row],[CATEGORIA PROFESIONAL]]="Gerocultor/a",1-Tabla15[[#This Row],[% DIRECTA GEROCULTOR]],0)</f>
        <v>0</v>
      </c>
      <c r="I1202" t="s">
        <v>39</v>
      </c>
      <c r="J1202">
        <f>+MOD((Tabla15[[#This Row],[HORA DE SALIDA]]-Tabla15[[#This Row],[HORA ENTRADA]]),1)*24</f>
        <v>0</v>
      </c>
      <c r="K1202">
        <f>+MONTH(Tabla15[[#This Row],[FECHA SERVICIO]])</f>
        <v>1</v>
      </c>
      <c r="L1202" t="str">
        <f>+IF(Tabla15[[#This Row],[HORAS]]=0,"",TEXT(DATE(2026,Tabla15[[#This Row],[MES]], 1), "mmmm"))</f>
        <v/>
      </c>
      <c r="M1202" t="str">
        <f>+IFERROR(INDEX(CATEGORIAS[CAT. RATIO],MATCH(Tabla15[[#This Row],[CATEGORIA PROFESIONAL]],CATEGORIAS[CATEGORIA PROFESIONAL],0)),"")</f>
        <v/>
      </c>
    </row>
    <row r="1203" spans="2:13" x14ac:dyDescent="0.25">
      <c r="B1203" s="3"/>
      <c r="C1203" s="3"/>
      <c r="D1203" s="3"/>
      <c r="E1203" s="3"/>
      <c r="F1203" s="3"/>
      <c r="G1203" s="6"/>
      <c r="H1203" s="7">
        <f>IF(Tabla15[[#This Row],[CATEGORIA PROFESIONAL]]="Gerocultor/a",1-Tabla15[[#This Row],[% DIRECTA GEROCULTOR]],0)</f>
        <v>0</v>
      </c>
      <c r="I1203" t="s">
        <v>39</v>
      </c>
      <c r="J1203">
        <f>+MOD((Tabla15[[#This Row],[HORA DE SALIDA]]-Tabla15[[#This Row],[HORA ENTRADA]]),1)*24</f>
        <v>0</v>
      </c>
      <c r="K1203">
        <f>+MONTH(Tabla15[[#This Row],[FECHA SERVICIO]])</f>
        <v>1</v>
      </c>
      <c r="L1203" t="str">
        <f>+IF(Tabla15[[#This Row],[HORAS]]=0,"",TEXT(DATE(2026,Tabla15[[#This Row],[MES]], 1), "mmmm"))</f>
        <v/>
      </c>
      <c r="M1203" t="str">
        <f>+IFERROR(INDEX(CATEGORIAS[CAT. RATIO],MATCH(Tabla15[[#This Row],[CATEGORIA PROFESIONAL]],CATEGORIAS[CATEGORIA PROFESIONAL],0)),"")</f>
        <v/>
      </c>
    </row>
    <row r="1204" spans="2:13" x14ac:dyDescent="0.25">
      <c r="B1204" s="3"/>
      <c r="C1204" s="3"/>
      <c r="D1204" s="3"/>
      <c r="E1204" s="3"/>
      <c r="F1204" s="3"/>
      <c r="G1204" s="6"/>
      <c r="H1204" s="7">
        <f>IF(Tabla15[[#This Row],[CATEGORIA PROFESIONAL]]="Gerocultor/a",1-Tabla15[[#This Row],[% DIRECTA GEROCULTOR]],0)</f>
        <v>0</v>
      </c>
      <c r="I1204" t="s">
        <v>39</v>
      </c>
      <c r="J1204">
        <f>+MOD((Tabla15[[#This Row],[HORA DE SALIDA]]-Tabla15[[#This Row],[HORA ENTRADA]]),1)*24</f>
        <v>0</v>
      </c>
      <c r="K1204">
        <f>+MONTH(Tabla15[[#This Row],[FECHA SERVICIO]])</f>
        <v>1</v>
      </c>
      <c r="L1204" t="str">
        <f>+IF(Tabla15[[#This Row],[HORAS]]=0,"",TEXT(DATE(2026,Tabla15[[#This Row],[MES]], 1), "mmmm"))</f>
        <v/>
      </c>
      <c r="M1204" t="str">
        <f>+IFERROR(INDEX(CATEGORIAS[CAT. RATIO],MATCH(Tabla15[[#This Row],[CATEGORIA PROFESIONAL]],CATEGORIAS[CATEGORIA PROFESIONAL],0)),"")</f>
        <v/>
      </c>
    </row>
    <row r="1205" spans="2:13" x14ac:dyDescent="0.25">
      <c r="B1205" s="3"/>
      <c r="C1205" s="3"/>
      <c r="D1205" s="3"/>
      <c r="E1205" s="3"/>
      <c r="F1205" s="3"/>
      <c r="G1205" s="6"/>
      <c r="H1205" s="7">
        <f>IF(Tabla15[[#This Row],[CATEGORIA PROFESIONAL]]="Gerocultor/a",1-Tabla15[[#This Row],[% DIRECTA GEROCULTOR]],0)</f>
        <v>0</v>
      </c>
      <c r="I1205" t="s">
        <v>39</v>
      </c>
      <c r="J1205">
        <f>+MOD((Tabla15[[#This Row],[HORA DE SALIDA]]-Tabla15[[#This Row],[HORA ENTRADA]]),1)*24</f>
        <v>0</v>
      </c>
      <c r="K1205">
        <f>+MONTH(Tabla15[[#This Row],[FECHA SERVICIO]])</f>
        <v>1</v>
      </c>
      <c r="L1205" t="str">
        <f>+IF(Tabla15[[#This Row],[HORAS]]=0,"",TEXT(DATE(2026,Tabla15[[#This Row],[MES]], 1), "mmmm"))</f>
        <v/>
      </c>
      <c r="M1205" t="str">
        <f>+IFERROR(INDEX(CATEGORIAS[CAT. RATIO],MATCH(Tabla15[[#This Row],[CATEGORIA PROFESIONAL]],CATEGORIAS[CATEGORIA PROFESIONAL],0)),"")</f>
        <v/>
      </c>
    </row>
    <row r="1206" spans="2:13" x14ac:dyDescent="0.25">
      <c r="B1206" s="3"/>
      <c r="C1206" s="3"/>
      <c r="D1206" s="3"/>
      <c r="E1206" s="3"/>
      <c r="F1206" s="3"/>
      <c r="G1206" s="6"/>
      <c r="H1206" s="7">
        <f>IF(Tabla15[[#This Row],[CATEGORIA PROFESIONAL]]="Gerocultor/a",1-Tabla15[[#This Row],[% DIRECTA GEROCULTOR]],0)</f>
        <v>0</v>
      </c>
      <c r="I1206" t="s">
        <v>39</v>
      </c>
      <c r="J1206">
        <f>+MOD((Tabla15[[#This Row],[HORA DE SALIDA]]-Tabla15[[#This Row],[HORA ENTRADA]]),1)*24</f>
        <v>0</v>
      </c>
      <c r="K1206">
        <f>+MONTH(Tabla15[[#This Row],[FECHA SERVICIO]])</f>
        <v>1</v>
      </c>
      <c r="L1206" t="str">
        <f>+IF(Tabla15[[#This Row],[HORAS]]=0,"",TEXT(DATE(2026,Tabla15[[#This Row],[MES]], 1), "mmmm"))</f>
        <v/>
      </c>
      <c r="M1206" t="str">
        <f>+IFERROR(INDEX(CATEGORIAS[CAT. RATIO],MATCH(Tabla15[[#This Row],[CATEGORIA PROFESIONAL]],CATEGORIAS[CATEGORIA PROFESIONAL],0)),"")</f>
        <v/>
      </c>
    </row>
    <row r="1207" spans="2:13" x14ac:dyDescent="0.25">
      <c r="B1207" s="3"/>
      <c r="C1207" s="3"/>
      <c r="D1207" s="3"/>
      <c r="E1207" s="3"/>
      <c r="F1207" s="3"/>
      <c r="G1207" s="6"/>
      <c r="H1207" s="7">
        <f>IF(Tabla15[[#This Row],[CATEGORIA PROFESIONAL]]="Gerocultor/a",1-Tabla15[[#This Row],[% DIRECTA GEROCULTOR]],0)</f>
        <v>0</v>
      </c>
      <c r="I1207" t="s">
        <v>39</v>
      </c>
      <c r="J1207">
        <f>+MOD((Tabla15[[#This Row],[HORA DE SALIDA]]-Tabla15[[#This Row],[HORA ENTRADA]]),1)*24</f>
        <v>0</v>
      </c>
      <c r="K1207">
        <f>+MONTH(Tabla15[[#This Row],[FECHA SERVICIO]])</f>
        <v>1</v>
      </c>
      <c r="L1207" t="str">
        <f>+IF(Tabla15[[#This Row],[HORAS]]=0,"",TEXT(DATE(2026,Tabla15[[#This Row],[MES]], 1), "mmmm"))</f>
        <v/>
      </c>
      <c r="M1207" t="str">
        <f>+IFERROR(INDEX(CATEGORIAS[CAT. RATIO],MATCH(Tabla15[[#This Row],[CATEGORIA PROFESIONAL]],CATEGORIAS[CATEGORIA PROFESIONAL],0)),"")</f>
        <v/>
      </c>
    </row>
    <row r="1208" spans="2:13" x14ac:dyDescent="0.25">
      <c r="B1208" s="3"/>
      <c r="C1208" s="3"/>
      <c r="D1208" s="3"/>
      <c r="E1208" s="3"/>
      <c r="F1208" s="3"/>
      <c r="G1208" s="6"/>
      <c r="H1208" s="7">
        <f>IF(Tabla15[[#This Row],[CATEGORIA PROFESIONAL]]="Gerocultor/a",1-Tabla15[[#This Row],[% DIRECTA GEROCULTOR]],0)</f>
        <v>0</v>
      </c>
      <c r="I1208" t="s">
        <v>39</v>
      </c>
      <c r="J1208">
        <f>+MOD((Tabla15[[#This Row],[HORA DE SALIDA]]-Tabla15[[#This Row],[HORA ENTRADA]]),1)*24</f>
        <v>0</v>
      </c>
      <c r="K1208">
        <f>+MONTH(Tabla15[[#This Row],[FECHA SERVICIO]])</f>
        <v>1</v>
      </c>
      <c r="L1208" t="str">
        <f>+IF(Tabla15[[#This Row],[HORAS]]=0,"",TEXT(DATE(2026,Tabla15[[#This Row],[MES]], 1), "mmmm"))</f>
        <v/>
      </c>
      <c r="M1208" t="str">
        <f>+IFERROR(INDEX(CATEGORIAS[CAT. RATIO],MATCH(Tabla15[[#This Row],[CATEGORIA PROFESIONAL]],CATEGORIAS[CATEGORIA PROFESIONAL],0)),"")</f>
        <v/>
      </c>
    </row>
    <row r="1209" spans="2:13" x14ac:dyDescent="0.25">
      <c r="B1209" s="3"/>
      <c r="C1209" s="3"/>
      <c r="D1209" s="3"/>
      <c r="E1209" s="3"/>
      <c r="F1209" s="3"/>
      <c r="G1209" s="6"/>
      <c r="H1209" s="7">
        <f>IF(Tabla15[[#This Row],[CATEGORIA PROFESIONAL]]="Gerocultor/a",1-Tabla15[[#This Row],[% DIRECTA GEROCULTOR]],0)</f>
        <v>0</v>
      </c>
      <c r="I1209" t="s">
        <v>39</v>
      </c>
      <c r="J1209">
        <f>+MOD((Tabla15[[#This Row],[HORA DE SALIDA]]-Tabla15[[#This Row],[HORA ENTRADA]]),1)*24</f>
        <v>0</v>
      </c>
      <c r="K1209">
        <f>+MONTH(Tabla15[[#This Row],[FECHA SERVICIO]])</f>
        <v>1</v>
      </c>
      <c r="L1209" t="str">
        <f>+IF(Tabla15[[#This Row],[HORAS]]=0,"",TEXT(DATE(2026,Tabla15[[#This Row],[MES]], 1), "mmmm"))</f>
        <v/>
      </c>
      <c r="M1209" t="str">
        <f>+IFERROR(INDEX(CATEGORIAS[CAT. RATIO],MATCH(Tabla15[[#This Row],[CATEGORIA PROFESIONAL]],CATEGORIAS[CATEGORIA PROFESIONAL],0)),"")</f>
        <v/>
      </c>
    </row>
    <row r="1210" spans="2:13" x14ac:dyDescent="0.25">
      <c r="B1210" s="3"/>
      <c r="C1210" s="3"/>
      <c r="D1210" s="3"/>
      <c r="E1210" s="3"/>
      <c r="F1210" s="3"/>
      <c r="G1210" s="6"/>
      <c r="H1210" s="7">
        <f>IF(Tabla15[[#This Row],[CATEGORIA PROFESIONAL]]="Gerocultor/a",1-Tabla15[[#This Row],[% DIRECTA GEROCULTOR]],0)</f>
        <v>0</v>
      </c>
      <c r="I1210" t="s">
        <v>39</v>
      </c>
      <c r="J1210">
        <f>+MOD((Tabla15[[#This Row],[HORA DE SALIDA]]-Tabla15[[#This Row],[HORA ENTRADA]]),1)*24</f>
        <v>0</v>
      </c>
      <c r="K1210">
        <f>+MONTH(Tabla15[[#This Row],[FECHA SERVICIO]])</f>
        <v>1</v>
      </c>
      <c r="L1210" t="str">
        <f>+IF(Tabla15[[#This Row],[HORAS]]=0,"",TEXT(DATE(2026,Tabla15[[#This Row],[MES]], 1), "mmmm"))</f>
        <v/>
      </c>
      <c r="M1210" t="str">
        <f>+IFERROR(INDEX(CATEGORIAS[CAT. RATIO],MATCH(Tabla15[[#This Row],[CATEGORIA PROFESIONAL]],CATEGORIAS[CATEGORIA PROFESIONAL],0)),"")</f>
        <v/>
      </c>
    </row>
    <row r="1211" spans="2:13" x14ac:dyDescent="0.25">
      <c r="B1211" s="3"/>
      <c r="C1211" s="3"/>
      <c r="D1211" s="3"/>
      <c r="E1211" s="3"/>
      <c r="F1211" s="3"/>
      <c r="G1211" s="6"/>
      <c r="H1211" s="7">
        <f>IF(Tabla15[[#This Row],[CATEGORIA PROFESIONAL]]="Gerocultor/a",1-Tabla15[[#This Row],[% DIRECTA GEROCULTOR]],0)</f>
        <v>0</v>
      </c>
      <c r="I1211" t="s">
        <v>39</v>
      </c>
      <c r="J1211">
        <f>+MOD((Tabla15[[#This Row],[HORA DE SALIDA]]-Tabla15[[#This Row],[HORA ENTRADA]]),1)*24</f>
        <v>0</v>
      </c>
      <c r="K1211">
        <f>+MONTH(Tabla15[[#This Row],[FECHA SERVICIO]])</f>
        <v>1</v>
      </c>
      <c r="L1211" t="str">
        <f>+IF(Tabla15[[#This Row],[HORAS]]=0,"",TEXT(DATE(2026,Tabla15[[#This Row],[MES]], 1), "mmmm"))</f>
        <v/>
      </c>
      <c r="M1211" t="str">
        <f>+IFERROR(INDEX(CATEGORIAS[CAT. RATIO],MATCH(Tabla15[[#This Row],[CATEGORIA PROFESIONAL]],CATEGORIAS[CATEGORIA PROFESIONAL],0)),"")</f>
        <v/>
      </c>
    </row>
    <row r="1212" spans="2:13" x14ac:dyDescent="0.25">
      <c r="B1212" s="3"/>
      <c r="C1212" s="3"/>
      <c r="D1212" s="3"/>
      <c r="E1212" s="3"/>
      <c r="F1212" s="3"/>
      <c r="G1212" s="6"/>
      <c r="H1212" s="7">
        <f>IF(Tabla15[[#This Row],[CATEGORIA PROFESIONAL]]="Gerocultor/a",1-Tabla15[[#This Row],[% DIRECTA GEROCULTOR]],0)</f>
        <v>0</v>
      </c>
      <c r="I1212" t="s">
        <v>39</v>
      </c>
      <c r="J1212">
        <f>+MOD((Tabla15[[#This Row],[HORA DE SALIDA]]-Tabla15[[#This Row],[HORA ENTRADA]]),1)*24</f>
        <v>0</v>
      </c>
      <c r="K1212">
        <f>+MONTH(Tabla15[[#This Row],[FECHA SERVICIO]])</f>
        <v>1</v>
      </c>
      <c r="L1212" t="str">
        <f>+IF(Tabla15[[#This Row],[HORAS]]=0,"",TEXT(DATE(2026,Tabla15[[#This Row],[MES]], 1), "mmmm"))</f>
        <v/>
      </c>
      <c r="M1212" t="str">
        <f>+IFERROR(INDEX(CATEGORIAS[CAT. RATIO],MATCH(Tabla15[[#This Row],[CATEGORIA PROFESIONAL]],CATEGORIAS[CATEGORIA PROFESIONAL],0)),"")</f>
        <v/>
      </c>
    </row>
    <row r="1213" spans="2:13" x14ac:dyDescent="0.25">
      <c r="B1213" s="3"/>
      <c r="C1213" s="3"/>
      <c r="D1213" s="3"/>
      <c r="E1213" s="3"/>
      <c r="F1213" s="3"/>
      <c r="G1213" s="6"/>
      <c r="H1213" s="7">
        <f>IF(Tabla15[[#This Row],[CATEGORIA PROFESIONAL]]="Gerocultor/a",1-Tabla15[[#This Row],[% DIRECTA GEROCULTOR]],0)</f>
        <v>0</v>
      </c>
      <c r="I1213" t="s">
        <v>39</v>
      </c>
      <c r="J1213">
        <f>+MOD((Tabla15[[#This Row],[HORA DE SALIDA]]-Tabla15[[#This Row],[HORA ENTRADA]]),1)*24</f>
        <v>0</v>
      </c>
      <c r="K1213">
        <f>+MONTH(Tabla15[[#This Row],[FECHA SERVICIO]])</f>
        <v>1</v>
      </c>
      <c r="L1213" t="str">
        <f>+IF(Tabla15[[#This Row],[HORAS]]=0,"",TEXT(DATE(2026,Tabla15[[#This Row],[MES]], 1), "mmmm"))</f>
        <v/>
      </c>
      <c r="M1213" t="str">
        <f>+IFERROR(INDEX(CATEGORIAS[CAT. RATIO],MATCH(Tabla15[[#This Row],[CATEGORIA PROFESIONAL]],CATEGORIAS[CATEGORIA PROFESIONAL],0)),"")</f>
        <v/>
      </c>
    </row>
    <row r="1214" spans="2:13" x14ac:dyDescent="0.25">
      <c r="B1214" s="3"/>
      <c r="C1214" s="3"/>
      <c r="D1214" s="3"/>
      <c r="E1214" s="3"/>
      <c r="F1214" s="3"/>
      <c r="G1214" s="6"/>
      <c r="H1214" s="7">
        <f>IF(Tabla15[[#This Row],[CATEGORIA PROFESIONAL]]="Gerocultor/a",1-Tabla15[[#This Row],[% DIRECTA GEROCULTOR]],0)</f>
        <v>0</v>
      </c>
      <c r="I1214" t="s">
        <v>39</v>
      </c>
      <c r="J1214">
        <f>+MOD((Tabla15[[#This Row],[HORA DE SALIDA]]-Tabla15[[#This Row],[HORA ENTRADA]]),1)*24</f>
        <v>0</v>
      </c>
      <c r="K1214">
        <f>+MONTH(Tabla15[[#This Row],[FECHA SERVICIO]])</f>
        <v>1</v>
      </c>
      <c r="L1214" t="str">
        <f>+IF(Tabla15[[#This Row],[HORAS]]=0,"",TEXT(DATE(2026,Tabla15[[#This Row],[MES]], 1), "mmmm"))</f>
        <v/>
      </c>
      <c r="M1214" t="str">
        <f>+IFERROR(INDEX(CATEGORIAS[CAT. RATIO],MATCH(Tabla15[[#This Row],[CATEGORIA PROFESIONAL]],CATEGORIAS[CATEGORIA PROFESIONAL],0)),"")</f>
        <v/>
      </c>
    </row>
    <row r="1215" spans="2:13" x14ac:dyDescent="0.25">
      <c r="B1215" s="3"/>
      <c r="C1215" s="3"/>
      <c r="D1215" s="3"/>
      <c r="E1215" s="3"/>
      <c r="F1215" s="3"/>
      <c r="G1215" s="6"/>
      <c r="H1215" s="7">
        <f>IF(Tabla15[[#This Row],[CATEGORIA PROFESIONAL]]="Gerocultor/a",1-Tabla15[[#This Row],[% DIRECTA GEROCULTOR]],0)</f>
        <v>0</v>
      </c>
      <c r="I1215" t="s">
        <v>39</v>
      </c>
      <c r="J1215">
        <f>+MOD((Tabla15[[#This Row],[HORA DE SALIDA]]-Tabla15[[#This Row],[HORA ENTRADA]]),1)*24</f>
        <v>0</v>
      </c>
      <c r="K1215">
        <f>+MONTH(Tabla15[[#This Row],[FECHA SERVICIO]])</f>
        <v>1</v>
      </c>
      <c r="L1215" t="str">
        <f>+IF(Tabla15[[#This Row],[HORAS]]=0,"",TEXT(DATE(2026,Tabla15[[#This Row],[MES]], 1), "mmmm"))</f>
        <v/>
      </c>
      <c r="M1215" t="str">
        <f>+IFERROR(INDEX(CATEGORIAS[CAT. RATIO],MATCH(Tabla15[[#This Row],[CATEGORIA PROFESIONAL]],CATEGORIAS[CATEGORIA PROFESIONAL],0)),"")</f>
        <v/>
      </c>
    </row>
    <row r="1216" spans="2:13" x14ac:dyDescent="0.25">
      <c r="B1216" s="3"/>
      <c r="C1216" s="3"/>
      <c r="D1216" s="3"/>
      <c r="E1216" s="3"/>
      <c r="F1216" s="3"/>
      <c r="G1216" s="6"/>
      <c r="H1216" s="7">
        <f>IF(Tabla15[[#This Row],[CATEGORIA PROFESIONAL]]="Gerocultor/a",1-Tabla15[[#This Row],[% DIRECTA GEROCULTOR]],0)</f>
        <v>0</v>
      </c>
      <c r="I1216" t="s">
        <v>39</v>
      </c>
      <c r="J1216">
        <f>+MOD((Tabla15[[#This Row],[HORA DE SALIDA]]-Tabla15[[#This Row],[HORA ENTRADA]]),1)*24</f>
        <v>0</v>
      </c>
      <c r="K1216">
        <f>+MONTH(Tabla15[[#This Row],[FECHA SERVICIO]])</f>
        <v>1</v>
      </c>
      <c r="L1216" t="str">
        <f>+IF(Tabla15[[#This Row],[HORAS]]=0,"",TEXT(DATE(2026,Tabla15[[#This Row],[MES]], 1), "mmmm"))</f>
        <v/>
      </c>
      <c r="M1216" t="str">
        <f>+IFERROR(INDEX(CATEGORIAS[CAT. RATIO],MATCH(Tabla15[[#This Row],[CATEGORIA PROFESIONAL]],CATEGORIAS[CATEGORIA PROFESIONAL],0)),"")</f>
        <v/>
      </c>
    </row>
    <row r="1217" spans="2:13" x14ac:dyDescent="0.25">
      <c r="B1217" s="3"/>
      <c r="C1217" s="3"/>
      <c r="D1217" s="3"/>
      <c r="E1217" s="3"/>
      <c r="F1217" s="3"/>
      <c r="G1217" s="6"/>
      <c r="H1217" s="7">
        <f>IF(Tabla15[[#This Row],[CATEGORIA PROFESIONAL]]="Gerocultor/a",1-Tabla15[[#This Row],[% DIRECTA GEROCULTOR]],0)</f>
        <v>0</v>
      </c>
      <c r="I1217" t="s">
        <v>39</v>
      </c>
      <c r="J1217">
        <f>+MOD((Tabla15[[#This Row],[HORA DE SALIDA]]-Tabla15[[#This Row],[HORA ENTRADA]]),1)*24</f>
        <v>0</v>
      </c>
      <c r="K1217">
        <f>+MONTH(Tabla15[[#This Row],[FECHA SERVICIO]])</f>
        <v>1</v>
      </c>
      <c r="L1217" t="str">
        <f>+IF(Tabla15[[#This Row],[HORAS]]=0,"",TEXT(DATE(2026,Tabla15[[#This Row],[MES]], 1), "mmmm"))</f>
        <v/>
      </c>
      <c r="M1217" t="str">
        <f>+IFERROR(INDEX(CATEGORIAS[CAT. RATIO],MATCH(Tabla15[[#This Row],[CATEGORIA PROFESIONAL]],CATEGORIAS[CATEGORIA PROFESIONAL],0)),"")</f>
        <v/>
      </c>
    </row>
    <row r="1218" spans="2:13" x14ac:dyDescent="0.25">
      <c r="B1218" s="3"/>
      <c r="C1218" s="3"/>
      <c r="D1218" s="3"/>
      <c r="E1218" s="3"/>
      <c r="F1218" s="3"/>
      <c r="G1218" s="6"/>
      <c r="H1218" s="7">
        <f>IF(Tabla15[[#This Row],[CATEGORIA PROFESIONAL]]="Gerocultor/a",1-Tabla15[[#This Row],[% DIRECTA GEROCULTOR]],0)</f>
        <v>0</v>
      </c>
      <c r="I1218" t="s">
        <v>39</v>
      </c>
      <c r="J1218">
        <f>+MOD((Tabla15[[#This Row],[HORA DE SALIDA]]-Tabla15[[#This Row],[HORA ENTRADA]]),1)*24</f>
        <v>0</v>
      </c>
      <c r="K1218">
        <f>+MONTH(Tabla15[[#This Row],[FECHA SERVICIO]])</f>
        <v>1</v>
      </c>
      <c r="L1218" t="str">
        <f>+IF(Tabla15[[#This Row],[HORAS]]=0,"",TEXT(DATE(2026,Tabla15[[#This Row],[MES]], 1), "mmmm"))</f>
        <v/>
      </c>
      <c r="M1218" t="str">
        <f>+IFERROR(INDEX(CATEGORIAS[CAT. RATIO],MATCH(Tabla15[[#This Row],[CATEGORIA PROFESIONAL]],CATEGORIAS[CATEGORIA PROFESIONAL],0)),"")</f>
        <v/>
      </c>
    </row>
    <row r="1219" spans="2:13" x14ac:dyDescent="0.25">
      <c r="B1219" s="3"/>
      <c r="C1219" s="3"/>
      <c r="D1219" s="3"/>
      <c r="E1219" s="3"/>
      <c r="F1219" s="3"/>
      <c r="G1219" s="6"/>
      <c r="H1219" s="7">
        <f>IF(Tabla15[[#This Row],[CATEGORIA PROFESIONAL]]="Gerocultor/a",1-Tabla15[[#This Row],[% DIRECTA GEROCULTOR]],0)</f>
        <v>0</v>
      </c>
      <c r="I1219" t="s">
        <v>39</v>
      </c>
      <c r="J1219">
        <f>+MOD((Tabla15[[#This Row],[HORA DE SALIDA]]-Tabla15[[#This Row],[HORA ENTRADA]]),1)*24</f>
        <v>0</v>
      </c>
      <c r="K1219">
        <f>+MONTH(Tabla15[[#This Row],[FECHA SERVICIO]])</f>
        <v>1</v>
      </c>
      <c r="L1219" t="str">
        <f>+IF(Tabla15[[#This Row],[HORAS]]=0,"",TEXT(DATE(2026,Tabla15[[#This Row],[MES]], 1), "mmmm"))</f>
        <v/>
      </c>
      <c r="M1219" t="str">
        <f>+IFERROR(INDEX(CATEGORIAS[CAT. RATIO],MATCH(Tabla15[[#This Row],[CATEGORIA PROFESIONAL]],CATEGORIAS[CATEGORIA PROFESIONAL],0)),"")</f>
        <v/>
      </c>
    </row>
    <row r="1220" spans="2:13" x14ac:dyDescent="0.25">
      <c r="B1220" s="3"/>
      <c r="C1220" s="3"/>
      <c r="D1220" s="3"/>
      <c r="E1220" s="3"/>
      <c r="F1220" s="3"/>
      <c r="G1220" s="6"/>
      <c r="H1220" s="7">
        <f>IF(Tabla15[[#This Row],[CATEGORIA PROFESIONAL]]="Gerocultor/a",1-Tabla15[[#This Row],[% DIRECTA GEROCULTOR]],0)</f>
        <v>0</v>
      </c>
      <c r="I1220" t="s">
        <v>39</v>
      </c>
      <c r="J1220">
        <f>+MOD((Tabla15[[#This Row],[HORA DE SALIDA]]-Tabla15[[#This Row],[HORA ENTRADA]]),1)*24</f>
        <v>0</v>
      </c>
      <c r="K1220">
        <f>+MONTH(Tabla15[[#This Row],[FECHA SERVICIO]])</f>
        <v>1</v>
      </c>
      <c r="L1220" t="str">
        <f>+IF(Tabla15[[#This Row],[HORAS]]=0,"",TEXT(DATE(2026,Tabla15[[#This Row],[MES]], 1), "mmmm"))</f>
        <v/>
      </c>
      <c r="M1220" t="str">
        <f>+IFERROR(INDEX(CATEGORIAS[CAT. RATIO],MATCH(Tabla15[[#This Row],[CATEGORIA PROFESIONAL]],CATEGORIAS[CATEGORIA PROFESIONAL],0)),"")</f>
        <v/>
      </c>
    </row>
    <row r="1221" spans="2:13" x14ac:dyDescent="0.25">
      <c r="B1221" s="3"/>
      <c r="C1221" s="3"/>
      <c r="D1221" s="3"/>
      <c r="E1221" s="3"/>
      <c r="F1221" s="3"/>
      <c r="G1221" s="6"/>
      <c r="H1221" s="7">
        <f>IF(Tabla15[[#This Row],[CATEGORIA PROFESIONAL]]="Gerocultor/a",1-Tabla15[[#This Row],[% DIRECTA GEROCULTOR]],0)</f>
        <v>0</v>
      </c>
      <c r="I1221" t="s">
        <v>39</v>
      </c>
      <c r="J1221">
        <f>+MOD((Tabla15[[#This Row],[HORA DE SALIDA]]-Tabla15[[#This Row],[HORA ENTRADA]]),1)*24</f>
        <v>0</v>
      </c>
      <c r="K1221">
        <f>+MONTH(Tabla15[[#This Row],[FECHA SERVICIO]])</f>
        <v>1</v>
      </c>
      <c r="L1221" t="str">
        <f>+IF(Tabla15[[#This Row],[HORAS]]=0,"",TEXT(DATE(2026,Tabla15[[#This Row],[MES]], 1), "mmmm"))</f>
        <v/>
      </c>
      <c r="M1221" t="str">
        <f>+IFERROR(INDEX(CATEGORIAS[CAT. RATIO],MATCH(Tabla15[[#This Row],[CATEGORIA PROFESIONAL]],CATEGORIAS[CATEGORIA PROFESIONAL],0)),"")</f>
        <v/>
      </c>
    </row>
    <row r="1222" spans="2:13" x14ac:dyDescent="0.25">
      <c r="B1222" s="3"/>
      <c r="C1222" s="3"/>
      <c r="D1222" s="3"/>
      <c r="E1222" s="3"/>
      <c r="F1222" s="3"/>
      <c r="G1222" s="6"/>
      <c r="H1222" s="7">
        <f>IF(Tabla15[[#This Row],[CATEGORIA PROFESIONAL]]="Gerocultor/a",1-Tabla15[[#This Row],[% DIRECTA GEROCULTOR]],0)</f>
        <v>0</v>
      </c>
      <c r="I1222" t="s">
        <v>39</v>
      </c>
      <c r="J1222">
        <f>+MOD((Tabla15[[#This Row],[HORA DE SALIDA]]-Tabla15[[#This Row],[HORA ENTRADA]]),1)*24</f>
        <v>0</v>
      </c>
      <c r="K1222">
        <f>+MONTH(Tabla15[[#This Row],[FECHA SERVICIO]])</f>
        <v>1</v>
      </c>
      <c r="L1222" t="str">
        <f>+IF(Tabla15[[#This Row],[HORAS]]=0,"",TEXT(DATE(2026,Tabla15[[#This Row],[MES]], 1), "mmmm"))</f>
        <v/>
      </c>
      <c r="M1222" t="str">
        <f>+IFERROR(INDEX(CATEGORIAS[CAT. RATIO],MATCH(Tabla15[[#This Row],[CATEGORIA PROFESIONAL]],CATEGORIAS[CATEGORIA PROFESIONAL],0)),"")</f>
        <v/>
      </c>
    </row>
    <row r="1223" spans="2:13" x14ac:dyDescent="0.25">
      <c r="B1223" s="3"/>
      <c r="C1223" s="3"/>
      <c r="D1223" s="3"/>
      <c r="E1223" s="3"/>
      <c r="F1223" s="3"/>
      <c r="G1223" s="6"/>
      <c r="H1223" s="7">
        <f>IF(Tabla15[[#This Row],[CATEGORIA PROFESIONAL]]="Gerocultor/a",1-Tabla15[[#This Row],[% DIRECTA GEROCULTOR]],0)</f>
        <v>0</v>
      </c>
      <c r="I1223" t="s">
        <v>39</v>
      </c>
      <c r="J1223">
        <f>+MOD((Tabla15[[#This Row],[HORA DE SALIDA]]-Tabla15[[#This Row],[HORA ENTRADA]]),1)*24</f>
        <v>0</v>
      </c>
      <c r="K1223">
        <f>+MONTH(Tabla15[[#This Row],[FECHA SERVICIO]])</f>
        <v>1</v>
      </c>
      <c r="L1223" t="str">
        <f>+IF(Tabla15[[#This Row],[HORAS]]=0,"",TEXT(DATE(2026,Tabla15[[#This Row],[MES]], 1), "mmmm"))</f>
        <v/>
      </c>
      <c r="M1223" t="str">
        <f>+IFERROR(INDEX(CATEGORIAS[CAT. RATIO],MATCH(Tabla15[[#This Row],[CATEGORIA PROFESIONAL]],CATEGORIAS[CATEGORIA PROFESIONAL],0)),"")</f>
        <v/>
      </c>
    </row>
    <row r="1224" spans="2:13" x14ac:dyDescent="0.25">
      <c r="B1224" s="3"/>
      <c r="C1224" s="3"/>
      <c r="D1224" s="3"/>
      <c r="E1224" s="3"/>
      <c r="F1224" s="3"/>
      <c r="G1224" s="6"/>
      <c r="H1224" s="7">
        <f>IF(Tabla15[[#This Row],[CATEGORIA PROFESIONAL]]="Gerocultor/a",1-Tabla15[[#This Row],[% DIRECTA GEROCULTOR]],0)</f>
        <v>0</v>
      </c>
      <c r="I1224" t="s">
        <v>39</v>
      </c>
      <c r="J1224">
        <f>+MOD((Tabla15[[#This Row],[HORA DE SALIDA]]-Tabla15[[#This Row],[HORA ENTRADA]]),1)*24</f>
        <v>0</v>
      </c>
      <c r="K1224">
        <f>+MONTH(Tabla15[[#This Row],[FECHA SERVICIO]])</f>
        <v>1</v>
      </c>
      <c r="L1224" t="str">
        <f>+IF(Tabla15[[#This Row],[HORAS]]=0,"",TEXT(DATE(2026,Tabla15[[#This Row],[MES]], 1), "mmmm"))</f>
        <v/>
      </c>
      <c r="M1224" t="str">
        <f>+IFERROR(INDEX(CATEGORIAS[CAT. RATIO],MATCH(Tabla15[[#This Row],[CATEGORIA PROFESIONAL]],CATEGORIAS[CATEGORIA PROFESIONAL],0)),"")</f>
        <v/>
      </c>
    </row>
    <row r="1225" spans="2:13" x14ac:dyDescent="0.25">
      <c r="B1225" s="3"/>
      <c r="C1225" s="3"/>
      <c r="D1225" s="3"/>
      <c r="E1225" s="3"/>
      <c r="F1225" s="3"/>
      <c r="G1225" s="6"/>
      <c r="H1225" s="7">
        <f>IF(Tabla15[[#This Row],[CATEGORIA PROFESIONAL]]="Gerocultor/a",1-Tabla15[[#This Row],[% DIRECTA GEROCULTOR]],0)</f>
        <v>0</v>
      </c>
      <c r="I1225" t="s">
        <v>39</v>
      </c>
      <c r="J1225">
        <f>+MOD((Tabla15[[#This Row],[HORA DE SALIDA]]-Tabla15[[#This Row],[HORA ENTRADA]]),1)*24</f>
        <v>0</v>
      </c>
      <c r="K1225">
        <f>+MONTH(Tabla15[[#This Row],[FECHA SERVICIO]])</f>
        <v>1</v>
      </c>
      <c r="L1225" t="str">
        <f>+IF(Tabla15[[#This Row],[HORAS]]=0,"",TEXT(DATE(2026,Tabla15[[#This Row],[MES]], 1), "mmmm"))</f>
        <v/>
      </c>
      <c r="M1225" t="str">
        <f>+IFERROR(INDEX(CATEGORIAS[CAT. RATIO],MATCH(Tabla15[[#This Row],[CATEGORIA PROFESIONAL]],CATEGORIAS[CATEGORIA PROFESIONAL],0)),"")</f>
        <v/>
      </c>
    </row>
    <row r="1226" spans="2:13" x14ac:dyDescent="0.25">
      <c r="B1226" s="3"/>
      <c r="C1226" s="3"/>
      <c r="D1226" s="3"/>
      <c r="E1226" s="3"/>
      <c r="F1226" s="3"/>
      <c r="G1226" s="6"/>
      <c r="H1226" s="7">
        <f>IF(Tabla15[[#This Row],[CATEGORIA PROFESIONAL]]="Gerocultor/a",1-Tabla15[[#This Row],[% DIRECTA GEROCULTOR]],0)</f>
        <v>0</v>
      </c>
      <c r="I1226" t="s">
        <v>39</v>
      </c>
      <c r="J1226">
        <f>+MOD((Tabla15[[#This Row],[HORA DE SALIDA]]-Tabla15[[#This Row],[HORA ENTRADA]]),1)*24</f>
        <v>0</v>
      </c>
      <c r="K1226">
        <f>+MONTH(Tabla15[[#This Row],[FECHA SERVICIO]])</f>
        <v>1</v>
      </c>
      <c r="L1226" t="str">
        <f>+IF(Tabla15[[#This Row],[HORAS]]=0,"",TEXT(DATE(2026,Tabla15[[#This Row],[MES]], 1), "mmmm"))</f>
        <v/>
      </c>
      <c r="M1226" t="str">
        <f>+IFERROR(INDEX(CATEGORIAS[CAT. RATIO],MATCH(Tabla15[[#This Row],[CATEGORIA PROFESIONAL]],CATEGORIAS[CATEGORIA PROFESIONAL],0)),"")</f>
        <v/>
      </c>
    </row>
    <row r="1227" spans="2:13" x14ac:dyDescent="0.25">
      <c r="B1227" s="3"/>
      <c r="C1227" s="3"/>
      <c r="D1227" s="3"/>
      <c r="E1227" s="3"/>
      <c r="F1227" s="3"/>
      <c r="G1227" s="6"/>
      <c r="H1227" s="7">
        <f>IF(Tabla15[[#This Row],[CATEGORIA PROFESIONAL]]="Gerocultor/a",1-Tabla15[[#This Row],[% DIRECTA GEROCULTOR]],0)</f>
        <v>0</v>
      </c>
      <c r="I1227" t="s">
        <v>39</v>
      </c>
      <c r="J1227">
        <f>+MOD((Tabla15[[#This Row],[HORA DE SALIDA]]-Tabla15[[#This Row],[HORA ENTRADA]]),1)*24</f>
        <v>0</v>
      </c>
      <c r="K1227">
        <f>+MONTH(Tabla15[[#This Row],[FECHA SERVICIO]])</f>
        <v>1</v>
      </c>
      <c r="L1227" t="str">
        <f>+IF(Tabla15[[#This Row],[HORAS]]=0,"",TEXT(DATE(2026,Tabla15[[#This Row],[MES]], 1), "mmmm"))</f>
        <v/>
      </c>
      <c r="M1227" t="str">
        <f>+IFERROR(INDEX(CATEGORIAS[CAT. RATIO],MATCH(Tabla15[[#This Row],[CATEGORIA PROFESIONAL]],CATEGORIAS[CATEGORIA PROFESIONAL],0)),"")</f>
        <v/>
      </c>
    </row>
    <row r="1228" spans="2:13" x14ac:dyDescent="0.25">
      <c r="B1228" s="3"/>
      <c r="C1228" s="3"/>
      <c r="D1228" s="3"/>
      <c r="E1228" s="3"/>
      <c r="F1228" s="3"/>
      <c r="G1228" s="6"/>
      <c r="H1228" s="7">
        <f>IF(Tabla15[[#This Row],[CATEGORIA PROFESIONAL]]="Gerocultor/a",1-Tabla15[[#This Row],[% DIRECTA GEROCULTOR]],0)</f>
        <v>0</v>
      </c>
      <c r="I1228" t="s">
        <v>39</v>
      </c>
      <c r="J1228">
        <f>+MOD((Tabla15[[#This Row],[HORA DE SALIDA]]-Tabla15[[#This Row],[HORA ENTRADA]]),1)*24</f>
        <v>0</v>
      </c>
      <c r="K1228">
        <f>+MONTH(Tabla15[[#This Row],[FECHA SERVICIO]])</f>
        <v>1</v>
      </c>
      <c r="L1228" t="str">
        <f>+IF(Tabla15[[#This Row],[HORAS]]=0,"",TEXT(DATE(2026,Tabla15[[#This Row],[MES]], 1), "mmmm"))</f>
        <v/>
      </c>
      <c r="M1228" t="str">
        <f>+IFERROR(INDEX(CATEGORIAS[CAT. RATIO],MATCH(Tabla15[[#This Row],[CATEGORIA PROFESIONAL]],CATEGORIAS[CATEGORIA PROFESIONAL],0)),"")</f>
        <v/>
      </c>
    </row>
    <row r="1229" spans="2:13" x14ac:dyDescent="0.25">
      <c r="B1229" s="3"/>
      <c r="C1229" s="3"/>
      <c r="D1229" s="3"/>
      <c r="E1229" s="3"/>
      <c r="F1229" s="3"/>
      <c r="G1229" s="6"/>
      <c r="H1229" s="7">
        <f>IF(Tabla15[[#This Row],[CATEGORIA PROFESIONAL]]="Gerocultor/a",1-Tabla15[[#This Row],[% DIRECTA GEROCULTOR]],0)</f>
        <v>0</v>
      </c>
      <c r="I1229" t="s">
        <v>39</v>
      </c>
      <c r="J1229">
        <f>+MOD((Tabla15[[#This Row],[HORA DE SALIDA]]-Tabla15[[#This Row],[HORA ENTRADA]]),1)*24</f>
        <v>0</v>
      </c>
      <c r="K1229">
        <f>+MONTH(Tabla15[[#This Row],[FECHA SERVICIO]])</f>
        <v>1</v>
      </c>
      <c r="L1229" t="str">
        <f>+IF(Tabla15[[#This Row],[HORAS]]=0,"",TEXT(DATE(2026,Tabla15[[#This Row],[MES]], 1), "mmmm"))</f>
        <v/>
      </c>
      <c r="M1229" t="str">
        <f>+IFERROR(INDEX(CATEGORIAS[CAT. RATIO],MATCH(Tabla15[[#This Row],[CATEGORIA PROFESIONAL]],CATEGORIAS[CATEGORIA PROFESIONAL],0)),"")</f>
        <v/>
      </c>
    </row>
    <row r="1230" spans="2:13" x14ac:dyDescent="0.25">
      <c r="B1230" s="3"/>
      <c r="C1230" s="3"/>
      <c r="D1230" s="3"/>
      <c r="E1230" s="3"/>
      <c r="F1230" s="3"/>
      <c r="G1230" s="6"/>
      <c r="H1230" s="7">
        <f>IF(Tabla15[[#This Row],[CATEGORIA PROFESIONAL]]="Gerocultor/a",1-Tabla15[[#This Row],[% DIRECTA GEROCULTOR]],0)</f>
        <v>0</v>
      </c>
      <c r="I1230" t="s">
        <v>39</v>
      </c>
      <c r="J1230">
        <f>+MOD((Tabla15[[#This Row],[HORA DE SALIDA]]-Tabla15[[#This Row],[HORA ENTRADA]]),1)*24</f>
        <v>0</v>
      </c>
      <c r="K1230">
        <f>+MONTH(Tabla15[[#This Row],[FECHA SERVICIO]])</f>
        <v>1</v>
      </c>
      <c r="L1230" t="str">
        <f>+IF(Tabla15[[#This Row],[HORAS]]=0,"",TEXT(DATE(2026,Tabla15[[#This Row],[MES]], 1), "mmmm"))</f>
        <v/>
      </c>
      <c r="M1230" t="str">
        <f>+IFERROR(INDEX(CATEGORIAS[CAT. RATIO],MATCH(Tabla15[[#This Row],[CATEGORIA PROFESIONAL]],CATEGORIAS[CATEGORIA PROFESIONAL],0)),"")</f>
        <v/>
      </c>
    </row>
    <row r="1231" spans="2:13" x14ac:dyDescent="0.25">
      <c r="B1231" s="3"/>
      <c r="C1231" s="3"/>
      <c r="D1231" s="3"/>
      <c r="E1231" s="3"/>
      <c r="F1231" s="3"/>
      <c r="G1231" s="6"/>
      <c r="H1231" s="7">
        <f>IF(Tabla15[[#This Row],[CATEGORIA PROFESIONAL]]="Gerocultor/a",1-Tabla15[[#This Row],[% DIRECTA GEROCULTOR]],0)</f>
        <v>0</v>
      </c>
      <c r="I1231" t="s">
        <v>39</v>
      </c>
      <c r="J1231">
        <f>+MOD((Tabla15[[#This Row],[HORA DE SALIDA]]-Tabla15[[#This Row],[HORA ENTRADA]]),1)*24</f>
        <v>0</v>
      </c>
      <c r="K1231">
        <f>+MONTH(Tabla15[[#This Row],[FECHA SERVICIO]])</f>
        <v>1</v>
      </c>
      <c r="L1231" t="str">
        <f>+IF(Tabla15[[#This Row],[HORAS]]=0,"",TEXT(DATE(2026,Tabla15[[#This Row],[MES]], 1), "mmmm"))</f>
        <v/>
      </c>
      <c r="M1231" t="str">
        <f>+IFERROR(INDEX(CATEGORIAS[CAT. RATIO],MATCH(Tabla15[[#This Row],[CATEGORIA PROFESIONAL]],CATEGORIAS[CATEGORIA PROFESIONAL],0)),"")</f>
        <v/>
      </c>
    </row>
    <row r="1232" spans="2:13" x14ac:dyDescent="0.25">
      <c r="B1232" s="3"/>
      <c r="C1232" s="3"/>
      <c r="D1232" s="3"/>
      <c r="E1232" s="3"/>
      <c r="F1232" s="3"/>
      <c r="G1232" s="6"/>
      <c r="H1232" s="7">
        <f>IF(Tabla15[[#This Row],[CATEGORIA PROFESIONAL]]="Gerocultor/a",1-Tabla15[[#This Row],[% DIRECTA GEROCULTOR]],0)</f>
        <v>0</v>
      </c>
      <c r="I1232" t="s">
        <v>39</v>
      </c>
      <c r="J1232">
        <f>+MOD((Tabla15[[#This Row],[HORA DE SALIDA]]-Tabla15[[#This Row],[HORA ENTRADA]]),1)*24</f>
        <v>0</v>
      </c>
      <c r="K1232">
        <f>+MONTH(Tabla15[[#This Row],[FECHA SERVICIO]])</f>
        <v>1</v>
      </c>
      <c r="L1232" t="str">
        <f>+IF(Tabla15[[#This Row],[HORAS]]=0,"",TEXT(DATE(2026,Tabla15[[#This Row],[MES]], 1), "mmmm"))</f>
        <v/>
      </c>
      <c r="M1232" t="str">
        <f>+IFERROR(INDEX(CATEGORIAS[CAT. RATIO],MATCH(Tabla15[[#This Row],[CATEGORIA PROFESIONAL]],CATEGORIAS[CATEGORIA PROFESIONAL],0)),"")</f>
        <v/>
      </c>
    </row>
    <row r="1233" spans="2:13" x14ac:dyDescent="0.25">
      <c r="B1233" s="3"/>
      <c r="C1233" s="3"/>
      <c r="D1233" s="3"/>
      <c r="E1233" s="3"/>
      <c r="F1233" s="3"/>
      <c r="G1233" s="6"/>
      <c r="H1233" s="7">
        <f>IF(Tabla15[[#This Row],[CATEGORIA PROFESIONAL]]="Gerocultor/a",1-Tabla15[[#This Row],[% DIRECTA GEROCULTOR]],0)</f>
        <v>0</v>
      </c>
      <c r="I1233" t="s">
        <v>39</v>
      </c>
      <c r="J1233">
        <f>+MOD((Tabla15[[#This Row],[HORA DE SALIDA]]-Tabla15[[#This Row],[HORA ENTRADA]]),1)*24</f>
        <v>0</v>
      </c>
      <c r="K1233">
        <f>+MONTH(Tabla15[[#This Row],[FECHA SERVICIO]])</f>
        <v>1</v>
      </c>
      <c r="L1233" t="str">
        <f>+IF(Tabla15[[#This Row],[HORAS]]=0,"",TEXT(DATE(2026,Tabla15[[#This Row],[MES]], 1), "mmmm"))</f>
        <v/>
      </c>
      <c r="M1233" t="str">
        <f>+IFERROR(INDEX(CATEGORIAS[CAT. RATIO],MATCH(Tabla15[[#This Row],[CATEGORIA PROFESIONAL]],CATEGORIAS[CATEGORIA PROFESIONAL],0)),"")</f>
        <v/>
      </c>
    </row>
    <row r="1234" spans="2:13" x14ac:dyDescent="0.25">
      <c r="B1234" s="3"/>
      <c r="C1234" s="3"/>
      <c r="D1234" s="3"/>
      <c r="E1234" s="3"/>
      <c r="F1234" s="3"/>
      <c r="G1234" s="6"/>
      <c r="H1234" s="7">
        <f>IF(Tabla15[[#This Row],[CATEGORIA PROFESIONAL]]="Gerocultor/a",1-Tabla15[[#This Row],[% DIRECTA GEROCULTOR]],0)</f>
        <v>0</v>
      </c>
      <c r="I1234" t="s">
        <v>39</v>
      </c>
      <c r="J1234">
        <f>+MOD((Tabla15[[#This Row],[HORA DE SALIDA]]-Tabla15[[#This Row],[HORA ENTRADA]]),1)*24</f>
        <v>0</v>
      </c>
      <c r="K1234">
        <f>+MONTH(Tabla15[[#This Row],[FECHA SERVICIO]])</f>
        <v>1</v>
      </c>
      <c r="L1234" t="str">
        <f>+IF(Tabla15[[#This Row],[HORAS]]=0,"",TEXT(DATE(2026,Tabla15[[#This Row],[MES]], 1), "mmmm"))</f>
        <v/>
      </c>
      <c r="M1234" t="str">
        <f>+IFERROR(INDEX(CATEGORIAS[CAT. RATIO],MATCH(Tabla15[[#This Row],[CATEGORIA PROFESIONAL]],CATEGORIAS[CATEGORIA PROFESIONAL],0)),"")</f>
        <v/>
      </c>
    </row>
    <row r="1235" spans="2:13" x14ac:dyDescent="0.25">
      <c r="B1235" s="3"/>
      <c r="C1235" s="3"/>
      <c r="D1235" s="3"/>
      <c r="E1235" s="3"/>
      <c r="F1235" s="3"/>
      <c r="G1235" s="6"/>
      <c r="H1235" s="7">
        <f>IF(Tabla15[[#This Row],[CATEGORIA PROFESIONAL]]="Gerocultor/a",1-Tabla15[[#This Row],[% DIRECTA GEROCULTOR]],0)</f>
        <v>0</v>
      </c>
      <c r="I1235" t="s">
        <v>39</v>
      </c>
      <c r="J1235">
        <f>+MOD((Tabla15[[#This Row],[HORA DE SALIDA]]-Tabla15[[#This Row],[HORA ENTRADA]]),1)*24</f>
        <v>0</v>
      </c>
      <c r="K1235">
        <f>+MONTH(Tabla15[[#This Row],[FECHA SERVICIO]])</f>
        <v>1</v>
      </c>
      <c r="L1235" t="str">
        <f>+IF(Tabla15[[#This Row],[HORAS]]=0,"",TEXT(DATE(2026,Tabla15[[#This Row],[MES]], 1), "mmmm"))</f>
        <v/>
      </c>
      <c r="M1235" t="str">
        <f>+IFERROR(INDEX(CATEGORIAS[CAT. RATIO],MATCH(Tabla15[[#This Row],[CATEGORIA PROFESIONAL]],CATEGORIAS[CATEGORIA PROFESIONAL],0)),"")</f>
        <v/>
      </c>
    </row>
    <row r="1236" spans="2:13" x14ac:dyDescent="0.25">
      <c r="B1236" s="3"/>
      <c r="C1236" s="3"/>
      <c r="D1236" s="3"/>
      <c r="E1236" s="3"/>
      <c r="F1236" s="3"/>
      <c r="G1236" s="6"/>
      <c r="H1236" s="7">
        <f>IF(Tabla15[[#This Row],[CATEGORIA PROFESIONAL]]="Gerocultor/a",1-Tabla15[[#This Row],[% DIRECTA GEROCULTOR]],0)</f>
        <v>0</v>
      </c>
      <c r="I1236" t="s">
        <v>39</v>
      </c>
      <c r="J1236">
        <f>+MOD((Tabla15[[#This Row],[HORA DE SALIDA]]-Tabla15[[#This Row],[HORA ENTRADA]]),1)*24</f>
        <v>0</v>
      </c>
      <c r="K1236">
        <f>+MONTH(Tabla15[[#This Row],[FECHA SERVICIO]])</f>
        <v>1</v>
      </c>
      <c r="L1236" t="str">
        <f>+IF(Tabla15[[#This Row],[HORAS]]=0,"",TEXT(DATE(2026,Tabla15[[#This Row],[MES]], 1), "mmmm"))</f>
        <v/>
      </c>
      <c r="M1236" t="str">
        <f>+IFERROR(INDEX(CATEGORIAS[CAT. RATIO],MATCH(Tabla15[[#This Row],[CATEGORIA PROFESIONAL]],CATEGORIAS[CATEGORIA PROFESIONAL],0)),"")</f>
        <v/>
      </c>
    </row>
    <row r="1237" spans="2:13" x14ac:dyDescent="0.25">
      <c r="B1237" s="3"/>
      <c r="C1237" s="3"/>
      <c r="D1237" s="3"/>
      <c r="E1237" s="3"/>
      <c r="F1237" s="3"/>
      <c r="G1237" s="6"/>
      <c r="H1237" s="7">
        <f>IF(Tabla15[[#This Row],[CATEGORIA PROFESIONAL]]="Gerocultor/a",1-Tabla15[[#This Row],[% DIRECTA GEROCULTOR]],0)</f>
        <v>0</v>
      </c>
      <c r="I1237" t="s">
        <v>39</v>
      </c>
      <c r="J1237">
        <f>+MOD((Tabla15[[#This Row],[HORA DE SALIDA]]-Tabla15[[#This Row],[HORA ENTRADA]]),1)*24</f>
        <v>0</v>
      </c>
      <c r="K1237">
        <f>+MONTH(Tabla15[[#This Row],[FECHA SERVICIO]])</f>
        <v>1</v>
      </c>
      <c r="L1237" t="str">
        <f>+IF(Tabla15[[#This Row],[HORAS]]=0,"",TEXT(DATE(2026,Tabla15[[#This Row],[MES]], 1), "mmmm"))</f>
        <v/>
      </c>
      <c r="M1237" t="str">
        <f>+IFERROR(INDEX(CATEGORIAS[CAT. RATIO],MATCH(Tabla15[[#This Row],[CATEGORIA PROFESIONAL]],CATEGORIAS[CATEGORIA PROFESIONAL],0)),"")</f>
        <v/>
      </c>
    </row>
    <row r="1238" spans="2:13" x14ac:dyDescent="0.25">
      <c r="B1238" s="3"/>
      <c r="C1238" s="3"/>
      <c r="D1238" s="3"/>
      <c r="E1238" s="3"/>
      <c r="F1238" s="3"/>
      <c r="G1238" s="6"/>
      <c r="H1238" s="7">
        <f>IF(Tabla15[[#This Row],[CATEGORIA PROFESIONAL]]="Gerocultor/a",1-Tabla15[[#This Row],[% DIRECTA GEROCULTOR]],0)</f>
        <v>0</v>
      </c>
      <c r="I1238" t="s">
        <v>39</v>
      </c>
      <c r="J1238">
        <f>+MOD((Tabla15[[#This Row],[HORA DE SALIDA]]-Tabla15[[#This Row],[HORA ENTRADA]]),1)*24</f>
        <v>0</v>
      </c>
      <c r="K1238">
        <f>+MONTH(Tabla15[[#This Row],[FECHA SERVICIO]])</f>
        <v>1</v>
      </c>
      <c r="L1238" t="str">
        <f>+IF(Tabla15[[#This Row],[HORAS]]=0,"",TEXT(DATE(2026,Tabla15[[#This Row],[MES]], 1), "mmmm"))</f>
        <v/>
      </c>
      <c r="M1238" t="str">
        <f>+IFERROR(INDEX(CATEGORIAS[CAT. RATIO],MATCH(Tabla15[[#This Row],[CATEGORIA PROFESIONAL]],CATEGORIAS[CATEGORIA PROFESIONAL],0)),"")</f>
        <v/>
      </c>
    </row>
    <row r="1239" spans="2:13" x14ac:dyDescent="0.25">
      <c r="B1239" s="3"/>
      <c r="C1239" s="3"/>
      <c r="D1239" s="3"/>
      <c r="E1239" s="3"/>
      <c r="F1239" s="3"/>
      <c r="G1239" s="6"/>
      <c r="H1239" s="7">
        <f>IF(Tabla15[[#This Row],[CATEGORIA PROFESIONAL]]="Gerocultor/a",1-Tabla15[[#This Row],[% DIRECTA GEROCULTOR]],0)</f>
        <v>0</v>
      </c>
      <c r="I1239" t="s">
        <v>39</v>
      </c>
      <c r="J1239">
        <f>+MOD((Tabla15[[#This Row],[HORA DE SALIDA]]-Tabla15[[#This Row],[HORA ENTRADA]]),1)*24</f>
        <v>0</v>
      </c>
      <c r="K1239">
        <f>+MONTH(Tabla15[[#This Row],[FECHA SERVICIO]])</f>
        <v>1</v>
      </c>
      <c r="L1239" t="str">
        <f>+IF(Tabla15[[#This Row],[HORAS]]=0,"",TEXT(DATE(2026,Tabla15[[#This Row],[MES]], 1), "mmmm"))</f>
        <v/>
      </c>
      <c r="M1239" t="str">
        <f>+IFERROR(INDEX(CATEGORIAS[CAT. RATIO],MATCH(Tabla15[[#This Row],[CATEGORIA PROFESIONAL]],CATEGORIAS[CATEGORIA PROFESIONAL],0)),"")</f>
        <v/>
      </c>
    </row>
    <row r="1240" spans="2:13" x14ac:dyDescent="0.25">
      <c r="B1240" s="3"/>
      <c r="C1240" s="3"/>
      <c r="D1240" s="3"/>
      <c r="E1240" s="3"/>
      <c r="F1240" s="3"/>
      <c r="G1240" s="6"/>
      <c r="H1240" s="7">
        <f>IF(Tabla15[[#This Row],[CATEGORIA PROFESIONAL]]="Gerocultor/a",1-Tabla15[[#This Row],[% DIRECTA GEROCULTOR]],0)</f>
        <v>0</v>
      </c>
      <c r="I1240" t="s">
        <v>39</v>
      </c>
      <c r="J1240">
        <f>+MOD((Tabla15[[#This Row],[HORA DE SALIDA]]-Tabla15[[#This Row],[HORA ENTRADA]]),1)*24</f>
        <v>0</v>
      </c>
      <c r="K1240">
        <f>+MONTH(Tabla15[[#This Row],[FECHA SERVICIO]])</f>
        <v>1</v>
      </c>
      <c r="L1240" t="str">
        <f>+IF(Tabla15[[#This Row],[HORAS]]=0,"",TEXT(DATE(2026,Tabla15[[#This Row],[MES]], 1), "mmmm"))</f>
        <v/>
      </c>
      <c r="M1240" t="str">
        <f>+IFERROR(INDEX(CATEGORIAS[CAT. RATIO],MATCH(Tabla15[[#This Row],[CATEGORIA PROFESIONAL]],CATEGORIAS[CATEGORIA PROFESIONAL],0)),"")</f>
        <v/>
      </c>
    </row>
    <row r="1241" spans="2:13" x14ac:dyDescent="0.25">
      <c r="B1241" s="3"/>
      <c r="C1241" s="3"/>
      <c r="D1241" s="3"/>
      <c r="E1241" s="3"/>
      <c r="F1241" s="3"/>
      <c r="G1241" s="6"/>
      <c r="H1241" s="7">
        <f>IF(Tabla15[[#This Row],[CATEGORIA PROFESIONAL]]="Gerocultor/a",1-Tabla15[[#This Row],[% DIRECTA GEROCULTOR]],0)</f>
        <v>0</v>
      </c>
      <c r="I1241" t="s">
        <v>39</v>
      </c>
      <c r="J1241">
        <f>+MOD((Tabla15[[#This Row],[HORA DE SALIDA]]-Tabla15[[#This Row],[HORA ENTRADA]]),1)*24</f>
        <v>0</v>
      </c>
      <c r="K1241">
        <f>+MONTH(Tabla15[[#This Row],[FECHA SERVICIO]])</f>
        <v>1</v>
      </c>
      <c r="L1241" t="str">
        <f>+IF(Tabla15[[#This Row],[HORAS]]=0,"",TEXT(DATE(2026,Tabla15[[#This Row],[MES]], 1), "mmmm"))</f>
        <v/>
      </c>
      <c r="M1241" t="str">
        <f>+IFERROR(INDEX(CATEGORIAS[CAT. RATIO],MATCH(Tabla15[[#This Row],[CATEGORIA PROFESIONAL]],CATEGORIAS[CATEGORIA PROFESIONAL],0)),"")</f>
        <v/>
      </c>
    </row>
    <row r="1242" spans="2:13" x14ac:dyDescent="0.25">
      <c r="B1242" s="3"/>
      <c r="C1242" s="3"/>
      <c r="D1242" s="3"/>
      <c r="E1242" s="3"/>
      <c r="F1242" s="3"/>
      <c r="G1242" s="6"/>
      <c r="H1242" s="7">
        <f>IF(Tabla15[[#This Row],[CATEGORIA PROFESIONAL]]="Gerocultor/a",1-Tabla15[[#This Row],[% DIRECTA GEROCULTOR]],0)</f>
        <v>0</v>
      </c>
      <c r="I1242" t="s">
        <v>39</v>
      </c>
      <c r="J1242">
        <f>+MOD((Tabla15[[#This Row],[HORA DE SALIDA]]-Tabla15[[#This Row],[HORA ENTRADA]]),1)*24</f>
        <v>0</v>
      </c>
      <c r="K1242">
        <f>+MONTH(Tabla15[[#This Row],[FECHA SERVICIO]])</f>
        <v>1</v>
      </c>
      <c r="L1242" t="str">
        <f>+IF(Tabla15[[#This Row],[HORAS]]=0,"",TEXT(DATE(2026,Tabla15[[#This Row],[MES]], 1), "mmmm"))</f>
        <v/>
      </c>
      <c r="M1242" t="str">
        <f>+IFERROR(INDEX(CATEGORIAS[CAT. RATIO],MATCH(Tabla15[[#This Row],[CATEGORIA PROFESIONAL]],CATEGORIAS[CATEGORIA PROFESIONAL],0)),"")</f>
        <v/>
      </c>
    </row>
    <row r="1243" spans="2:13" x14ac:dyDescent="0.25">
      <c r="B1243" s="3"/>
      <c r="C1243" s="3"/>
      <c r="D1243" s="3"/>
      <c r="E1243" s="3"/>
      <c r="F1243" s="3"/>
      <c r="G1243" s="6"/>
      <c r="H1243" s="7">
        <f>IF(Tabla15[[#This Row],[CATEGORIA PROFESIONAL]]="Gerocultor/a",1-Tabla15[[#This Row],[% DIRECTA GEROCULTOR]],0)</f>
        <v>0</v>
      </c>
      <c r="I1243" t="s">
        <v>39</v>
      </c>
      <c r="J1243">
        <f>+MOD((Tabla15[[#This Row],[HORA DE SALIDA]]-Tabla15[[#This Row],[HORA ENTRADA]]),1)*24</f>
        <v>0</v>
      </c>
      <c r="K1243">
        <f>+MONTH(Tabla15[[#This Row],[FECHA SERVICIO]])</f>
        <v>1</v>
      </c>
      <c r="L1243" t="str">
        <f>+IF(Tabla15[[#This Row],[HORAS]]=0,"",TEXT(DATE(2026,Tabla15[[#This Row],[MES]], 1), "mmmm"))</f>
        <v/>
      </c>
      <c r="M1243" t="str">
        <f>+IFERROR(INDEX(CATEGORIAS[CAT. RATIO],MATCH(Tabla15[[#This Row],[CATEGORIA PROFESIONAL]],CATEGORIAS[CATEGORIA PROFESIONAL],0)),"")</f>
        <v/>
      </c>
    </row>
    <row r="1244" spans="2:13" x14ac:dyDescent="0.25">
      <c r="B1244" s="3"/>
      <c r="C1244" s="3"/>
      <c r="D1244" s="3"/>
      <c r="E1244" s="3"/>
      <c r="F1244" s="3"/>
      <c r="G1244" s="6"/>
      <c r="H1244" s="7">
        <f>IF(Tabla15[[#This Row],[CATEGORIA PROFESIONAL]]="Gerocultor/a",1-Tabla15[[#This Row],[% DIRECTA GEROCULTOR]],0)</f>
        <v>0</v>
      </c>
      <c r="I1244" t="s">
        <v>39</v>
      </c>
      <c r="J1244">
        <f>+MOD((Tabla15[[#This Row],[HORA DE SALIDA]]-Tabla15[[#This Row],[HORA ENTRADA]]),1)*24</f>
        <v>0</v>
      </c>
      <c r="K1244">
        <f>+MONTH(Tabla15[[#This Row],[FECHA SERVICIO]])</f>
        <v>1</v>
      </c>
      <c r="L1244" t="str">
        <f>+IF(Tabla15[[#This Row],[HORAS]]=0,"",TEXT(DATE(2026,Tabla15[[#This Row],[MES]], 1), "mmmm"))</f>
        <v/>
      </c>
      <c r="M1244" t="str">
        <f>+IFERROR(INDEX(CATEGORIAS[CAT. RATIO],MATCH(Tabla15[[#This Row],[CATEGORIA PROFESIONAL]],CATEGORIAS[CATEGORIA PROFESIONAL],0)),"")</f>
        <v/>
      </c>
    </row>
    <row r="1245" spans="2:13" x14ac:dyDescent="0.25">
      <c r="B1245" s="3"/>
      <c r="C1245" s="3"/>
      <c r="D1245" s="3"/>
      <c r="E1245" s="3"/>
      <c r="F1245" s="3"/>
      <c r="G1245" s="6"/>
      <c r="H1245" s="7">
        <f>IF(Tabla15[[#This Row],[CATEGORIA PROFESIONAL]]="Gerocultor/a",1-Tabla15[[#This Row],[% DIRECTA GEROCULTOR]],0)</f>
        <v>0</v>
      </c>
      <c r="I1245" t="s">
        <v>39</v>
      </c>
      <c r="J1245">
        <f>+MOD((Tabla15[[#This Row],[HORA DE SALIDA]]-Tabla15[[#This Row],[HORA ENTRADA]]),1)*24</f>
        <v>0</v>
      </c>
      <c r="K1245">
        <f>+MONTH(Tabla15[[#This Row],[FECHA SERVICIO]])</f>
        <v>1</v>
      </c>
      <c r="L1245" t="str">
        <f>+IF(Tabla15[[#This Row],[HORAS]]=0,"",TEXT(DATE(2026,Tabla15[[#This Row],[MES]], 1), "mmmm"))</f>
        <v/>
      </c>
      <c r="M1245" t="str">
        <f>+IFERROR(INDEX(CATEGORIAS[CAT. RATIO],MATCH(Tabla15[[#This Row],[CATEGORIA PROFESIONAL]],CATEGORIAS[CATEGORIA PROFESIONAL],0)),"")</f>
        <v/>
      </c>
    </row>
    <row r="1246" spans="2:13" x14ac:dyDescent="0.25">
      <c r="B1246" s="3"/>
      <c r="C1246" s="3"/>
      <c r="D1246" s="3"/>
      <c r="E1246" s="3"/>
      <c r="F1246" s="3"/>
      <c r="G1246" s="6"/>
      <c r="H1246" s="7">
        <f>IF(Tabla15[[#This Row],[CATEGORIA PROFESIONAL]]="Gerocultor/a",1-Tabla15[[#This Row],[% DIRECTA GEROCULTOR]],0)</f>
        <v>0</v>
      </c>
      <c r="I1246" t="s">
        <v>39</v>
      </c>
      <c r="J1246">
        <f>+MOD((Tabla15[[#This Row],[HORA DE SALIDA]]-Tabla15[[#This Row],[HORA ENTRADA]]),1)*24</f>
        <v>0</v>
      </c>
      <c r="K1246">
        <f>+MONTH(Tabla15[[#This Row],[FECHA SERVICIO]])</f>
        <v>1</v>
      </c>
      <c r="L1246" t="str">
        <f>+IF(Tabla15[[#This Row],[HORAS]]=0,"",TEXT(DATE(2026,Tabla15[[#This Row],[MES]], 1), "mmmm"))</f>
        <v/>
      </c>
      <c r="M1246" t="str">
        <f>+IFERROR(INDEX(CATEGORIAS[CAT. RATIO],MATCH(Tabla15[[#This Row],[CATEGORIA PROFESIONAL]],CATEGORIAS[CATEGORIA PROFESIONAL],0)),"")</f>
        <v/>
      </c>
    </row>
    <row r="1247" spans="2:13" x14ac:dyDescent="0.25">
      <c r="B1247" s="3"/>
      <c r="C1247" s="3"/>
      <c r="D1247" s="3"/>
      <c r="E1247" s="3"/>
      <c r="F1247" s="3"/>
      <c r="G1247" s="6"/>
      <c r="H1247" s="7">
        <f>IF(Tabla15[[#This Row],[CATEGORIA PROFESIONAL]]="Gerocultor/a",1-Tabla15[[#This Row],[% DIRECTA GEROCULTOR]],0)</f>
        <v>0</v>
      </c>
      <c r="I1247" t="s">
        <v>39</v>
      </c>
      <c r="J1247">
        <f>+MOD((Tabla15[[#This Row],[HORA DE SALIDA]]-Tabla15[[#This Row],[HORA ENTRADA]]),1)*24</f>
        <v>0</v>
      </c>
      <c r="K1247">
        <f>+MONTH(Tabla15[[#This Row],[FECHA SERVICIO]])</f>
        <v>1</v>
      </c>
      <c r="L1247" t="str">
        <f>+IF(Tabla15[[#This Row],[HORAS]]=0,"",TEXT(DATE(2026,Tabla15[[#This Row],[MES]], 1), "mmmm"))</f>
        <v/>
      </c>
      <c r="M1247" t="str">
        <f>+IFERROR(INDEX(CATEGORIAS[CAT. RATIO],MATCH(Tabla15[[#This Row],[CATEGORIA PROFESIONAL]],CATEGORIAS[CATEGORIA PROFESIONAL],0)),"")</f>
        <v/>
      </c>
    </row>
    <row r="1248" spans="2:13" x14ac:dyDescent="0.25">
      <c r="B1248" s="3"/>
      <c r="C1248" s="3"/>
      <c r="D1248" s="3"/>
      <c r="E1248" s="3"/>
      <c r="F1248" s="3"/>
      <c r="G1248" s="6"/>
      <c r="H1248" s="7">
        <f>IF(Tabla15[[#This Row],[CATEGORIA PROFESIONAL]]="Gerocultor/a",1-Tabla15[[#This Row],[% DIRECTA GEROCULTOR]],0)</f>
        <v>0</v>
      </c>
      <c r="I1248" t="s">
        <v>39</v>
      </c>
      <c r="J1248">
        <f>+MOD((Tabla15[[#This Row],[HORA DE SALIDA]]-Tabla15[[#This Row],[HORA ENTRADA]]),1)*24</f>
        <v>0</v>
      </c>
      <c r="K1248">
        <f>+MONTH(Tabla15[[#This Row],[FECHA SERVICIO]])</f>
        <v>1</v>
      </c>
      <c r="L1248" t="str">
        <f>+IF(Tabla15[[#This Row],[HORAS]]=0,"",TEXT(DATE(2026,Tabla15[[#This Row],[MES]], 1), "mmmm"))</f>
        <v/>
      </c>
      <c r="M1248" t="str">
        <f>+IFERROR(INDEX(CATEGORIAS[CAT. RATIO],MATCH(Tabla15[[#This Row],[CATEGORIA PROFESIONAL]],CATEGORIAS[CATEGORIA PROFESIONAL],0)),"")</f>
        <v/>
      </c>
    </row>
    <row r="1249" spans="2:13" x14ac:dyDescent="0.25">
      <c r="B1249" s="3"/>
      <c r="C1249" s="3"/>
      <c r="D1249" s="3"/>
      <c r="E1249" s="3"/>
      <c r="F1249" s="3"/>
      <c r="G1249" s="6"/>
      <c r="H1249" s="7">
        <f>IF(Tabla15[[#This Row],[CATEGORIA PROFESIONAL]]="Gerocultor/a",1-Tabla15[[#This Row],[% DIRECTA GEROCULTOR]],0)</f>
        <v>0</v>
      </c>
      <c r="I1249" t="s">
        <v>39</v>
      </c>
      <c r="J1249">
        <f>+MOD((Tabla15[[#This Row],[HORA DE SALIDA]]-Tabla15[[#This Row],[HORA ENTRADA]]),1)*24</f>
        <v>0</v>
      </c>
      <c r="K1249">
        <f>+MONTH(Tabla15[[#This Row],[FECHA SERVICIO]])</f>
        <v>1</v>
      </c>
      <c r="L1249" t="str">
        <f>+IF(Tabla15[[#This Row],[HORAS]]=0,"",TEXT(DATE(2026,Tabla15[[#This Row],[MES]], 1), "mmmm"))</f>
        <v/>
      </c>
      <c r="M1249" t="str">
        <f>+IFERROR(INDEX(CATEGORIAS[CAT. RATIO],MATCH(Tabla15[[#This Row],[CATEGORIA PROFESIONAL]],CATEGORIAS[CATEGORIA PROFESIONAL],0)),"")</f>
        <v/>
      </c>
    </row>
    <row r="1250" spans="2:13" x14ac:dyDescent="0.25">
      <c r="B1250" s="3"/>
      <c r="C1250" s="3"/>
      <c r="D1250" s="3"/>
      <c r="E1250" s="3"/>
      <c r="F1250" s="3"/>
      <c r="G1250" s="6"/>
      <c r="H1250" s="7">
        <f>IF(Tabla15[[#This Row],[CATEGORIA PROFESIONAL]]="Gerocultor/a",1-Tabla15[[#This Row],[% DIRECTA GEROCULTOR]],0)</f>
        <v>0</v>
      </c>
      <c r="I1250" t="s">
        <v>39</v>
      </c>
      <c r="J1250">
        <f>+MOD((Tabla15[[#This Row],[HORA DE SALIDA]]-Tabla15[[#This Row],[HORA ENTRADA]]),1)*24</f>
        <v>0</v>
      </c>
      <c r="K1250">
        <f>+MONTH(Tabla15[[#This Row],[FECHA SERVICIO]])</f>
        <v>1</v>
      </c>
      <c r="L1250" t="str">
        <f>+IF(Tabla15[[#This Row],[HORAS]]=0,"",TEXT(DATE(2026,Tabla15[[#This Row],[MES]], 1), "mmmm"))</f>
        <v/>
      </c>
      <c r="M1250" t="str">
        <f>+IFERROR(INDEX(CATEGORIAS[CAT. RATIO],MATCH(Tabla15[[#This Row],[CATEGORIA PROFESIONAL]],CATEGORIAS[CATEGORIA PROFESIONAL],0)),"")</f>
        <v/>
      </c>
    </row>
    <row r="1251" spans="2:13" x14ac:dyDescent="0.25">
      <c r="B1251" s="3"/>
      <c r="C1251" s="3"/>
      <c r="D1251" s="3"/>
      <c r="E1251" s="3"/>
      <c r="F1251" s="3"/>
      <c r="G1251" s="6"/>
      <c r="H1251" s="7">
        <f>IF(Tabla15[[#This Row],[CATEGORIA PROFESIONAL]]="Gerocultor/a",1-Tabla15[[#This Row],[% DIRECTA GEROCULTOR]],0)</f>
        <v>0</v>
      </c>
      <c r="I1251" t="s">
        <v>39</v>
      </c>
      <c r="J1251">
        <f>+MOD((Tabla15[[#This Row],[HORA DE SALIDA]]-Tabla15[[#This Row],[HORA ENTRADA]]),1)*24</f>
        <v>0</v>
      </c>
      <c r="K1251">
        <f>+MONTH(Tabla15[[#This Row],[FECHA SERVICIO]])</f>
        <v>1</v>
      </c>
      <c r="L1251" t="str">
        <f>+IF(Tabla15[[#This Row],[HORAS]]=0,"",TEXT(DATE(2026,Tabla15[[#This Row],[MES]], 1), "mmmm"))</f>
        <v/>
      </c>
      <c r="M1251" t="str">
        <f>+IFERROR(INDEX(CATEGORIAS[CAT. RATIO],MATCH(Tabla15[[#This Row],[CATEGORIA PROFESIONAL]],CATEGORIAS[CATEGORIA PROFESIONAL],0)),"")</f>
        <v/>
      </c>
    </row>
    <row r="1252" spans="2:13" x14ac:dyDescent="0.25">
      <c r="B1252" s="3"/>
      <c r="C1252" s="3"/>
      <c r="D1252" s="3"/>
      <c r="E1252" s="3"/>
      <c r="F1252" s="3"/>
      <c r="G1252" s="6"/>
      <c r="H1252" s="7">
        <f>IF(Tabla15[[#This Row],[CATEGORIA PROFESIONAL]]="Gerocultor/a",1-Tabla15[[#This Row],[% DIRECTA GEROCULTOR]],0)</f>
        <v>0</v>
      </c>
      <c r="I1252" t="s">
        <v>39</v>
      </c>
      <c r="J1252">
        <f>+MOD((Tabla15[[#This Row],[HORA DE SALIDA]]-Tabla15[[#This Row],[HORA ENTRADA]]),1)*24</f>
        <v>0</v>
      </c>
      <c r="K1252">
        <f>+MONTH(Tabla15[[#This Row],[FECHA SERVICIO]])</f>
        <v>1</v>
      </c>
      <c r="L1252" t="str">
        <f>+IF(Tabla15[[#This Row],[HORAS]]=0,"",TEXT(DATE(2026,Tabla15[[#This Row],[MES]], 1), "mmmm"))</f>
        <v/>
      </c>
      <c r="M1252" t="str">
        <f>+IFERROR(INDEX(CATEGORIAS[CAT. RATIO],MATCH(Tabla15[[#This Row],[CATEGORIA PROFESIONAL]],CATEGORIAS[CATEGORIA PROFESIONAL],0)),"")</f>
        <v/>
      </c>
    </row>
    <row r="1253" spans="2:13" x14ac:dyDescent="0.25">
      <c r="B1253" s="3"/>
      <c r="C1253" s="3"/>
      <c r="D1253" s="3"/>
      <c r="E1253" s="3"/>
      <c r="F1253" s="3"/>
      <c r="G1253" s="6"/>
      <c r="H1253" s="7">
        <f>IF(Tabla15[[#This Row],[CATEGORIA PROFESIONAL]]="Gerocultor/a",1-Tabla15[[#This Row],[% DIRECTA GEROCULTOR]],0)</f>
        <v>0</v>
      </c>
      <c r="I1253" t="s">
        <v>39</v>
      </c>
      <c r="J1253">
        <f>+MOD((Tabla15[[#This Row],[HORA DE SALIDA]]-Tabla15[[#This Row],[HORA ENTRADA]]),1)*24</f>
        <v>0</v>
      </c>
      <c r="K1253">
        <f>+MONTH(Tabla15[[#This Row],[FECHA SERVICIO]])</f>
        <v>1</v>
      </c>
      <c r="L1253" t="str">
        <f>+IF(Tabla15[[#This Row],[HORAS]]=0,"",TEXT(DATE(2026,Tabla15[[#This Row],[MES]], 1), "mmmm"))</f>
        <v/>
      </c>
      <c r="M1253" t="str">
        <f>+IFERROR(INDEX(CATEGORIAS[CAT. RATIO],MATCH(Tabla15[[#This Row],[CATEGORIA PROFESIONAL]],CATEGORIAS[CATEGORIA PROFESIONAL],0)),"")</f>
        <v/>
      </c>
    </row>
    <row r="1254" spans="2:13" x14ac:dyDescent="0.25">
      <c r="B1254" s="3"/>
      <c r="C1254" s="3"/>
      <c r="D1254" s="3"/>
      <c r="E1254" s="3"/>
      <c r="F1254" s="3"/>
      <c r="G1254" s="6"/>
      <c r="H1254" s="7">
        <f>IF(Tabla15[[#This Row],[CATEGORIA PROFESIONAL]]="Gerocultor/a",1-Tabla15[[#This Row],[% DIRECTA GEROCULTOR]],0)</f>
        <v>0</v>
      </c>
      <c r="I1254" t="s">
        <v>39</v>
      </c>
      <c r="J1254">
        <f>+MOD((Tabla15[[#This Row],[HORA DE SALIDA]]-Tabla15[[#This Row],[HORA ENTRADA]]),1)*24</f>
        <v>0</v>
      </c>
      <c r="K1254">
        <f>+MONTH(Tabla15[[#This Row],[FECHA SERVICIO]])</f>
        <v>1</v>
      </c>
      <c r="L1254" t="str">
        <f>+IF(Tabla15[[#This Row],[HORAS]]=0,"",TEXT(DATE(2026,Tabla15[[#This Row],[MES]], 1), "mmmm"))</f>
        <v/>
      </c>
      <c r="M1254" t="str">
        <f>+IFERROR(INDEX(CATEGORIAS[CAT. RATIO],MATCH(Tabla15[[#This Row],[CATEGORIA PROFESIONAL]],CATEGORIAS[CATEGORIA PROFESIONAL],0)),"")</f>
        <v/>
      </c>
    </row>
    <row r="1255" spans="2:13" x14ac:dyDescent="0.25">
      <c r="B1255" s="3"/>
      <c r="C1255" s="3"/>
      <c r="D1255" s="3"/>
      <c r="E1255" s="3"/>
      <c r="F1255" s="3"/>
      <c r="G1255" s="6"/>
      <c r="H1255" s="7">
        <f>IF(Tabla15[[#This Row],[CATEGORIA PROFESIONAL]]="Gerocultor/a",1-Tabla15[[#This Row],[% DIRECTA GEROCULTOR]],0)</f>
        <v>0</v>
      </c>
      <c r="I1255" t="s">
        <v>39</v>
      </c>
      <c r="J1255">
        <f>+MOD((Tabla15[[#This Row],[HORA DE SALIDA]]-Tabla15[[#This Row],[HORA ENTRADA]]),1)*24</f>
        <v>0</v>
      </c>
      <c r="K1255">
        <f>+MONTH(Tabla15[[#This Row],[FECHA SERVICIO]])</f>
        <v>1</v>
      </c>
      <c r="L1255" t="str">
        <f>+IF(Tabla15[[#This Row],[HORAS]]=0,"",TEXT(DATE(2026,Tabla15[[#This Row],[MES]], 1), "mmmm"))</f>
        <v/>
      </c>
      <c r="M1255" t="str">
        <f>+IFERROR(INDEX(CATEGORIAS[CAT. RATIO],MATCH(Tabla15[[#This Row],[CATEGORIA PROFESIONAL]],CATEGORIAS[CATEGORIA PROFESIONAL],0)),"")</f>
        <v/>
      </c>
    </row>
    <row r="1256" spans="2:13" x14ac:dyDescent="0.25">
      <c r="B1256" s="3"/>
      <c r="C1256" s="3"/>
      <c r="D1256" s="3"/>
      <c r="E1256" s="3"/>
      <c r="F1256" s="3"/>
      <c r="G1256" s="6"/>
      <c r="H1256" s="7">
        <f>IF(Tabla15[[#This Row],[CATEGORIA PROFESIONAL]]="Gerocultor/a",1-Tabla15[[#This Row],[% DIRECTA GEROCULTOR]],0)</f>
        <v>0</v>
      </c>
      <c r="I1256" t="s">
        <v>39</v>
      </c>
      <c r="J1256">
        <f>+MOD((Tabla15[[#This Row],[HORA DE SALIDA]]-Tabla15[[#This Row],[HORA ENTRADA]]),1)*24</f>
        <v>0</v>
      </c>
      <c r="K1256">
        <f>+MONTH(Tabla15[[#This Row],[FECHA SERVICIO]])</f>
        <v>1</v>
      </c>
      <c r="L1256" t="str">
        <f>+IF(Tabla15[[#This Row],[HORAS]]=0,"",TEXT(DATE(2026,Tabla15[[#This Row],[MES]], 1), "mmmm"))</f>
        <v/>
      </c>
      <c r="M1256" t="str">
        <f>+IFERROR(INDEX(CATEGORIAS[CAT. RATIO],MATCH(Tabla15[[#This Row],[CATEGORIA PROFESIONAL]],CATEGORIAS[CATEGORIA PROFESIONAL],0)),"")</f>
        <v/>
      </c>
    </row>
    <row r="1257" spans="2:13" x14ac:dyDescent="0.25">
      <c r="B1257" s="3"/>
      <c r="C1257" s="3"/>
      <c r="D1257" s="3"/>
      <c r="E1257" s="3"/>
      <c r="F1257" s="3"/>
      <c r="G1257" s="6"/>
      <c r="H1257" s="7">
        <f>IF(Tabla15[[#This Row],[CATEGORIA PROFESIONAL]]="Gerocultor/a",1-Tabla15[[#This Row],[% DIRECTA GEROCULTOR]],0)</f>
        <v>0</v>
      </c>
      <c r="I1257" t="s">
        <v>39</v>
      </c>
      <c r="J1257">
        <f>+MOD((Tabla15[[#This Row],[HORA DE SALIDA]]-Tabla15[[#This Row],[HORA ENTRADA]]),1)*24</f>
        <v>0</v>
      </c>
      <c r="K1257">
        <f>+MONTH(Tabla15[[#This Row],[FECHA SERVICIO]])</f>
        <v>1</v>
      </c>
      <c r="L1257" t="str">
        <f>+IF(Tabla15[[#This Row],[HORAS]]=0,"",TEXT(DATE(2026,Tabla15[[#This Row],[MES]], 1), "mmmm"))</f>
        <v/>
      </c>
      <c r="M1257" t="str">
        <f>+IFERROR(INDEX(CATEGORIAS[CAT. RATIO],MATCH(Tabla15[[#This Row],[CATEGORIA PROFESIONAL]],CATEGORIAS[CATEGORIA PROFESIONAL],0)),"")</f>
        <v/>
      </c>
    </row>
    <row r="1258" spans="2:13" x14ac:dyDescent="0.25">
      <c r="B1258" s="3"/>
      <c r="C1258" s="3"/>
      <c r="D1258" s="3"/>
      <c r="E1258" s="3"/>
      <c r="F1258" s="3"/>
      <c r="G1258" s="6"/>
      <c r="H1258" s="7">
        <f>IF(Tabla15[[#This Row],[CATEGORIA PROFESIONAL]]="Gerocultor/a",1-Tabla15[[#This Row],[% DIRECTA GEROCULTOR]],0)</f>
        <v>0</v>
      </c>
      <c r="I1258" t="s">
        <v>39</v>
      </c>
      <c r="J1258">
        <f>+MOD((Tabla15[[#This Row],[HORA DE SALIDA]]-Tabla15[[#This Row],[HORA ENTRADA]]),1)*24</f>
        <v>0</v>
      </c>
      <c r="K1258">
        <f>+MONTH(Tabla15[[#This Row],[FECHA SERVICIO]])</f>
        <v>1</v>
      </c>
      <c r="L1258" t="str">
        <f>+IF(Tabla15[[#This Row],[HORAS]]=0,"",TEXT(DATE(2026,Tabla15[[#This Row],[MES]], 1), "mmmm"))</f>
        <v/>
      </c>
      <c r="M1258" t="str">
        <f>+IFERROR(INDEX(CATEGORIAS[CAT. RATIO],MATCH(Tabla15[[#This Row],[CATEGORIA PROFESIONAL]],CATEGORIAS[CATEGORIA PROFESIONAL],0)),"")</f>
        <v/>
      </c>
    </row>
    <row r="1259" spans="2:13" x14ac:dyDescent="0.25">
      <c r="B1259" s="3"/>
      <c r="C1259" s="3"/>
      <c r="D1259" s="3"/>
      <c r="E1259" s="3"/>
      <c r="F1259" s="3"/>
      <c r="G1259" s="6"/>
      <c r="H1259" s="7">
        <f>IF(Tabla15[[#This Row],[CATEGORIA PROFESIONAL]]="Gerocultor/a",1-Tabla15[[#This Row],[% DIRECTA GEROCULTOR]],0)</f>
        <v>0</v>
      </c>
      <c r="I1259" t="s">
        <v>39</v>
      </c>
      <c r="J1259">
        <f>+MOD((Tabla15[[#This Row],[HORA DE SALIDA]]-Tabla15[[#This Row],[HORA ENTRADA]]),1)*24</f>
        <v>0</v>
      </c>
      <c r="K1259">
        <f>+MONTH(Tabla15[[#This Row],[FECHA SERVICIO]])</f>
        <v>1</v>
      </c>
      <c r="L1259" t="str">
        <f>+IF(Tabla15[[#This Row],[HORAS]]=0,"",TEXT(DATE(2026,Tabla15[[#This Row],[MES]], 1), "mmmm"))</f>
        <v/>
      </c>
      <c r="M1259" t="str">
        <f>+IFERROR(INDEX(CATEGORIAS[CAT. RATIO],MATCH(Tabla15[[#This Row],[CATEGORIA PROFESIONAL]],CATEGORIAS[CATEGORIA PROFESIONAL],0)),"")</f>
        <v/>
      </c>
    </row>
    <row r="1260" spans="2:13" x14ac:dyDescent="0.25">
      <c r="B1260" s="3"/>
      <c r="C1260" s="3"/>
      <c r="D1260" s="3"/>
      <c r="E1260" s="3"/>
      <c r="F1260" s="3"/>
      <c r="G1260" s="6"/>
      <c r="H1260" s="7">
        <f>IF(Tabla15[[#This Row],[CATEGORIA PROFESIONAL]]="Gerocultor/a",1-Tabla15[[#This Row],[% DIRECTA GEROCULTOR]],0)</f>
        <v>0</v>
      </c>
      <c r="I1260" t="s">
        <v>39</v>
      </c>
      <c r="J1260">
        <f>+MOD((Tabla15[[#This Row],[HORA DE SALIDA]]-Tabla15[[#This Row],[HORA ENTRADA]]),1)*24</f>
        <v>0</v>
      </c>
      <c r="K1260">
        <f>+MONTH(Tabla15[[#This Row],[FECHA SERVICIO]])</f>
        <v>1</v>
      </c>
      <c r="L1260" t="str">
        <f>+IF(Tabla15[[#This Row],[HORAS]]=0,"",TEXT(DATE(2026,Tabla15[[#This Row],[MES]], 1), "mmmm"))</f>
        <v/>
      </c>
      <c r="M1260" t="str">
        <f>+IFERROR(INDEX(CATEGORIAS[CAT. RATIO],MATCH(Tabla15[[#This Row],[CATEGORIA PROFESIONAL]],CATEGORIAS[CATEGORIA PROFESIONAL],0)),"")</f>
        <v/>
      </c>
    </row>
    <row r="1261" spans="2:13" x14ac:dyDescent="0.25">
      <c r="B1261" s="3"/>
      <c r="C1261" s="3"/>
      <c r="D1261" s="3"/>
      <c r="E1261" s="3"/>
      <c r="F1261" s="3"/>
      <c r="G1261" s="6"/>
      <c r="H1261" s="7">
        <f>IF(Tabla15[[#This Row],[CATEGORIA PROFESIONAL]]="Gerocultor/a",1-Tabla15[[#This Row],[% DIRECTA GEROCULTOR]],0)</f>
        <v>0</v>
      </c>
      <c r="I1261" t="s">
        <v>39</v>
      </c>
      <c r="J1261">
        <f>+MOD((Tabla15[[#This Row],[HORA DE SALIDA]]-Tabla15[[#This Row],[HORA ENTRADA]]),1)*24</f>
        <v>0</v>
      </c>
      <c r="K1261">
        <f>+MONTH(Tabla15[[#This Row],[FECHA SERVICIO]])</f>
        <v>1</v>
      </c>
      <c r="L1261" t="str">
        <f>+IF(Tabla15[[#This Row],[HORAS]]=0,"",TEXT(DATE(2026,Tabla15[[#This Row],[MES]], 1), "mmmm"))</f>
        <v/>
      </c>
      <c r="M1261" t="str">
        <f>+IFERROR(INDEX(CATEGORIAS[CAT. RATIO],MATCH(Tabla15[[#This Row],[CATEGORIA PROFESIONAL]],CATEGORIAS[CATEGORIA PROFESIONAL],0)),"")</f>
        <v/>
      </c>
    </row>
    <row r="1262" spans="2:13" x14ac:dyDescent="0.25">
      <c r="B1262" s="3"/>
      <c r="C1262" s="3"/>
      <c r="D1262" s="3"/>
      <c r="E1262" s="3"/>
      <c r="F1262" s="3"/>
      <c r="G1262" s="6"/>
      <c r="H1262" s="7">
        <f>IF(Tabla15[[#This Row],[CATEGORIA PROFESIONAL]]="Gerocultor/a",1-Tabla15[[#This Row],[% DIRECTA GEROCULTOR]],0)</f>
        <v>0</v>
      </c>
      <c r="I1262" t="s">
        <v>39</v>
      </c>
      <c r="J1262">
        <f>+MOD((Tabla15[[#This Row],[HORA DE SALIDA]]-Tabla15[[#This Row],[HORA ENTRADA]]),1)*24</f>
        <v>0</v>
      </c>
      <c r="K1262">
        <f>+MONTH(Tabla15[[#This Row],[FECHA SERVICIO]])</f>
        <v>1</v>
      </c>
      <c r="L1262" t="str">
        <f>+IF(Tabla15[[#This Row],[HORAS]]=0,"",TEXT(DATE(2026,Tabla15[[#This Row],[MES]], 1), "mmmm"))</f>
        <v/>
      </c>
      <c r="M1262" t="str">
        <f>+IFERROR(INDEX(CATEGORIAS[CAT. RATIO],MATCH(Tabla15[[#This Row],[CATEGORIA PROFESIONAL]],CATEGORIAS[CATEGORIA PROFESIONAL],0)),"")</f>
        <v/>
      </c>
    </row>
    <row r="1263" spans="2:13" x14ac:dyDescent="0.25">
      <c r="B1263" s="3"/>
      <c r="C1263" s="3"/>
      <c r="D1263" s="3"/>
      <c r="E1263" s="3"/>
      <c r="F1263" s="3"/>
      <c r="G1263" s="6"/>
      <c r="H1263" s="7">
        <f>IF(Tabla15[[#This Row],[CATEGORIA PROFESIONAL]]="Gerocultor/a",1-Tabla15[[#This Row],[% DIRECTA GEROCULTOR]],0)</f>
        <v>0</v>
      </c>
      <c r="I1263" t="s">
        <v>39</v>
      </c>
      <c r="J1263">
        <f>+MOD((Tabla15[[#This Row],[HORA DE SALIDA]]-Tabla15[[#This Row],[HORA ENTRADA]]),1)*24</f>
        <v>0</v>
      </c>
      <c r="K1263">
        <f>+MONTH(Tabla15[[#This Row],[FECHA SERVICIO]])</f>
        <v>1</v>
      </c>
      <c r="L1263" t="str">
        <f>+IF(Tabla15[[#This Row],[HORAS]]=0,"",TEXT(DATE(2026,Tabla15[[#This Row],[MES]], 1), "mmmm"))</f>
        <v/>
      </c>
      <c r="M1263" t="str">
        <f>+IFERROR(INDEX(CATEGORIAS[CAT. RATIO],MATCH(Tabla15[[#This Row],[CATEGORIA PROFESIONAL]],CATEGORIAS[CATEGORIA PROFESIONAL],0)),"")</f>
        <v/>
      </c>
    </row>
    <row r="1264" spans="2:13" x14ac:dyDescent="0.25">
      <c r="B1264" s="3"/>
      <c r="C1264" s="3"/>
      <c r="D1264" s="3"/>
      <c r="E1264" s="3"/>
      <c r="F1264" s="3"/>
      <c r="G1264" s="6"/>
      <c r="H1264" s="7">
        <f>IF(Tabla15[[#This Row],[CATEGORIA PROFESIONAL]]="Gerocultor/a",1-Tabla15[[#This Row],[% DIRECTA GEROCULTOR]],0)</f>
        <v>0</v>
      </c>
      <c r="I1264" t="s">
        <v>39</v>
      </c>
      <c r="J1264">
        <f>+MOD((Tabla15[[#This Row],[HORA DE SALIDA]]-Tabla15[[#This Row],[HORA ENTRADA]]),1)*24</f>
        <v>0</v>
      </c>
      <c r="K1264">
        <f>+MONTH(Tabla15[[#This Row],[FECHA SERVICIO]])</f>
        <v>1</v>
      </c>
      <c r="L1264" t="str">
        <f>+IF(Tabla15[[#This Row],[HORAS]]=0,"",TEXT(DATE(2026,Tabla15[[#This Row],[MES]], 1), "mmmm"))</f>
        <v/>
      </c>
      <c r="M1264" t="str">
        <f>+IFERROR(INDEX(CATEGORIAS[CAT. RATIO],MATCH(Tabla15[[#This Row],[CATEGORIA PROFESIONAL]],CATEGORIAS[CATEGORIA PROFESIONAL],0)),"")</f>
        <v/>
      </c>
    </row>
    <row r="1265" spans="2:13" x14ac:dyDescent="0.25">
      <c r="B1265" s="3"/>
      <c r="C1265" s="3"/>
      <c r="D1265" s="3"/>
      <c r="E1265" s="3"/>
      <c r="F1265" s="3"/>
      <c r="G1265" s="6"/>
      <c r="H1265" s="7">
        <f>IF(Tabla15[[#This Row],[CATEGORIA PROFESIONAL]]="Gerocultor/a",1-Tabla15[[#This Row],[% DIRECTA GEROCULTOR]],0)</f>
        <v>0</v>
      </c>
      <c r="I1265" t="s">
        <v>39</v>
      </c>
      <c r="J1265">
        <f>+MOD((Tabla15[[#This Row],[HORA DE SALIDA]]-Tabla15[[#This Row],[HORA ENTRADA]]),1)*24</f>
        <v>0</v>
      </c>
      <c r="K1265">
        <f>+MONTH(Tabla15[[#This Row],[FECHA SERVICIO]])</f>
        <v>1</v>
      </c>
      <c r="L1265" t="str">
        <f>+IF(Tabla15[[#This Row],[HORAS]]=0,"",TEXT(DATE(2026,Tabla15[[#This Row],[MES]], 1), "mmmm"))</f>
        <v/>
      </c>
      <c r="M1265" t="str">
        <f>+IFERROR(INDEX(CATEGORIAS[CAT. RATIO],MATCH(Tabla15[[#This Row],[CATEGORIA PROFESIONAL]],CATEGORIAS[CATEGORIA PROFESIONAL],0)),"")</f>
        <v/>
      </c>
    </row>
    <row r="1266" spans="2:13" x14ac:dyDescent="0.25">
      <c r="B1266" s="3"/>
      <c r="C1266" s="3"/>
      <c r="D1266" s="3"/>
      <c r="E1266" s="3"/>
      <c r="F1266" s="3"/>
      <c r="G1266" s="6"/>
      <c r="H1266" s="7">
        <f>IF(Tabla15[[#This Row],[CATEGORIA PROFESIONAL]]="Gerocultor/a",1-Tabla15[[#This Row],[% DIRECTA GEROCULTOR]],0)</f>
        <v>0</v>
      </c>
      <c r="I1266" t="s">
        <v>39</v>
      </c>
      <c r="J1266">
        <f>+MOD((Tabla15[[#This Row],[HORA DE SALIDA]]-Tabla15[[#This Row],[HORA ENTRADA]]),1)*24</f>
        <v>0</v>
      </c>
      <c r="K1266">
        <f>+MONTH(Tabla15[[#This Row],[FECHA SERVICIO]])</f>
        <v>1</v>
      </c>
      <c r="L1266" t="str">
        <f>+IF(Tabla15[[#This Row],[HORAS]]=0,"",TEXT(DATE(2026,Tabla15[[#This Row],[MES]], 1), "mmmm"))</f>
        <v/>
      </c>
      <c r="M1266" t="str">
        <f>+IFERROR(INDEX(CATEGORIAS[CAT. RATIO],MATCH(Tabla15[[#This Row],[CATEGORIA PROFESIONAL]],CATEGORIAS[CATEGORIA PROFESIONAL],0)),"")</f>
        <v/>
      </c>
    </row>
    <row r="1267" spans="2:13" x14ac:dyDescent="0.25">
      <c r="B1267" s="3"/>
      <c r="C1267" s="3"/>
      <c r="D1267" s="3"/>
      <c r="E1267" s="3"/>
      <c r="F1267" s="3"/>
      <c r="G1267" s="6"/>
      <c r="H1267" s="7">
        <f>IF(Tabla15[[#This Row],[CATEGORIA PROFESIONAL]]="Gerocultor/a",1-Tabla15[[#This Row],[% DIRECTA GEROCULTOR]],0)</f>
        <v>0</v>
      </c>
      <c r="I1267" t="s">
        <v>39</v>
      </c>
      <c r="J1267">
        <f>+MOD((Tabla15[[#This Row],[HORA DE SALIDA]]-Tabla15[[#This Row],[HORA ENTRADA]]),1)*24</f>
        <v>0</v>
      </c>
      <c r="K1267">
        <f>+MONTH(Tabla15[[#This Row],[FECHA SERVICIO]])</f>
        <v>1</v>
      </c>
      <c r="L1267" t="str">
        <f>+IF(Tabla15[[#This Row],[HORAS]]=0,"",TEXT(DATE(2026,Tabla15[[#This Row],[MES]], 1), "mmmm"))</f>
        <v/>
      </c>
      <c r="M1267" t="str">
        <f>+IFERROR(INDEX(CATEGORIAS[CAT. RATIO],MATCH(Tabla15[[#This Row],[CATEGORIA PROFESIONAL]],CATEGORIAS[CATEGORIA PROFESIONAL],0)),"")</f>
        <v/>
      </c>
    </row>
    <row r="1268" spans="2:13" x14ac:dyDescent="0.25">
      <c r="B1268" s="3"/>
      <c r="C1268" s="3"/>
      <c r="D1268" s="3"/>
      <c r="E1268" s="3"/>
      <c r="F1268" s="3"/>
      <c r="G1268" s="6"/>
      <c r="H1268" s="7">
        <f>IF(Tabla15[[#This Row],[CATEGORIA PROFESIONAL]]="Gerocultor/a",1-Tabla15[[#This Row],[% DIRECTA GEROCULTOR]],0)</f>
        <v>0</v>
      </c>
      <c r="I1268" t="s">
        <v>39</v>
      </c>
      <c r="J1268">
        <f>+MOD((Tabla15[[#This Row],[HORA DE SALIDA]]-Tabla15[[#This Row],[HORA ENTRADA]]),1)*24</f>
        <v>0</v>
      </c>
      <c r="K1268">
        <f>+MONTH(Tabla15[[#This Row],[FECHA SERVICIO]])</f>
        <v>1</v>
      </c>
      <c r="L1268" t="str">
        <f>+IF(Tabla15[[#This Row],[HORAS]]=0,"",TEXT(DATE(2026,Tabla15[[#This Row],[MES]], 1), "mmmm"))</f>
        <v/>
      </c>
      <c r="M1268" t="str">
        <f>+IFERROR(INDEX(CATEGORIAS[CAT. RATIO],MATCH(Tabla15[[#This Row],[CATEGORIA PROFESIONAL]],CATEGORIAS[CATEGORIA PROFESIONAL],0)),"")</f>
        <v/>
      </c>
    </row>
    <row r="1269" spans="2:13" x14ac:dyDescent="0.25">
      <c r="B1269" s="3"/>
      <c r="C1269" s="3"/>
      <c r="D1269" s="3"/>
      <c r="E1269" s="3"/>
      <c r="F1269" s="3"/>
      <c r="G1269" s="6"/>
      <c r="H1269" s="7">
        <f>IF(Tabla15[[#This Row],[CATEGORIA PROFESIONAL]]="Gerocultor/a",1-Tabla15[[#This Row],[% DIRECTA GEROCULTOR]],0)</f>
        <v>0</v>
      </c>
      <c r="I1269" t="s">
        <v>39</v>
      </c>
      <c r="J1269">
        <f>+MOD((Tabla15[[#This Row],[HORA DE SALIDA]]-Tabla15[[#This Row],[HORA ENTRADA]]),1)*24</f>
        <v>0</v>
      </c>
      <c r="K1269">
        <f>+MONTH(Tabla15[[#This Row],[FECHA SERVICIO]])</f>
        <v>1</v>
      </c>
      <c r="L1269" t="str">
        <f>+IF(Tabla15[[#This Row],[HORAS]]=0,"",TEXT(DATE(2026,Tabla15[[#This Row],[MES]], 1), "mmmm"))</f>
        <v/>
      </c>
      <c r="M1269" t="str">
        <f>+IFERROR(INDEX(CATEGORIAS[CAT. RATIO],MATCH(Tabla15[[#This Row],[CATEGORIA PROFESIONAL]],CATEGORIAS[CATEGORIA PROFESIONAL],0)),"")</f>
        <v/>
      </c>
    </row>
    <row r="1270" spans="2:13" x14ac:dyDescent="0.25">
      <c r="B1270" s="3"/>
      <c r="C1270" s="3"/>
      <c r="D1270" s="3"/>
      <c r="E1270" s="3"/>
      <c r="F1270" s="3"/>
      <c r="G1270" s="6"/>
      <c r="H1270" s="7">
        <f>IF(Tabla15[[#This Row],[CATEGORIA PROFESIONAL]]="Gerocultor/a",1-Tabla15[[#This Row],[% DIRECTA GEROCULTOR]],0)</f>
        <v>0</v>
      </c>
      <c r="I1270" t="s">
        <v>39</v>
      </c>
      <c r="J1270">
        <f>+MOD((Tabla15[[#This Row],[HORA DE SALIDA]]-Tabla15[[#This Row],[HORA ENTRADA]]),1)*24</f>
        <v>0</v>
      </c>
      <c r="K1270">
        <f>+MONTH(Tabla15[[#This Row],[FECHA SERVICIO]])</f>
        <v>1</v>
      </c>
      <c r="L1270" t="str">
        <f>+IF(Tabla15[[#This Row],[HORAS]]=0,"",TEXT(DATE(2026,Tabla15[[#This Row],[MES]], 1), "mmmm"))</f>
        <v/>
      </c>
      <c r="M1270" t="str">
        <f>+IFERROR(INDEX(CATEGORIAS[CAT. RATIO],MATCH(Tabla15[[#This Row],[CATEGORIA PROFESIONAL]],CATEGORIAS[CATEGORIA PROFESIONAL],0)),"")</f>
        <v/>
      </c>
    </row>
    <row r="1271" spans="2:13" x14ac:dyDescent="0.25">
      <c r="B1271" s="3"/>
      <c r="C1271" s="3"/>
      <c r="D1271" s="3"/>
      <c r="E1271" s="3"/>
      <c r="F1271" s="3"/>
      <c r="G1271" s="6"/>
      <c r="H1271" s="7">
        <f>IF(Tabla15[[#This Row],[CATEGORIA PROFESIONAL]]="Gerocultor/a",1-Tabla15[[#This Row],[% DIRECTA GEROCULTOR]],0)</f>
        <v>0</v>
      </c>
      <c r="I1271" t="s">
        <v>39</v>
      </c>
      <c r="J1271">
        <f>+MOD((Tabla15[[#This Row],[HORA DE SALIDA]]-Tabla15[[#This Row],[HORA ENTRADA]]),1)*24</f>
        <v>0</v>
      </c>
      <c r="K1271">
        <f>+MONTH(Tabla15[[#This Row],[FECHA SERVICIO]])</f>
        <v>1</v>
      </c>
      <c r="L1271" t="str">
        <f>+IF(Tabla15[[#This Row],[HORAS]]=0,"",TEXT(DATE(2026,Tabla15[[#This Row],[MES]], 1), "mmmm"))</f>
        <v/>
      </c>
      <c r="M1271" t="str">
        <f>+IFERROR(INDEX(CATEGORIAS[CAT. RATIO],MATCH(Tabla15[[#This Row],[CATEGORIA PROFESIONAL]],CATEGORIAS[CATEGORIA PROFESIONAL],0)),"")</f>
        <v/>
      </c>
    </row>
    <row r="1272" spans="2:13" x14ac:dyDescent="0.25">
      <c r="B1272" s="3"/>
      <c r="C1272" s="3"/>
      <c r="D1272" s="3"/>
      <c r="E1272" s="3"/>
      <c r="F1272" s="3"/>
      <c r="G1272" s="6"/>
      <c r="H1272" s="7">
        <f>IF(Tabla15[[#This Row],[CATEGORIA PROFESIONAL]]="Gerocultor/a",1-Tabla15[[#This Row],[% DIRECTA GEROCULTOR]],0)</f>
        <v>0</v>
      </c>
      <c r="I1272" t="s">
        <v>39</v>
      </c>
      <c r="J1272">
        <f>+MOD((Tabla15[[#This Row],[HORA DE SALIDA]]-Tabla15[[#This Row],[HORA ENTRADA]]),1)*24</f>
        <v>0</v>
      </c>
      <c r="K1272">
        <f>+MONTH(Tabla15[[#This Row],[FECHA SERVICIO]])</f>
        <v>1</v>
      </c>
      <c r="L1272" t="str">
        <f>+IF(Tabla15[[#This Row],[HORAS]]=0,"",TEXT(DATE(2026,Tabla15[[#This Row],[MES]], 1), "mmmm"))</f>
        <v/>
      </c>
      <c r="M1272" t="str">
        <f>+IFERROR(INDEX(CATEGORIAS[CAT. RATIO],MATCH(Tabla15[[#This Row],[CATEGORIA PROFESIONAL]],CATEGORIAS[CATEGORIA PROFESIONAL],0)),"")</f>
        <v/>
      </c>
    </row>
    <row r="1273" spans="2:13" x14ac:dyDescent="0.25">
      <c r="B1273" s="3"/>
      <c r="C1273" s="3"/>
      <c r="D1273" s="3"/>
      <c r="E1273" s="3"/>
      <c r="F1273" s="3"/>
      <c r="G1273" s="6"/>
      <c r="H1273" s="7">
        <f>IF(Tabla15[[#This Row],[CATEGORIA PROFESIONAL]]="Gerocultor/a",1-Tabla15[[#This Row],[% DIRECTA GEROCULTOR]],0)</f>
        <v>0</v>
      </c>
      <c r="I1273" t="s">
        <v>39</v>
      </c>
      <c r="J1273">
        <f>+MOD((Tabla15[[#This Row],[HORA DE SALIDA]]-Tabla15[[#This Row],[HORA ENTRADA]]),1)*24</f>
        <v>0</v>
      </c>
      <c r="K1273">
        <f>+MONTH(Tabla15[[#This Row],[FECHA SERVICIO]])</f>
        <v>1</v>
      </c>
      <c r="L1273" t="str">
        <f>+IF(Tabla15[[#This Row],[HORAS]]=0,"",TEXT(DATE(2026,Tabla15[[#This Row],[MES]], 1), "mmmm"))</f>
        <v/>
      </c>
      <c r="M1273" t="str">
        <f>+IFERROR(INDEX(CATEGORIAS[CAT. RATIO],MATCH(Tabla15[[#This Row],[CATEGORIA PROFESIONAL]],CATEGORIAS[CATEGORIA PROFESIONAL],0)),"")</f>
        <v/>
      </c>
    </row>
    <row r="1274" spans="2:13" x14ac:dyDescent="0.25">
      <c r="B1274" s="3"/>
      <c r="C1274" s="3"/>
      <c r="D1274" s="3"/>
      <c r="E1274" s="3"/>
      <c r="F1274" s="3"/>
      <c r="G1274" s="6"/>
      <c r="H1274" s="7">
        <f>IF(Tabla15[[#This Row],[CATEGORIA PROFESIONAL]]="Gerocultor/a",1-Tabla15[[#This Row],[% DIRECTA GEROCULTOR]],0)</f>
        <v>0</v>
      </c>
      <c r="I1274" t="s">
        <v>39</v>
      </c>
      <c r="J1274">
        <f>+MOD((Tabla15[[#This Row],[HORA DE SALIDA]]-Tabla15[[#This Row],[HORA ENTRADA]]),1)*24</f>
        <v>0</v>
      </c>
      <c r="K1274">
        <f>+MONTH(Tabla15[[#This Row],[FECHA SERVICIO]])</f>
        <v>1</v>
      </c>
      <c r="L1274" t="str">
        <f>+IF(Tabla15[[#This Row],[HORAS]]=0,"",TEXT(DATE(2026,Tabla15[[#This Row],[MES]], 1), "mmmm"))</f>
        <v/>
      </c>
      <c r="M1274" t="str">
        <f>+IFERROR(INDEX(CATEGORIAS[CAT. RATIO],MATCH(Tabla15[[#This Row],[CATEGORIA PROFESIONAL]],CATEGORIAS[CATEGORIA PROFESIONAL],0)),"")</f>
        <v/>
      </c>
    </row>
    <row r="1275" spans="2:13" x14ac:dyDescent="0.25">
      <c r="B1275" s="3"/>
      <c r="C1275" s="3"/>
      <c r="D1275" s="3"/>
      <c r="E1275" s="3"/>
      <c r="F1275" s="3"/>
      <c r="G1275" s="6"/>
      <c r="H1275" s="7">
        <f>IF(Tabla15[[#This Row],[CATEGORIA PROFESIONAL]]="Gerocultor/a",1-Tabla15[[#This Row],[% DIRECTA GEROCULTOR]],0)</f>
        <v>0</v>
      </c>
      <c r="I1275" t="s">
        <v>39</v>
      </c>
      <c r="J1275">
        <f>+MOD((Tabla15[[#This Row],[HORA DE SALIDA]]-Tabla15[[#This Row],[HORA ENTRADA]]),1)*24</f>
        <v>0</v>
      </c>
      <c r="K1275">
        <f>+MONTH(Tabla15[[#This Row],[FECHA SERVICIO]])</f>
        <v>1</v>
      </c>
      <c r="L1275" t="str">
        <f>+IF(Tabla15[[#This Row],[HORAS]]=0,"",TEXT(DATE(2026,Tabla15[[#This Row],[MES]], 1), "mmmm"))</f>
        <v/>
      </c>
      <c r="M1275" t="str">
        <f>+IFERROR(INDEX(CATEGORIAS[CAT. RATIO],MATCH(Tabla15[[#This Row],[CATEGORIA PROFESIONAL]],CATEGORIAS[CATEGORIA PROFESIONAL],0)),"")</f>
        <v/>
      </c>
    </row>
    <row r="1276" spans="2:13" x14ac:dyDescent="0.25">
      <c r="B1276" s="3"/>
      <c r="C1276" s="3"/>
      <c r="D1276" s="3"/>
      <c r="E1276" s="3"/>
      <c r="F1276" s="3"/>
      <c r="G1276" s="6"/>
      <c r="H1276" s="7">
        <f>IF(Tabla15[[#This Row],[CATEGORIA PROFESIONAL]]="Gerocultor/a",1-Tabla15[[#This Row],[% DIRECTA GEROCULTOR]],0)</f>
        <v>0</v>
      </c>
      <c r="I1276" t="s">
        <v>39</v>
      </c>
      <c r="J1276">
        <f>+MOD((Tabla15[[#This Row],[HORA DE SALIDA]]-Tabla15[[#This Row],[HORA ENTRADA]]),1)*24</f>
        <v>0</v>
      </c>
      <c r="K1276">
        <f>+MONTH(Tabla15[[#This Row],[FECHA SERVICIO]])</f>
        <v>1</v>
      </c>
      <c r="L1276" t="str">
        <f>+IF(Tabla15[[#This Row],[HORAS]]=0,"",TEXT(DATE(2026,Tabla15[[#This Row],[MES]], 1), "mmmm"))</f>
        <v/>
      </c>
      <c r="M1276" t="str">
        <f>+IFERROR(INDEX(CATEGORIAS[CAT. RATIO],MATCH(Tabla15[[#This Row],[CATEGORIA PROFESIONAL]],CATEGORIAS[CATEGORIA PROFESIONAL],0)),"")</f>
        <v/>
      </c>
    </row>
    <row r="1277" spans="2:13" x14ac:dyDescent="0.25">
      <c r="B1277" s="3"/>
      <c r="C1277" s="3"/>
      <c r="D1277" s="3"/>
      <c r="E1277" s="3"/>
      <c r="F1277" s="3"/>
      <c r="G1277" s="6"/>
      <c r="H1277" s="7">
        <f>IF(Tabla15[[#This Row],[CATEGORIA PROFESIONAL]]="Gerocultor/a",1-Tabla15[[#This Row],[% DIRECTA GEROCULTOR]],0)</f>
        <v>0</v>
      </c>
      <c r="I1277" t="s">
        <v>39</v>
      </c>
      <c r="J1277">
        <f>+MOD((Tabla15[[#This Row],[HORA DE SALIDA]]-Tabla15[[#This Row],[HORA ENTRADA]]),1)*24</f>
        <v>0</v>
      </c>
      <c r="K1277">
        <f>+MONTH(Tabla15[[#This Row],[FECHA SERVICIO]])</f>
        <v>1</v>
      </c>
      <c r="L1277" t="str">
        <f>+IF(Tabla15[[#This Row],[HORAS]]=0,"",TEXT(DATE(2026,Tabla15[[#This Row],[MES]], 1), "mmmm"))</f>
        <v/>
      </c>
      <c r="M1277" t="str">
        <f>+IFERROR(INDEX(CATEGORIAS[CAT. RATIO],MATCH(Tabla15[[#This Row],[CATEGORIA PROFESIONAL]],CATEGORIAS[CATEGORIA PROFESIONAL],0)),"")</f>
        <v/>
      </c>
    </row>
    <row r="1278" spans="2:13" x14ac:dyDescent="0.25">
      <c r="B1278" s="3"/>
      <c r="C1278" s="3"/>
      <c r="D1278" s="3"/>
      <c r="E1278" s="3"/>
      <c r="F1278" s="3"/>
      <c r="G1278" s="6"/>
      <c r="H1278" s="7">
        <f>IF(Tabla15[[#This Row],[CATEGORIA PROFESIONAL]]="Gerocultor/a",1-Tabla15[[#This Row],[% DIRECTA GEROCULTOR]],0)</f>
        <v>0</v>
      </c>
      <c r="I1278" t="s">
        <v>39</v>
      </c>
      <c r="J1278">
        <f>+MOD((Tabla15[[#This Row],[HORA DE SALIDA]]-Tabla15[[#This Row],[HORA ENTRADA]]),1)*24</f>
        <v>0</v>
      </c>
      <c r="K1278">
        <f>+MONTH(Tabla15[[#This Row],[FECHA SERVICIO]])</f>
        <v>1</v>
      </c>
      <c r="L1278" t="str">
        <f>+IF(Tabla15[[#This Row],[HORAS]]=0,"",TEXT(DATE(2026,Tabla15[[#This Row],[MES]], 1), "mmmm"))</f>
        <v/>
      </c>
      <c r="M1278" t="str">
        <f>+IFERROR(INDEX(CATEGORIAS[CAT. RATIO],MATCH(Tabla15[[#This Row],[CATEGORIA PROFESIONAL]],CATEGORIAS[CATEGORIA PROFESIONAL],0)),"")</f>
        <v/>
      </c>
    </row>
    <row r="1279" spans="2:13" x14ac:dyDescent="0.25">
      <c r="B1279" s="3"/>
      <c r="C1279" s="3"/>
      <c r="D1279" s="3"/>
      <c r="E1279" s="3"/>
      <c r="F1279" s="3"/>
      <c r="G1279" s="6"/>
      <c r="H1279" s="7">
        <f>IF(Tabla15[[#This Row],[CATEGORIA PROFESIONAL]]="Gerocultor/a",1-Tabla15[[#This Row],[% DIRECTA GEROCULTOR]],0)</f>
        <v>0</v>
      </c>
      <c r="I1279" t="s">
        <v>39</v>
      </c>
      <c r="J1279">
        <f>+MOD((Tabla15[[#This Row],[HORA DE SALIDA]]-Tabla15[[#This Row],[HORA ENTRADA]]),1)*24</f>
        <v>0</v>
      </c>
      <c r="K1279">
        <f>+MONTH(Tabla15[[#This Row],[FECHA SERVICIO]])</f>
        <v>1</v>
      </c>
      <c r="L1279" t="str">
        <f>+IF(Tabla15[[#This Row],[HORAS]]=0,"",TEXT(DATE(2026,Tabla15[[#This Row],[MES]], 1), "mmmm"))</f>
        <v/>
      </c>
      <c r="M1279" t="str">
        <f>+IFERROR(INDEX(CATEGORIAS[CAT. RATIO],MATCH(Tabla15[[#This Row],[CATEGORIA PROFESIONAL]],CATEGORIAS[CATEGORIA PROFESIONAL],0)),"")</f>
        <v/>
      </c>
    </row>
    <row r="1280" spans="2:13" x14ac:dyDescent="0.25">
      <c r="B1280" s="3"/>
      <c r="C1280" s="3"/>
      <c r="D1280" s="3"/>
      <c r="E1280" s="3"/>
      <c r="F1280" s="3"/>
      <c r="G1280" s="6"/>
      <c r="H1280" s="7">
        <f>IF(Tabla15[[#This Row],[CATEGORIA PROFESIONAL]]="Gerocultor/a",1-Tabla15[[#This Row],[% DIRECTA GEROCULTOR]],0)</f>
        <v>0</v>
      </c>
      <c r="I1280" t="s">
        <v>39</v>
      </c>
      <c r="J1280">
        <f>+MOD((Tabla15[[#This Row],[HORA DE SALIDA]]-Tabla15[[#This Row],[HORA ENTRADA]]),1)*24</f>
        <v>0</v>
      </c>
      <c r="K1280">
        <f>+MONTH(Tabla15[[#This Row],[FECHA SERVICIO]])</f>
        <v>1</v>
      </c>
      <c r="L1280" t="str">
        <f>+IF(Tabla15[[#This Row],[HORAS]]=0,"",TEXT(DATE(2026,Tabla15[[#This Row],[MES]], 1), "mmmm"))</f>
        <v/>
      </c>
      <c r="M1280" t="str">
        <f>+IFERROR(INDEX(CATEGORIAS[CAT. RATIO],MATCH(Tabla15[[#This Row],[CATEGORIA PROFESIONAL]],CATEGORIAS[CATEGORIA PROFESIONAL],0)),"")</f>
        <v/>
      </c>
    </row>
    <row r="1281" spans="2:13" x14ac:dyDescent="0.25">
      <c r="B1281" s="3"/>
      <c r="C1281" s="3"/>
      <c r="D1281" s="3"/>
      <c r="E1281" s="3"/>
      <c r="F1281" s="3"/>
      <c r="G1281" s="6"/>
      <c r="H1281" s="7">
        <f>IF(Tabla15[[#This Row],[CATEGORIA PROFESIONAL]]="Gerocultor/a",1-Tabla15[[#This Row],[% DIRECTA GEROCULTOR]],0)</f>
        <v>0</v>
      </c>
      <c r="I1281" t="s">
        <v>39</v>
      </c>
      <c r="J1281">
        <f>+MOD((Tabla15[[#This Row],[HORA DE SALIDA]]-Tabla15[[#This Row],[HORA ENTRADA]]),1)*24</f>
        <v>0</v>
      </c>
      <c r="K1281">
        <f>+MONTH(Tabla15[[#This Row],[FECHA SERVICIO]])</f>
        <v>1</v>
      </c>
      <c r="L1281" t="str">
        <f>+IF(Tabla15[[#This Row],[HORAS]]=0,"",TEXT(DATE(2026,Tabla15[[#This Row],[MES]], 1), "mmmm"))</f>
        <v/>
      </c>
      <c r="M1281" t="str">
        <f>+IFERROR(INDEX(CATEGORIAS[CAT. RATIO],MATCH(Tabla15[[#This Row],[CATEGORIA PROFESIONAL]],CATEGORIAS[CATEGORIA PROFESIONAL],0)),"")</f>
        <v/>
      </c>
    </row>
    <row r="1282" spans="2:13" x14ac:dyDescent="0.25">
      <c r="B1282" s="3"/>
      <c r="C1282" s="3"/>
      <c r="D1282" s="3"/>
      <c r="E1282" s="3"/>
      <c r="F1282" s="3"/>
      <c r="G1282" s="6"/>
      <c r="H1282" s="7">
        <f>IF(Tabla15[[#This Row],[CATEGORIA PROFESIONAL]]="Gerocultor/a",1-Tabla15[[#This Row],[% DIRECTA GEROCULTOR]],0)</f>
        <v>0</v>
      </c>
      <c r="I1282" t="s">
        <v>39</v>
      </c>
      <c r="J1282">
        <f>+MOD((Tabla15[[#This Row],[HORA DE SALIDA]]-Tabla15[[#This Row],[HORA ENTRADA]]),1)*24</f>
        <v>0</v>
      </c>
      <c r="K1282">
        <f>+MONTH(Tabla15[[#This Row],[FECHA SERVICIO]])</f>
        <v>1</v>
      </c>
      <c r="L1282" t="str">
        <f>+IF(Tabla15[[#This Row],[HORAS]]=0,"",TEXT(DATE(2026,Tabla15[[#This Row],[MES]], 1), "mmmm"))</f>
        <v/>
      </c>
      <c r="M1282" t="str">
        <f>+IFERROR(INDEX(CATEGORIAS[CAT. RATIO],MATCH(Tabla15[[#This Row],[CATEGORIA PROFESIONAL]],CATEGORIAS[CATEGORIA PROFESIONAL],0)),"")</f>
        <v/>
      </c>
    </row>
    <row r="1283" spans="2:13" x14ac:dyDescent="0.25">
      <c r="B1283" s="3"/>
      <c r="C1283" s="3"/>
      <c r="D1283" s="3"/>
      <c r="E1283" s="3"/>
      <c r="F1283" s="3"/>
      <c r="G1283" s="6"/>
      <c r="H1283" s="7">
        <f>IF(Tabla15[[#This Row],[CATEGORIA PROFESIONAL]]="Gerocultor/a",1-Tabla15[[#This Row],[% DIRECTA GEROCULTOR]],0)</f>
        <v>0</v>
      </c>
      <c r="I1283" t="s">
        <v>39</v>
      </c>
      <c r="J1283">
        <f>+MOD((Tabla15[[#This Row],[HORA DE SALIDA]]-Tabla15[[#This Row],[HORA ENTRADA]]),1)*24</f>
        <v>0</v>
      </c>
      <c r="K1283">
        <f>+MONTH(Tabla15[[#This Row],[FECHA SERVICIO]])</f>
        <v>1</v>
      </c>
      <c r="L1283" t="str">
        <f>+IF(Tabla15[[#This Row],[HORAS]]=0,"",TEXT(DATE(2026,Tabla15[[#This Row],[MES]], 1), "mmmm"))</f>
        <v/>
      </c>
      <c r="M1283" t="str">
        <f>+IFERROR(INDEX(CATEGORIAS[CAT. RATIO],MATCH(Tabla15[[#This Row],[CATEGORIA PROFESIONAL]],CATEGORIAS[CATEGORIA PROFESIONAL],0)),"")</f>
        <v/>
      </c>
    </row>
    <row r="1284" spans="2:13" x14ac:dyDescent="0.25">
      <c r="B1284" s="3"/>
      <c r="C1284" s="3"/>
      <c r="D1284" s="3"/>
      <c r="E1284" s="3"/>
      <c r="F1284" s="3"/>
      <c r="G1284" s="6"/>
      <c r="H1284" s="7">
        <f>IF(Tabla15[[#This Row],[CATEGORIA PROFESIONAL]]="Gerocultor/a",1-Tabla15[[#This Row],[% DIRECTA GEROCULTOR]],0)</f>
        <v>0</v>
      </c>
      <c r="I1284" t="s">
        <v>39</v>
      </c>
      <c r="J1284">
        <f>+MOD((Tabla15[[#This Row],[HORA DE SALIDA]]-Tabla15[[#This Row],[HORA ENTRADA]]),1)*24</f>
        <v>0</v>
      </c>
      <c r="K1284">
        <f>+MONTH(Tabla15[[#This Row],[FECHA SERVICIO]])</f>
        <v>1</v>
      </c>
      <c r="L1284" t="str">
        <f>+IF(Tabla15[[#This Row],[HORAS]]=0,"",TEXT(DATE(2026,Tabla15[[#This Row],[MES]], 1), "mmmm"))</f>
        <v/>
      </c>
      <c r="M1284" t="str">
        <f>+IFERROR(INDEX(CATEGORIAS[CAT. RATIO],MATCH(Tabla15[[#This Row],[CATEGORIA PROFESIONAL]],CATEGORIAS[CATEGORIA PROFESIONAL],0)),"")</f>
        <v/>
      </c>
    </row>
    <row r="1285" spans="2:13" x14ac:dyDescent="0.25">
      <c r="B1285" s="3"/>
      <c r="C1285" s="3"/>
      <c r="D1285" s="3"/>
      <c r="E1285" s="3"/>
      <c r="F1285" s="3"/>
      <c r="G1285" s="6"/>
      <c r="H1285" s="7">
        <f>IF(Tabla15[[#This Row],[CATEGORIA PROFESIONAL]]="Gerocultor/a",1-Tabla15[[#This Row],[% DIRECTA GEROCULTOR]],0)</f>
        <v>0</v>
      </c>
      <c r="I1285" t="s">
        <v>39</v>
      </c>
      <c r="J1285">
        <f>+MOD((Tabla15[[#This Row],[HORA DE SALIDA]]-Tabla15[[#This Row],[HORA ENTRADA]]),1)*24</f>
        <v>0</v>
      </c>
      <c r="K1285">
        <f>+MONTH(Tabla15[[#This Row],[FECHA SERVICIO]])</f>
        <v>1</v>
      </c>
      <c r="L1285" t="str">
        <f>+IF(Tabla15[[#This Row],[HORAS]]=0,"",TEXT(DATE(2026,Tabla15[[#This Row],[MES]], 1), "mmmm"))</f>
        <v/>
      </c>
      <c r="M1285" t="str">
        <f>+IFERROR(INDEX(CATEGORIAS[CAT. RATIO],MATCH(Tabla15[[#This Row],[CATEGORIA PROFESIONAL]],CATEGORIAS[CATEGORIA PROFESIONAL],0)),"")</f>
        <v/>
      </c>
    </row>
    <row r="1286" spans="2:13" x14ac:dyDescent="0.25">
      <c r="B1286" s="3"/>
      <c r="C1286" s="3"/>
      <c r="D1286" s="3"/>
      <c r="E1286" s="3"/>
      <c r="F1286" s="3"/>
      <c r="G1286" s="6"/>
      <c r="H1286" s="7">
        <f>IF(Tabla15[[#This Row],[CATEGORIA PROFESIONAL]]="Gerocultor/a",1-Tabla15[[#This Row],[% DIRECTA GEROCULTOR]],0)</f>
        <v>0</v>
      </c>
      <c r="I1286" t="s">
        <v>39</v>
      </c>
      <c r="J1286">
        <f>+MOD((Tabla15[[#This Row],[HORA DE SALIDA]]-Tabla15[[#This Row],[HORA ENTRADA]]),1)*24</f>
        <v>0</v>
      </c>
      <c r="K1286">
        <f>+MONTH(Tabla15[[#This Row],[FECHA SERVICIO]])</f>
        <v>1</v>
      </c>
      <c r="L1286" t="str">
        <f>+IF(Tabla15[[#This Row],[HORAS]]=0,"",TEXT(DATE(2026,Tabla15[[#This Row],[MES]], 1), "mmmm"))</f>
        <v/>
      </c>
      <c r="M1286" t="str">
        <f>+IFERROR(INDEX(CATEGORIAS[CAT. RATIO],MATCH(Tabla15[[#This Row],[CATEGORIA PROFESIONAL]],CATEGORIAS[CATEGORIA PROFESIONAL],0)),"")</f>
        <v/>
      </c>
    </row>
    <row r="1287" spans="2:13" x14ac:dyDescent="0.25">
      <c r="B1287" s="3"/>
      <c r="C1287" s="3"/>
      <c r="D1287" s="3"/>
      <c r="E1287" s="3"/>
      <c r="F1287" s="3"/>
      <c r="G1287" s="6"/>
      <c r="H1287" s="7">
        <f>IF(Tabla15[[#This Row],[CATEGORIA PROFESIONAL]]="Gerocultor/a",1-Tabla15[[#This Row],[% DIRECTA GEROCULTOR]],0)</f>
        <v>0</v>
      </c>
      <c r="I1287" t="s">
        <v>39</v>
      </c>
      <c r="J1287">
        <f>+MOD((Tabla15[[#This Row],[HORA DE SALIDA]]-Tabla15[[#This Row],[HORA ENTRADA]]),1)*24</f>
        <v>0</v>
      </c>
      <c r="K1287">
        <f>+MONTH(Tabla15[[#This Row],[FECHA SERVICIO]])</f>
        <v>1</v>
      </c>
      <c r="L1287" t="str">
        <f>+IF(Tabla15[[#This Row],[HORAS]]=0,"",TEXT(DATE(2026,Tabla15[[#This Row],[MES]], 1), "mmmm"))</f>
        <v/>
      </c>
      <c r="M1287" t="str">
        <f>+IFERROR(INDEX(CATEGORIAS[CAT. RATIO],MATCH(Tabla15[[#This Row],[CATEGORIA PROFESIONAL]],CATEGORIAS[CATEGORIA PROFESIONAL],0)),"")</f>
        <v/>
      </c>
    </row>
    <row r="1288" spans="2:13" x14ac:dyDescent="0.25">
      <c r="B1288" s="3"/>
      <c r="C1288" s="3"/>
      <c r="D1288" s="3"/>
      <c r="E1288" s="3"/>
      <c r="F1288" s="3"/>
      <c r="G1288" s="6"/>
      <c r="H1288" s="7">
        <f>IF(Tabla15[[#This Row],[CATEGORIA PROFESIONAL]]="Gerocultor/a",1-Tabla15[[#This Row],[% DIRECTA GEROCULTOR]],0)</f>
        <v>0</v>
      </c>
      <c r="I1288" t="s">
        <v>39</v>
      </c>
      <c r="J1288">
        <f>+MOD((Tabla15[[#This Row],[HORA DE SALIDA]]-Tabla15[[#This Row],[HORA ENTRADA]]),1)*24</f>
        <v>0</v>
      </c>
      <c r="K1288">
        <f>+MONTH(Tabla15[[#This Row],[FECHA SERVICIO]])</f>
        <v>1</v>
      </c>
      <c r="L1288" t="str">
        <f>+IF(Tabla15[[#This Row],[HORAS]]=0,"",TEXT(DATE(2026,Tabla15[[#This Row],[MES]], 1), "mmmm"))</f>
        <v/>
      </c>
      <c r="M1288" t="str">
        <f>+IFERROR(INDEX(CATEGORIAS[CAT. RATIO],MATCH(Tabla15[[#This Row],[CATEGORIA PROFESIONAL]],CATEGORIAS[CATEGORIA PROFESIONAL],0)),"")</f>
        <v/>
      </c>
    </row>
    <row r="1289" spans="2:13" x14ac:dyDescent="0.25">
      <c r="B1289" s="3"/>
      <c r="C1289" s="3"/>
      <c r="D1289" s="3"/>
      <c r="E1289" s="3"/>
      <c r="F1289" s="3"/>
      <c r="G1289" s="6"/>
      <c r="H1289" s="7">
        <f>IF(Tabla15[[#This Row],[CATEGORIA PROFESIONAL]]="Gerocultor/a",1-Tabla15[[#This Row],[% DIRECTA GEROCULTOR]],0)</f>
        <v>0</v>
      </c>
      <c r="I1289" t="s">
        <v>39</v>
      </c>
      <c r="J1289">
        <f>+MOD((Tabla15[[#This Row],[HORA DE SALIDA]]-Tabla15[[#This Row],[HORA ENTRADA]]),1)*24</f>
        <v>0</v>
      </c>
      <c r="K1289">
        <f>+MONTH(Tabla15[[#This Row],[FECHA SERVICIO]])</f>
        <v>1</v>
      </c>
      <c r="L1289" t="str">
        <f>+IF(Tabla15[[#This Row],[HORAS]]=0,"",TEXT(DATE(2026,Tabla15[[#This Row],[MES]], 1), "mmmm"))</f>
        <v/>
      </c>
      <c r="M1289" t="str">
        <f>+IFERROR(INDEX(CATEGORIAS[CAT. RATIO],MATCH(Tabla15[[#This Row],[CATEGORIA PROFESIONAL]],CATEGORIAS[CATEGORIA PROFESIONAL],0)),"")</f>
        <v/>
      </c>
    </row>
    <row r="1290" spans="2:13" x14ac:dyDescent="0.25">
      <c r="B1290" s="3"/>
      <c r="C1290" s="3"/>
      <c r="D1290" s="3"/>
      <c r="E1290" s="3"/>
      <c r="F1290" s="3"/>
      <c r="G1290" s="6"/>
      <c r="H1290" s="7">
        <f>IF(Tabla15[[#This Row],[CATEGORIA PROFESIONAL]]="Gerocultor/a",1-Tabla15[[#This Row],[% DIRECTA GEROCULTOR]],0)</f>
        <v>0</v>
      </c>
      <c r="I1290" t="s">
        <v>39</v>
      </c>
      <c r="J1290">
        <f>+MOD((Tabla15[[#This Row],[HORA DE SALIDA]]-Tabla15[[#This Row],[HORA ENTRADA]]),1)*24</f>
        <v>0</v>
      </c>
      <c r="K1290">
        <f>+MONTH(Tabla15[[#This Row],[FECHA SERVICIO]])</f>
        <v>1</v>
      </c>
      <c r="L1290" t="str">
        <f>+IF(Tabla15[[#This Row],[HORAS]]=0,"",TEXT(DATE(2026,Tabla15[[#This Row],[MES]], 1), "mmmm"))</f>
        <v/>
      </c>
      <c r="M1290" t="str">
        <f>+IFERROR(INDEX(CATEGORIAS[CAT. RATIO],MATCH(Tabla15[[#This Row],[CATEGORIA PROFESIONAL]],CATEGORIAS[CATEGORIA PROFESIONAL],0)),"")</f>
        <v/>
      </c>
    </row>
    <row r="1291" spans="2:13" x14ac:dyDescent="0.25">
      <c r="B1291" s="3"/>
      <c r="C1291" s="3"/>
      <c r="D1291" s="3"/>
      <c r="E1291" s="3"/>
      <c r="F1291" s="3"/>
      <c r="G1291" s="6"/>
      <c r="H1291" s="7">
        <f>IF(Tabla15[[#This Row],[CATEGORIA PROFESIONAL]]="Gerocultor/a",1-Tabla15[[#This Row],[% DIRECTA GEROCULTOR]],0)</f>
        <v>0</v>
      </c>
      <c r="I1291" t="s">
        <v>39</v>
      </c>
      <c r="J1291">
        <f>+MOD((Tabla15[[#This Row],[HORA DE SALIDA]]-Tabla15[[#This Row],[HORA ENTRADA]]),1)*24</f>
        <v>0</v>
      </c>
      <c r="K1291">
        <f>+MONTH(Tabla15[[#This Row],[FECHA SERVICIO]])</f>
        <v>1</v>
      </c>
      <c r="L1291" t="str">
        <f>+IF(Tabla15[[#This Row],[HORAS]]=0,"",TEXT(DATE(2026,Tabla15[[#This Row],[MES]], 1), "mmmm"))</f>
        <v/>
      </c>
      <c r="M1291" t="str">
        <f>+IFERROR(INDEX(CATEGORIAS[CAT. RATIO],MATCH(Tabla15[[#This Row],[CATEGORIA PROFESIONAL]],CATEGORIAS[CATEGORIA PROFESIONAL],0)),"")</f>
        <v/>
      </c>
    </row>
    <row r="1292" spans="2:13" x14ac:dyDescent="0.25">
      <c r="B1292" s="3"/>
      <c r="C1292" s="3"/>
      <c r="D1292" s="3"/>
      <c r="E1292" s="3"/>
      <c r="F1292" s="3"/>
      <c r="G1292" s="6"/>
      <c r="H1292" s="7">
        <f>IF(Tabla15[[#This Row],[CATEGORIA PROFESIONAL]]="Gerocultor/a",1-Tabla15[[#This Row],[% DIRECTA GEROCULTOR]],0)</f>
        <v>0</v>
      </c>
      <c r="I1292" t="s">
        <v>39</v>
      </c>
      <c r="J1292">
        <f>+MOD((Tabla15[[#This Row],[HORA DE SALIDA]]-Tabla15[[#This Row],[HORA ENTRADA]]),1)*24</f>
        <v>0</v>
      </c>
      <c r="K1292">
        <f>+MONTH(Tabla15[[#This Row],[FECHA SERVICIO]])</f>
        <v>1</v>
      </c>
      <c r="L1292" t="str">
        <f>+IF(Tabla15[[#This Row],[HORAS]]=0,"",TEXT(DATE(2026,Tabla15[[#This Row],[MES]], 1), "mmmm"))</f>
        <v/>
      </c>
      <c r="M1292" t="str">
        <f>+IFERROR(INDEX(CATEGORIAS[CAT. RATIO],MATCH(Tabla15[[#This Row],[CATEGORIA PROFESIONAL]],CATEGORIAS[CATEGORIA PROFESIONAL],0)),"")</f>
        <v/>
      </c>
    </row>
    <row r="1293" spans="2:13" x14ac:dyDescent="0.25">
      <c r="B1293" s="3"/>
      <c r="C1293" s="3"/>
      <c r="D1293" s="3"/>
      <c r="E1293" s="3"/>
      <c r="F1293" s="3"/>
      <c r="G1293" s="6"/>
      <c r="H1293" s="7">
        <f>IF(Tabla15[[#This Row],[CATEGORIA PROFESIONAL]]="Gerocultor/a",1-Tabla15[[#This Row],[% DIRECTA GEROCULTOR]],0)</f>
        <v>0</v>
      </c>
      <c r="I1293" t="s">
        <v>39</v>
      </c>
      <c r="J1293">
        <f>+MOD((Tabla15[[#This Row],[HORA DE SALIDA]]-Tabla15[[#This Row],[HORA ENTRADA]]),1)*24</f>
        <v>0</v>
      </c>
      <c r="K1293">
        <f>+MONTH(Tabla15[[#This Row],[FECHA SERVICIO]])</f>
        <v>1</v>
      </c>
      <c r="L1293" t="str">
        <f>+IF(Tabla15[[#This Row],[HORAS]]=0,"",TEXT(DATE(2026,Tabla15[[#This Row],[MES]], 1), "mmmm"))</f>
        <v/>
      </c>
      <c r="M1293" t="str">
        <f>+IFERROR(INDEX(CATEGORIAS[CAT. RATIO],MATCH(Tabla15[[#This Row],[CATEGORIA PROFESIONAL]],CATEGORIAS[CATEGORIA PROFESIONAL],0)),"")</f>
        <v/>
      </c>
    </row>
    <row r="1294" spans="2:13" x14ac:dyDescent="0.25">
      <c r="B1294" s="3"/>
      <c r="C1294" s="3"/>
      <c r="D1294" s="3"/>
      <c r="E1294" s="3"/>
      <c r="F1294" s="3"/>
      <c r="G1294" s="6"/>
      <c r="H1294" s="7">
        <f>IF(Tabla15[[#This Row],[CATEGORIA PROFESIONAL]]="Gerocultor/a",1-Tabla15[[#This Row],[% DIRECTA GEROCULTOR]],0)</f>
        <v>0</v>
      </c>
      <c r="I1294" t="s">
        <v>39</v>
      </c>
      <c r="J1294">
        <f>+MOD((Tabla15[[#This Row],[HORA DE SALIDA]]-Tabla15[[#This Row],[HORA ENTRADA]]),1)*24</f>
        <v>0</v>
      </c>
      <c r="K1294">
        <f>+MONTH(Tabla15[[#This Row],[FECHA SERVICIO]])</f>
        <v>1</v>
      </c>
      <c r="L1294" t="str">
        <f>+IF(Tabla15[[#This Row],[HORAS]]=0,"",TEXT(DATE(2026,Tabla15[[#This Row],[MES]], 1), "mmmm"))</f>
        <v/>
      </c>
      <c r="M1294" t="str">
        <f>+IFERROR(INDEX(CATEGORIAS[CAT. RATIO],MATCH(Tabla15[[#This Row],[CATEGORIA PROFESIONAL]],CATEGORIAS[CATEGORIA PROFESIONAL],0)),"")</f>
        <v/>
      </c>
    </row>
    <row r="1295" spans="2:13" x14ac:dyDescent="0.25">
      <c r="B1295" s="3"/>
      <c r="C1295" s="3"/>
      <c r="D1295" s="3"/>
      <c r="E1295" s="3"/>
      <c r="F1295" s="3"/>
      <c r="G1295" s="6"/>
      <c r="H1295" s="7">
        <f>IF(Tabla15[[#This Row],[CATEGORIA PROFESIONAL]]="Gerocultor/a",1-Tabla15[[#This Row],[% DIRECTA GEROCULTOR]],0)</f>
        <v>0</v>
      </c>
      <c r="I1295" t="s">
        <v>39</v>
      </c>
      <c r="J1295">
        <f>+MOD((Tabla15[[#This Row],[HORA DE SALIDA]]-Tabla15[[#This Row],[HORA ENTRADA]]),1)*24</f>
        <v>0</v>
      </c>
      <c r="K1295">
        <f>+MONTH(Tabla15[[#This Row],[FECHA SERVICIO]])</f>
        <v>1</v>
      </c>
      <c r="L1295" t="str">
        <f>+IF(Tabla15[[#This Row],[HORAS]]=0,"",TEXT(DATE(2026,Tabla15[[#This Row],[MES]], 1), "mmmm"))</f>
        <v/>
      </c>
      <c r="M1295" t="str">
        <f>+IFERROR(INDEX(CATEGORIAS[CAT. RATIO],MATCH(Tabla15[[#This Row],[CATEGORIA PROFESIONAL]],CATEGORIAS[CATEGORIA PROFESIONAL],0)),"")</f>
        <v/>
      </c>
    </row>
    <row r="1296" spans="2:13" x14ac:dyDescent="0.25">
      <c r="B1296" s="3"/>
      <c r="C1296" s="3"/>
      <c r="D1296" s="3"/>
      <c r="E1296" s="3"/>
      <c r="F1296" s="3"/>
      <c r="G1296" s="6"/>
      <c r="H1296" s="7">
        <f>IF(Tabla15[[#This Row],[CATEGORIA PROFESIONAL]]="Gerocultor/a",1-Tabla15[[#This Row],[% DIRECTA GEROCULTOR]],0)</f>
        <v>0</v>
      </c>
      <c r="I1296" t="s">
        <v>39</v>
      </c>
      <c r="J1296">
        <f>+MOD((Tabla15[[#This Row],[HORA DE SALIDA]]-Tabla15[[#This Row],[HORA ENTRADA]]),1)*24</f>
        <v>0</v>
      </c>
      <c r="K1296">
        <f>+MONTH(Tabla15[[#This Row],[FECHA SERVICIO]])</f>
        <v>1</v>
      </c>
      <c r="L1296" t="str">
        <f>+IF(Tabla15[[#This Row],[HORAS]]=0,"",TEXT(DATE(2026,Tabla15[[#This Row],[MES]], 1), "mmmm"))</f>
        <v/>
      </c>
      <c r="M1296" t="str">
        <f>+IFERROR(INDEX(CATEGORIAS[CAT. RATIO],MATCH(Tabla15[[#This Row],[CATEGORIA PROFESIONAL]],CATEGORIAS[CATEGORIA PROFESIONAL],0)),"")</f>
        <v/>
      </c>
    </row>
    <row r="1297" spans="2:13" x14ac:dyDescent="0.25">
      <c r="B1297" s="3"/>
      <c r="C1297" s="3"/>
      <c r="D1297" s="3"/>
      <c r="E1297" s="3"/>
      <c r="F1297" s="3"/>
      <c r="G1297" s="6"/>
      <c r="H1297" s="7">
        <f>IF(Tabla15[[#This Row],[CATEGORIA PROFESIONAL]]="Gerocultor/a",1-Tabla15[[#This Row],[% DIRECTA GEROCULTOR]],0)</f>
        <v>0</v>
      </c>
      <c r="I1297" t="s">
        <v>39</v>
      </c>
      <c r="J1297">
        <f>+MOD((Tabla15[[#This Row],[HORA DE SALIDA]]-Tabla15[[#This Row],[HORA ENTRADA]]),1)*24</f>
        <v>0</v>
      </c>
      <c r="K1297">
        <f>+MONTH(Tabla15[[#This Row],[FECHA SERVICIO]])</f>
        <v>1</v>
      </c>
      <c r="L1297" t="str">
        <f>+IF(Tabla15[[#This Row],[HORAS]]=0,"",TEXT(DATE(2026,Tabla15[[#This Row],[MES]], 1), "mmmm"))</f>
        <v/>
      </c>
      <c r="M1297" t="str">
        <f>+IFERROR(INDEX(CATEGORIAS[CAT. RATIO],MATCH(Tabla15[[#This Row],[CATEGORIA PROFESIONAL]],CATEGORIAS[CATEGORIA PROFESIONAL],0)),"")</f>
        <v/>
      </c>
    </row>
    <row r="1298" spans="2:13" x14ac:dyDescent="0.25">
      <c r="B1298" s="3"/>
      <c r="C1298" s="3"/>
      <c r="D1298" s="3"/>
      <c r="E1298" s="3"/>
      <c r="F1298" s="3"/>
      <c r="G1298" s="6"/>
      <c r="H1298" s="7">
        <f>IF(Tabla15[[#This Row],[CATEGORIA PROFESIONAL]]="Gerocultor/a",1-Tabla15[[#This Row],[% DIRECTA GEROCULTOR]],0)</f>
        <v>0</v>
      </c>
      <c r="I1298" t="s">
        <v>39</v>
      </c>
      <c r="J1298">
        <f>+MOD((Tabla15[[#This Row],[HORA DE SALIDA]]-Tabla15[[#This Row],[HORA ENTRADA]]),1)*24</f>
        <v>0</v>
      </c>
      <c r="K1298">
        <f>+MONTH(Tabla15[[#This Row],[FECHA SERVICIO]])</f>
        <v>1</v>
      </c>
      <c r="L1298" t="str">
        <f>+IF(Tabla15[[#This Row],[HORAS]]=0,"",TEXT(DATE(2026,Tabla15[[#This Row],[MES]], 1), "mmmm"))</f>
        <v/>
      </c>
      <c r="M1298" t="str">
        <f>+IFERROR(INDEX(CATEGORIAS[CAT. RATIO],MATCH(Tabla15[[#This Row],[CATEGORIA PROFESIONAL]],CATEGORIAS[CATEGORIA PROFESIONAL],0)),"")</f>
        <v/>
      </c>
    </row>
    <row r="1299" spans="2:13" x14ac:dyDescent="0.25">
      <c r="B1299" s="3"/>
      <c r="C1299" s="3"/>
      <c r="D1299" s="3"/>
      <c r="E1299" s="3"/>
      <c r="F1299" s="3"/>
      <c r="G1299" s="6"/>
      <c r="H1299" s="7">
        <f>IF(Tabla15[[#This Row],[CATEGORIA PROFESIONAL]]="Gerocultor/a",1-Tabla15[[#This Row],[% DIRECTA GEROCULTOR]],0)</f>
        <v>0</v>
      </c>
      <c r="I1299" t="s">
        <v>39</v>
      </c>
      <c r="J1299">
        <f>+MOD((Tabla15[[#This Row],[HORA DE SALIDA]]-Tabla15[[#This Row],[HORA ENTRADA]]),1)*24</f>
        <v>0</v>
      </c>
      <c r="K1299">
        <f>+MONTH(Tabla15[[#This Row],[FECHA SERVICIO]])</f>
        <v>1</v>
      </c>
      <c r="L1299" t="str">
        <f>+IF(Tabla15[[#This Row],[HORAS]]=0,"",TEXT(DATE(2026,Tabla15[[#This Row],[MES]], 1), "mmmm"))</f>
        <v/>
      </c>
      <c r="M1299" t="str">
        <f>+IFERROR(INDEX(CATEGORIAS[CAT. RATIO],MATCH(Tabla15[[#This Row],[CATEGORIA PROFESIONAL]],CATEGORIAS[CATEGORIA PROFESIONAL],0)),"")</f>
        <v/>
      </c>
    </row>
    <row r="1300" spans="2:13" x14ac:dyDescent="0.25">
      <c r="B1300" s="3"/>
      <c r="C1300" s="3"/>
      <c r="D1300" s="3"/>
      <c r="E1300" s="3"/>
      <c r="F1300" s="3"/>
      <c r="G1300" s="6"/>
      <c r="H1300" s="7">
        <f>IF(Tabla15[[#This Row],[CATEGORIA PROFESIONAL]]="Gerocultor/a",1-Tabla15[[#This Row],[% DIRECTA GEROCULTOR]],0)</f>
        <v>0</v>
      </c>
      <c r="I1300" t="s">
        <v>39</v>
      </c>
      <c r="J1300">
        <f>+MOD((Tabla15[[#This Row],[HORA DE SALIDA]]-Tabla15[[#This Row],[HORA ENTRADA]]),1)*24</f>
        <v>0</v>
      </c>
      <c r="K1300">
        <f>+MONTH(Tabla15[[#This Row],[FECHA SERVICIO]])</f>
        <v>1</v>
      </c>
      <c r="L1300" t="str">
        <f>+IF(Tabla15[[#This Row],[HORAS]]=0,"",TEXT(DATE(2026,Tabla15[[#This Row],[MES]], 1), "mmmm"))</f>
        <v/>
      </c>
      <c r="M1300" t="str">
        <f>+IFERROR(INDEX(CATEGORIAS[CAT. RATIO],MATCH(Tabla15[[#This Row],[CATEGORIA PROFESIONAL]],CATEGORIAS[CATEGORIA PROFESIONAL],0)),"")</f>
        <v/>
      </c>
    </row>
    <row r="1301" spans="2:13" x14ac:dyDescent="0.25">
      <c r="B1301" s="3"/>
      <c r="C1301" s="3"/>
      <c r="D1301" s="3"/>
      <c r="E1301" s="3"/>
      <c r="F1301" s="3"/>
      <c r="G1301" s="6"/>
      <c r="H1301" s="7">
        <f>IF(Tabla15[[#This Row],[CATEGORIA PROFESIONAL]]="Gerocultor/a",1-Tabla15[[#This Row],[% DIRECTA GEROCULTOR]],0)</f>
        <v>0</v>
      </c>
      <c r="I1301" t="s">
        <v>39</v>
      </c>
      <c r="J1301">
        <f>+MOD((Tabla15[[#This Row],[HORA DE SALIDA]]-Tabla15[[#This Row],[HORA ENTRADA]]),1)*24</f>
        <v>0</v>
      </c>
      <c r="K1301">
        <f>+MONTH(Tabla15[[#This Row],[FECHA SERVICIO]])</f>
        <v>1</v>
      </c>
      <c r="L1301" t="str">
        <f>+IF(Tabla15[[#This Row],[HORAS]]=0,"",TEXT(DATE(2026,Tabla15[[#This Row],[MES]], 1), "mmmm"))</f>
        <v/>
      </c>
      <c r="M1301" t="str">
        <f>+IFERROR(INDEX(CATEGORIAS[CAT. RATIO],MATCH(Tabla15[[#This Row],[CATEGORIA PROFESIONAL]],CATEGORIAS[CATEGORIA PROFESIONAL],0)),"")</f>
        <v/>
      </c>
    </row>
    <row r="1302" spans="2:13" x14ac:dyDescent="0.25">
      <c r="B1302" s="3"/>
      <c r="C1302" s="3"/>
      <c r="D1302" s="3"/>
      <c r="E1302" s="3"/>
      <c r="F1302" s="3"/>
      <c r="G1302" s="6"/>
      <c r="H1302" s="7">
        <f>IF(Tabla15[[#This Row],[CATEGORIA PROFESIONAL]]="Gerocultor/a",1-Tabla15[[#This Row],[% DIRECTA GEROCULTOR]],0)</f>
        <v>0</v>
      </c>
      <c r="I1302" t="s">
        <v>39</v>
      </c>
      <c r="J1302">
        <f>+MOD((Tabla15[[#This Row],[HORA DE SALIDA]]-Tabla15[[#This Row],[HORA ENTRADA]]),1)*24</f>
        <v>0</v>
      </c>
      <c r="K1302">
        <f>+MONTH(Tabla15[[#This Row],[FECHA SERVICIO]])</f>
        <v>1</v>
      </c>
      <c r="L1302" t="str">
        <f>+IF(Tabla15[[#This Row],[HORAS]]=0,"",TEXT(DATE(2026,Tabla15[[#This Row],[MES]], 1), "mmmm"))</f>
        <v/>
      </c>
      <c r="M1302" t="str">
        <f>+IFERROR(INDEX(CATEGORIAS[CAT. RATIO],MATCH(Tabla15[[#This Row],[CATEGORIA PROFESIONAL]],CATEGORIAS[CATEGORIA PROFESIONAL],0)),"")</f>
        <v/>
      </c>
    </row>
    <row r="1303" spans="2:13" x14ac:dyDescent="0.25">
      <c r="B1303" s="3"/>
      <c r="C1303" s="3"/>
      <c r="D1303" s="3"/>
      <c r="E1303" s="3"/>
      <c r="F1303" s="3"/>
      <c r="G1303" s="6"/>
      <c r="H1303" s="7">
        <f>IF(Tabla15[[#This Row],[CATEGORIA PROFESIONAL]]="Gerocultor/a",1-Tabla15[[#This Row],[% DIRECTA GEROCULTOR]],0)</f>
        <v>0</v>
      </c>
      <c r="I1303" t="s">
        <v>39</v>
      </c>
      <c r="J1303">
        <f>+MOD((Tabla15[[#This Row],[HORA DE SALIDA]]-Tabla15[[#This Row],[HORA ENTRADA]]),1)*24</f>
        <v>0</v>
      </c>
      <c r="K1303">
        <f>+MONTH(Tabla15[[#This Row],[FECHA SERVICIO]])</f>
        <v>1</v>
      </c>
      <c r="L1303" t="str">
        <f>+IF(Tabla15[[#This Row],[HORAS]]=0,"",TEXT(DATE(2026,Tabla15[[#This Row],[MES]], 1), "mmmm"))</f>
        <v/>
      </c>
      <c r="M1303" t="str">
        <f>+IFERROR(INDEX(CATEGORIAS[CAT. RATIO],MATCH(Tabla15[[#This Row],[CATEGORIA PROFESIONAL]],CATEGORIAS[CATEGORIA PROFESIONAL],0)),"")</f>
        <v/>
      </c>
    </row>
    <row r="1304" spans="2:13" x14ac:dyDescent="0.25">
      <c r="B1304" s="3"/>
      <c r="C1304" s="3"/>
      <c r="D1304" s="3"/>
      <c r="E1304" s="3"/>
      <c r="F1304" s="3"/>
      <c r="G1304" s="6"/>
      <c r="H1304" s="7">
        <f>IF(Tabla15[[#This Row],[CATEGORIA PROFESIONAL]]="Gerocultor/a",1-Tabla15[[#This Row],[% DIRECTA GEROCULTOR]],0)</f>
        <v>0</v>
      </c>
      <c r="I1304" t="s">
        <v>39</v>
      </c>
      <c r="J1304">
        <f>+MOD((Tabla15[[#This Row],[HORA DE SALIDA]]-Tabla15[[#This Row],[HORA ENTRADA]]),1)*24</f>
        <v>0</v>
      </c>
      <c r="K1304">
        <f>+MONTH(Tabla15[[#This Row],[FECHA SERVICIO]])</f>
        <v>1</v>
      </c>
      <c r="L1304" t="str">
        <f>+IF(Tabla15[[#This Row],[HORAS]]=0,"",TEXT(DATE(2026,Tabla15[[#This Row],[MES]], 1), "mmmm"))</f>
        <v/>
      </c>
      <c r="M1304" t="str">
        <f>+IFERROR(INDEX(CATEGORIAS[CAT. RATIO],MATCH(Tabla15[[#This Row],[CATEGORIA PROFESIONAL]],CATEGORIAS[CATEGORIA PROFESIONAL],0)),"")</f>
        <v/>
      </c>
    </row>
    <row r="1305" spans="2:13" x14ac:dyDescent="0.25">
      <c r="B1305" s="3"/>
      <c r="C1305" s="3"/>
      <c r="D1305" s="3"/>
      <c r="E1305" s="3"/>
      <c r="F1305" s="3"/>
      <c r="G1305" s="6"/>
      <c r="H1305" s="7">
        <f>IF(Tabla15[[#This Row],[CATEGORIA PROFESIONAL]]="Gerocultor/a",1-Tabla15[[#This Row],[% DIRECTA GEROCULTOR]],0)</f>
        <v>0</v>
      </c>
      <c r="I1305" t="s">
        <v>39</v>
      </c>
      <c r="J1305">
        <f>+MOD((Tabla15[[#This Row],[HORA DE SALIDA]]-Tabla15[[#This Row],[HORA ENTRADA]]),1)*24</f>
        <v>0</v>
      </c>
      <c r="K1305">
        <f>+MONTH(Tabla15[[#This Row],[FECHA SERVICIO]])</f>
        <v>1</v>
      </c>
      <c r="L1305" t="str">
        <f>+IF(Tabla15[[#This Row],[HORAS]]=0,"",TEXT(DATE(2026,Tabla15[[#This Row],[MES]], 1), "mmmm"))</f>
        <v/>
      </c>
      <c r="M1305" t="str">
        <f>+IFERROR(INDEX(CATEGORIAS[CAT. RATIO],MATCH(Tabla15[[#This Row],[CATEGORIA PROFESIONAL]],CATEGORIAS[CATEGORIA PROFESIONAL],0)),"")</f>
        <v/>
      </c>
    </row>
    <row r="1306" spans="2:13" x14ac:dyDescent="0.25">
      <c r="B1306" s="3"/>
      <c r="C1306" s="3"/>
      <c r="D1306" s="3"/>
      <c r="E1306" s="3"/>
      <c r="F1306" s="3"/>
      <c r="G1306" s="6"/>
      <c r="H1306" s="7">
        <f>IF(Tabla15[[#This Row],[CATEGORIA PROFESIONAL]]="Gerocultor/a",1-Tabla15[[#This Row],[% DIRECTA GEROCULTOR]],0)</f>
        <v>0</v>
      </c>
      <c r="I1306" t="s">
        <v>39</v>
      </c>
      <c r="J1306">
        <f>+MOD((Tabla15[[#This Row],[HORA DE SALIDA]]-Tabla15[[#This Row],[HORA ENTRADA]]),1)*24</f>
        <v>0</v>
      </c>
      <c r="K1306">
        <f>+MONTH(Tabla15[[#This Row],[FECHA SERVICIO]])</f>
        <v>1</v>
      </c>
      <c r="L1306" t="str">
        <f>+IF(Tabla15[[#This Row],[HORAS]]=0,"",TEXT(DATE(2026,Tabla15[[#This Row],[MES]], 1), "mmmm"))</f>
        <v/>
      </c>
      <c r="M1306" t="str">
        <f>+IFERROR(INDEX(CATEGORIAS[CAT. RATIO],MATCH(Tabla15[[#This Row],[CATEGORIA PROFESIONAL]],CATEGORIAS[CATEGORIA PROFESIONAL],0)),"")</f>
        <v/>
      </c>
    </row>
    <row r="1307" spans="2:13" x14ac:dyDescent="0.25">
      <c r="B1307" s="3"/>
      <c r="C1307" s="3"/>
      <c r="D1307" s="3"/>
      <c r="E1307" s="3"/>
      <c r="F1307" s="3"/>
      <c r="G1307" s="6"/>
      <c r="H1307" s="7">
        <f>IF(Tabla15[[#This Row],[CATEGORIA PROFESIONAL]]="Gerocultor/a",1-Tabla15[[#This Row],[% DIRECTA GEROCULTOR]],0)</f>
        <v>0</v>
      </c>
      <c r="I1307" t="s">
        <v>39</v>
      </c>
      <c r="J1307">
        <f>+MOD((Tabla15[[#This Row],[HORA DE SALIDA]]-Tabla15[[#This Row],[HORA ENTRADA]]),1)*24</f>
        <v>0</v>
      </c>
      <c r="K1307">
        <f>+MONTH(Tabla15[[#This Row],[FECHA SERVICIO]])</f>
        <v>1</v>
      </c>
      <c r="L1307" t="str">
        <f>+IF(Tabla15[[#This Row],[HORAS]]=0,"",TEXT(DATE(2026,Tabla15[[#This Row],[MES]], 1), "mmmm"))</f>
        <v/>
      </c>
      <c r="M1307" t="str">
        <f>+IFERROR(INDEX(CATEGORIAS[CAT. RATIO],MATCH(Tabla15[[#This Row],[CATEGORIA PROFESIONAL]],CATEGORIAS[CATEGORIA PROFESIONAL],0)),"")</f>
        <v/>
      </c>
    </row>
    <row r="1308" spans="2:13" x14ac:dyDescent="0.25">
      <c r="B1308" s="3"/>
      <c r="C1308" s="3"/>
      <c r="D1308" s="3"/>
      <c r="E1308" s="3"/>
      <c r="F1308" s="3"/>
      <c r="G1308" s="6"/>
      <c r="H1308" s="7">
        <f>IF(Tabla15[[#This Row],[CATEGORIA PROFESIONAL]]="Gerocultor/a",1-Tabla15[[#This Row],[% DIRECTA GEROCULTOR]],0)</f>
        <v>0</v>
      </c>
      <c r="I1308" t="s">
        <v>39</v>
      </c>
      <c r="J1308">
        <f>+MOD((Tabla15[[#This Row],[HORA DE SALIDA]]-Tabla15[[#This Row],[HORA ENTRADA]]),1)*24</f>
        <v>0</v>
      </c>
      <c r="K1308">
        <f>+MONTH(Tabla15[[#This Row],[FECHA SERVICIO]])</f>
        <v>1</v>
      </c>
      <c r="L1308" t="str">
        <f>+IF(Tabla15[[#This Row],[HORAS]]=0,"",TEXT(DATE(2026,Tabla15[[#This Row],[MES]], 1), "mmmm"))</f>
        <v/>
      </c>
      <c r="M1308" t="str">
        <f>+IFERROR(INDEX(CATEGORIAS[CAT. RATIO],MATCH(Tabla15[[#This Row],[CATEGORIA PROFESIONAL]],CATEGORIAS[CATEGORIA PROFESIONAL],0)),"")</f>
        <v/>
      </c>
    </row>
    <row r="1309" spans="2:13" x14ac:dyDescent="0.25">
      <c r="B1309" s="3"/>
      <c r="C1309" s="3"/>
      <c r="D1309" s="3"/>
      <c r="E1309" s="3"/>
      <c r="F1309" s="3"/>
      <c r="G1309" s="6"/>
      <c r="H1309" s="7">
        <f>IF(Tabla15[[#This Row],[CATEGORIA PROFESIONAL]]="Gerocultor/a",1-Tabla15[[#This Row],[% DIRECTA GEROCULTOR]],0)</f>
        <v>0</v>
      </c>
      <c r="I1309" t="s">
        <v>39</v>
      </c>
      <c r="J1309">
        <f>+MOD((Tabla15[[#This Row],[HORA DE SALIDA]]-Tabla15[[#This Row],[HORA ENTRADA]]),1)*24</f>
        <v>0</v>
      </c>
      <c r="K1309">
        <f>+MONTH(Tabla15[[#This Row],[FECHA SERVICIO]])</f>
        <v>1</v>
      </c>
      <c r="L1309" t="str">
        <f>+IF(Tabla15[[#This Row],[HORAS]]=0,"",TEXT(DATE(2026,Tabla15[[#This Row],[MES]], 1), "mmmm"))</f>
        <v/>
      </c>
      <c r="M1309" t="str">
        <f>+IFERROR(INDEX(CATEGORIAS[CAT. RATIO],MATCH(Tabla15[[#This Row],[CATEGORIA PROFESIONAL]],CATEGORIAS[CATEGORIA PROFESIONAL],0)),"")</f>
        <v/>
      </c>
    </row>
    <row r="1310" spans="2:13" x14ac:dyDescent="0.25">
      <c r="B1310" s="3"/>
      <c r="C1310" s="3"/>
      <c r="D1310" s="3"/>
      <c r="E1310" s="3"/>
      <c r="F1310" s="3"/>
      <c r="G1310" s="6"/>
      <c r="H1310" s="7">
        <f>IF(Tabla15[[#This Row],[CATEGORIA PROFESIONAL]]="Gerocultor/a",1-Tabla15[[#This Row],[% DIRECTA GEROCULTOR]],0)</f>
        <v>0</v>
      </c>
      <c r="I1310" t="s">
        <v>39</v>
      </c>
      <c r="J1310">
        <f>+MOD((Tabla15[[#This Row],[HORA DE SALIDA]]-Tabla15[[#This Row],[HORA ENTRADA]]),1)*24</f>
        <v>0</v>
      </c>
      <c r="K1310">
        <f>+MONTH(Tabla15[[#This Row],[FECHA SERVICIO]])</f>
        <v>1</v>
      </c>
      <c r="L1310" t="str">
        <f>+IF(Tabla15[[#This Row],[HORAS]]=0,"",TEXT(DATE(2026,Tabla15[[#This Row],[MES]], 1), "mmmm"))</f>
        <v/>
      </c>
      <c r="M1310" t="str">
        <f>+IFERROR(INDEX(CATEGORIAS[CAT. RATIO],MATCH(Tabla15[[#This Row],[CATEGORIA PROFESIONAL]],CATEGORIAS[CATEGORIA PROFESIONAL],0)),"")</f>
        <v/>
      </c>
    </row>
    <row r="1311" spans="2:13" x14ac:dyDescent="0.25">
      <c r="B1311" s="3"/>
      <c r="C1311" s="3"/>
      <c r="D1311" s="3"/>
      <c r="E1311" s="3"/>
      <c r="F1311" s="3"/>
      <c r="G1311" s="6"/>
      <c r="H1311" s="7">
        <f>IF(Tabla15[[#This Row],[CATEGORIA PROFESIONAL]]="Gerocultor/a",1-Tabla15[[#This Row],[% DIRECTA GEROCULTOR]],0)</f>
        <v>0</v>
      </c>
      <c r="I1311" t="s">
        <v>39</v>
      </c>
      <c r="J1311">
        <f>+MOD((Tabla15[[#This Row],[HORA DE SALIDA]]-Tabla15[[#This Row],[HORA ENTRADA]]),1)*24</f>
        <v>0</v>
      </c>
      <c r="K1311">
        <f>+MONTH(Tabla15[[#This Row],[FECHA SERVICIO]])</f>
        <v>1</v>
      </c>
      <c r="L1311" t="str">
        <f>+IF(Tabla15[[#This Row],[HORAS]]=0,"",TEXT(DATE(2026,Tabla15[[#This Row],[MES]], 1), "mmmm"))</f>
        <v/>
      </c>
      <c r="M1311" t="str">
        <f>+IFERROR(INDEX(CATEGORIAS[CAT. RATIO],MATCH(Tabla15[[#This Row],[CATEGORIA PROFESIONAL]],CATEGORIAS[CATEGORIA PROFESIONAL],0)),"")</f>
        <v/>
      </c>
    </row>
    <row r="1312" spans="2:13" x14ac:dyDescent="0.25">
      <c r="B1312" s="3"/>
      <c r="C1312" s="3"/>
      <c r="D1312" s="3"/>
      <c r="E1312" s="3"/>
      <c r="F1312" s="3"/>
      <c r="G1312" s="6"/>
      <c r="H1312" s="7">
        <f>IF(Tabla15[[#This Row],[CATEGORIA PROFESIONAL]]="Gerocultor/a",1-Tabla15[[#This Row],[% DIRECTA GEROCULTOR]],0)</f>
        <v>0</v>
      </c>
      <c r="I1312" t="s">
        <v>39</v>
      </c>
      <c r="J1312">
        <f>+MOD((Tabla15[[#This Row],[HORA DE SALIDA]]-Tabla15[[#This Row],[HORA ENTRADA]]),1)*24</f>
        <v>0</v>
      </c>
      <c r="K1312">
        <f>+MONTH(Tabla15[[#This Row],[FECHA SERVICIO]])</f>
        <v>1</v>
      </c>
      <c r="L1312" t="str">
        <f>+IF(Tabla15[[#This Row],[HORAS]]=0,"",TEXT(DATE(2026,Tabla15[[#This Row],[MES]], 1), "mmmm"))</f>
        <v/>
      </c>
      <c r="M1312" t="str">
        <f>+IFERROR(INDEX(CATEGORIAS[CAT. RATIO],MATCH(Tabla15[[#This Row],[CATEGORIA PROFESIONAL]],CATEGORIAS[CATEGORIA PROFESIONAL],0)),"")</f>
        <v/>
      </c>
    </row>
    <row r="1313" spans="2:13" x14ac:dyDescent="0.25">
      <c r="B1313" s="3"/>
      <c r="C1313" s="3"/>
      <c r="D1313" s="3"/>
      <c r="E1313" s="3"/>
      <c r="F1313" s="3"/>
      <c r="G1313" s="6"/>
      <c r="H1313" s="7">
        <f>IF(Tabla15[[#This Row],[CATEGORIA PROFESIONAL]]="Gerocultor/a",1-Tabla15[[#This Row],[% DIRECTA GEROCULTOR]],0)</f>
        <v>0</v>
      </c>
      <c r="I1313" t="s">
        <v>39</v>
      </c>
      <c r="J1313">
        <f>+MOD((Tabla15[[#This Row],[HORA DE SALIDA]]-Tabla15[[#This Row],[HORA ENTRADA]]),1)*24</f>
        <v>0</v>
      </c>
      <c r="K1313">
        <f>+MONTH(Tabla15[[#This Row],[FECHA SERVICIO]])</f>
        <v>1</v>
      </c>
      <c r="L1313" t="str">
        <f>+IF(Tabla15[[#This Row],[HORAS]]=0,"",TEXT(DATE(2026,Tabla15[[#This Row],[MES]], 1), "mmmm"))</f>
        <v/>
      </c>
      <c r="M1313" t="str">
        <f>+IFERROR(INDEX(CATEGORIAS[CAT. RATIO],MATCH(Tabla15[[#This Row],[CATEGORIA PROFESIONAL]],CATEGORIAS[CATEGORIA PROFESIONAL],0)),"")</f>
        <v/>
      </c>
    </row>
    <row r="1314" spans="2:13" x14ac:dyDescent="0.25">
      <c r="B1314" s="3"/>
      <c r="C1314" s="3"/>
      <c r="D1314" s="3"/>
      <c r="E1314" s="3"/>
      <c r="F1314" s="3"/>
      <c r="G1314" s="6"/>
      <c r="H1314" s="7">
        <f>IF(Tabla15[[#This Row],[CATEGORIA PROFESIONAL]]="Gerocultor/a",1-Tabla15[[#This Row],[% DIRECTA GEROCULTOR]],0)</f>
        <v>0</v>
      </c>
      <c r="I1314" t="s">
        <v>39</v>
      </c>
      <c r="J1314">
        <f>+MOD((Tabla15[[#This Row],[HORA DE SALIDA]]-Tabla15[[#This Row],[HORA ENTRADA]]),1)*24</f>
        <v>0</v>
      </c>
      <c r="K1314">
        <f>+MONTH(Tabla15[[#This Row],[FECHA SERVICIO]])</f>
        <v>1</v>
      </c>
      <c r="L1314" t="str">
        <f>+IF(Tabla15[[#This Row],[HORAS]]=0,"",TEXT(DATE(2026,Tabla15[[#This Row],[MES]], 1), "mmmm"))</f>
        <v/>
      </c>
      <c r="M1314" t="str">
        <f>+IFERROR(INDEX(CATEGORIAS[CAT. RATIO],MATCH(Tabla15[[#This Row],[CATEGORIA PROFESIONAL]],CATEGORIAS[CATEGORIA PROFESIONAL],0)),"")</f>
        <v/>
      </c>
    </row>
    <row r="1315" spans="2:13" x14ac:dyDescent="0.25">
      <c r="B1315" s="3"/>
      <c r="C1315" s="3"/>
      <c r="D1315" s="3"/>
      <c r="E1315" s="3"/>
      <c r="F1315" s="3"/>
      <c r="G1315" s="6"/>
      <c r="H1315" s="7">
        <f>IF(Tabla15[[#This Row],[CATEGORIA PROFESIONAL]]="Gerocultor/a",1-Tabla15[[#This Row],[% DIRECTA GEROCULTOR]],0)</f>
        <v>0</v>
      </c>
      <c r="I1315" t="s">
        <v>39</v>
      </c>
      <c r="J1315">
        <f>+MOD((Tabla15[[#This Row],[HORA DE SALIDA]]-Tabla15[[#This Row],[HORA ENTRADA]]),1)*24</f>
        <v>0</v>
      </c>
      <c r="K1315">
        <f>+MONTH(Tabla15[[#This Row],[FECHA SERVICIO]])</f>
        <v>1</v>
      </c>
      <c r="L1315" t="str">
        <f>+IF(Tabla15[[#This Row],[HORAS]]=0,"",TEXT(DATE(2026,Tabla15[[#This Row],[MES]], 1), "mmmm"))</f>
        <v/>
      </c>
      <c r="M1315" t="str">
        <f>+IFERROR(INDEX(CATEGORIAS[CAT. RATIO],MATCH(Tabla15[[#This Row],[CATEGORIA PROFESIONAL]],CATEGORIAS[CATEGORIA PROFESIONAL],0)),"")</f>
        <v/>
      </c>
    </row>
    <row r="1316" spans="2:13" x14ac:dyDescent="0.25">
      <c r="B1316" s="3"/>
      <c r="C1316" s="3"/>
      <c r="D1316" s="3"/>
      <c r="E1316" s="3"/>
      <c r="F1316" s="3"/>
      <c r="G1316" s="6"/>
      <c r="H1316" s="7">
        <f>IF(Tabla15[[#This Row],[CATEGORIA PROFESIONAL]]="Gerocultor/a",1-Tabla15[[#This Row],[% DIRECTA GEROCULTOR]],0)</f>
        <v>0</v>
      </c>
      <c r="I1316" t="s">
        <v>39</v>
      </c>
      <c r="J1316">
        <f>+MOD((Tabla15[[#This Row],[HORA DE SALIDA]]-Tabla15[[#This Row],[HORA ENTRADA]]),1)*24</f>
        <v>0</v>
      </c>
      <c r="K1316">
        <f>+MONTH(Tabla15[[#This Row],[FECHA SERVICIO]])</f>
        <v>1</v>
      </c>
      <c r="L1316" t="str">
        <f>+IF(Tabla15[[#This Row],[HORAS]]=0,"",TEXT(DATE(2026,Tabla15[[#This Row],[MES]], 1), "mmmm"))</f>
        <v/>
      </c>
      <c r="M1316" t="str">
        <f>+IFERROR(INDEX(CATEGORIAS[CAT. RATIO],MATCH(Tabla15[[#This Row],[CATEGORIA PROFESIONAL]],CATEGORIAS[CATEGORIA PROFESIONAL],0)),"")</f>
        <v/>
      </c>
    </row>
    <row r="1317" spans="2:13" x14ac:dyDescent="0.25">
      <c r="B1317" s="3"/>
      <c r="C1317" s="3"/>
      <c r="D1317" s="3"/>
      <c r="E1317" s="3"/>
      <c r="F1317" s="3"/>
      <c r="G1317" s="6"/>
      <c r="H1317" s="7">
        <f>IF(Tabla15[[#This Row],[CATEGORIA PROFESIONAL]]="Gerocultor/a",1-Tabla15[[#This Row],[% DIRECTA GEROCULTOR]],0)</f>
        <v>0</v>
      </c>
      <c r="I1317" t="s">
        <v>39</v>
      </c>
      <c r="J1317">
        <f>+MOD((Tabla15[[#This Row],[HORA DE SALIDA]]-Tabla15[[#This Row],[HORA ENTRADA]]),1)*24</f>
        <v>0</v>
      </c>
      <c r="K1317">
        <f>+MONTH(Tabla15[[#This Row],[FECHA SERVICIO]])</f>
        <v>1</v>
      </c>
      <c r="L1317" t="str">
        <f>+IF(Tabla15[[#This Row],[HORAS]]=0,"",TEXT(DATE(2026,Tabla15[[#This Row],[MES]], 1), "mmmm"))</f>
        <v/>
      </c>
      <c r="M1317" t="str">
        <f>+IFERROR(INDEX(CATEGORIAS[CAT. RATIO],MATCH(Tabla15[[#This Row],[CATEGORIA PROFESIONAL]],CATEGORIAS[CATEGORIA PROFESIONAL],0)),"")</f>
        <v/>
      </c>
    </row>
    <row r="1318" spans="2:13" x14ac:dyDescent="0.25">
      <c r="B1318" s="3"/>
      <c r="C1318" s="3"/>
      <c r="D1318" s="3"/>
      <c r="E1318" s="3"/>
      <c r="F1318" s="3"/>
      <c r="G1318" s="6"/>
      <c r="H1318" s="7">
        <f>IF(Tabla15[[#This Row],[CATEGORIA PROFESIONAL]]="Gerocultor/a",1-Tabla15[[#This Row],[% DIRECTA GEROCULTOR]],0)</f>
        <v>0</v>
      </c>
      <c r="I1318" t="s">
        <v>39</v>
      </c>
      <c r="J1318">
        <f>+MOD((Tabla15[[#This Row],[HORA DE SALIDA]]-Tabla15[[#This Row],[HORA ENTRADA]]),1)*24</f>
        <v>0</v>
      </c>
      <c r="K1318">
        <f>+MONTH(Tabla15[[#This Row],[FECHA SERVICIO]])</f>
        <v>1</v>
      </c>
      <c r="L1318" t="str">
        <f>+IF(Tabla15[[#This Row],[HORAS]]=0,"",TEXT(DATE(2026,Tabla15[[#This Row],[MES]], 1), "mmmm"))</f>
        <v/>
      </c>
      <c r="M1318" t="str">
        <f>+IFERROR(INDEX(CATEGORIAS[CAT. RATIO],MATCH(Tabla15[[#This Row],[CATEGORIA PROFESIONAL]],CATEGORIAS[CATEGORIA PROFESIONAL],0)),"")</f>
        <v/>
      </c>
    </row>
    <row r="1319" spans="2:13" x14ac:dyDescent="0.25">
      <c r="B1319" s="3"/>
      <c r="C1319" s="3"/>
      <c r="D1319" s="3"/>
      <c r="E1319" s="3"/>
      <c r="F1319" s="3"/>
      <c r="G1319" s="6"/>
      <c r="H1319" s="7">
        <f>IF(Tabla15[[#This Row],[CATEGORIA PROFESIONAL]]="Gerocultor/a",1-Tabla15[[#This Row],[% DIRECTA GEROCULTOR]],0)</f>
        <v>0</v>
      </c>
      <c r="I1319" t="s">
        <v>39</v>
      </c>
      <c r="J1319">
        <f>+MOD((Tabla15[[#This Row],[HORA DE SALIDA]]-Tabla15[[#This Row],[HORA ENTRADA]]),1)*24</f>
        <v>0</v>
      </c>
      <c r="K1319">
        <f>+MONTH(Tabla15[[#This Row],[FECHA SERVICIO]])</f>
        <v>1</v>
      </c>
      <c r="L1319" t="str">
        <f>+IF(Tabla15[[#This Row],[HORAS]]=0,"",TEXT(DATE(2026,Tabla15[[#This Row],[MES]], 1), "mmmm"))</f>
        <v/>
      </c>
      <c r="M1319" t="str">
        <f>+IFERROR(INDEX(CATEGORIAS[CAT. RATIO],MATCH(Tabla15[[#This Row],[CATEGORIA PROFESIONAL]],CATEGORIAS[CATEGORIA PROFESIONAL],0)),"")</f>
        <v/>
      </c>
    </row>
    <row r="1320" spans="2:13" x14ac:dyDescent="0.25">
      <c r="B1320" s="3"/>
      <c r="C1320" s="3"/>
      <c r="D1320" s="3"/>
      <c r="E1320" s="3"/>
      <c r="F1320" s="3"/>
      <c r="G1320" s="6"/>
      <c r="H1320" s="7">
        <f>IF(Tabla15[[#This Row],[CATEGORIA PROFESIONAL]]="Gerocultor/a",1-Tabla15[[#This Row],[% DIRECTA GEROCULTOR]],0)</f>
        <v>0</v>
      </c>
      <c r="I1320" t="s">
        <v>39</v>
      </c>
      <c r="J1320">
        <f>+MOD((Tabla15[[#This Row],[HORA DE SALIDA]]-Tabla15[[#This Row],[HORA ENTRADA]]),1)*24</f>
        <v>0</v>
      </c>
      <c r="K1320">
        <f>+MONTH(Tabla15[[#This Row],[FECHA SERVICIO]])</f>
        <v>1</v>
      </c>
      <c r="L1320" t="str">
        <f>+IF(Tabla15[[#This Row],[HORAS]]=0,"",TEXT(DATE(2026,Tabla15[[#This Row],[MES]], 1), "mmmm"))</f>
        <v/>
      </c>
      <c r="M1320" t="str">
        <f>+IFERROR(INDEX(CATEGORIAS[CAT. RATIO],MATCH(Tabla15[[#This Row],[CATEGORIA PROFESIONAL]],CATEGORIAS[CATEGORIA PROFESIONAL],0)),"")</f>
        <v/>
      </c>
    </row>
    <row r="1321" spans="2:13" x14ac:dyDescent="0.25">
      <c r="B1321" s="3"/>
      <c r="C1321" s="3"/>
      <c r="D1321" s="3"/>
      <c r="E1321" s="3"/>
      <c r="F1321" s="3"/>
      <c r="G1321" s="6"/>
      <c r="H1321" s="7">
        <f>IF(Tabla15[[#This Row],[CATEGORIA PROFESIONAL]]="Gerocultor/a",1-Tabla15[[#This Row],[% DIRECTA GEROCULTOR]],0)</f>
        <v>0</v>
      </c>
      <c r="I1321" t="s">
        <v>39</v>
      </c>
      <c r="J1321">
        <f>+MOD((Tabla15[[#This Row],[HORA DE SALIDA]]-Tabla15[[#This Row],[HORA ENTRADA]]),1)*24</f>
        <v>0</v>
      </c>
      <c r="K1321">
        <f>+MONTH(Tabla15[[#This Row],[FECHA SERVICIO]])</f>
        <v>1</v>
      </c>
      <c r="L1321" t="str">
        <f>+IF(Tabla15[[#This Row],[HORAS]]=0,"",TEXT(DATE(2026,Tabla15[[#This Row],[MES]], 1), "mmmm"))</f>
        <v/>
      </c>
      <c r="M1321" t="str">
        <f>+IFERROR(INDEX(CATEGORIAS[CAT. RATIO],MATCH(Tabla15[[#This Row],[CATEGORIA PROFESIONAL]],CATEGORIAS[CATEGORIA PROFESIONAL],0)),"")</f>
        <v/>
      </c>
    </row>
    <row r="1322" spans="2:13" x14ac:dyDescent="0.25">
      <c r="B1322" s="3"/>
      <c r="C1322" s="3"/>
      <c r="D1322" s="3"/>
      <c r="E1322" s="3"/>
      <c r="F1322" s="3"/>
      <c r="G1322" s="6"/>
      <c r="H1322" s="7">
        <f>IF(Tabla15[[#This Row],[CATEGORIA PROFESIONAL]]="Gerocultor/a",1-Tabla15[[#This Row],[% DIRECTA GEROCULTOR]],0)</f>
        <v>0</v>
      </c>
      <c r="I1322" t="s">
        <v>39</v>
      </c>
      <c r="J1322">
        <f>+MOD((Tabla15[[#This Row],[HORA DE SALIDA]]-Tabla15[[#This Row],[HORA ENTRADA]]),1)*24</f>
        <v>0</v>
      </c>
      <c r="K1322">
        <f>+MONTH(Tabla15[[#This Row],[FECHA SERVICIO]])</f>
        <v>1</v>
      </c>
      <c r="L1322" t="str">
        <f>+IF(Tabla15[[#This Row],[HORAS]]=0,"",TEXT(DATE(2026,Tabla15[[#This Row],[MES]], 1), "mmmm"))</f>
        <v/>
      </c>
      <c r="M1322" t="str">
        <f>+IFERROR(INDEX(CATEGORIAS[CAT. RATIO],MATCH(Tabla15[[#This Row],[CATEGORIA PROFESIONAL]],CATEGORIAS[CATEGORIA PROFESIONAL],0)),"")</f>
        <v/>
      </c>
    </row>
    <row r="1323" spans="2:13" x14ac:dyDescent="0.25">
      <c r="B1323" s="3"/>
      <c r="C1323" s="3"/>
      <c r="D1323" s="3"/>
      <c r="E1323" s="3"/>
      <c r="F1323" s="3"/>
      <c r="G1323" s="6"/>
      <c r="H1323" s="7">
        <f>IF(Tabla15[[#This Row],[CATEGORIA PROFESIONAL]]="Gerocultor/a",1-Tabla15[[#This Row],[% DIRECTA GEROCULTOR]],0)</f>
        <v>0</v>
      </c>
      <c r="I1323" t="s">
        <v>39</v>
      </c>
      <c r="J1323">
        <f>+MOD((Tabla15[[#This Row],[HORA DE SALIDA]]-Tabla15[[#This Row],[HORA ENTRADA]]),1)*24</f>
        <v>0</v>
      </c>
      <c r="K1323">
        <f>+MONTH(Tabla15[[#This Row],[FECHA SERVICIO]])</f>
        <v>1</v>
      </c>
      <c r="L1323" t="str">
        <f>+IF(Tabla15[[#This Row],[HORAS]]=0,"",TEXT(DATE(2026,Tabla15[[#This Row],[MES]], 1), "mmmm"))</f>
        <v/>
      </c>
      <c r="M1323" t="str">
        <f>+IFERROR(INDEX(CATEGORIAS[CAT. RATIO],MATCH(Tabla15[[#This Row],[CATEGORIA PROFESIONAL]],CATEGORIAS[CATEGORIA PROFESIONAL],0)),"")</f>
        <v/>
      </c>
    </row>
    <row r="1324" spans="2:13" x14ac:dyDescent="0.25">
      <c r="B1324" s="3"/>
      <c r="C1324" s="3"/>
      <c r="D1324" s="3"/>
      <c r="E1324" s="3"/>
      <c r="F1324" s="3"/>
      <c r="G1324" s="6"/>
      <c r="H1324" s="7">
        <f>IF(Tabla15[[#This Row],[CATEGORIA PROFESIONAL]]="Gerocultor/a",1-Tabla15[[#This Row],[% DIRECTA GEROCULTOR]],0)</f>
        <v>0</v>
      </c>
      <c r="I1324" t="s">
        <v>39</v>
      </c>
      <c r="J1324">
        <f>+MOD((Tabla15[[#This Row],[HORA DE SALIDA]]-Tabla15[[#This Row],[HORA ENTRADA]]),1)*24</f>
        <v>0</v>
      </c>
      <c r="K1324">
        <f>+MONTH(Tabla15[[#This Row],[FECHA SERVICIO]])</f>
        <v>1</v>
      </c>
      <c r="L1324" t="str">
        <f>+IF(Tabla15[[#This Row],[HORAS]]=0,"",TEXT(DATE(2026,Tabla15[[#This Row],[MES]], 1), "mmmm"))</f>
        <v/>
      </c>
      <c r="M1324" t="str">
        <f>+IFERROR(INDEX(CATEGORIAS[CAT. RATIO],MATCH(Tabla15[[#This Row],[CATEGORIA PROFESIONAL]],CATEGORIAS[CATEGORIA PROFESIONAL],0)),"")</f>
        <v/>
      </c>
    </row>
    <row r="1325" spans="2:13" x14ac:dyDescent="0.25">
      <c r="B1325" s="3"/>
      <c r="C1325" s="3"/>
      <c r="D1325" s="3"/>
      <c r="E1325" s="3"/>
      <c r="F1325" s="3"/>
      <c r="G1325" s="6"/>
      <c r="H1325" s="7">
        <f>IF(Tabla15[[#This Row],[CATEGORIA PROFESIONAL]]="Gerocultor/a",1-Tabla15[[#This Row],[% DIRECTA GEROCULTOR]],0)</f>
        <v>0</v>
      </c>
      <c r="I1325" t="s">
        <v>39</v>
      </c>
      <c r="J1325">
        <f>+MOD((Tabla15[[#This Row],[HORA DE SALIDA]]-Tabla15[[#This Row],[HORA ENTRADA]]),1)*24</f>
        <v>0</v>
      </c>
      <c r="K1325">
        <f>+MONTH(Tabla15[[#This Row],[FECHA SERVICIO]])</f>
        <v>1</v>
      </c>
      <c r="L1325" t="str">
        <f>+IF(Tabla15[[#This Row],[HORAS]]=0,"",TEXT(DATE(2026,Tabla15[[#This Row],[MES]], 1), "mmmm"))</f>
        <v/>
      </c>
      <c r="M1325" t="str">
        <f>+IFERROR(INDEX(CATEGORIAS[CAT. RATIO],MATCH(Tabla15[[#This Row],[CATEGORIA PROFESIONAL]],CATEGORIAS[CATEGORIA PROFESIONAL],0)),"")</f>
        <v/>
      </c>
    </row>
    <row r="1326" spans="2:13" x14ac:dyDescent="0.25">
      <c r="B1326" s="3"/>
      <c r="C1326" s="3"/>
      <c r="D1326" s="3"/>
      <c r="E1326" s="3"/>
      <c r="F1326" s="3"/>
      <c r="G1326" s="6"/>
      <c r="H1326" s="7">
        <f>IF(Tabla15[[#This Row],[CATEGORIA PROFESIONAL]]="Gerocultor/a",1-Tabla15[[#This Row],[% DIRECTA GEROCULTOR]],0)</f>
        <v>0</v>
      </c>
      <c r="I1326" t="s">
        <v>39</v>
      </c>
      <c r="J1326">
        <f>+MOD((Tabla15[[#This Row],[HORA DE SALIDA]]-Tabla15[[#This Row],[HORA ENTRADA]]),1)*24</f>
        <v>0</v>
      </c>
      <c r="K1326">
        <f>+MONTH(Tabla15[[#This Row],[FECHA SERVICIO]])</f>
        <v>1</v>
      </c>
      <c r="L1326" t="str">
        <f>+IF(Tabla15[[#This Row],[HORAS]]=0,"",TEXT(DATE(2026,Tabla15[[#This Row],[MES]], 1), "mmmm"))</f>
        <v/>
      </c>
      <c r="M1326" t="str">
        <f>+IFERROR(INDEX(CATEGORIAS[CAT. RATIO],MATCH(Tabla15[[#This Row],[CATEGORIA PROFESIONAL]],CATEGORIAS[CATEGORIA PROFESIONAL],0)),"")</f>
        <v/>
      </c>
    </row>
    <row r="1327" spans="2:13" x14ac:dyDescent="0.25">
      <c r="B1327" s="3"/>
      <c r="C1327" s="3"/>
      <c r="D1327" s="3"/>
      <c r="E1327" s="3"/>
      <c r="F1327" s="3"/>
      <c r="G1327" s="6"/>
      <c r="H1327" s="7">
        <f>IF(Tabla15[[#This Row],[CATEGORIA PROFESIONAL]]="Gerocultor/a",1-Tabla15[[#This Row],[% DIRECTA GEROCULTOR]],0)</f>
        <v>0</v>
      </c>
      <c r="I1327" t="s">
        <v>39</v>
      </c>
      <c r="J1327">
        <f>+MOD((Tabla15[[#This Row],[HORA DE SALIDA]]-Tabla15[[#This Row],[HORA ENTRADA]]),1)*24</f>
        <v>0</v>
      </c>
      <c r="K1327">
        <f>+MONTH(Tabla15[[#This Row],[FECHA SERVICIO]])</f>
        <v>1</v>
      </c>
      <c r="L1327" t="str">
        <f>+IF(Tabla15[[#This Row],[HORAS]]=0,"",TEXT(DATE(2026,Tabla15[[#This Row],[MES]], 1), "mmmm"))</f>
        <v/>
      </c>
      <c r="M1327" t="str">
        <f>+IFERROR(INDEX(CATEGORIAS[CAT. RATIO],MATCH(Tabla15[[#This Row],[CATEGORIA PROFESIONAL]],CATEGORIAS[CATEGORIA PROFESIONAL],0)),"")</f>
        <v/>
      </c>
    </row>
    <row r="1328" spans="2:13" x14ac:dyDescent="0.25">
      <c r="B1328" s="3"/>
      <c r="C1328" s="3"/>
      <c r="D1328" s="3"/>
      <c r="E1328" s="3"/>
      <c r="F1328" s="3"/>
      <c r="G1328" s="6"/>
      <c r="H1328" s="7">
        <f>IF(Tabla15[[#This Row],[CATEGORIA PROFESIONAL]]="Gerocultor/a",1-Tabla15[[#This Row],[% DIRECTA GEROCULTOR]],0)</f>
        <v>0</v>
      </c>
      <c r="I1328" t="s">
        <v>39</v>
      </c>
      <c r="J1328">
        <f>+MOD((Tabla15[[#This Row],[HORA DE SALIDA]]-Tabla15[[#This Row],[HORA ENTRADA]]),1)*24</f>
        <v>0</v>
      </c>
      <c r="K1328">
        <f>+MONTH(Tabla15[[#This Row],[FECHA SERVICIO]])</f>
        <v>1</v>
      </c>
      <c r="L1328" t="str">
        <f>+IF(Tabla15[[#This Row],[HORAS]]=0,"",TEXT(DATE(2026,Tabla15[[#This Row],[MES]], 1), "mmmm"))</f>
        <v/>
      </c>
      <c r="M1328" t="str">
        <f>+IFERROR(INDEX(CATEGORIAS[CAT. RATIO],MATCH(Tabla15[[#This Row],[CATEGORIA PROFESIONAL]],CATEGORIAS[CATEGORIA PROFESIONAL],0)),"")</f>
        <v/>
      </c>
    </row>
    <row r="1329" spans="2:13" x14ac:dyDescent="0.25">
      <c r="B1329" s="3"/>
      <c r="C1329" s="3"/>
      <c r="D1329" s="3"/>
      <c r="E1329" s="3"/>
      <c r="F1329" s="3"/>
      <c r="G1329" s="6"/>
      <c r="H1329" s="7">
        <f>IF(Tabla15[[#This Row],[CATEGORIA PROFESIONAL]]="Gerocultor/a",1-Tabla15[[#This Row],[% DIRECTA GEROCULTOR]],0)</f>
        <v>0</v>
      </c>
      <c r="I1329" t="s">
        <v>39</v>
      </c>
      <c r="J1329">
        <f>+MOD((Tabla15[[#This Row],[HORA DE SALIDA]]-Tabla15[[#This Row],[HORA ENTRADA]]),1)*24</f>
        <v>0</v>
      </c>
      <c r="K1329">
        <f>+MONTH(Tabla15[[#This Row],[FECHA SERVICIO]])</f>
        <v>1</v>
      </c>
      <c r="L1329" t="str">
        <f>+IF(Tabla15[[#This Row],[HORAS]]=0,"",TEXT(DATE(2026,Tabla15[[#This Row],[MES]], 1), "mmmm"))</f>
        <v/>
      </c>
      <c r="M1329" t="str">
        <f>+IFERROR(INDEX(CATEGORIAS[CAT. RATIO],MATCH(Tabla15[[#This Row],[CATEGORIA PROFESIONAL]],CATEGORIAS[CATEGORIA PROFESIONAL],0)),"")</f>
        <v/>
      </c>
    </row>
    <row r="1330" spans="2:13" x14ac:dyDescent="0.25">
      <c r="B1330" s="3"/>
      <c r="C1330" s="3"/>
      <c r="D1330" s="3"/>
      <c r="E1330" s="3"/>
      <c r="F1330" s="3"/>
      <c r="G1330" s="6"/>
      <c r="H1330" s="7">
        <f>IF(Tabla15[[#This Row],[CATEGORIA PROFESIONAL]]="Gerocultor/a",1-Tabla15[[#This Row],[% DIRECTA GEROCULTOR]],0)</f>
        <v>0</v>
      </c>
      <c r="I1330" t="s">
        <v>39</v>
      </c>
      <c r="J1330">
        <f>+MOD((Tabla15[[#This Row],[HORA DE SALIDA]]-Tabla15[[#This Row],[HORA ENTRADA]]),1)*24</f>
        <v>0</v>
      </c>
      <c r="K1330">
        <f>+MONTH(Tabla15[[#This Row],[FECHA SERVICIO]])</f>
        <v>1</v>
      </c>
      <c r="L1330" t="str">
        <f>+IF(Tabla15[[#This Row],[HORAS]]=0,"",TEXT(DATE(2026,Tabla15[[#This Row],[MES]], 1), "mmmm"))</f>
        <v/>
      </c>
      <c r="M1330" t="str">
        <f>+IFERROR(INDEX(CATEGORIAS[CAT. RATIO],MATCH(Tabla15[[#This Row],[CATEGORIA PROFESIONAL]],CATEGORIAS[CATEGORIA PROFESIONAL],0)),"")</f>
        <v/>
      </c>
    </row>
    <row r="1331" spans="2:13" x14ac:dyDescent="0.25">
      <c r="B1331" s="3"/>
      <c r="C1331" s="3"/>
      <c r="D1331" s="3"/>
      <c r="E1331" s="3"/>
      <c r="F1331" s="3"/>
      <c r="G1331" s="6"/>
      <c r="H1331" s="7">
        <f>IF(Tabla15[[#This Row],[CATEGORIA PROFESIONAL]]="Gerocultor/a",1-Tabla15[[#This Row],[% DIRECTA GEROCULTOR]],0)</f>
        <v>0</v>
      </c>
      <c r="I1331" t="s">
        <v>39</v>
      </c>
      <c r="J1331">
        <f>+MOD((Tabla15[[#This Row],[HORA DE SALIDA]]-Tabla15[[#This Row],[HORA ENTRADA]]),1)*24</f>
        <v>0</v>
      </c>
      <c r="K1331">
        <f>+MONTH(Tabla15[[#This Row],[FECHA SERVICIO]])</f>
        <v>1</v>
      </c>
      <c r="L1331" t="str">
        <f>+IF(Tabla15[[#This Row],[HORAS]]=0,"",TEXT(DATE(2026,Tabla15[[#This Row],[MES]], 1), "mmmm"))</f>
        <v/>
      </c>
      <c r="M1331" t="str">
        <f>+IFERROR(INDEX(CATEGORIAS[CAT. RATIO],MATCH(Tabla15[[#This Row],[CATEGORIA PROFESIONAL]],CATEGORIAS[CATEGORIA PROFESIONAL],0)),"")</f>
        <v/>
      </c>
    </row>
    <row r="1332" spans="2:13" x14ac:dyDescent="0.25">
      <c r="B1332" s="3"/>
      <c r="C1332" s="3"/>
      <c r="D1332" s="3"/>
      <c r="E1332" s="3"/>
      <c r="F1332" s="3"/>
      <c r="G1332" s="6"/>
      <c r="H1332" s="7">
        <f>IF(Tabla15[[#This Row],[CATEGORIA PROFESIONAL]]="Gerocultor/a",1-Tabla15[[#This Row],[% DIRECTA GEROCULTOR]],0)</f>
        <v>0</v>
      </c>
      <c r="I1332" t="s">
        <v>39</v>
      </c>
      <c r="J1332">
        <f>+MOD((Tabla15[[#This Row],[HORA DE SALIDA]]-Tabla15[[#This Row],[HORA ENTRADA]]),1)*24</f>
        <v>0</v>
      </c>
      <c r="K1332">
        <f>+MONTH(Tabla15[[#This Row],[FECHA SERVICIO]])</f>
        <v>1</v>
      </c>
      <c r="L1332" t="str">
        <f>+IF(Tabla15[[#This Row],[HORAS]]=0,"",TEXT(DATE(2026,Tabla15[[#This Row],[MES]], 1), "mmmm"))</f>
        <v/>
      </c>
      <c r="M1332" t="str">
        <f>+IFERROR(INDEX(CATEGORIAS[CAT. RATIO],MATCH(Tabla15[[#This Row],[CATEGORIA PROFESIONAL]],CATEGORIAS[CATEGORIA PROFESIONAL],0)),"")</f>
        <v/>
      </c>
    </row>
    <row r="1333" spans="2:13" x14ac:dyDescent="0.25">
      <c r="B1333" s="3"/>
      <c r="C1333" s="3"/>
      <c r="D1333" s="3"/>
      <c r="E1333" s="3"/>
      <c r="F1333" s="3"/>
      <c r="G1333" s="6"/>
      <c r="H1333" s="7">
        <f>IF(Tabla15[[#This Row],[CATEGORIA PROFESIONAL]]="Gerocultor/a",1-Tabla15[[#This Row],[% DIRECTA GEROCULTOR]],0)</f>
        <v>0</v>
      </c>
      <c r="I1333" t="s">
        <v>39</v>
      </c>
      <c r="J1333">
        <f>+MOD((Tabla15[[#This Row],[HORA DE SALIDA]]-Tabla15[[#This Row],[HORA ENTRADA]]),1)*24</f>
        <v>0</v>
      </c>
      <c r="K1333">
        <f>+MONTH(Tabla15[[#This Row],[FECHA SERVICIO]])</f>
        <v>1</v>
      </c>
      <c r="L1333" t="str">
        <f>+IF(Tabla15[[#This Row],[HORAS]]=0,"",TEXT(DATE(2026,Tabla15[[#This Row],[MES]], 1), "mmmm"))</f>
        <v/>
      </c>
      <c r="M1333" t="str">
        <f>+IFERROR(INDEX(CATEGORIAS[CAT. RATIO],MATCH(Tabla15[[#This Row],[CATEGORIA PROFESIONAL]],CATEGORIAS[CATEGORIA PROFESIONAL],0)),"")</f>
        <v/>
      </c>
    </row>
    <row r="1334" spans="2:13" x14ac:dyDescent="0.25">
      <c r="B1334" s="3"/>
      <c r="C1334" s="3"/>
      <c r="D1334" s="3"/>
      <c r="E1334" s="3"/>
      <c r="F1334" s="3"/>
      <c r="G1334" s="6"/>
      <c r="H1334" s="7">
        <f>IF(Tabla15[[#This Row],[CATEGORIA PROFESIONAL]]="Gerocultor/a",1-Tabla15[[#This Row],[% DIRECTA GEROCULTOR]],0)</f>
        <v>0</v>
      </c>
      <c r="I1334" t="s">
        <v>39</v>
      </c>
      <c r="J1334">
        <f>+MOD((Tabla15[[#This Row],[HORA DE SALIDA]]-Tabla15[[#This Row],[HORA ENTRADA]]),1)*24</f>
        <v>0</v>
      </c>
      <c r="K1334">
        <f>+MONTH(Tabla15[[#This Row],[FECHA SERVICIO]])</f>
        <v>1</v>
      </c>
      <c r="L1334" t="str">
        <f>+IF(Tabla15[[#This Row],[HORAS]]=0,"",TEXT(DATE(2026,Tabla15[[#This Row],[MES]], 1), "mmmm"))</f>
        <v/>
      </c>
      <c r="M1334" t="str">
        <f>+IFERROR(INDEX(CATEGORIAS[CAT. RATIO],MATCH(Tabla15[[#This Row],[CATEGORIA PROFESIONAL]],CATEGORIAS[CATEGORIA PROFESIONAL],0)),"")</f>
        <v/>
      </c>
    </row>
    <row r="1335" spans="2:13" x14ac:dyDescent="0.25">
      <c r="B1335" s="3"/>
      <c r="C1335" s="3"/>
      <c r="D1335" s="3"/>
      <c r="E1335" s="3"/>
      <c r="F1335" s="3"/>
      <c r="G1335" s="6"/>
      <c r="H1335" s="7">
        <f>IF(Tabla15[[#This Row],[CATEGORIA PROFESIONAL]]="Gerocultor/a",1-Tabla15[[#This Row],[% DIRECTA GEROCULTOR]],0)</f>
        <v>0</v>
      </c>
      <c r="I1335" t="s">
        <v>39</v>
      </c>
      <c r="J1335">
        <f>+MOD((Tabla15[[#This Row],[HORA DE SALIDA]]-Tabla15[[#This Row],[HORA ENTRADA]]),1)*24</f>
        <v>0</v>
      </c>
      <c r="K1335">
        <f>+MONTH(Tabla15[[#This Row],[FECHA SERVICIO]])</f>
        <v>1</v>
      </c>
      <c r="L1335" t="str">
        <f>+IF(Tabla15[[#This Row],[HORAS]]=0,"",TEXT(DATE(2026,Tabla15[[#This Row],[MES]], 1), "mmmm"))</f>
        <v/>
      </c>
      <c r="M1335" t="str">
        <f>+IFERROR(INDEX(CATEGORIAS[CAT. RATIO],MATCH(Tabla15[[#This Row],[CATEGORIA PROFESIONAL]],CATEGORIAS[CATEGORIA PROFESIONAL],0)),"")</f>
        <v/>
      </c>
    </row>
    <row r="1336" spans="2:13" x14ac:dyDescent="0.25">
      <c r="B1336" s="3"/>
      <c r="C1336" s="3"/>
      <c r="D1336" s="3"/>
      <c r="E1336" s="3"/>
      <c r="F1336" s="3"/>
      <c r="G1336" s="6"/>
      <c r="H1336" s="7">
        <f>IF(Tabla15[[#This Row],[CATEGORIA PROFESIONAL]]="Gerocultor/a",1-Tabla15[[#This Row],[% DIRECTA GEROCULTOR]],0)</f>
        <v>0</v>
      </c>
      <c r="I1336" t="s">
        <v>39</v>
      </c>
      <c r="J1336">
        <f>+MOD((Tabla15[[#This Row],[HORA DE SALIDA]]-Tabla15[[#This Row],[HORA ENTRADA]]),1)*24</f>
        <v>0</v>
      </c>
      <c r="K1336">
        <f>+MONTH(Tabla15[[#This Row],[FECHA SERVICIO]])</f>
        <v>1</v>
      </c>
      <c r="L1336" t="str">
        <f>+IF(Tabla15[[#This Row],[HORAS]]=0,"",TEXT(DATE(2026,Tabla15[[#This Row],[MES]], 1), "mmmm"))</f>
        <v/>
      </c>
      <c r="M1336" t="str">
        <f>+IFERROR(INDEX(CATEGORIAS[CAT. RATIO],MATCH(Tabla15[[#This Row],[CATEGORIA PROFESIONAL]],CATEGORIAS[CATEGORIA PROFESIONAL],0)),"")</f>
        <v/>
      </c>
    </row>
    <row r="1337" spans="2:13" x14ac:dyDescent="0.25">
      <c r="B1337" s="3"/>
      <c r="C1337" s="3"/>
      <c r="D1337" s="3"/>
      <c r="E1337" s="3"/>
      <c r="F1337" s="3"/>
      <c r="G1337" s="6"/>
      <c r="H1337" s="7">
        <f>IF(Tabla15[[#This Row],[CATEGORIA PROFESIONAL]]="Gerocultor/a",1-Tabla15[[#This Row],[% DIRECTA GEROCULTOR]],0)</f>
        <v>0</v>
      </c>
      <c r="I1337" t="s">
        <v>39</v>
      </c>
      <c r="J1337">
        <f>+MOD((Tabla15[[#This Row],[HORA DE SALIDA]]-Tabla15[[#This Row],[HORA ENTRADA]]),1)*24</f>
        <v>0</v>
      </c>
      <c r="K1337">
        <f>+MONTH(Tabla15[[#This Row],[FECHA SERVICIO]])</f>
        <v>1</v>
      </c>
      <c r="L1337" t="str">
        <f>+IF(Tabla15[[#This Row],[HORAS]]=0,"",TEXT(DATE(2026,Tabla15[[#This Row],[MES]], 1), "mmmm"))</f>
        <v/>
      </c>
      <c r="M1337" t="str">
        <f>+IFERROR(INDEX(CATEGORIAS[CAT. RATIO],MATCH(Tabla15[[#This Row],[CATEGORIA PROFESIONAL]],CATEGORIAS[CATEGORIA PROFESIONAL],0)),"")</f>
        <v/>
      </c>
    </row>
    <row r="1338" spans="2:13" x14ac:dyDescent="0.25">
      <c r="B1338" s="3"/>
      <c r="C1338" s="3"/>
      <c r="D1338" s="3"/>
      <c r="E1338" s="3"/>
      <c r="F1338" s="3"/>
      <c r="G1338" s="6"/>
      <c r="H1338" s="7">
        <f>IF(Tabla15[[#This Row],[CATEGORIA PROFESIONAL]]="Gerocultor/a",1-Tabla15[[#This Row],[% DIRECTA GEROCULTOR]],0)</f>
        <v>0</v>
      </c>
      <c r="I1338" t="s">
        <v>39</v>
      </c>
      <c r="J1338">
        <f>+MOD((Tabla15[[#This Row],[HORA DE SALIDA]]-Tabla15[[#This Row],[HORA ENTRADA]]),1)*24</f>
        <v>0</v>
      </c>
      <c r="K1338">
        <f>+MONTH(Tabla15[[#This Row],[FECHA SERVICIO]])</f>
        <v>1</v>
      </c>
      <c r="L1338" t="str">
        <f>+IF(Tabla15[[#This Row],[HORAS]]=0,"",TEXT(DATE(2026,Tabla15[[#This Row],[MES]], 1), "mmmm"))</f>
        <v/>
      </c>
      <c r="M1338" t="str">
        <f>+IFERROR(INDEX(CATEGORIAS[CAT. RATIO],MATCH(Tabla15[[#This Row],[CATEGORIA PROFESIONAL]],CATEGORIAS[CATEGORIA PROFESIONAL],0)),"")</f>
        <v/>
      </c>
    </row>
    <row r="1339" spans="2:13" x14ac:dyDescent="0.25">
      <c r="B1339" s="3"/>
      <c r="C1339" s="3"/>
      <c r="D1339" s="3"/>
      <c r="E1339" s="3"/>
      <c r="F1339" s="3"/>
      <c r="G1339" s="6"/>
      <c r="H1339" s="7">
        <f>IF(Tabla15[[#This Row],[CATEGORIA PROFESIONAL]]="Gerocultor/a",1-Tabla15[[#This Row],[% DIRECTA GEROCULTOR]],0)</f>
        <v>0</v>
      </c>
      <c r="I1339" t="s">
        <v>39</v>
      </c>
      <c r="J1339">
        <f>+MOD((Tabla15[[#This Row],[HORA DE SALIDA]]-Tabla15[[#This Row],[HORA ENTRADA]]),1)*24</f>
        <v>0</v>
      </c>
      <c r="K1339">
        <f>+MONTH(Tabla15[[#This Row],[FECHA SERVICIO]])</f>
        <v>1</v>
      </c>
      <c r="L1339" t="str">
        <f>+IF(Tabla15[[#This Row],[HORAS]]=0,"",TEXT(DATE(2026,Tabla15[[#This Row],[MES]], 1), "mmmm"))</f>
        <v/>
      </c>
      <c r="M1339" t="str">
        <f>+IFERROR(INDEX(CATEGORIAS[CAT. RATIO],MATCH(Tabla15[[#This Row],[CATEGORIA PROFESIONAL]],CATEGORIAS[CATEGORIA PROFESIONAL],0)),"")</f>
        <v/>
      </c>
    </row>
    <row r="1340" spans="2:13" x14ac:dyDescent="0.25">
      <c r="B1340" s="3"/>
      <c r="C1340" s="3"/>
      <c r="D1340" s="3"/>
      <c r="E1340" s="3"/>
      <c r="F1340" s="3"/>
      <c r="G1340" s="6"/>
      <c r="H1340" s="7">
        <f>IF(Tabla15[[#This Row],[CATEGORIA PROFESIONAL]]="Gerocultor/a",1-Tabla15[[#This Row],[% DIRECTA GEROCULTOR]],0)</f>
        <v>0</v>
      </c>
      <c r="I1340" t="s">
        <v>39</v>
      </c>
      <c r="J1340">
        <f>+MOD((Tabla15[[#This Row],[HORA DE SALIDA]]-Tabla15[[#This Row],[HORA ENTRADA]]),1)*24</f>
        <v>0</v>
      </c>
      <c r="K1340">
        <f>+MONTH(Tabla15[[#This Row],[FECHA SERVICIO]])</f>
        <v>1</v>
      </c>
      <c r="L1340" t="str">
        <f>+IF(Tabla15[[#This Row],[HORAS]]=0,"",TEXT(DATE(2026,Tabla15[[#This Row],[MES]], 1), "mmmm"))</f>
        <v/>
      </c>
      <c r="M1340" t="str">
        <f>+IFERROR(INDEX(CATEGORIAS[CAT. RATIO],MATCH(Tabla15[[#This Row],[CATEGORIA PROFESIONAL]],CATEGORIAS[CATEGORIA PROFESIONAL],0)),"")</f>
        <v/>
      </c>
    </row>
    <row r="1341" spans="2:13" x14ac:dyDescent="0.25">
      <c r="B1341" s="3"/>
      <c r="C1341" s="3"/>
      <c r="D1341" s="3"/>
      <c r="E1341" s="3"/>
      <c r="F1341" s="3"/>
      <c r="G1341" s="6"/>
      <c r="H1341" s="7">
        <f>IF(Tabla15[[#This Row],[CATEGORIA PROFESIONAL]]="Gerocultor/a",1-Tabla15[[#This Row],[% DIRECTA GEROCULTOR]],0)</f>
        <v>0</v>
      </c>
      <c r="I1341" t="s">
        <v>39</v>
      </c>
      <c r="J1341">
        <f>+MOD((Tabla15[[#This Row],[HORA DE SALIDA]]-Tabla15[[#This Row],[HORA ENTRADA]]),1)*24</f>
        <v>0</v>
      </c>
      <c r="K1341">
        <f>+MONTH(Tabla15[[#This Row],[FECHA SERVICIO]])</f>
        <v>1</v>
      </c>
      <c r="L1341" t="str">
        <f>+IF(Tabla15[[#This Row],[HORAS]]=0,"",TEXT(DATE(2026,Tabla15[[#This Row],[MES]], 1), "mmmm"))</f>
        <v/>
      </c>
      <c r="M1341" t="str">
        <f>+IFERROR(INDEX(CATEGORIAS[CAT. RATIO],MATCH(Tabla15[[#This Row],[CATEGORIA PROFESIONAL]],CATEGORIAS[CATEGORIA PROFESIONAL],0)),"")</f>
        <v/>
      </c>
    </row>
    <row r="1342" spans="2:13" x14ac:dyDescent="0.25">
      <c r="B1342" s="3"/>
      <c r="C1342" s="3"/>
      <c r="D1342" s="3"/>
      <c r="E1342" s="3"/>
      <c r="F1342" s="3"/>
      <c r="G1342" s="6"/>
      <c r="H1342" s="7">
        <f>IF(Tabla15[[#This Row],[CATEGORIA PROFESIONAL]]="Gerocultor/a",1-Tabla15[[#This Row],[% DIRECTA GEROCULTOR]],0)</f>
        <v>0</v>
      </c>
      <c r="I1342" t="s">
        <v>39</v>
      </c>
      <c r="J1342">
        <f>+MOD((Tabla15[[#This Row],[HORA DE SALIDA]]-Tabla15[[#This Row],[HORA ENTRADA]]),1)*24</f>
        <v>0</v>
      </c>
      <c r="K1342">
        <f>+MONTH(Tabla15[[#This Row],[FECHA SERVICIO]])</f>
        <v>1</v>
      </c>
      <c r="L1342" t="str">
        <f>+IF(Tabla15[[#This Row],[HORAS]]=0,"",TEXT(DATE(2026,Tabla15[[#This Row],[MES]], 1), "mmmm"))</f>
        <v/>
      </c>
      <c r="M1342" t="str">
        <f>+IFERROR(INDEX(CATEGORIAS[CAT. RATIO],MATCH(Tabla15[[#This Row],[CATEGORIA PROFESIONAL]],CATEGORIAS[CATEGORIA PROFESIONAL],0)),"")</f>
        <v/>
      </c>
    </row>
    <row r="1343" spans="2:13" x14ac:dyDescent="0.25">
      <c r="B1343" s="3"/>
      <c r="C1343" s="3"/>
      <c r="D1343" s="3"/>
      <c r="E1343" s="3"/>
      <c r="F1343" s="3"/>
      <c r="G1343" s="6"/>
      <c r="H1343" s="7">
        <f>IF(Tabla15[[#This Row],[CATEGORIA PROFESIONAL]]="Gerocultor/a",1-Tabla15[[#This Row],[% DIRECTA GEROCULTOR]],0)</f>
        <v>0</v>
      </c>
      <c r="I1343" t="s">
        <v>39</v>
      </c>
      <c r="J1343">
        <f>+MOD((Tabla15[[#This Row],[HORA DE SALIDA]]-Tabla15[[#This Row],[HORA ENTRADA]]),1)*24</f>
        <v>0</v>
      </c>
      <c r="K1343">
        <f>+MONTH(Tabla15[[#This Row],[FECHA SERVICIO]])</f>
        <v>1</v>
      </c>
      <c r="L1343" t="str">
        <f>+IF(Tabla15[[#This Row],[HORAS]]=0,"",TEXT(DATE(2026,Tabla15[[#This Row],[MES]], 1), "mmmm"))</f>
        <v/>
      </c>
      <c r="M1343" t="str">
        <f>+IFERROR(INDEX(CATEGORIAS[CAT. RATIO],MATCH(Tabla15[[#This Row],[CATEGORIA PROFESIONAL]],CATEGORIAS[CATEGORIA PROFESIONAL],0)),"")</f>
        <v/>
      </c>
    </row>
    <row r="1344" spans="2:13" x14ac:dyDescent="0.25">
      <c r="B1344" s="3"/>
      <c r="C1344" s="3"/>
      <c r="D1344" s="3"/>
      <c r="E1344" s="3"/>
      <c r="F1344" s="3"/>
      <c r="G1344" s="6"/>
      <c r="H1344" s="7">
        <f>IF(Tabla15[[#This Row],[CATEGORIA PROFESIONAL]]="Gerocultor/a",1-Tabla15[[#This Row],[% DIRECTA GEROCULTOR]],0)</f>
        <v>0</v>
      </c>
      <c r="I1344" t="s">
        <v>39</v>
      </c>
      <c r="J1344">
        <f>+MOD((Tabla15[[#This Row],[HORA DE SALIDA]]-Tabla15[[#This Row],[HORA ENTRADA]]),1)*24</f>
        <v>0</v>
      </c>
      <c r="K1344">
        <f>+MONTH(Tabla15[[#This Row],[FECHA SERVICIO]])</f>
        <v>1</v>
      </c>
      <c r="L1344" t="str">
        <f>+IF(Tabla15[[#This Row],[HORAS]]=0,"",TEXT(DATE(2026,Tabla15[[#This Row],[MES]], 1), "mmmm"))</f>
        <v/>
      </c>
      <c r="M1344" t="str">
        <f>+IFERROR(INDEX(CATEGORIAS[CAT. RATIO],MATCH(Tabla15[[#This Row],[CATEGORIA PROFESIONAL]],CATEGORIAS[CATEGORIA PROFESIONAL],0)),"")</f>
        <v/>
      </c>
    </row>
    <row r="1345" spans="2:13" x14ac:dyDescent="0.25">
      <c r="B1345" s="3"/>
      <c r="C1345" s="3"/>
      <c r="D1345" s="3"/>
      <c r="E1345" s="3"/>
      <c r="F1345" s="3"/>
      <c r="G1345" s="6"/>
      <c r="H1345" s="7">
        <f>IF(Tabla15[[#This Row],[CATEGORIA PROFESIONAL]]="Gerocultor/a",1-Tabla15[[#This Row],[% DIRECTA GEROCULTOR]],0)</f>
        <v>0</v>
      </c>
      <c r="I1345" t="s">
        <v>39</v>
      </c>
      <c r="J1345">
        <f>+MOD((Tabla15[[#This Row],[HORA DE SALIDA]]-Tabla15[[#This Row],[HORA ENTRADA]]),1)*24</f>
        <v>0</v>
      </c>
      <c r="K1345">
        <f>+MONTH(Tabla15[[#This Row],[FECHA SERVICIO]])</f>
        <v>1</v>
      </c>
      <c r="L1345" t="str">
        <f>+IF(Tabla15[[#This Row],[HORAS]]=0,"",TEXT(DATE(2026,Tabla15[[#This Row],[MES]], 1), "mmmm"))</f>
        <v/>
      </c>
      <c r="M1345" t="str">
        <f>+IFERROR(INDEX(CATEGORIAS[CAT. RATIO],MATCH(Tabla15[[#This Row],[CATEGORIA PROFESIONAL]],CATEGORIAS[CATEGORIA PROFESIONAL],0)),"")</f>
        <v/>
      </c>
    </row>
    <row r="1346" spans="2:13" x14ac:dyDescent="0.25">
      <c r="B1346" s="3"/>
      <c r="C1346" s="3"/>
      <c r="D1346" s="3"/>
      <c r="E1346" s="3"/>
      <c r="F1346" s="3"/>
      <c r="G1346" s="6"/>
      <c r="H1346" s="7">
        <f>IF(Tabla15[[#This Row],[CATEGORIA PROFESIONAL]]="Gerocultor/a",1-Tabla15[[#This Row],[% DIRECTA GEROCULTOR]],0)</f>
        <v>0</v>
      </c>
      <c r="I1346" t="s">
        <v>39</v>
      </c>
      <c r="J1346">
        <f>+MOD((Tabla15[[#This Row],[HORA DE SALIDA]]-Tabla15[[#This Row],[HORA ENTRADA]]),1)*24</f>
        <v>0</v>
      </c>
      <c r="K1346">
        <f>+MONTH(Tabla15[[#This Row],[FECHA SERVICIO]])</f>
        <v>1</v>
      </c>
      <c r="L1346" t="str">
        <f>+IF(Tabla15[[#This Row],[HORAS]]=0,"",TEXT(DATE(2026,Tabla15[[#This Row],[MES]], 1), "mmmm"))</f>
        <v/>
      </c>
      <c r="M1346" t="str">
        <f>+IFERROR(INDEX(CATEGORIAS[CAT. RATIO],MATCH(Tabla15[[#This Row],[CATEGORIA PROFESIONAL]],CATEGORIAS[CATEGORIA PROFESIONAL],0)),"")</f>
        <v/>
      </c>
    </row>
    <row r="1347" spans="2:13" x14ac:dyDescent="0.25">
      <c r="B1347" s="3"/>
      <c r="C1347" s="3"/>
      <c r="D1347" s="3"/>
      <c r="E1347" s="3"/>
      <c r="F1347" s="3"/>
      <c r="G1347" s="6"/>
      <c r="H1347" s="7">
        <f>IF(Tabla15[[#This Row],[CATEGORIA PROFESIONAL]]="Gerocultor/a",1-Tabla15[[#This Row],[% DIRECTA GEROCULTOR]],0)</f>
        <v>0</v>
      </c>
      <c r="I1347" t="s">
        <v>39</v>
      </c>
      <c r="J1347">
        <f>+MOD((Tabla15[[#This Row],[HORA DE SALIDA]]-Tabla15[[#This Row],[HORA ENTRADA]]),1)*24</f>
        <v>0</v>
      </c>
      <c r="K1347">
        <f>+MONTH(Tabla15[[#This Row],[FECHA SERVICIO]])</f>
        <v>1</v>
      </c>
      <c r="L1347" t="str">
        <f>+IF(Tabla15[[#This Row],[HORAS]]=0,"",TEXT(DATE(2026,Tabla15[[#This Row],[MES]], 1), "mmmm"))</f>
        <v/>
      </c>
      <c r="M1347" t="str">
        <f>+IFERROR(INDEX(CATEGORIAS[CAT. RATIO],MATCH(Tabla15[[#This Row],[CATEGORIA PROFESIONAL]],CATEGORIAS[CATEGORIA PROFESIONAL],0)),"")</f>
        <v/>
      </c>
    </row>
    <row r="1348" spans="2:13" x14ac:dyDescent="0.25">
      <c r="B1348" s="3"/>
      <c r="C1348" s="3"/>
      <c r="D1348" s="3"/>
      <c r="E1348" s="3"/>
      <c r="F1348" s="3"/>
      <c r="G1348" s="6"/>
      <c r="H1348" s="7">
        <f>IF(Tabla15[[#This Row],[CATEGORIA PROFESIONAL]]="Gerocultor/a",1-Tabla15[[#This Row],[% DIRECTA GEROCULTOR]],0)</f>
        <v>0</v>
      </c>
      <c r="I1348" t="s">
        <v>39</v>
      </c>
      <c r="J1348">
        <f>+MOD((Tabla15[[#This Row],[HORA DE SALIDA]]-Tabla15[[#This Row],[HORA ENTRADA]]),1)*24</f>
        <v>0</v>
      </c>
      <c r="K1348">
        <f>+MONTH(Tabla15[[#This Row],[FECHA SERVICIO]])</f>
        <v>1</v>
      </c>
      <c r="L1348" t="str">
        <f>+IF(Tabla15[[#This Row],[HORAS]]=0,"",TEXT(DATE(2026,Tabla15[[#This Row],[MES]], 1), "mmmm"))</f>
        <v/>
      </c>
      <c r="M1348" t="str">
        <f>+IFERROR(INDEX(CATEGORIAS[CAT. RATIO],MATCH(Tabla15[[#This Row],[CATEGORIA PROFESIONAL]],CATEGORIAS[CATEGORIA PROFESIONAL],0)),"")</f>
        <v/>
      </c>
    </row>
    <row r="1349" spans="2:13" x14ac:dyDescent="0.25">
      <c r="B1349" s="3"/>
      <c r="C1349" s="3"/>
      <c r="D1349" s="3"/>
      <c r="E1349" s="3"/>
      <c r="F1349" s="3"/>
      <c r="G1349" s="6"/>
      <c r="H1349" s="7">
        <f>IF(Tabla15[[#This Row],[CATEGORIA PROFESIONAL]]="Gerocultor/a",1-Tabla15[[#This Row],[% DIRECTA GEROCULTOR]],0)</f>
        <v>0</v>
      </c>
      <c r="I1349" t="s">
        <v>39</v>
      </c>
      <c r="J1349">
        <f>+MOD((Tabla15[[#This Row],[HORA DE SALIDA]]-Tabla15[[#This Row],[HORA ENTRADA]]),1)*24</f>
        <v>0</v>
      </c>
      <c r="K1349">
        <f>+MONTH(Tabla15[[#This Row],[FECHA SERVICIO]])</f>
        <v>1</v>
      </c>
      <c r="L1349" t="str">
        <f>+IF(Tabla15[[#This Row],[HORAS]]=0,"",TEXT(DATE(2026,Tabla15[[#This Row],[MES]], 1), "mmmm"))</f>
        <v/>
      </c>
      <c r="M1349" t="str">
        <f>+IFERROR(INDEX(CATEGORIAS[CAT. RATIO],MATCH(Tabla15[[#This Row],[CATEGORIA PROFESIONAL]],CATEGORIAS[CATEGORIA PROFESIONAL],0)),"")</f>
        <v/>
      </c>
    </row>
    <row r="1350" spans="2:13" x14ac:dyDescent="0.25">
      <c r="B1350" s="3"/>
      <c r="C1350" s="3"/>
      <c r="D1350" s="3"/>
      <c r="E1350" s="3"/>
      <c r="F1350" s="3"/>
      <c r="G1350" s="6"/>
      <c r="H1350" s="7">
        <f>IF(Tabla15[[#This Row],[CATEGORIA PROFESIONAL]]="Gerocultor/a",1-Tabla15[[#This Row],[% DIRECTA GEROCULTOR]],0)</f>
        <v>0</v>
      </c>
      <c r="I1350" t="s">
        <v>39</v>
      </c>
      <c r="J1350">
        <f>+MOD((Tabla15[[#This Row],[HORA DE SALIDA]]-Tabla15[[#This Row],[HORA ENTRADA]]),1)*24</f>
        <v>0</v>
      </c>
      <c r="K1350">
        <f>+MONTH(Tabla15[[#This Row],[FECHA SERVICIO]])</f>
        <v>1</v>
      </c>
      <c r="L1350" t="str">
        <f>+IF(Tabla15[[#This Row],[HORAS]]=0,"",TEXT(DATE(2026,Tabla15[[#This Row],[MES]], 1), "mmmm"))</f>
        <v/>
      </c>
      <c r="M1350" t="str">
        <f>+IFERROR(INDEX(CATEGORIAS[CAT. RATIO],MATCH(Tabla15[[#This Row],[CATEGORIA PROFESIONAL]],CATEGORIAS[CATEGORIA PROFESIONAL],0)),"")</f>
        <v/>
      </c>
    </row>
    <row r="1351" spans="2:13" x14ac:dyDescent="0.25">
      <c r="B1351" s="3"/>
      <c r="C1351" s="3"/>
      <c r="D1351" s="3"/>
      <c r="E1351" s="3"/>
      <c r="F1351" s="3"/>
      <c r="G1351" s="6"/>
      <c r="H1351" s="7">
        <f>IF(Tabla15[[#This Row],[CATEGORIA PROFESIONAL]]="Gerocultor/a",1-Tabla15[[#This Row],[% DIRECTA GEROCULTOR]],0)</f>
        <v>0</v>
      </c>
      <c r="I1351" t="s">
        <v>39</v>
      </c>
      <c r="J1351">
        <f>+MOD((Tabla15[[#This Row],[HORA DE SALIDA]]-Tabla15[[#This Row],[HORA ENTRADA]]),1)*24</f>
        <v>0</v>
      </c>
      <c r="K1351">
        <f>+MONTH(Tabla15[[#This Row],[FECHA SERVICIO]])</f>
        <v>1</v>
      </c>
      <c r="L1351" t="str">
        <f>+IF(Tabla15[[#This Row],[HORAS]]=0,"",TEXT(DATE(2026,Tabla15[[#This Row],[MES]], 1), "mmmm"))</f>
        <v/>
      </c>
      <c r="M1351" t="str">
        <f>+IFERROR(INDEX(CATEGORIAS[CAT. RATIO],MATCH(Tabla15[[#This Row],[CATEGORIA PROFESIONAL]],CATEGORIAS[CATEGORIA PROFESIONAL],0)),"")</f>
        <v/>
      </c>
    </row>
    <row r="1352" spans="2:13" x14ac:dyDescent="0.25">
      <c r="B1352" s="3"/>
      <c r="C1352" s="3"/>
      <c r="D1352" s="3"/>
      <c r="E1352" s="3"/>
      <c r="F1352" s="3"/>
      <c r="G1352" s="6"/>
      <c r="H1352" s="7">
        <f>IF(Tabla15[[#This Row],[CATEGORIA PROFESIONAL]]="Gerocultor/a",1-Tabla15[[#This Row],[% DIRECTA GEROCULTOR]],0)</f>
        <v>0</v>
      </c>
      <c r="I1352" t="s">
        <v>39</v>
      </c>
      <c r="J1352">
        <f>+MOD((Tabla15[[#This Row],[HORA DE SALIDA]]-Tabla15[[#This Row],[HORA ENTRADA]]),1)*24</f>
        <v>0</v>
      </c>
      <c r="K1352">
        <f>+MONTH(Tabla15[[#This Row],[FECHA SERVICIO]])</f>
        <v>1</v>
      </c>
      <c r="L1352" t="str">
        <f>+IF(Tabla15[[#This Row],[HORAS]]=0,"",TEXT(DATE(2026,Tabla15[[#This Row],[MES]], 1), "mmmm"))</f>
        <v/>
      </c>
      <c r="M1352" t="str">
        <f>+IFERROR(INDEX(CATEGORIAS[CAT. RATIO],MATCH(Tabla15[[#This Row],[CATEGORIA PROFESIONAL]],CATEGORIAS[CATEGORIA PROFESIONAL],0)),"")</f>
        <v/>
      </c>
    </row>
    <row r="1353" spans="2:13" x14ac:dyDescent="0.25">
      <c r="B1353" s="3"/>
      <c r="C1353" s="3"/>
      <c r="D1353" s="3"/>
      <c r="E1353" s="3"/>
      <c r="F1353" s="3"/>
      <c r="G1353" s="6"/>
      <c r="H1353" s="7">
        <f>IF(Tabla15[[#This Row],[CATEGORIA PROFESIONAL]]="Gerocultor/a",1-Tabla15[[#This Row],[% DIRECTA GEROCULTOR]],0)</f>
        <v>0</v>
      </c>
      <c r="I1353" t="s">
        <v>39</v>
      </c>
      <c r="J1353">
        <f>+MOD((Tabla15[[#This Row],[HORA DE SALIDA]]-Tabla15[[#This Row],[HORA ENTRADA]]),1)*24</f>
        <v>0</v>
      </c>
      <c r="K1353">
        <f>+MONTH(Tabla15[[#This Row],[FECHA SERVICIO]])</f>
        <v>1</v>
      </c>
      <c r="L1353" t="str">
        <f>+IF(Tabla15[[#This Row],[HORAS]]=0,"",TEXT(DATE(2026,Tabla15[[#This Row],[MES]], 1), "mmmm"))</f>
        <v/>
      </c>
      <c r="M1353" t="str">
        <f>+IFERROR(INDEX(CATEGORIAS[CAT. RATIO],MATCH(Tabla15[[#This Row],[CATEGORIA PROFESIONAL]],CATEGORIAS[CATEGORIA PROFESIONAL],0)),"")</f>
        <v/>
      </c>
    </row>
    <row r="1354" spans="2:13" x14ac:dyDescent="0.25">
      <c r="B1354" s="3"/>
      <c r="C1354" s="3"/>
      <c r="D1354" s="3"/>
      <c r="E1354" s="3"/>
      <c r="F1354" s="3"/>
      <c r="G1354" s="6"/>
      <c r="H1354" s="7">
        <f>IF(Tabla15[[#This Row],[CATEGORIA PROFESIONAL]]="Gerocultor/a",1-Tabla15[[#This Row],[% DIRECTA GEROCULTOR]],0)</f>
        <v>0</v>
      </c>
      <c r="I1354" t="s">
        <v>39</v>
      </c>
      <c r="J1354">
        <f>+MOD((Tabla15[[#This Row],[HORA DE SALIDA]]-Tabla15[[#This Row],[HORA ENTRADA]]),1)*24</f>
        <v>0</v>
      </c>
      <c r="K1354">
        <f>+MONTH(Tabla15[[#This Row],[FECHA SERVICIO]])</f>
        <v>1</v>
      </c>
      <c r="L1354" t="str">
        <f>+IF(Tabla15[[#This Row],[HORAS]]=0,"",TEXT(DATE(2026,Tabla15[[#This Row],[MES]], 1), "mmmm"))</f>
        <v/>
      </c>
      <c r="M1354" t="str">
        <f>+IFERROR(INDEX(CATEGORIAS[CAT. RATIO],MATCH(Tabla15[[#This Row],[CATEGORIA PROFESIONAL]],CATEGORIAS[CATEGORIA PROFESIONAL],0)),"")</f>
        <v/>
      </c>
    </row>
    <row r="1355" spans="2:13" x14ac:dyDescent="0.25">
      <c r="B1355" s="3"/>
      <c r="C1355" s="3"/>
      <c r="D1355" s="3"/>
      <c r="E1355" s="3"/>
      <c r="F1355" s="3"/>
      <c r="G1355" s="6"/>
      <c r="H1355" s="7">
        <f>IF(Tabla15[[#This Row],[CATEGORIA PROFESIONAL]]="Gerocultor/a",1-Tabla15[[#This Row],[% DIRECTA GEROCULTOR]],0)</f>
        <v>0</v>
      </c>
      <c r="I1355" t="s">
        <v>39</v>
      </c>
      <c r="J1355">
        <f>+MOD((Tabla15[[#This Row],[HORA DE SALIDA]]-Tabla15[[#This Row],[HORA ENTRADA]]),1)*24</f>
        <v>0</v>
      </c>
      <c r="K1355">
        <f>+MONTH(Tabla15[[#This Row],[FECHA SERVICIO]])</f>
        <v>1</v>
      </c>
      <c r="L1355" t="str">
        <f>+IF(Tabla15[[#This Row],[HORAS]]=0,"",TEXT(DATE(2026,Tabla15[[#This Row],[MES]], 1), "mmmm"))</f>
        <v/>
      </c>
      <c r="M1355" t="str">
        <f>+IFERROR(INDEX(CATEGORIAS[CAT. RATIO],MATCH(Tabla15[[#This Row],[CATEGORIA PROFESIONAL]],CATEGORIAS[CATEGORIA PROFESIONAL],0)),"")</f>
        <v/>
      </c>
    </row>
    <row r="1356" spans="2:13" x14ac:dyDescent="0.25">
      <c r="B1356" s="3"/>
      <c r="C1356" s="3"/>
      <c r="D1356" s="3"/>
      <c r="E1356" s="3"/>
      <c r="F1356" s="3"/>
      <c r="G1356" s="6"/>
      <c r="H1356" s="7">
        <f>IF(Tabla15[[#This Row],[CATEGORIA PROFESIONAL]]="Gerocultor/a",1-Tabla15[[#This Row],[% DIRECTA GEROCULTOR]],0)</f>
        <v>0</v>
      </c>
      <c r="I1356" t="s">
        <v>39</v>
      </c>
      <c r="J1356">
        <f>+MOD((Tabla15[[#This Row],[HORA DE SALIDA]]-Tabla15[[#This Row],[HORA ENTRADA]]),1)*24</f>
        <v>0</v>
      </c>
      <c r="K1356">
        <f>+MONTH(Tabla15[[#This Row],[FECHA SERVICIO]])</f>
        <v>1</v>
      </c>
      <c r="L1356" t="str">
        <f>+IF(Tabla15[[#This Row],[HORAS]]=0,"",TEXT(DATE(2026,Tabla15[[#This Row],[MES]], 1), "mmmm"))</f>
        <v/>
      </c>
      <c r="M1356" t="str">
        <f>+IFERROR(INDEX(CATEGORIAS[CAT. RATIO],MATCH(Tabla15[[#This Row],[CATEGORIA PROFESIONAL]],CATEGORIAS[CATEGORIA PROFESIONAL],0)),"")</f>
        <v/>
      </c>
    </row>
    <row r="1357" spans="2:13" x14ac:dyDescent="0.25">
      <c r="B1357" s="3"/>
      <c r="C1357" s="3"/>
      <c r="D1357" s="3"/>
      <c r="E1357" s="3"/>
      <c r="F1357" s="3"/>
      <c r="G1357" s="6"/>
      <c r="H1357" s="7">
        <f>IF(Tabla15[[#This Row],[CATEGORIA PROFESIONAL]]="Gerocultor/a",1-Tabla15[[#This Row],[% DIRECTA GEROCULTOR]],0)</f>
        <v>0</v>
      </c>
      <c r="I1357" t="s">
        <v>39</v>
      </c>
      <c r="J1357">
        <f>+MOD((Tabla15[[#This Row],[HORA DE SALIDA]]-Tabla15[[#This Row],[HORA ENTRADA]]),1)*24</f>
        <v>0</v>
      </c>
      <c r="K1357">
        <f>+MONTH(Tabla15[[#This Row],[FECHA SERVICIO]])</f>
        <v>1</v>
      </c>
      <c r="L1357" t="str">
        <f>+IF(Tabla15[[#This Row],[HORAS]]=0,"",TEXT(DATE(2026,Tabla15[[#This Row],[MES]], 1), "mmmm"))</f>
        <v/>
      </c>
      <c r="M1357" t="str">
        <f>+IFERROR(INDEX(CATEGORIAS[CAT. RATIO],MATCH(Tabla15[[#This Row],[CATEGORIA PROFESIONAL]],CATEGORIAS[CATEGORIA PROFESIONAL],0)),"")</f>
        <v/>
      </c>
    </row>
    <row r="1358" spans="2:13" x14ac:dyDescent="0.25">
      <c r="B1358" s="3"/>
      <c r="C1358" s="3"/>
      <c r="D1358" s="3"/>
      <c r="E1358" s="3"/>
      <c r="F1358" s="3"/>
      <c r="G1358" s="6"/>
      <c r="H1358" s="7">
        <f>IF(Tabla15[[#This Row],[CATEGORIA PROFESIONAL]]="Gerocultor/a",1-Tabla15[[#This Row],[% DIRECTA GEROCULTOR]],0)</f>
        <v>0</v>
      </c>
      <c r="I1358" t="s">
        <v>39</v>
      </c>
      <c r="J1358">
        <f>+MOD((Tabla15[[#This Row],[HORA DE SALIDA]]-Tabla15[[#This Row],[HORA ENTRADA]]),1)*24</f>
        <v>0</v>
      </c>
      <c r="K1358">
        <f>+MONTH(Tabla15[[#This Row],[FECHA SERVICIO]])</f>
        <v>1</v>
      </c>
      <c r="L1358" t="str">
        <f>+IF(Tabla15[[#This Row],[HORAS]]=0,"",TEXT(DATE(2026,Tabla15[[#This Row],[MES]], 1), "mmmm"))</f>
        <v/>
      </c>
      <c r="M1358" t="str">
        <f>+IFERROR(INDEX(CATEGORIAS[CAT. RATIO],MATCH(Tabla15[[#This Row],[CATEGORIA PROFESIONAL]],CATEGORIAS[CATEGORIA PROFESIONAL],0)),"")</f>
        <v/>
      </c>
    </row>
    <row r="1359" spans="2:13" x14ac:dyDescent="0.25">
      <c r="B1359" s="3"/>
      <c r="C1359" s="3"/>
      <c r="D1359" s="3"/>
      <c r="E1359" s="3"/>
      <c r="F1359" s="3"/>
      <c r="G1359" s="6"/>
      <c r="H1359" s="7">
        <f>IF(Tabla15[[#This Row],[CATEGORIA PROFESIONAL]]="Gerocultor/a",1-Tabla15[[#This Row],[% DIRECTA GEROCULTOR]],0)</f>
        <v>0</v>
      </c>
      <c r="I1359" t="s">
        <v>39</v>
      </c>
      <c r="J1359">
        <f>+MOD((Tabla15[[#This Row],[HORA DE SALIDA]]-Tabla15[[#This Row],[HORA ENTRADA]]),1)*24</f>
        <v>0</v>
      </c>
      <c r="K1359">
        <f>+MONTH(Tabla15[[#This Row],[FECHA SERVICIO]])</f>
        <v>1</v>
      </c>
      <c r="L1359" t="str">
        <f>+IF(Tabla15[[#This Row],[HORAS]]=0,"",TEXT(DATE(2026,Tabla15[[#This Row],[MES]], 1), "mmmm"))</f>
        <v/>
      </c>
      <c r="M1359" t="str">
        <f>+IFERROR(INDEX(CATEGORIAS[CAT. RATIO],MATCH(Tabla15[[#This Row],[CATEGORIA PROFESIONAL]],CATEGORIAS[CATEGORIA PROFESIONAL],0)),"")</f>
        <v/>
      </c>
    </row>
    <row r="1360" spans="2:13" x14ac:dyDescent="0.25">
      <c r="B1360" s="3"/>
      <c r="C1360" s="3"/>
      <c r="D1360" s="3"/>
      <c r="E1360" s="3"/>
      <c r="F1360" s="3"/>
      <c r="G1360" s="6"/>
      <c r="H1360" s="7">
        <f>IF(Tabla15[[#This Row],[CATEGORIA PROFESIONAL]]="Gerocultor/a",1-Tabla15[[#This Row],[% DIRECTA GEROCULTOR]],0)</f>
        <v>0</v>
      </c>
      <c r="I1360" t="s">
        <v>39</v>
      </c>
      <c r="J1360">
        <f>+MOD((Tabla15[[#This Row],[HORA DE SALIDA]]-Tabla15[[#This Row],[HORA ENTRADA]]),1)*24</f>
        <v>0</v>
      </c>
      <c r="K1360">
        <f>+MONTH(Tabla15[[#This Row],[FECHA SERVICIO]])</f>
        <v>1</v>
      </c>
      <c r="L1360" t="str">
        <f>+IF(Tabla15[[#This Row],[HORAS]]=0,"",TEXT(DATE(2026,Tabla15[[#This Row],[MES]], 1), "mmmm"))</f>
        <v/>
      </c>
      <c r="M1360" t="str">
        <f>+IFERROR(INDEX(CATEGORIAS[CAT. RATIO],MATCH(Tabla15[[#This Row],[CATEGORIA PROFESIONAL]],CATEGORIAS[CATEGORIA PROFESIONAL],0)),"")</f>
        <v/>
      </c>
    </row>
    <row r="1361" spans="2:13" x14ac:dyDescent="0.25">
      <c r="B1361" s="3"/>
      <c r="C1361" s="3"/>
      <c r="D1361" s="3"/>
      <c r="E1361" s="3"/>
      <c r="F1361" s="3"/>
      <c r="G1361" s="6"/>
      <c r="H1361" s="7">
        <f>IF(Tabla15[[#This Row],[CATEGORIA PROFESIONAL]]="Gerocultor/a",1-Tabla15[[#This Row],[% DIRECTA GEROCULTOR]],0)</f>
        <v>0</v>
      </c>
      <c r="I1361" t="s">
        <v>39</v>
      </c>
      <c r="J1361">
        <f>+MOD((Tabla15[[#This Row],[HORA DE SALIDA]]-Tabla15[[#This Row],[HORA ENTRADA]]),1)*24</f>
        <v>0</v>
      </c>
      <c r="K1361">
        <f>+MONTH(Tabla15[[#This Row],[FECHA SERVICIO]])</f>
        <v>1</v>
      </c>
      <c r="L1361" t="str">
        <f>+IF(Tabla15[[#This Row],[HORAS]]=0,"",TEXT(DATE(2026,Tabla15[[#This Row],[MES]], 1), "mmmm"))</f>
        <v/>
      </c>
      <c r="M1361" t="str">
        <f>+IFERROR(INDEX(CATEGORIAS[CAT. RATIO],MATCH(Tabla15[[#This Row],[CATEGORIA PROFESIONAL]],CATEGORIAS[CATEGORIA PROFESIONAL],0)),"")</f>
        <v/>
      </c>
    </row>
    <row r="1362" spans="2:13" x14ac:dyDescent="0.25">
      <c r="B1362" s="3"/>
      <c r="C1362" s="3"/>
      <c r="D1362" s="3"/>
      <c r="E1362" s="3"/>
      <c r="F1362" s="3"/>
      <c r="G1362" s="6"/>
      <c r="H1362" s="7">
        <f>IF(Tabla15[[#This Row],[CATEGORIA PROFESIONAL]]="Gerocultor/a",1-Tabla15[[#This Row],[% DIRECTA GEROCULTOR]],0)</f>
        <v>0</v>
      </c>
      <c r="I1362" t="s">
        <v>39</v>
      </c>
      <c r="J1362">
        <f>+MOD((Tabla15[[#This Row],[HORA DE SALIDA]]-Tabla15[[#This Row],[HORA ENTRADA]]),1)*24</f>
        <v>0</v>
      </c>
      <c r="K1362">
        <f>+MONTH(Tabla15[[#This Row],[FECHA SERVICIO]])</f>
        <v>1</v>
      </c>
      <c r="L1362" t="str">
        <f>+IF(Tabla15[[#This Row],[HORAS]]=0,"",TEXT(DATE(2026,Tabla15[[#This Row],[MES]], 1), "mmmm"))</f>
        <v/>
      </c>
      <c r="M1362" t="str">
        <f>+IFERROR(INDEX(CATEGORIAS[CAT. RATIO],MATCH(Tabla15[[#This Row],[CATEGORIA PROFESIONAL]],CATEGORIAS[CATEGORIA PROFESIONAL],0)),"")</f>
        <v/>
      </c>
    </row>
    <row r="1363" spans="2:13" x14ac:dyDescent="0.25">
      <c r="B1363" s="3"/>
      <c r="C1363" s="3"/>
      <c r="D1363" s="3"/>
      <c r="E1363" s="3"/>
      <c r="F1363" s="3"/>
      <c r="G1363" s="6"/>
      <c r="H1363" s="7">
        <f>IF(Tabla15[[#This Row],[CATEGORIA PROFESIONAL]]="Gerocultor/a",1-Tabla15[[#This Row],[% DIRECTA GEROCULTOR]],0)</f>
        <v>0</v>
      </c>
      <c r="I1363" t="s">
        <v>39</v>
      </c>
      <c r="J1363">
        <f>+MOD((Tabla15[[#This Row],[HORA DE SALIDA]]-Tabla15[[#This Row],[HORA ENTRADA]]),1)*24</f>
        <v>0</v>
      </c>
      <c r="K1363">
        <f>+MONTH(Tabla15[[#This Row],[FECHA SERVICIO]])</f>
        <v>1</v>
      </c>
      <c r="L1363" t="str">
        <f>+IF(Tabla15[[#This Row],[HORAS]]=0,"",TEXT(DATE(2026,Tabla15[[#This Row],[MES]], 1), "mmmm"))</f>
        <v/>
      </c>
      <c r="M1363" t="str">
        <f>+IFERROR(INDEX(CATEGORIAS[CAT. RATIO],MATCH(Tabla15[[#This Row],[CATEGORIA PROFESIONAL]],CATEGORIAS[CATEGORIA PROFESIONAL],0)),"")</f>
        <v/>
      </c>
    </row>
    <row r="1364" spans="2:13" x14ac:dyDescent="0.25">
      <c r="B1364" s="3"/>
      <c r="C1364" s="3"/>
      <c r="D1364" s="3"/>
      <c r="E1364" s="3"/>
      <c r="F1364" s="3"/>
      <c r="G1364" s="6"/>
      <c r="H1364" s="7">
        <f>IF(Tabla15[[#This Row],[CATEGORIA PROFESIONAL]]="Gerocultor/a",1-Tabla15[[#This Row],[% DIRECTA GEROCULTOR]],0)</f>
        <v>0</v>
      </c>
      <c r="I1364" t="s">
        <v>39</v>
      </c>
      <c r="J1364">
        <f>+MOD((Tabla15[[#This Row],[HORA DE SALIDA]]-Tabla15[[#This Row],[HORA ENTRADA]]),1)*24</f>
        <v>0</v>
      </c>
      <c r="K1364">
        <f>+MONTH(Tabla15[[#This Row],[FECHA SERVICIO]])</f>
        <v>1</v>
      </c>
      <c r="L1364" t="str">
        <f>+IF(Tabla15[[#This Row],[HORAS]]=0,"",TEXT(DATE(2026,Tabla15[[#This Row],[MES]], 1), "mmmm"))</f>
        <v/>
      </c>
      <c r="M1364" t="str">
        <f>+IFERROR(INDEX(CATEGORIAS[CAT. RATIO],MATCH(Tabla15[[#This Row],[CATEGORIA PROFESIONAL]],CATEGORIAS[CATEGORIA PROFESIONAL],0)),"")</f>
        <v/>
      </c>
    </row>
    <row r="1365" spans="2:13" x14ac:dyDescent="0.25">
      <c r="B1365" s="3"/>
      <c r="C1365" s="3"/>
      <c r="D1365" s="3"/>
      <c r="E1365" s="3"/>
      <c r="F1365" s="3"/>
      <c r="G1365" s="6"/>
      <c r="H1365" s="7">
        <f>IF(Tabla15[[#This Row],[CATEGORIA PROFESIONAL]]="Gerocultor/a",1-Tabla15[[#This Row],[% DIRECTA GEROCULTOR]],0)</f>
        <v>0</v>
      </c>
      <c r="I1365" t="s">
        <v>39</v>
      </c>
      <c r="J1365">
        <f>+MOD((Tabla15[[#This Row],[HORA DE SALIDA]]-Tabla15[[#This Row],[HORA ENTRADA]]),1)*24</f>
        <v>0</v>
      </c>
      <c r="K1365">
        <f>+MONTH(Tabla15[[#This Row],[FECHA SERVICIO]])</f>
        <v>1</v>
      </c>
      <c r="L1365" t="str">
        <f>+IF(Tabla15[[#This Row],[HORAS]]=0,"",TEXT(DATE(2026,Tabla15[[#This Row],[MES]], 1), "mmmm"))</f>
        <v/>
      </c>
      <c r="M1365" t="str">
        <f>+IFERROR(INDEX(CATEGORIAS[CAT. RATIO],MATCH(Tabla15[[#This Row],[CATEGORIA PROFESIONAL]],CATEGORIAS[CATEGORIA PROFESIONAL],0)),"")</f>
        <v/>
      </c>
    </row>
    <row r="1366" spans="2:13" x14ac:dyDescent="0.25">
      <c r="B1366" s="3"/>
      <c r="C1366" s="3"/>
      <c r="D1366" s="3"/>
      <c r="E1366" s="3"/>
      <c r="F1366" s="3"/>
      <c r="G1366" s="6"/>
      <c r="H1366" s="7">
        <f>IF(Tabla15[[#This Row],[CATEGORIA PROFESIONAL]]="Gerocultor/a",1-Tabla15[[#This Row],[% DIRECTA GEROCULTOR]],0)</f>
        <v>0</v>
      </c>
      <c r="I1366" t="s">
        <v>39</v>
      </c>
      <c r="J1366">
        <f>+MOD((Tabla15[[#This Row],[HORA DE SALIDA]]-Tabla15[[#This Row],[HORA ENTRADA]]),1)*24</f>
        <v>0</v>
      </c>
      <c r="K1366">
        <f>+MONTH(Tabla15[[#This Row],[FECHA SERVICIO]])</f>
        <v>1</v>
      </c>
      <c r="L1366" t="str">
        <f>+IF(Tabla15[[#This Row],[HORAS]]=0,"",TEXT(DATE(2026,Tabla15[[#This Row],[MES]], 1), "mmmm"))</f>
        <v/>
      </c>
      <c r="M1366" t="str">
        <f>+IFERROR(INDEX(CATEGORIAS[CAT. RATIO],MATCH(Tabla15[[#This Row],[CATEGORIA PROFESIONAL]],CATEGORIAS[CATEGORIA PROFESIONAL],0)),"")</f>
        <v/>
      </c>
    </row>
    <row r="1367" spans="2:13" x14ac:dyDescent="0.25">
      <c r="B1367" s="3"/>
      <c r="C1367" s="3"/>
      <c r="D1367" s="3"/>
      <c r="E1367" s="3"/>
      <c r="F1367" s="3"/>
      <c r="G1367" s="6"/>
      <c r="H1367" s="7">
        <f>IF(Tabla15[[#This Row],[CATEGORIA PROFESIONAL]]="Gerocultor/a",1-Tabla15[[#This Row],[% DIRECTA GEROCULTOR]],0)</f>
        <v>0</v>
      </c>
      <c r="I1367" t="s">
        <v>39</v>
      </c>
      <c r="J1367">
        <f>+MOD((Tabla15[[#This Row],[HORA DE SALIDA]]-Tabla15[[#This Row],[HORA ENTRADA]]),1)*24</f>
        <v>0</v>
      </c>
      <c r="K1367">
        <f>+MONTH(Tabla15[[#This Row],[FECHA SERVICIO]])</f>
        <v>1</v>
      </c>
      <c r="L1367" t="str">
        <f>+IF(Tabla15[[#This Row],[HORAS]]=0,"",TEXT(DATE(2026,Tabla15[[#This Row],[MES]], 1), "mmmm"))</f>
        <v/>
      </c>
      <c r="M1367" t="str">
        <f>+IFERROR(INDEX(CATEGORIAS[CAT. RATIO],MATCH(Tabla15[[#This Row],[CATEGORIA PROFESIONAL]],CATEGORIAS[CATEGORIA PROFESIONAL],0)),"")</f>
        <v/>
      </c>
    </row>
    <row r="1368" spans="2:13" x14ac:dyDescent="0.25">
      <c r="B1368" s="3"/>
      <c r="C1368" s="3"/>
      <c r="D1368" s="3"/>
      <c r="E1368" s="3"/>
      <c r="F1368" s="3"/>
      <c r="G1368" s="6"/>
      <c r="H1368" s="7">
        <f>IF(Tabla15[[#This Row],[CATEGORIA PROFESIONAL]]="Gerocultor/a",1-Tabla15[[#This Row],[% DIRECTA GEROCULTOR]],0)</f>
        <v>0</v>
      </c>
      <c r="I1368" t="s">
        <v>39</v>
      </c>
      <c r="J1368">
        <f>+MOD((Tabla15[[#This Row],[HORA DE SALIDA]]-Tabla15[[#This Row],[HORA ENTRADA]]),1)*24</f>
        <v>0</v>
      </c>
      <c r="K1368">
        <f>+MONTH(Tabla15[[#This Row],[FECHA SERVICIO]])</f>
        <v>1</v>
      </c>
      <c r="L1368" t="str">
        <f>+IF(Tabla15[[#This Row],[HORAS]]=0,"",TEXT(DATE(2026,Tabla15[[#This Row],[MES]], 1), "mmmm"))</f>
        <v/>
      </c>
      <c r="M1368" t="str">
        <f>+IFERROR(INDEX(CATEGORIAS[CAT. RATIO],MATCH(Tabla15[[#This Row],[CATEGORIA PROFESIONAL]],CATEGORIAS[CATEGORIA PROFESIONAL],0)),"")</f>
        <v/>
      </c>
    </row>
    <row r="1369" spans="2:13" x14ac:dyDescent="0.25">
      <c r="B1369" s="3"/>
      <c r="C1369" s="3"/>
      <c r="D1369" s="3"/>
      <c r="E1369" s="3"/>
      <c r="F1369" s="3"/>
      <c r="G1369" s="6"/>
      <c r="H1369" s="7">
        <f>IF(Tabla15[[#This Row],[CATEGORIA PROFESIONAL]]="Gerocultor/a",1-Tabla15[[#This Row],[% DIRECTA GEROCULTOR]],0)</f>
        <v>0</v>
      </c>
      <c r="I1369" t="s">
        <v>39</v>
      </c>
      <c r="J1369">
        <f>+MOD((Tabla15[[#This Row],[HORA DE SALIDA]]-Tabla15[[#This Row],[HORA ENTRADA]]),1)*24</f>
        <v>0</v>
      </c>
      <c r="K1369">
        <f>+MONTH(Tabla15[[#This Row],[FECHA SERVICIO]])</f>
        <v>1</v>
      </c>
      <c r="L1369" t="str">
        <f>+IF(Tabla15[[#This Row],[HORAS]]=0,"",TEXT(DATE(2026,Tabla15[[#This Row],[MES]], 1), "mmmm"))</f>
        <v/>
      </c>
      <c r="M1369" t="str">
        <f>+IFERROR(INDEX(CATEGORIAS[CAT. RATIO],MATCH(Tabla15[[#This Row],[CATEGORIA PROFESIONAL]],CATEGORIAS[CATEGORIA PROFESIONAL],0)),"")</f>
        <v/>
      </c>
    </row>
    <row r="1370" spans="2:13" x14ac:dyDescent="0.25">
      <c r="B1370" s="3"/>
      <c r="C1370" s="3"/>
      <c r="D1370" s="3"/>
      <c r="E1370" s="3"/>
      <c r="F1370" s="3"/>
      <c r="G1370" s="6"/>
      <c r="H1370" s="7">
        <f>IF(Tabla15[[#This Row],[CATEGORIA PROFESIONAL]]="Gerocultor/a",1-Tabla15[[#This Row],[% DIRECTA GEROCULTOR]],0)</f>
        <v>0</v>
      </c>
      <c r="I1370" t="s">
        <v>39</v>
      </c>
      <c r="J1370">
        <f>+MOD((Tabla15[[#This Row],[HORA DE SALIDA]]-Tabla15[[#This Row],[HORA ENTRADA]]),1)*24</f>
        <v>0</v>
      </c>
      <c r="K1370">
        <f>+MONTH(Tabla15[[#This Row],[FECHA SERVICIO]])</f>
        <v>1</v>
      </c>
      <c r="L1370" t="str">
        <f>+IF(Tabla15[[#This Row],[HORAS]]=0,"",TEXT(DATE(2026,Tabla15[[#This Row],[MES]], 1), "mmmm"))</f>
        <v/>
      </c>
      <c r="M1370" t="str">
        <f>+IFERROR(INDEX(CATEGORIAS[CAT. RATIO],MATCH(Tabla15[[#This Row],[CATEGORIA PROFESIONAL]],CATEGORIAS[CATEGORIA PROFESIONAL],0)),"")</f>
        <v/>
      </c>
    </row>
    <row r="1371" spans="2:13" x14ac:dyDescent="0.25">
      <c r="B1371" s="3"/>
      <c r="C1371" s="3"/>
      <c r="D1371" s="3"/>
      <c r="E1371" s="3"/>
      <c r="F1371" s="3"/>
      <c r="G1371" s="6"/>
      <c r="H1371" s="7">
        <f>IF(Tabla15[[#This Row],[CATEGORIA PROFESIONAL]]="Gerocultor/a",1-Tabla15[[#This Row],[% DIRECTA GEROCULTOR]],0)</f>
        <v>0</v>
      </c>
      <c r="I1371" t="s">
        <v>39</v>
      </c>
      <c r="J1371">
        <f>+MOD((Tabla15[[#This Row],[HORA DE SALIDA]]-Tabla15[[#This Row],[HORA ENTRADA]]),1)*24</f>
        <v>0</v>
      </c>
      <c r="K1371">
        <f>+MONTH(Tabla15[[#This Row],[FECHA SERVICIO]])</f>
        <v>1</v>
      </c>
      <c r="L1371" t="str">
        <f>+IF(Tabla15[[#This Row],[HORAS]]=0,"",TEXT(DATE(2026,Tabla15[[#This Row],[MES]], 1), "mmmm"))</f>
        <v/>
      </c>
      <c r="M1371" t="str">
        <f>+IFERROR(INDEX(CATEGORIAS[CAT. RATIO],MATCH(Tabla15[[#This Row],[CATEGORIA PROFESIONAL]],CATEGORIAS[CATEGORIA PROFESIONAL],0)),"")</f>
        <v/>
      </c>
    </row>
    <row r="1372" spans="2:13" x14ac:dyDescent="0.25">
      <c r="B1372" s="3"/>
      <c r="C1372" s="3"/>
      <c r="D1372" s="3"/>
      <c r="E1372" s="3"/>
      <c r="F1372" s="3"/>
      <c r="G1372" s="6"/>
      <c r="H1372" s="7">
        <f>IF(Tabla15[[#This Row],[CATEGORIA PROFESIONAL]]="Gerocultor/a",1-Tabla15[[#This Row],[% DIRECTA GEROCULTOR]],0)</f>
        <v>0</v>
      </c>
      <c r="I1372" t="s">
        <v>39</v>
      </c>
      <c r="J1372">
        <f>+MOD((Tabla15[[#This Row],[HORA DE SALIDA]]-Tabla15[[#This Row],[HORA ENTRADA]]),1)*24</f>
        <v>0</v>
      </c>
      <c r="K1372">
        <f>+MONTH(Tabla15[[#This Row],[FECHA SERVICIO]])</f>
        <v>1</v>
      </c>
      <c r="L1372" t="str">
        <f>+IF(Tabla15[[#This Row],[HORAS]]=0,"",TEXT(DATE(2026,Tabla15[[#This Row],[MES]], 1), "mmmm"))</f>
        <v/>
      </c>
      <c r="M1372" t="str">
        <f>+IFERROR(INDEX(CATEGORIAS[CAT. RATIO],MATCH(Tabla15[[#This Row],[CATEGORIA PROFESIONAL]],CATEGORIAS[CATEGORIA PROFESIONAL],0)),"")</f>
        <v/>
      </c>
    </row>
    <row r="1373" spans="2:13" x14ac:dyDescent="0.25">
      <c r="B1373" s="3"/>
      <c r="C1373" s="3"/>
      <c r="D1373" s="3"/>
      <c r="E1373" s="3"/>
      <c r="F1373" s="3"/>
      <c r="G1373" s="6"/>
      <c r="H1373" s="7">
        <f>IF(Tabla15[[#This Row],[CATEGORIA PROFESIONAL]]="Gerocultor/a",1-Tabla15[[#This Row],[% DIRECTA GEROCULTOR]],0)</f>
        <v>0</v>
      </c>
      <c r="I1373" t="s">
        <v>39</v>
      </c>
      <c r="J1373">
        <f>+MOD((Tabla15[[#This Row],[HORA DE SALIDA]]-Tabla15[[#This Row],[HORA ENTRADA]]),1)*24</f>
        <v>0</v>
      </c>
      <c r="K1373">
        <f>+MONTH(Tabla15[[#This Row],[FECHA SERVICIO]])</f>
        <v>1</v>
      </c>
      <c r="L1373" t="str">
        <f>+IF(Tabla15[[#This Row],[HORAS]]=0,"",TEXT(DATE(2026,Tabla15[[#This Row],[MES]], 1), "mmmm"))</f>
        <v/>
      </c>
      <c r="M1373" t="str">
        <f>+IFERROR(INDEX(CATEGORIAS[CAT. RATIO],MATCH(Tabla15[[#This Row],[CATEGORIA PROFESIONAL]],CATEGORIAS[CATEGORIA PROFESIONAL],0)),"")</f>
        <v/>
      </c>
    </row>
    <row r="1374" spans="2:13" x14ac:dyDescent="0.25">
      <c r="B1374" s="3"/>
      <c r="C1374" s="3"/>
      <c r="D1374" s="3"/>
      <c r="E1374" s="3"/>
      <c r="F1374" s="3"/>
      <c r="G1374" s="6"/>
      <c r="H1374" s="7">
        <f>IF(Tabla15[[#This Row],[CATEGORIA PROFESIONAL]]="Gerocultor/a",1-Tabla15[[#This Row],[% DIRECTA GEROCULTOR]],0)</f>
        <v>0</v>
      </c>
      <c r="I1374" t="s">
        <v>39</v>
      </c>
      <c r="J1374">
        <f>+MOD((Tabla15[[#This Row],[HORA DE SALIDA]]-Tabla15[[#This Row],[HORA ENTRADA]]),1)*24</f>
        <v>0</v>
      </c>
      <c r="K1374">
        <f>+MONTH(Tabla15[[#This Row],[FECHA SERVICIO]])</f>
        <v>1</v>
      </c>
      <c r="L1374" t="str">
        <f>+IF(Tabla15[[#This Row],[HORAS]]=0,"",TEXT(DATE(2026,Tabla15[[#This Row],[MES]], 1), "mmmm"))</f>
        <v/>
      </c>
      <c r="M1374" t="str">
        <f>+IFERROR(INDEX(CATEGORIAS[CAT. RATIO],MATCH(Tabla15[[#This Row],[CATEGORIA PROFESIONAL]],CATEGORIAS[CATEGORIA PROFESIONAL],0)),"")</f>
        <v/>
      </c>
    </row>
    <row r="1375" spans="2:13" x14ac:dyDescent="0.25">
      <c r="B1375" s="3"/>
      <c r="C1375" s="3"/>
      <c r="D1375" s="3"/>
      <c r="E1375" s="3"/>
      <c r="F1375" s="3"/>
      <c r="G1375" s="6"/>
      <c r="H1375" s="7">
        <f>IF(Tabla15[[#This Row],[CATEGORIA PROFESIONAL]]="Gerocultor/a",1-Tabla15[[#This Row],[% DIRECTA GEROCULTOR]],0)</f>
        <v>0</v>
      </c>
      <c r="I1375" t="s">
        <v>39</v>
      </c>
      <c r="J1375">
        <f>+MOD((Tabla15[[#This Row],[HORA DE SALIDA]]-Tabla15[[#This Row],[HORA ENTRADA]]),1)*24</f>
        <v>0</v>
      </c>
      <c r="K1375">
        <f>+MONTH(Tabla15[[#This Row],[FECHA SERVICIO]])</f>
        <v>1</v>
      </c>
      <c r="L1375" t="str">
        <f>+IF(Tabla15[[#This Row],[HORAS]]=0,"",TEXT(DATE(2026,Tabla15[[#This Row],[MES]], 1), "mmmm"))</f>
        <v/>
      </c>
      <c r="M1375" t="str">
        <f>+IFERROR(INDEX(CATEGORIAS[CAT. RATIO],MATCH(Tabla15[[#This Row],[CATEGORIA PROFESIONAL]],CATEGORIAS[CATEGORIA PROFESIONAL],0)),"")</f>
        <v/>
      </c>
    </row>
    <row r="1376" spans="2:13" x14ac:dyDescent="0.25">
      <c r="B1376" s="3"/>
      <c r="C1376" s="3"/>
      <c r="D1376" s="3"/>
      <c r="E1376" s="3"/>
      <c r="F1376" s="3"/>
      <c r="G1376" s="6"/>
      <c r="H1376" s="7">
        <f>IF(Tabla15[[#This Row],[CATEGORIA PROFESIONAL]]="Gerocultor/a",1-Tabla15[[#This Row],[% DIRECTA GEROCULTOR]],0)</f>
        <v>0</v>
      </c>
      <c r="I1376" t="s">
        <v>39</v>
      </c>
      <c r="J1376">
        <f>+MOD((Tabla15[[#This Row],[HORA DE SALIDA]]-Tabla15[[#This Row],[HORA ENTRADA]]),1)*24</f>
        <v>0</v>
      </c>
      <c r="K1376">
        <f>+MONTH(Tabla15[[#This Row],[FECHA SERVICIO]])</f>
        <v>1</v>
      </c>
      <c r="L1376" t="str">
        <f>+IF(Tabla15[[#This Row],[HORAS]]=0,"",TEXT(DATE(2026,Tabla15[[#This Row],[MES]], 1), "mmmm"))</f>
        <v/>
      </c>
      <c r="M1376" t="str">
        <f>+IFERROR(INDEX(CATEGORIAS[CAT. RATIO],MATCH(Tabla15[[#This Row],[CATEGORIA PROFESIONAL]],CATEGORIAS[CATEGORIA PROFESIONAL],0)),"")</f>
        <v/>
      </c>
    </row>
    <row r="1377" spans="2:13" x14ac:dyDescent="0.25">
      <c r="B1377" s="3"/>
      <c r="C1377" s="3"/>
      <c r="D1377" s="3"/>
      <c r="E1377" s="3"/>
      <c r="F1377" s="3"/>
      <c r="G1377" s="6"/>
      <c r="H1377" s="7">
        <f>IF(Tabla15[[#This Row],[CATEGORIA PROFESIONAL]]="Gerocultor/a",1-Tabla15[[#This Row],[% DIRECTA GEROCULTOR]],0)</f>
        <v>0</v>
      </c>
      <c r="I1377" t="s">
        <v>39</v>
      </c>
      <c r="J1377">
        <f>+MOD((Tabla15[[#This Row],[HORA DE SALIDA]]-Tabla15[[#This Row],[HORA ENTRADA]]),1)*24</f>
        <v>0</v>
      </c>
      <c r="K1377">
        <f>+MONTH(Tabla15[[#This Row],[FECHA SERVICIO]])</f>
        <v>1</v>
      </c>
      <c r="L1377" t="str">
        <f>+IF(Tabla15[[#This Row],[HORAS]]=0,"",TEXT(DATE(2026,Tabla15[[#This Row],[MES]], 1), "mmmm"))</f>
        <v/>
      </c>
      <c r="M1377" t="str">
        <f>+IFERROR(INDEX(CATEGORIAS[CAT. RATIO],MATCH(Tabla15[[#This Row],[CATEGORIA PROFESIONAL]],CATEGORIAS[CATEGORIA PROFESIONAL],0)),"")</f>
        <v/>
      </c>
    </row>
    <row r="1378" spans="2:13" x14ac:dyDescent="0.25">
      <c r="B1378" s="3"/>
      <c r="C1378" s="3"/>
      <c r="D1378" s="3"/>
      <c r="E1378" s="3"/>
      <c r="F1378" s="3"/>
      <c r="G1378" s="6"/>
      <c r="H1378" s="7">
        <f>IF(Tabla15[[#This Row],[CATEGORIA PROFESIONAL]]="Gerocultor/a",1-Tabla15[[#This Row],[% DIRECTA GEROCULTOR]],0)</f>
        <v>0</v>
      </c>
      <c r="I1378" t="s">
        <v>39</v>
      </c>
      <c r="J1378">
        <f>+MOD((Tabla15[[#This Row],[HORA DE SALIDA]]-Tabla15[[#This Row],[HORA ENTRADA]]),1)*24</f>
        <v>0</v>
      </c>
      <c r="K1378">
        <f>+MONTH(Tabla15[[#This Row],[FECHA SERVICIO]])</f>
        <v>1</v>
      </c>
      <c r="L1378" t="str">
        <f>+IF(Tabla15[[#This Row],[HORAS]]=0,"",TEXT(DATE(2026,Tabla15[[#This Row],[MES]], 1), "mmmm"))</f>
        <v/>
      </c>
      <c r="M1378" t="str">
        <f>+IFERROR(INDEX(CATEGORIAS[CAT. RATIO],MATCH(Tabla15[[#This Row],[CATEGORIA PROFESIONAL]],CATEGORIAS[CATEGORIA PROFESIONAL],0)),"")</f>
        <v/>
      </c>
    </row>
    <row r="1379" spans="2:13" x14ac:dyDescent="0.25">
      <c r="B1379" s="3"/>
      <c r="C1379" s="3"/>
      <c r="D1379" s="3"/>
      <c r="E1379" s="3"/>
      <c r="F1379" s="3"/>
      <c r="G1379" s="6"/>
      <c r="H1379" s="7">
        <f>IF(Tabla15[[#This Row],[CATEGORIA PROFESIONAL]]="Gerocultor/a",1-Tabla15[[#This Row],[% DIRECTA GEROCULTOR]],0)</f>
        <v>0</v>
      </c>
      <c r="I1379" t="s">
        <v>39</v>
      </c>
      <c r="J1379">
        <f>+MOD((Tabla15[[#This Row],[HORA DE SALIDA]]-Tabla15[[#This Row],[HORA ENTRADA]]),1)*24</f>
        <v>0</v>
      </c>
      <c r="K1379">
        <f>+MONTH(Tabla15[[#This Row],[FECHA SERVICIO]])</f>
        <v>1</v>
      </c>
      <c r="L1379" t="str">
        <f>+IF(Tabla15[[#This Row],[HORAS]]=0,"",TEXT(DATE(2026,Tabla15[[#This Row],[MES]], 1), "mmmm"))</f>
        <v/>
      </c>
      <c r="M1379" t="str">
        <f>+IFERROR(INDEX(CATEGORIAS[CAT. RATIO],MATCH(Tabla15[[#This Row],[CATEGORIA PROFESIONAL]],CATEGORIAS[CATEGORIA PROFESIONAL],0)),"")</f>
        <v/>
      </c>
    </row>
    <row r="1380" spans="2:13" x14ac:dyDescent="0.25">
      <c r="B1380" s="3"/>
      <c r="C1380" s="3"/>
      <c r="D1380" s="3"/>
      <c r="E1380" s="3"/>
      <c r="F1380" s="3"/>
      <c r="G1380" s="6"/>
      <c r="H1380" s="7">
        <f>IF(Tabla15[[#This Row],[CATEGORIA PROFESIONAL]]="Gerocultor/a",1-Tabla15[[#This Row],[% DIRECTA GEROCULTOR]],0)</f>
        <v>0</v>
      </c>
      <c r="I1380" t="s">
        <v>39</v>
      </c>
      <c r="J1380">
        <f>+MOD((Tabla15[[#This Row],[HORA DE SALIDA]]-Tabla15[[#This Row],[HORA ENTRADA]]),1)*24</f>
        <v>0</v>
      </c>
      <c r="K1380">
        <f>+MONTH(Tabla15[[#This Row],[FECHA SERVICIO]])</f>
        <v>1</v>
      </c>
      <c r="L1380" t="str">
        <f>+IF(Tabla15[[#This Row],[HORAS]]=0,"",TEXT(DATE(2026,Tabla15[[#This Row],[MES]], 1), "mmmm"))</f>
        <v/>
      </c>
      <c r="M1380" t="str">
        <f>+IFERROR(INDEX(CATEGORIAS[CAT. RATIO],MATCH(Tabla15[[#This Row],[CATEGORIA PROFESIONAL]],CATEGORIAS[CATEGORIA PROFESIONAL],0)),"")</f>
        <v/>
      </c>
    </row>
    <row r="1381" spans="2:13" x14ac:dyDescent="0.25">
      <c r="B1381" s="3"/>
      <c r="C1381" s="3"/>
      <c r="D1381" s="3"/>
      <c r="E1381" s="3"/>
      <c r="F1381" s="3"/>
      <c r="G1381" s="6"/>
      <c r="H1381" s="7">
        <f>IF(Tabla15[[#This Row],[CATEGORIA PROFESIONAL]]="Gerocultor/a",1-Tabla15[[#This Row],[% DIRECTA GEROCULTOR]],0)</f>
        <v>0</v>
      </c>
      <c r="I1381" t="s">
        <v>39</v>
      </c>
      <c r="J1381">
        <f>+MOD((Tabla15[[#This Row],[HORA DE SALIDA]]-Tabla15[[#This Row],[HORA ENTRADA]]),1)*24</f>
        <v>0</v>
      </c>
      <c r="K1381">
        <f>+MONTH(Tabla15[[#This Row],[FECHA SERVICIO]])</f>
        <v>1</v>
      </c>
      <c r="L1381" t="str">
        <f>+IF(Tabla15[[#This Row],[HORAS]]=0,"",TEXT(DATE(2026,Tabla15[[#This Row],[MES]], 1), "mmmm"))</f>
        <v/>
      </c>
      <c r="M1381" t="str">
        <f>+IFERROR(INDEX(CATEGORIAS[CAT. RATIO],MATCH(Tabla15[[#This Row],[CATEGORIA PROFESIONAL]],CATEGORIAS[CATEGORIA PROFESIONAL],0)),"")</f>
        <v/>
      </c>
    </row>
    <row r="1382" spans="2:13" x14ac:dyDescent="0.25">
      <c r="B1382" s="3"/>
      <c r="C1382" s="3"/>
      <c r="D1382" s="3"/>
      <c r="E1382" s="3"/>
      <c r="F1382" s="3"/>
      <c r="G1382" s="6"/>
      <c r="H1382" s="7">
        <f>IF(Tabla15[[#This Row],[CATEGORIA PROFESIONAL]]="Gerocultor/a",1-Tabla15[[#This Row],[% DIRECTA GEROCULTOR]],0)</f>
        <v>0</v>
      </c>
      <c r="I1382" t="s">
        <v>39</v>
      </c>
      <c r="J1382">
        <f>+MOD((Tabla15[[#This Row],[HORA DE SALIDA]]-Tabla15[[#This Row],[HORA ENTRADA]]),1)*24</f>
        <v>0</v>
      </c>
      <c r="K1382">
        <f>+MONTH(Tabla15[[#This Row],[FECHA SERVICIO]])</f>
        <v>1</v>
      </c>
      <c r="L1382" t="str">
        <f>+IF(Tabla15[[#This Row],[HORAS]]=0,"",TEXT(DATE(2026,Tabla15[[#This Row],[MES]], 1), "mmmm"))</f>
        <v/>
      </c>
      <c r="M1382" t="str">
        <f>+IFERROR(INDEX(CATEGORIAS[CAT. RATIO],MATCH(Tabla15[[#This Row],[CATEGORIA PROFESIONAL]],CATEGORIAS[CATEGORIA PROFESIONAL],0)),"")</f>
        <v/>
      </c>
    </row>
    <row r="1383" spans="2:13" x14ac:dyDescent="0.25">
      <c r="B1383" s="3"/>
      <c r="C1383" s="3"/>
      <c r="D1383" s="3"/>
      <c r="E1383" s="3"/>
      <c r="F1383" s="3"/>
      <c r="G1383" s="6"/>
      <c r="H1383" s="7">
        <f>IF(Tabla15[[#This Row],[CATEGORIA PROFESIONAL]]="Gerocultor/a",1-Tabla15[[#This Row],[% DIRECTA GEROCULTOR]],0)</f>
        <v>0</v>
      </c>
      <c r="I1383" t="s">
        <v>39</v>
      </c>
      <c r="J1383">
        <f>+MOD((Tabla15[[#This Row],[HORA DE SALIDA]]-Tabla15[[#This Row],[HORA ENTRADA]]),1)*24</f>
        <v>0</v>
      </c>
      <c r="K1383">
        <f>+MONTH(Tabla15[[#This Row],[FECHA SERVICIO]])</f>
        <v>1</v>
      </c>
      <c r="L1383" t="str">
        <f>+IF(Tabla15[[#This Row],[HORAS]]=0,"",TEXT(DATE(2026,Tabla15[[#This Row],[MES]], 1), "mmmm"))</f>
        <v/>
      </c>
      <c r="M1383" t="str">
        <f>+IFERROR(INDEX(CATEGORIAS[CAT. RATIO],MATCH(Tabla15[[#This Row],[CATEGORIA PROFESIONAL]],CATEGORIAS[CATEGORIA PROFESIONAL],0)),"")</f>
        <v/>
      </c>
    </row>
    <row r="1384" spans="2:13" x14ac:dyDescent="0.25">
      <c r="B1384" s="3"/>
      <c r="C1384" s="3"/>
      <c r="D1384" s="3"/>
      <c r="E1384" s="3"/>
      <c r="F1384" s="3"/>
      <c r="G1384" s="6"/>
      <c r="H1384" s="7">
        <f>IF(Tabla15[[#This Row],[CATEGORIA PROFESIONAL]]="Gerocultor/a",1-Tabla15[[#This Row],[% DIRECTA GEROCULTOR]],0)</f>
        <v>0</v>
      </c>
      <c r="I1384" t="s">
        <v>39</v>
      </c>
      <c r="J1384">
        <f>+MOD((Tabla15[[#This Row],[HORA DE SALIDA]]-Tabla15[[#This Row],[HORA ENTRADA]]),1)*24</f>
        <v>0</v>
      </c>
      <c r="K1384">
        <f>+MONTH(Tabla15[[#This Row],[FECHA SERVICIO]])</f>
        <v>1</v>
      </c>
      <c r="L1384" t="str">
        <f>+IF(Tabla15[[#This Row],[HORAS]]=0,"",TEXT(DATE(2026,Tabla15[[#This Row],[MES]], 1), "mmmm"))</f>
        <v/>
      </c>
      <c r="M1384" t="str">
        <f>+IFERROR(INDEX(CATEGORIAS[CAT. RATIO],MATCH(Tabla15[[#This Row],[CATEGORIA PROFESIONAL]],CATEGORIAS[CATEGORIA PROFESIONAL],0)),"")</f>
        <v/>
      </c>
    </row>
    <row r="1385" spans="2:13" x14ac:dyDescent="0.25">
      <c r="B1385" s="3"/>
      <c r="C1385" s="3"/>
      <c r="D1385" s="3"/>
      <c r="E1385" s="3"/>
      <c r="F1385" s="3"/>
      <c r="G1385" s="6"/>
      <c r="H1385" s="7">
        <f>IF(Tabla15[[#This Row],[CATEGORIA PROFESIONAL]]="Gerocultor/a",1-Tabla15[[#This Row],[% DIRECTA GEROCULTOR]],0)</f>
        <v>0</v>
      </c>
      <c r="I1385" t="s">
        <v>39</v>
      </c>
      <c r="J1385">
        <f>+MOD((Tabla15[[#This Row],[HORA DE SALIDA]]-Tabla15[[#This Row],[HORA ENTRADA]]),1)*24</f>
        <v>0</v>
      </c>
      <c r="K1385">
        <f>+MONTH(Tabla15[[#This Row],[FECHA SERVICIO]])</f>
        <v>1</v>
      </c>
      <c r="L1385" t="str">
        <f>+IF(Tabla15[[#This Row],[HORAS]]=0,"",TEXT(DATE(2026,Tabla15[[#This Row],[MES]], 1), "mmmm"))</f>
        <v/>
      </c>
      <c r="M1385" t="str">
        <f>+IFERROR(INDEX(CATEGORIAS[CAT. RATIO],MATCH(Tabla15[[#This Row],[CATEGORIA PROFESIONAL]],CATEGORIAS[CATEGORIA PROFESIONAL],0)),"")</f>
        <v/>
      </c>
    </row>
    <row r="1386" spans="2:13" x14ac:dyDescent="0.25">
      <c r="B1386" s="3"/>
      <c r="C1386" s="3"/>
      <c r="D1386" s="3"/>
      <c r="E1386" s="3"/>
      <c r="F1386" s="3"/>
      <c r="G1386" s="6"/>
      <c r="H1386" s="7">
        <f>IF(Tabla15[[#This Row],[CATEGORIA PROFESIONAL]]="Gerocultor/a",1-Tabla15[[#This Row],[% DIRECTA GEROCULTOR]],0)</f>
        <v>0</v>
      </c>
      <c r="I1386" t="s">
        <v>39</v>
      </c>
      <c r="J1386">
        <f>+MOD((Tabla15[[#This Row],[HORA DE SALIDA]]-Tabla15[[#This Row],[HORA ENTRADA]]),1)*24</f>
        <v>0</v>
      </c>
      <c r="K1386">
        <f>+MONTH(Tabla15[[#This Row],[FECHA SERVICIO]])</f>
        <v>1</v>
      </c>
      <c r="L1386" t="str">
        <f>+IF(Tabla15[[#This Row],[HORAS]]=0,"",TEXT(DATE(2026,Tabla15[[#This Row],[MES]], 1), "mmmm"))</f>
        <v/>
      </c>
      <c r="M1386" t="str">
        <f>+IFERROR(INDEX(CATEGORIAS[CAT. RATIO],MATCH(Tabla15[[#This Row],[CATEGORIA PROFESIONAL]],CATEGORIAS[CATEGORIA PROFESIONAL],0)),"")</f>
        <v/>
      </c>
    </row>
    <row r="1387" spans="2:13" x14ac:dyDescent="0.25">
      <c r="B1387" s="3"/>
      <c r="C1387" s="3"/>
      <c r="D1387" s="3"/>
      <c r="E1387" s="3"/>
      <c r="F1387" s="3"/>
      <c r="G1387" s="6"/>
      <c r="H1387" s="7">
        <f>IF(Tabla15[[#This Row],[CATEGORIA PROFESIONAL]]="Gerocultor/a",1-Tabla15[[#This Row],[% DIRECTA GEROCULTOR]],0)</f>
        <v>0</v>
      </c>
      <c r="I1387" t="s">
        <v>39</v>
      </c>
      <c r="J1387">
        <f>+MOD((Tabla15[[#This Row],[HORA DE SALIDA]]-Tabla15[[#This Row],[HORA ENTRADA]]),1)*24</f>
        <v>0</v>
      </c>
      <c r="K1387">
        <f>+MONTH(Tabla15[[#This Row],[FECHA SERVICIO]])</f>
        <v>1</v>
      </c>
      <c r="L1387" t="str">
        <f>+IF(Tabla15[[#This Row],[HORAS]]=0,"",TEXT(DATE(2026,Tabla15[[#This Row],[MES]], 1), "mmmm"))</f>
        <v/>
      </c>
      <c r="M1387" t="str">
        <f>+IFERROR(INDEX(CATEGORIAS[CAT. RATIO],MATCH(Tabla15[[#This Row],[CATEGORIA PROFESIONAL]],CATEGORIAS[CATEGORIA PROFESIONAL],0)),"")</f>
        <v/>
      </c>
    </row>
    <row r="1388" spans="2:13" x14ac:dyDescent="0.25">
      <c r="B1388" s="3"/>
      <c r="C1388" s="3"/>
      <c r="D1388" s="3"/>
      <c r="E1388" s="3"/>
      <c r="F1388" s="3"/>
      <c r="G1388" s="6"/>
      <c r="H1388" s="7">
        <f>IF(Tabla15[[#This Row],[CATEGORIA PROFESIONAL]]="Gerocultor/a",1-Tabla15[[#This Row],[% DIRECTA GEROCULTOR]],0)</f>
        <v>0</v>
      </c>
      <c r="I1388" t="s">
        <v>39</v>
      </c>
      <c r="J1388">
        <f>+MOD((Tabla15[[#This Row],[HORA DE SALIDA]]-Tabla15[[#This Row],[HORA ENTRADA]]),1)*24</f>
        <v>0</v>
      </c>
      <c r="K1388">
        <f>+MONTH(Tabla15[[#This Row],[FECHA SERVICIO]])</f>
        <v>1</v>
      </c>
      <c r="L1388" t="str">
        <f>+IF(Tabla15[[#This Row],[HORAS]]=0,"",TEXT(DATE(2026,Tabla15[[#This Row],[MES]], 1), "mmmm"))</f>
        <v/>
      </c>
      <c r="M1388" t="str">
        <f>+IFERROR(INDEX(CATEGORIAS[CAT. RATIO],MATCH(Tabla15[[#This Row],[CATEGORIA PROFESIONAL]],CATEGORIAS[CATEGORIA PROFESIONAL],0)),"")</f>
        <v/>
      </c>
    </row>
    <row r="1389" spans="2:13" x14ac:dyDescent="0.25">
      <c r="B1389" s="3"/>
      <c r="C1389" s="3"/>
      <c r="D1389" s="3"/>
      <c r="E1389" s="3"/>
      <c r="F1389" s="3"/>
      <c r="G1389" s="6"/>
      <c r="H1389" s="7">
        <f>IF(Tabla15[[#This Row],[CATEGORIA PROFESIONAL]]="Gerocultor/a",1-Tabla15[[#This Row],[% DIRECTA GEROCULTOR]],0)</f>
        <v>0</v>
      </c>
      <c r="I1389" t="s">
        <v>39</v>
      </c>
      <c r="J1389">
        <f>+MOD((Tabla15[[#This Row],[HORA DE SALIDA]]-Tabla15[[#This Row],[HORA ENTRADA]]),1)*24</f>
        <v>0</v>
      </c>
      <c r="K1389">
        <f>+MONTH(Tabla15[[#This Row],[FECHA SERVICIO]])</f>
        <v>1</v>
      </c>
      <c r="L1389" t="str">
        <f>+IF(Tabla15[[#This Row],[HORAS]]=0,"",TEXT(DATE(2026,Tabla15[[#This Row],[MES]], 1), "mmmm"))</f>
        <v/>
      </c>
      <c r="M1389" t="str">
        <f>+IFERROR(INDEX(CATEGORIAS[CAT. RATIO],MATCH(Tabla15[[#This Row],[CATEGORIA PROFESIONAL]],CATEGORIAS[CATEGORIA PROFESIONAL],0)),"")</f>
        <v/>
      </c>
    </row>
    <row r="1390" spans="2:13" x14ac:dyDescent="0.25">
      <c r="B1390" s="3"/>
      <c r="C1390" s="3"/>
      <c r="D1390" s="3"/>
      <c r="E1390" s="3"/>
      <c r="F1390" s="3"/>
      <c r="G1390" s="6"/>
      <c r="H1390" s="7">
        <f>IF(Tabla15[[#This Row],[CATEGORIA PROFESIONAL]]="Gerocultor/a",1-Tabla15[[#This Row],[% DIRECTA GEROCULTOR]],0)</f>
        <v>0</v>
      </c>
      <c r="I1390" t="s">
        <v>39</v>
      </c>
      <c r="J1390">
        <f>+MOD((Tabla15[[#This Row],[HORA DE SALIDA]]-Tabla15[[#This Row],[HORA ENTRADA]]),1)*24</f>
        <v>0</v>
      </c>
      <c r="K1390">
        <f>+MONTH(Tabla15[[#This Row],[FECHA SERVICIO]])</f>
        <v>1</v>
      </c>
      <c r="L1390" t="str">
        <f>+IF(Tabla15[[#This Row],[HORAS]]=0,"",TEXT(DATE(2026,Tabla15[[#This Row],[MES]], 1), "mmmm"))</f>
        <v/>
      </c>
      <c r="M1390" t="str">
        <f>+IFERROR(INDEX(CATEGORIAS[CAT. RATIO],MATCH(Tabla15[[#This Row],[CATEGORIA PROFESIONAL]],CATEGORIAS[CATEGORIA PROFESIONAL],0)),"")</f>
        <v/>
      </c>
    </row>
    <row r="1391" spans="2:13" x14ac:dyDescent="0.25">
      <c r="B1391" s="3"/>
      <c r="C1391" s="3"/>
      <c r="D1391" s="3"/>
      <c r="E1391" s="3"/>
      <c r="F1391" s="3"/>
      <c r="G1391" s="6"/>
      <c r="H1391" s="7">
        <f>IF(Tabla15[[#This Row],[CATEGORIA PROFESIONAL]]="Gerocultor/a",1-Tabla15[[#This Row],[% DIRECTA GEROCULTOR]],0)</f>
        <v>0</v>
      </c>
      <c r="I1391" t="s">
        <v>39</v>
      </c>
      <c r="J1391">
        <f>+MOD((Tabla15[[#This Row],[HORA DE SALIDA]]-Tabla15[[#This Row],[HORA ENTRADA]]),1)*24</f>
        <v>0</v>
      </c>
      <c r="K1391">
        <f>+MONTH(Tabla15[[#This Row],[FECHA SERVICIO]])</f>
        <v>1</v>
      </c>
      <c r="L1391" t="str">
        <f>+IF(Tabla15[[#This Row],[HORAS]]=0,"",TEXT(DATE(2026,Tabla15[[#This Row],[MES]], 1), "mmmm"))</f>
        <v/>
      </c>
      <c r="M1391" t="str">
        <f>+IFERROR(INDEX(CATEGORIAS[CAT. RATIO],MATCH(Tabla15[[#This Row],[CATEGORIA PROFESIONAL]],CATEGORIAS[CATEGORIA PROFESIONAL],0)),"")</f>
        <v/>
      </c>
    </row>
    <row r="1392" spans="2:13" x14ac:dyDescent="0.25">
      <c r="B1392" s="3"/>
      <c r="C1392" s="3"/>
      <c r="D1392" s="3"/>
      <c r="E1392" s="3"/>
      <c r="F1392" s="3"/>
      <c r="G1392" s="6"/>
      <c r="H1392" s="7">
        <f>IF(Tabla15[[#This Row],[CATEGORIA PROFESIONAL]]="Gerocultor/a",1-Tabla15[[#This Row],[% DIRECTA GEROCULTOR]],0)</f>
        <v>0</v>
      </c>
      <c r="I1392" t="s">
        <v>39</v>
      </c>
      <c r="J1392">
        <f>+MOD((Tabla15[[#This Row],[HORA DE SALIDA]]-Tabla15[[#This Row],[HORA ENTRADA]]),1)*24</f>
        <v>0</v>
      </c>
      <c r="K1392">
        <f>+MONTH(Tabla15[[#This Row],[FECHA SERVICIO]])</f>
        <v>1</v>
      </c>
      <c r="L1392" t="str">
        <f>+IF(Tabla15[[#This Row],[HORAS]]=0,"",TEXT(DATE(2026,Tabla15[[#This Row],[MES]], 1), "mmmm"))</f>
        <v/>
      </c>
      <c r="M1392" t="str">
        <f>+IFERROR(INDEX(CATEGORIAS[CAT. RATIO],MATCH(Tabla15[[#This Row],[CATEGORIA PROFESIONAL]],CATEGORIAS[CATEGORIA PROFESIONAL],0)),"")</f>
        <v/>
      </c>
    </row>
    <row r="1393" spans="2:13" x14ac:dyDescent="0.25">
      <c r="B1393" s="3"/>
      <c r="C1393" s="3"/>
      <c r="D1393" s="3"/>
      <c r="E1393" s="3"/>
      <c r="F1393" s="3"/>
      <c r="G1393" s="6"/>
      <c r="H1393" s="7">
        <f>IF(Tabla15[[#This Row],[CATEGORIA PROFESIONAL]]="Gerocultor/a",1-Tabla15[[#This Row],[% DIRECTA GEROCULTOR]],0)</f>
        <v>0</v>
      </c>
      <c r="I1393" t="s">
        <v>39</v>
      </c>
      <c r="J1393">
        <f>+MOD((Tabla15[[#This Row],[HORA DE SALIDA]]-Tabla15[[#This Row],[HORA ENTRADA]]),1)*24</f>
        <v>0</v>
      </c>
      <c r="K1393">
        <f>+MONTH(Tabla15[[#This Row],[FECHA SERVICIO]])</f>
        <v>1</v>
      </c>
      <c r="L1393" t="str">
        <f>+IF(Tabla15[[#This Row],[HORAS]]=0,"",TEXT(DATE(2026,Tabla15[[#This Row],[MES]], 1), "mmmm"))</f>
        <v/>
      </c>
      <c r="M1393" t="str">
        <f>+IFERROR(INDEX(CATEGORIAS[CAT. RATIO],MATCH(Tabla15[[#This Row],[CATEGORIA PROFESIONAL]],CATEGORIAS[CATEGORIA PROFESIONAL],0)),"")</f>
        <v/>
      </c>
    </row>
    <row r="1394" spans="2:13" x14ac:dyDescent="0.25">
      <c r="B1394" s="3"/>
      <c r="C1394" s="3"/>
      <c r="D1394" s="3"/>
      <c r="E1394" s="3"/>
      <c r="F1394" s="3"/>
      <c r="G1394" s="6"/>
      <c r="H1394" s="7">
        <f>IF(Tabla15[[#This Row],[CATEGORIA PROFESIONAL]]="Gerocultor/a",1-Tabla15[[#This Row],[% DIRECTA GEROCULTOR]],0)</f>
        <v>0</v>
      </c>
      <c r="I1394" t="s">
        <v>39</v>
      </c>
      <c r="J1394">
        <f>+MOD((Tabla15[[#This Row],[HORA DE SALIDA]]-Tabla15[[#This Row],[HORA ENTRADA]]),1)*24</f>
        <v>0</v>
      </c>
      <c r="K1394">
        <f>+MONTH(Tabla15[[#This Row],[FECHA SERVICIO]])</f>
        <v>1</v>
      </c>
      <c r="L1394" t="str">
        <f>+IF(Tabla15[[#This Row],[HORAS]]=0,"",TEXT(DATE(2026,Tabla15[[#This Row],[MES]], 1), "mmmm"))</f>
        <v/>
      </c>
      <c r="M1394" t="str">
        <f>+IFERROR(INDEX(CATEGORIAS[CAT. RATIO],MATCH(Tabla15[[#This Row],[CATEGORIA PROFESIONAL]],CATEGORIAS[CATEGORIA PROFESIONAL],0)),"")</f>
        <v/>
      </c>
    </row>
    <row r="1395" spans="2:13" x14ac:dyDescent="0.25">
      <c r="B1395" s="3"/>
      <c r="C1395" s="3"/>
      <c r="D1395" s="3"/>
      <c r="E1395" s="3"/>
      <c r="F1395" s="3"/>
      <c r="G1395" s="6"/>
      <c r="H1395" s="7">
        <f>IF(Tabla15[[#This Row],[CATEGORIA PROFESIONAL]]="Gerocultor/a",1-Tabla15[[#This Row],[% DIRECTA GEROCULTOR]],0)</f>
        <v>0</v>
      </c>
      <c r="I1395" t="s">
        <v>39</v>
      </c>
      <c r="J1395">
        <f>+MOD((Tabla15[[#This Row],[HORA DE SALIDA]]-Tabla15[[#This Row],[HORA ENTRADA]]),1)*24</f>
        <v>0</v>
      </c>
      <c r="K1395">
        <f>+MONTH(Tabla15[[#This Row],[FECHA SERVICIO]])</f>
        <v>1</v>
      </c>
      <c r="L1395" t="str">
        <f>+IF(Tabla15[[#This Row],[HORAS]]=0,"",TEXT(DATE(2026,Tabla15[[#This Row],[MES]], 1), "mmmm"))</f>
        <v/>
      </c>
      <c r="M1395" t="str">
        <f>+IFERROR(INDEX(CATEGORIAS[CAT. RATIO],MATCH(Tabla15[[#This Row],[CATEGORIA PROFESIONAL]],CATEGORIAS[CATEGORIA PROFESIONAL],0)),"")</f>
        <v/>
      </c>
    </row>
    <row r="1396" spans="2:13" x14ac:dyDescent="0.25">
      <c r="B1396" s="3"/>
      <c r="C1396" s="3"/>
      <c r="D1396" s="3"/>
      <c r="E1396" s="3"/>
      <c r="F1396" s="3"/>
      <c r="G1396" s="6"/>
      <c r="H1396" s="7">
        <f>IF(Tabla15[[#This Row],[CATEGORIA PROFESIONAL]]="Gerocultor/a",1-Tabla15[[#This Row],[% DIRECTA GEROCULTOR]],0)</f>
        <v>0</v>
      </c>
      <c r="I1396" t="s">
        <v>39</v>
      </c>
      <c r="J1396">
        <f>+MOD((Tabla15[[#This Row],[HORA DE SALIDA]]-Tabla15[[#This Row],[HORA ENTRADA]]),1)*24</f>
        <v>0</v>
      </c>
      <c r="K1396">
        <f>+MONTH(Tabla15[[#This Row],[FECHA SERVICIO]])</f>
        <v>1</v>
      </c>
      <c r="L1396" t="str">
        <f>+IF(Tabla15[[#This Row],[HORAS]]=0,"",TEXT(DATE(2026,Tabla15[[#This Row],[MES]], 1), "mmmm"))</f>
        <v/>
      </c>
      <c r="M1396" t="str">
        <f>+IFERROR(INDEX(CATEGORIAS[CAT. RATIO],MATCH(Tabla15[[#This Row],[CATEGORIA PROFESIONAL]],CATEGORIAS[CATEGORIA PROFESIONAL],0)),"")</f>
        <v/>
      </c>
    </row>
    <row r="1397" spans="2:13" x14ac:dyDescent="0.25">
      <c r="B1397" s="3"/>
      <c r="C1397" s="3"/>
      <c r="D1397" s="3"/>
      <c r="E1397" s="3"/>
      <c r="F1397" s="3"/>
      <c r="G1397" s="6"/>
      <c r="H1397" s="7">
        <f>IF(Tabla15[[#This Row],[CATEGORIA PROFESIONAL]]="Gerocultor/a",1-Tabla15[[#This Row],[% DIRECTA GEROCULTOR]],0)</f>
        <v>0</v>
      </c>
      <c r="I1397" t="s">
        <v>39</v>
      </c>
      <c r="J1397">
        <f>+MOD((Tabla15[[#This Row],[HORA DE SALIDA]]-Tabla15[[#This Row],[HORA ENTRADA]]),1)*24</f>
        <v>0</v>
      </c>
      <c r="K1397">
        <f>+MONTH(Tabla15[[#This Row],[FECHA SERVICIO]])</f>
        <v>1</v>
      </c>
      <c r="L1397" t="str">
        <f>+IF(Tabla15[[#This Row],[HORAS]]=0,"",TEXT(DATE(2026,Tabla15[[#This Row],[MES]], 1), "mmmm"))</f>
        <v/>
      </c>
      <c r="M1397" t="str">
        <f>+IFERROR(INDEX(CATEGORIAS[CAT. RATIO],MATCH(Tabla15[[#This Row],[CATEGORIA PROFESIONAL]],CATEGORIAS[CATEGORIA PROFESIONAL],0)),"")</f>
        <v/>
      </c>
    </row>
    <row r="1398" spans="2:13" x14ac:dyDescent="0.25">
      <c r="B1398" s="3"/>
      <c r="C1398" s="3"/>
      <c r="D1398" s="3"/>
      <c r="E1398" s="3"/>
      <c r="F1398" s="3"/>
      <c r="G1398" s="6"/>
      <c r="H1398" s="7">
        <f>IF(Tabla15[[#This Row],[CATEGORIA PROFESIONAL]]="Gerocultor/a",1-Tabla15[[#This Row],[% DIRECTA GEROCULTOR]],0)</f>
        <v>0</v>
      </c>
      <c r="I1398" t="s">
        <v>39</v>
      </c>
      <c r="J1398">
        <f>+MOD((Tabla15[[#This Row],[HORA DE SALIDA]]-Tabla15[[#This Row],[HORA ENTRADA]]),1)*24</f>
        <v>0</v>
      </c>
      <c r="K1398">
        <f>+MONTH(Tabla15[[#This Row],[FECHA SERVICIO]])</f>
        <v>1</v>
      </c>
      <c r="L1398" t="str">
        <f>+IF(Tabla15[[#This Row],[HORAS]]=0,"",TEXT(DATE(2026,Tabla15[[#This Row],[MES]], 1), "mmmm"))</f>
        <v/>
      </c>
      <c r="M1398" t="str">
        <f>+IFERROR(INDEX(CATEGORIAS[CAT. RATIO],MATCH(Tabla15[[#This Row],[CATEGORIA PROFESIONAL]],CATEGORIAS[CATEGORIA PROFESIONAL],0)),"")</f>
        <v/>
      </c>
    </row>
    <row r="1399" spans="2:13" x14ac:dyDescent="0.25">
      <c r="B1399" s="3"/>
      <c r="C1399" s="3"/>
      <c r="D1399" s="3"/>
      <c r="E1399" s="3"/>
      <c r="F1399" s="3"/>
      <c r="G1399" s="6"/>
      <c r="H1399" s="7">
        <f>IF(Tabla15[[#This Row],[CATEGORIA PROFESIONAL]]="Gerocultor/a",1-Tabla15[[#This Row],[% DIRECTA GEROCULTOR]],0)</f>
        <v>0</v>
      </c>
      <c r="I1399" t="s">
        <v>39</v>
      </c>
      <c r="J1399">
        <f>+MOD((Tabla15[[#This Row],[HORA DE SALIDA]]-Tabla15[[#This Row],[HORA ENTRADA]]),1)*24</f>
        <v>0</v>
      </c>
      <c r="K1399">
        <f>+MONTH(Tabla15[[#This Row],[FECHA SERVICIO]])</f>
        <v>1</v>
      </c>
      <c r="L1399" t="str">
        <f>+IF(Tabla15[[#This Row],[HORAS]]=0,"",TEXT(DATE(2026,Tabla15[[#This Row],[MES]], 1), "mmmm"))</f>
        <v/>
      </c>
      <c r="M1399" t="str">
        <f>+IFERROR(INDEX(CATEGORIAS[CAT. RATIO],MATCH(Tabla15[[#This Row],[CATEGORIA PROFESIONAL]],CATEGORIAS[CATEGORIA PROFESIONAL],0)),"")</f>
        <v/>
      </c>
    </row>
    <row r="1400" spans="2:13" x14ac:dyDescent="0.25">
      <c r="B1400" s="3"/>
      <c r="C1400" s="3"/>
      <c r="D1400" s="3"/>
      <c r="E1400" s="3"/>
      <c r="F1400" s="3"/>
      <c r="G1400" s="6"/>
      <c r="H1400" s="7">
        <f>IF(Tabla15[[#This Row],[CATEGORIA PROFESIONAL]]="Gerocultor/a",1-Tabla15[[#This Row],[% DIRECTA GEROCULTOR]],0)</f>
        <v>0</v>
      </c>
      <c r="I1400" t="s">
        <v>39</v>
      </c>
      <c r="J1400">
        <f>+MOD((Tabla15[[#This Row],[HORA DE SALIDA]]-Tabla15[[#This Row],[HORA ENTRADA]]),1)*24</f>
        <v>0</v>
      </c>
      <c r="K1400">
        <f>+MONTH(Tabla15[[#This Row],[FECHA SERVICIO]])</f>
        <v>1</v>
      </c>
      <c r="L1400" t="str">
        <f>+IF(Tabla15[[#This Row],[HORAS]]=0,"",TEXT(DATE(2026,Tabla15[[#This Row],[MES]], 1), "mmmm"))</f>
        <v/>
      </c>
      <c r="M1400" t="str">
        <f>+IFERROR(INDEX(CATEGORIAS[CAT. RATIO],MATCH(Tabla15[[#This Row],[CATEGORIA PROFESIONAL]],CATEGORIAS[CATEGORIA PROFESIONAL],0)),"")</f>
        <v/>
      </c>
    </row>
    <row r="1401" spans="2:13" x14ac:dyDescent="0.25">
      <c r="B1401" s="3"/>
      <c r="C1401" s="3"/>
      <c r="D1401" s="3"/>
      <c r="E1401" s="3"/>
      <c r="F1401" s="3"/>
      <c r="G1401" s="6"/>
      <c r="H1401" s="7">
        <f>IF(Tabla15[[#This Row],[CATEGORIA PROFESIONAL]]="Gerocultor/a",1-Tabla15[[#This Row],[% DIRECTA GEROCULTOR]],0)</f>
        <v>0</v>
      </c>
      <c r="I1401" t="s">
        <v>39</v>
      </c>
      <c r="J1401">
        <f>+MOD((Tabla15[[#This Row],[HORA DE SALIDA]]-Tabla15[[#This Row],[HORA ENTRADA]]),1)*24</f>
        <v>0</v>
      </c>
      <c r="K1401">
        <f>+MONTH(Tabla15[[#This Row],[FECHA SERVICIO]])</f>
        <v>1</v>
      </c>
      <c r="L1401" t="str">
        <f>+IF(Tabla15[[#This Row],[HORAS]]=0,"",TEXT(DATE(2026,Tabla15[[#This Row],[MES]], 1), "mmmm"))</f>
        <v/>
      </c>
      <c r="M1401" t="str">
        <f>+IFERROR(INDEX(CATEGORIAS[CAT. RATIO],MATCH(Tabla15[[#This Row],[CATEGORIA PROFESIONAL]],CATEGORIAS[CATEGORIA PROFESIONAL],0)),"")</f>
        <v/>
      </c>
    </row>
    <row r="1402" spans="2:13" x14ac:dyDescent="0.25">
      <c r="B1402" s="3"/>
      <c r="C1402" s="3"/>
      <c r="D1402" s="3"/>
      <c r="E1402" s="3"/>
      <c r="F1402" s="3"/>
      <c r="G1402" s="6"/>
      <c r="H1402" s="7">
        <f>IF(Tabla15[[#This Row],[CATEGORIA PROFESIONAL]]="Gerocultor/a",1-Tabla15[[#This Row],[% DIRECTA GEROCULTOR]],0)</f>
        <v>0</v>
      </c>
      <c r="I1402" t="s">
        <v>39</v>
      </c>
      <c r="J1402">
        <f>+MOD((Tabla15[[#This Row],[HORA DE SALIDA]]-Tabla15[[#This Row],[HORA ENTRADA]]),1)*24</f>
        <v>0</v>
      </c>
      <c r="K1402">
        <f>+MONTH(Tabla15[[#This Row],[FECHA SERVICIO]])</f>
        <v>1</v>
      </c>
      <c r="L1402" t="str">
        <f>+IF(Tabla15[[#This Row],[HORAS]]=0,"",TEXT(DATE(2026,Tabla15[[#This Row],[MES]], 1), "mmmm"))</f>
        <v/>
      </c>
      <c r="M1402" t="str">
        <f>+IFERROR(INDEX(CATEGORIAS[CAT. RATIO],MATCH(Tabla15[[#This Row],[CATEGORIA PROFESIONAL]],CATEGORIAS[CATEGORIA PROFESIONAL],0)),"")</f>
        <v/>
      </c>
    </row>
    <row r="1403" spans="2:13" x14ac:dyDescent="0.25">
      <c r="B1403" s="3"/>
      <c r="C1403" s="3"/>
      <c r="D1403" s="3"/>
      <c r="E1403" s="3"/>
      <c r="F1403" s="3"/>
      <c r="G1403" s="6"/>
      <c r="H1403" s="7">
        <f>IF(Tabla15[[#This Row],[CATEGORIA PROFESIONAL]]="Gerocultor/a",1-Tabla15[[#This Row],[% DIRECTA GEROCULTOR]],0)</f>
        <v>0</v>
      </c>
      <c r="I1403" t="s">
        <v>39</v>
      </c>
      <c r="J1403">
        <f>+MOD((Tabla15[[#This Row],[HORA DE SALIDA]]-Tabla15[[#This Row],[HORA ENTRADA]]),1)*24</f>
        <v>0</v>
      </c>
      <c r="K1403">
        <f>+MONTH(Tabla15[[#This Row],[FECHA SERVICIO]])</f>
        <v>1</v>
      </c>
      <c r="L1403" t="str">
        <f>+IF(Tabla15[[#This Row],[HORAS]]=0,"",TEXT(DATE(2026,Tabla15[[#This Row],[MES]], 1), "mmmm"))</f>
        <v/>
      </c>
      <c r="M1403" t="str">
        <f>+IFERROR(INDEX(CATEGORIAS[CAT. RATIO],MATCH(Tabla15[[#This Row],[CATEGORIA PROFESIONAL]],CATEGORIAS[CATEGORIA PROFESIONAL],0)),"")</f>
        <v/>
      </c>
    </row>
    <row r="1404" spans="2:13" x14ac:dyDescent="0.25">
      <c r="B1404" s="3"/>
      <c r="C1404" s="3"/>
      <c r="D1404" s="3"/>
      <c r="E1404" s="3"/>
      <c r="F1404" s="3"/>
      <c r="G1404" s="6"/>
      <c r="H1404" s="7">
        <f>IF(Tabla15[[#This Row],[CATEGORIA PROFESIONAL]]="Gerocultor/a",1-Tabla15[[#This Row],[% DIRECTA GEROCULTOR]],0)</f>
        <v>0</v>
      </c>
      <c r="I1404" t="s">
        <v>39</v>
      </c>
      <c r="J1404">
        <f>+MOD((Tabla15[[#This Row],[HORA DE SALIDA]]-Tabla15[[#This Row],[HORA ENTRADA]]),1)*24</f>
        <v>0</v>
      </c>
      <c r="K1404">
        <f>+MONTH(Tabla15[[#This Row],[FECHA SERVICIO]])</f>
        <v>1</v>
      </c>
      <c r="L1404" t="str">
        <f>+IF(Tabla15[[#This Row],[HORAS]]=0,"",TEXT(DATE(2026,Tabla15[[#This Row],[MES]], 1), "mmmm"))</f>
        <v/>
      </c>
      <c r="M1404" t="str">
        <f>+IFERROR(INDEX(CATEGORIAS[CAT. RATIO],MATCH(Tabla15[[#This Row],[CATEGORIA PROFESIONAL]],CATEGORIAS[CATEGORIA PROFESIONAL],0)),"")</f>
        <v/>
      </c>
    </row>
    <row r="1405" spans="2:13" x14ac:dyDescent="0.25">
      <c r="B1405" s="3"/>
      <c r="C1405" s="3"/>
      <c r="D1405" s="3"/>
      <c r="E1405" s="3"/>
      <c r="F1405" s="3"/>
      <c r="G1405" s="6"/>
      <c r="H1405" s="7">
        <f>IF(Tabla15[[#This Row],[CATEGORIA PROFESIONAL]]="Gerocultor/a",1-Tabla15[[#This Row],[% DIRECTA GEROCULTOR]],0)</f>
        <v>0</v>
      </c>
      <c r="I1405" t="s">
        <v>39</v>
      </c>
      <c r="J1405">
        <f>+MOD((Tabla15[[#This Row],[HORA DE SALIDA]]-Tabla15[[#This Row],[HORA ENTRADA]]),1)*24</f>
        <v>0</v>
      </c>
      <c r="K1405">
        <f>+MONTH(Tabla15[[#This Row],[FECHA SERVICIO]])</f>
        <v>1</v>
      </c>
      <c r="L1405" t="str">
        <f>+IF(Tabla15[[#This Row],[HORAS]]=0,"",TEXT(DATE(2026,Tabla15[[#This Row],[MES]], 1), "mmmm"))</f>
        <v/>
      </c>
      <c r="M1405" t="str">
        <f>+IFERROR(INDEX(CATEGORIAS[CAT. RATIO],MATCH(Tabla15[[#This Row],[CATEGORIA PROFESIONAL]],CATEGORIAS[CATEGORIA PROFESIONAL],0)),"")</f>
        <v/>
      </c>
    </row>
    <row r="1406" spans="2:13" x14ac:dyDescent="0.25">
      <c r="B1406" s="3"/>
      <c r="C1406" s="3"/>
      <c r="D1406" s="3"/>
      <c r="E1406" s="3"/>
      <c r="F1406" s="3"/>
      <c r="G1406" s="6"/>
      <c r="H1406" s="7">
        <f>IF(Tabla15[[#This Row],[CATEGORIA PROFESIONAL]]="Gerocultor/a",1-Tabla15[[#This Row],[% DIRECTA GEROCULTOR]],0)</f>
        <v>0</v>
      </c>
      <c r="I1406" t="s">
        <v>39</v>
      </c>
      <c r="J1406">
        <f>+MOD((Tabla15[[#This Row],[HORA DE SALIDA]]-Tabla15[[#This Row],[HORA ENTRADA]]),1)*24</f>
        <v>0</v>
      </c>
      <c r="K1406">
        <f>+MONTH(Tabla15[[#This Row],[FECHA SERVICIO]])</f>
        <v>1</v>
      </c>
      <c r="L1406" t="str">
        <f>+IF(Tabla15[[#This Row],[HORAS]]=0,"",TEXT(DATE(2026,Tabla15[[#This Row],[MES]], 1), "mmmm"))</f>
        <v/>
      </c>
      <c r="M1406" t="str">
        <f>+IFERROR(INDEX(CATEGORIAS[CAT. RATIO],MATCH(Tabla15[[#This Row],[CATEGORIA PROFESIONAL]],CATEGORIAS[CATEGORIA PROFESIONAL],0)),"")</f>
        <v/>
      </c>
    </row>
    <row r="1407" spans="2:13" x14ac:dyDescent="0.25">
      <c r="B1407" s="3"/>
      <c r="C1407" s="3"/>
      <c r="D1407" s="3"/>
      <c r="E1407" s="3"/>
      <c r="F1407" s="3"/>
      <c r="G1407" s="6"/>
      <c r="H1407" s="7">
        <f>IF(Tabla15[[#This Row],[CATEGORIA PROFESIONAL]]="Gerocultor/a",1-Tabla15[[#This Row],[% DIRECTA GEROCULTOR]],0)</f>
        <v>0</v>
      </c>
      <c r="I1407" t="s">
        <v>39</v>
      </c>
      <c r="J1407">
        <f>+MOD((Tabla15[[#This Row],[HORA DE SALIDA]]-Tabla15[[#This Row],[HORA ENTRADA]]),1)*24</f>
        <v>0</v>
      </c>
      <c r="K1407">
        <f>+MONTH(Tabla15[[#This Row],[FECHA SERVICIO]])</f>
        <v>1</v>
      </c>
      <c r="L1407" t="str">
        <f>+IF(Tabla15[[#This Row],[HORAS]]=0,"",TEXT(DATE(2026,Tabla15[[#This Row],[MES]], 1), "mmmm"))</f>
        <v/>
      </c>
      <c r="M1407" t="str">
        <f>+IFERROR(INDEX(CATEGORIAS[CAT. RATIO],MATCH(Tabla15[[#This Row],[CATEGORIA PROFESIONAL]],CATEGORIAS[CATEGORIA PROFESIONAL],0)),"")</f>
        <v/>
      </c>
    </row>
    <row r="1408" spans="2:13" x14ac:dyDescent="0.25">
      <c r="B1408" s="3"/>
      <c r="C1408" s="3"/>
      <c r="D1408" s="3"/>
      <c r="E1408" s="3"/>
      <c r="F1408" s="3"/>
      <c r="G1408" s="6"/>
      <c r="H1408" s="7">
        <f>IF(Tabla15[[#This Row],[CATEGORIA PROFESIONAL]]="Gerocultor/a",1-Tabla15[[#This Row],[% DIRECTA GEROCULTOR]],0)</f>
        <v>0</v>
      </c>
      <c r="I1408" t="s">
        <v>39</v>
      </c>
      <c r="J1408">
        <f>+MOD((Tabla15[[#This Row],[HORA DE SALIDA]]-Tabla15[[#This Row],[HORA ENTRADA]]),1)*24</f>
        <v>0</v>
      </c>
      <c r="K1408">
        <f>+MONTH(Tabla15[[#This Row],[FECHA SERVICIO]])</f>
        <v>1</v>
      </c>
      <c r="L1408" t="str">
        <f>+IF(Tabla15[[#This Row],[HORAS]]=0,"",TEXT(DATE(2026,Tabla15[[#This Row],[MES]], 1), "mmmm"))</f>
        <v/>
      </c>
      <c r="M1408" t="str">
        <f>+IFERROR(INDEX(CATEGORIAS[CAT. RATIO],MATCH(Tabla15[[#This Row],[CATEGORIA PROFESIONAL]],CATEGORIAS[CATEGORIA PROFESIONAL],0)),"")</f>
        <v/>
      </c>
    </row>
    <row r="1409" spans="2:13" x14ac:dyDescent="0.25">
      <c r="B1409" s="3"/>
      <c r="C1409" s="3"/>
      <c r="D1409" s="3"/>
      <c r="E1409" s="3"/>
      <c r="F1409" s="3"/>
      <c r="G1409" s="6"/>
      <c r="H1409" s="7">
        <f>IF(Tabla15[[#This Row],[CATEGORIA PROFESIONAL]]="Gerocultor/a",1-Tabla15[[#This Row],[% DIRECTA GEROCULTOR]],0)</f>
        <v>0</v>
      </c>
      <c r="I1409" t="s">
        <v>39</v>
      </c>
      <c r="J1409">
        <f>+MOD((Tabla15[[#This Row],[HORA DE SALIDA]]-Tabla15[[#This Row],[HORA ENTRADA]]),1)*24</f>
        <v>0</v>
      </c>
      <c r="K1409">
        <f>+MONTH(Tabla15[[#This Row],[FECHA SERVICIO]])</f>
        <v>1</v>
      </c>
      <c r="L1409" t="str">
        <f>+IF(Tabla15[[#This Row],[HORAS]]=0,"",TEXT(DATE(2026,Tabla15[[#This Row],[MES]], 1), "mmmm"))</f>
        <v/>
      </c>
      <c r="M1409" t="str">
        <f>+IFERROR(INDEX(CATEGORIAS[CAT. RATIO],MATCH(Tabla15[[#This Row],[CATEGORIA PROFESIONAL]],CATEGORIAS[CATEGORIA PROFESIONAL],0)),"")</f>
        <v/>
      </c>
    </row>
    <row r="1410" spans="2:13" x14ac:dyDescent="0.25">
      <c r="B1410" s="3"/>
      <c r="C1410" s="3"/>
      <c r="D1410" s="3"/>
      <c r="E1410" s="3"/>
      <c r="F1410" s="3"/>
      <c r="G1410" s="6"/>
      <c r="H1410" s="7">
        <f>IF(Tabla15[[#This Row],[CATEGORIA PROFESIONAL]]="Gerocultor/a",1-Tabla15[[#This Row],[% DIRECTA GEROCULTOR]],0)</f>
        <v>0</v>
      </c>
      <c r="I1410" t="s">
        <v>39</v>
      </c>
      <c r="J1410">
        <f>+MOD((Tabla15[[#This Row],[HORA DE SALIDA]]-Tabla15[[#This Row],[HORA ENTRADA]]),1)*24</f>
        <v>0</v>
      </c>
      <c r="K1410">
        <f>+MONTH(Tabla15[[#This Row],[FECHA SERVICIO]])</f>
        <v>1</v>
      </c>
      <c r="L1410" t="str">
        <f>+IF(Tabla15[[#This Row],[HORAS]]=0,"",TEXT(DATE(2026,Tabla15[[#This Row],[MES]], 1), "mmmm"))</f>
        <v/>
      </c>
      <c r="M1410" t="str">
        <f>+IFERROR(INDEX(CATEGORIAS[CAT. RATIO],MATCH(Tabla15[[#This Row],[CATEGORIA PROFESIONAL]],CATEGORIAS[CATEGORIA PROFESIONAL],0)),"")</f>
        <v/>
      </c>
    </row>
    <row r="1411" spans="2:13" x14ac:dyDescent="0.25">
      <c r="B1411" s="3"/>
      <c r="C1411" s="3"/>
      <c r="D1411" s="3"/>
      <c r="E1411" s="3"/>
      <c r="F1411" s="3"/>
      <c r="G1411" s="6"/>
      <c r="H1411" s="7">
        <f>IF(Tabla15[[#This Row],[CATEGORIA PROFESIONAL]]="Gerocultor/a",1-Tabla15[[#This Row],[% DIRECTA GEROCULTOR]],0)</f>
        <v>0</v>
      </c>
      <c r="I1411" t="s">
        <v>39</v>
      </c>
      <c r="J1411">
        <f>+MOD((Tabla15[[#This Row],[HORA DE SALIDA]]-Tabla15[[#This Row],[HORA ENTRADA]]),1)*24</f>
        <v>0</v>
      </c>
      <c r="K1411">
        <f>+MONTH(Tabla15[[#This Row],[FECHA SERVICIO]])</f>
        <v>1</v>
      </c>
      <c r="L1411" t="str">
        <f>+IF(Tabla15[[#This Row],[HORAS]]=0,"",TEXT(DATE(2026,Tabla15[[#This Row],[MES]], 1), "mmmm"))</f>
        <v/>
      </c>
      <c r="M1411" t="str">
        <f>+IFERROR(INDEX(CATEGORIAS[CAT. RATIO],MATCH(Tabla15[[#This Row],[CATEGORIA PROFESIONAL]],CATEGORIAS[CATEGORIA PROFESIONAL],0)),"")</f>
        <v/>
      </c>
    </row>
    <row r="1412" spans="2:13" x14ac:dyDescent="0.25">
      <c r="B1412" s="3"/>
      <c r="C1412" s="3"/>
      <c r="D1412" s="3"/>
      <c r="E1412" s="3"/>
      <c r="F1412" s="3"/>
      <c r="G1412" s="6"/>
      <c r="H1412" s="7">
        <f>IF(Tabla15[[#This Row],[CATEGORIA PROFESIONAL]]="Gerocultor/a",1-Tabla15[[#This Row],[% DIRECTA GEROCULTOR]],0)</f>
        <v>0</v>
      </c>
      <c r="I1412" t="s">
        <v>39</v>
      </c>
      <c r="J1412">
        <f>+MOD((Tabla15[[#This Row],[HORA DE SALIDA]]-Tabla15[[#This Row],[HORA ENTRADA]]),1)*24</f>
        <v>0</v>
      </c>
      <c r="K1412">
        <f>+MONTH(Tabla15[[#This Row],[FECHA SERVICIO]])</f>
        <v>1</v>
      </c>
      <c r="L1412" t="str">
        <f>+IF(Tabla15[[#This Row],[HORAS]]=0,"",TEXT(DATE(2026,Tabla15[[#This Row],[MES]], 1), "mmmm"))</f>
        <v/>
      </c>
      <c r="M1412" t="str">
        <f>+IFERROR(INDEX(CATEGORIAS[CAT. RATIO],MATCH(Tabla15[[#This Row],[CATEGORIA PROFESIONAL]],CATEGORIAS[CATEGORIA PROFESIONAL],0)),"")</f>
        <v/>
      </c>
    </row>
    <row r="1413" spans="2:13" x14ac:dyDescent="0.25">
      <c r="B1413" s="3"/>
      <c r="C1413" s="3"/>
      <c r="D1413" s="3"/>
      <c r="E1413" s="3"/>
      <c r="F1413" s="3"/>
      <c r="G1413" s="6"/>
      <c r="H1413" s="7">
        <f>IF(Tabla15[[#This Row],[CATEGORIA PROFESIONAL]]="Gerocultor/a",1-Tabla15[[#This Row],[% DIRECTA GEROCULTOR]],0)</f>
        <v>0</v>
      </c>
      <c r="I1413" t="s">
        <v>39</v>
      </c>
      <c r="J1413">
        <f>+MOD((Tabla15[[#This Row],[HORA DE SALIDA]]-Tabla15[[#This Row],[HORA ENTRADA]]),1)*24</f>
        <v>0</v>
      </c>
      <c r="K1413">
        <f>+MONTH(Tabla15[[#This Row],[FECHA SERVICIO]])</f>
        <v>1</v>
      </c>
      <c r="L1413" t="str">
        <f>+IF(Tabla15[[#This Row],[HORAS]]=0,"",TEXT(DATE(2026,Tabla15[[#This Row],[MES]], 1), "mmmm"))</f>
        <v/>
      </c>
      <c r="M1413" t="str">
        <f>+IFERROR(INDEX(CATEGORIAS[CAT. RATIO],MATCH(Tabla15[[#This Row],[CATEGORIA PROFESIONAL]],CATEGORIAS[CATEGORIA PROFESIONAL],0)),"")</f>
        <v/>
      </c>
    </row>
    <row r="1414" spans="2:13" x14ac:dyDescent="0.25">
      <c r="B1414" s="3"/>
      <c r="C1414" s="3"/>
      <c r="D1414" s="3"/>
      <c r="E1414" s="3"/>
      <c r="F1414" s="3"/>
      <c r="G1414" s="6"/>
      <c r="H1414" s="7">
        <f>IF(Tabla15[[#This Row],[CATEGORIA PROFESIONAL]]="Gerocultor/a",1-Tabla15[[#This Row],[% DIRECTA GEROCULTOR]],0)</f>
        <v>0</v>
      </c>
      <c r="I1414" t="s">
        <v>39</v>
      </c>
      <c r="J1414">
        <f>+MOD((Tabla15[[#This Row],[HORA DE SALIDA]]-Tabla15[[#This Row],[HORA ENTRADA]]),1)*24</f>
        <v>0</v>
      </c>
      <c r="K1414">
        <f>+MONTH(Tabla15[[#This Row],[FECHA SERVICIO]])</f>
        <v>1</v>
      </c>
      <c r="L1414" t="str">
        <f>+IF(Tabla15[[#This Row],[HORAS]]=0,"",TEXT(DATE(2026,Tabla15[[#This Row],[MES]], 1), "mmmm"))</f>
        <v/>
      </c>
      <c r="M1414" t="str">
        <f>+IFERROR(INDEX(CATEGORIAS[CAT. RATIO],MATCH(Tabla15[[#This Row],[CATEGORIA PROFESIONAL]],CATEGORIAS[CATEGORIA PROFESIONAL],0)),"")</f>
        <v/>
      </c>
    </row>
    <row r="1415" spans="2:13" x14ac:dyDescent="0.25">
      <c r="B1415" s="3"/>
      <c r="C1415" s="3"/>
      <c r="D1415" s="3"/>
      <c r="E1415" s="3"/>
      <c r="F1415" s="3"/>
      <c r="G1415" s="6"/>
      <c r="H1415" s="7">
        <f>IF(Tabla15[[#This Row],[CATEGORIA PROFESIONAL]]="Gerocultor/a",1-Tabla15[[#This Row],[% DIRECTA GEROCULTOR]],0)</f>
        <v>0</v>
      </c>
      <c r="I1415" t="s">
        <v>39</v>
      </c>
      <c r="J1415">
        <f>+MOD((Tabla15[[#This Row],[HORA DE SALIDA]]-Tabla15[[#This Row],[HORA ENTRADA]]),1)*24</f>
        <v>0</v>
      </c>
      <c r="K1415">
        <f>+MONTH(Tabla15[[#This Row],[FECHA SERVICIO]])</f>
        <v>1</v>
      </c>
      <c r="L1415" t="str">
        <f>+IF(Tabla15[[#This Row],[HORAS]]=0,"",TEXT(DATE(2026,Tabla15[[#This Row],[MES]], 1), "mmmm"))</f>
        <v/>
      </c>
      <c r="M1415" t="str">
        <f>+IFERROR(INDEX(CATEGORIAS[CAT. RATIO],MATCH(Tabla15[[#This Row],[CATEGORIA PROFESIONAL]],CATEGORIAS[CATEGORIA PROFESIONAL],0)),"")</f>
        <v/>
      </c>
    </row>
    <row r="1416" spans="2:13" x14ac:dyDescent="0.25">
      <c r="B1416" s="3"/>
      <c r="C1416" s="3"/>
      <c r="D1416" s="3"/>
      <c r="E1416" s="3"/>
      <c r="F1416" s="3"/>
      <c r="G1416" s="6"/>
      <c r="H1416" s="7">
        <f>IF(Tabla15[[#This Row],[CATEGORIA PROFESIONAL]]="Gerocultor/a",1-Tabla15[[#This Row],[% DIRECTA GEROCULTOR]],0)</f>
        <v>0</v>
      </c>
      <c r="I1416" t="s">
        <v>39</v>
      </c>
      <c r="J1416">
        <f>+MOD((Tabla15[[#This Row],[HORA DE SALIDA]]-Tabla15[[#This Row],[HORA ENTRADA]]),1)*24</f>
        <v>0</v>
      </c>
      <c r="K1416">
        <f>+MONTH(Tabla15[[#This Row],[FECHA SERVICIO]])</f>
        <v>1</v>
      </c>
      <c r="L1416" t="str">
        <f>+IF(Tabla15[[#This Row],[HORAS]]=0,"",TEXT(DATE(2026,Tabla15[[#This Row],[MES]], 1), "mmmm"))</f>
        <v/>
      </c>
      <c r="M1416" t="str">
        <f>+IFERROR(INDEX(CATEGORIAS[CAT. RATIO],MATCH(Tabla15[[#This Row],[CATEGORIA PROFESIONAL]],CATEGORIAS[CATEGORIA PROFESIONAL],0)),"")</f>
        <v/>
      </c>
    </row>
    <row r="1417" spans="2:13" x14ac:dyDescent="0.25">
      <c r="B1417" s="3"/>
      <c r="C1417" s="3"/>
      <c r="D1417" s="3"/>
      <c r="E1417" s="3"/>
      <c r="F1417" s="3"/>
      <c r="G1417" s="6"/>
      <c r="H1417" s="7">
        <f>IF(Tabla15[[#This Row],[CATEGORIA PROFESIONAL]]="Gerocultor/a",1-Tabla15[[#This Row],[% DIRECTA GEROCULTOR]],0)</f>
        <v>0</v>
      </c>
      <c r="I1417" t="s">
        <v>39</v>
      </c>
      <c r="J1417">
        <f>+MOD((Tabla15[[#This Row],[HORA DE SALIDA]]-Tabla15[[#This Row],[HORA ENTRADA]]),1)*24</f>
        <v>0</v>
      </c>
      <c r="K1417">
        <f>+MONTH(Tabla15[[#This Row],[FECHA SERVICIO]])</f>
        <v>1</v>
      </c>
      <c r="L1417" t="str">
        <f>+IF(Tabla15[[#This Row],[HORAS]]=0,"",TEXT(DATE(2026,Tabla15[[#This Row],[MES]], 1), "mmmm"))</f>
        <v/>
      </c>
      <c r="M1417" t="str">
        <f>+IFERROR(INDEX(CATEGORIAS[CAT. RATIO],MATCH(Tabla15[[#This Row],[CATEGORIA PROFESIONAL]],CATEGORIAS[CATEGORIA PROFESIONAL],0)),"")</f>
        <v/>
      </c>
    </row>
    <row r="1418" spans="2:13" x14ac:dyDescent="0.25">
      <c r="B1418" s="3"/>
      <c r="C1418" s="3"/>
      <c r="D1418" s="3"/>
      <c r="E1418" s="3"/>
      <c r="F1418" s="3"/>
      <c r="G1418" s="6"/>
      <c r="H1418" s="7">
        <f>IF(Tabla15[[#This Row],[CATEGORIA PROFESIONAL]]="Gerocultor/a",1-Tabla15[[#This Row],[% DIRECTA GEROCULTOR]],0)</f>
        <v>0</v>
      </c>
      <c r="I1418" t="s">
        <v>39</v>
      </c>
      <c r="J1418">
        <f>+MOD((Tabla15[[#This Row],[HORA DE SALIDA]]-Tabla15[[#This Row],[HORA ENTRADA]]),1)*24</f>
        <v>0</v>
      </c>
      <c r="K1418">
        <f>+MONTH(Tabla15[[#This Row],[FECHA SERVICIO]])</f>
        <v>1</v>
      </c>
      <c r="L1418" t="str">
        <f>+IF(Tabla15[[#This Row],[HORAS]]=0,"",TEXT(DATE(2026,Tabla15[[#This Row],[MES]], 1), "mmmm"))</f>
        <v/>
      </c>
      <c r="M1418" t="str">
        <f>+IFERROR(INDEX(CATEGORIAS[CAT. RATIO],MATCH(Tabla15[[#This Row],[CATEGORIA PROFESIONAL]],CATEGORIAS[CATEGORIA PROFESIONAL],0)),"")</f>
        <v/>
      </c>
    </row>
    <row r="1419" spans="2:13" x14ac:dyDescent="0.25">
      <c r="B1419" s="3"/>
      <c r="C1419" s="3"/>
      <c r="D1419" s="3"/>
      <c r="E1419" s="3"/>
      <c r="F1419" s="3"/>
      <c r="G1419" s="6"/>
      <c r="H1419" s="7">
        <f>IF(Tabla15[[#This Row],[CATEGORIA PROFESIONAL]]="Gerocultor/a",1-Tabla15[[#This Row],[% DIRECTA GEROCULTOR]],0)</f>
        <v>0</v>
      </c>
      <c r="I1419" t="s">
        <v>39</v>
      </c>
      <c r="J1419">
        <f>+MOD((Tabla15[[#This Row],[HORA DE SALIDA]]-Tabla15[[#This Row],[HORA ENTRADA]]),1)*24</f>
        <v>0</v>
      </c>
      <c r="K1419">
        <f>+MONTH(Tabla15[[#This Row],[FECHA SERVICIO]])</f>
        <v>1</v>
      </c>
      <c r="L1419" t="str">
        <f>+IF(Tabla15[[#This Row],[HORAS]]=0,"",TEXT(DATE(2026,Tabla15[[#This Row],[MES]], 1), "mmmm"))</f>
        <v/>
      </c>
      <c r="M1419" t="str">
        <f>+IFERROR(INDEX(CATEGORIAS[CAT. RATIO],MATCH(Tabla15[[#This Row],[CATEGORIA PROFESIONAL]],CATEGORIAS[CATEGORIA PROFESIONAL],0)),"")</f>
        <v/>
      </c>
    </row>
    <row r="1420" spans="2:13" x14ac:dyDescent="0.25">
      <c r="B1420" s="3"/>
      <c r="C1420" s="3"/>
      <c r="D1420" s="3"/>
      <c r="E1420" s="3"/>
      <c r="F1420" s="3"/>
      <c r="G1420" s="6"/>
      <c r="H1420" s="7">
        <f>IF(Tabla15[[#This Row],[CATEGORIA PROFESIONAL]]="Gerocultor/a",1-Tabla15[[#This Row],[% DIRECTA GEROCULTOR]],0)</f>
        <v>0</v>
      </c>
      <c r="I1420" t="s">
        <v>39</v>
      </c>
      <c r="J1420">
        <f>+MOD((Tabla15[[#This Row],[HORA DE SALIDA]]-Tabla15[[#This Row],[HORA ENTRADA]]),1)*24</f>
        <v>0</v>
      </c>
      <c r="K1420">
        <f>+MONTH(Tabla15[[#This Row],[FECHA SERVICIO]])</f>
        <v>1</v>
      </c>
      <c r="L1420" t="str">
        <f>+IF(Tabla15[[#This Row],[HORAS]]=0,"",TEXT(DATE(2026,Tabla15[[#This Row],[MES]], 1), "mmmm"))</f>
        <v/>
      </c>
      <c r="M1420" t="str">
        <f>+IFERROR(INDEX(CATEGORIAS[CAT. RATIO],MATCH(Tabla15[[#This Row],[CATEGORIA PROFESIONAL]],CATEGORIAS[CATEGORIA PROFESIONAL],0)),"")</f>
        <v/>
      </c>
    </row>
    <row r="1421" spans="2:13" x14ac:dyDescent="0.25">
      <c r="B1421" s="3"/>
      <c r="C1421" s="3"/>
      <c r="D1421" s="3"/>
      <c r="E1421" s="3"/>
      <c r="F1421" s="3"/>
      <c r="G1421" s="6"/>
      <c r="H1421" s="7">
        <f>IF(Tabla15[[#This Row],[CATEGORIA PROFESIONAL]]="Gerocultor/a",1-Tabla15[[#This Row],[% DIRECTA GEROCULTOR]],0)</f>
        <v>0</v>
      </c>
      <c r="I1421" t="s">
        <v>39</v>
      </c>
      <c r="J1421">
        <f>+MOD((Tabla15[[#This Row],[HORA DE SALIDA]]-Tabla15[[#This Row],[HORA ENTRADA]]),1)*24</f>
        <v>0</v>
      </c>
      <c r="K1421">
        <f>+MONTH(Tabla15[[#This Row],[FECHA SERVICIO]])</f>
        <v>1</v>
      </c>
      <c r="L1421" t="str">
        <f>+IF(Tabla15[[#This Row],[HORAS]]=0,"",TEXT(DATE(2026,Tabla15[[#This Row],[MES]], 1), "mmmm"))</f>
        <v/>
      </c>
      <c r="M1421" t="str">
        <f>+IFERROR(INDEX(CATEGORIAS[CAT. RATIO],MATCH(Tabla15[[#This Row],[CATEGORIA PROFESIONAL]],CATEGORIAS[CATEGORIA PROFESIONAL],0)),"")</f>
        <v/>
      </c>
    </row>
    <row r="1422" spans="2:13" x14ac:dyDescent="0.25">
      <c r="B1422" s="3"/>
      <c r="C1422" s="3"/>
      <c r="D1422" s="3"/>
      <c r="E1422" s="3"/>
      <c r="F1422" s="3"/>
      <c r="G1422" s="6"/>
      <c r="H1422" s="7">
        <f>IF(Tabla15[[#This Row],[CATEGORIA PROFESIONAL]]="Gerocultor/a",1-Tabla15[[#This Row],[% DIRECTA GEROCULTOR]],0)</f>
        <v>0</v>
      </c>
      <c r="I1422" t="s">
        <v>39</v>
      </c>
      <c r="J1422">
        <f>+MOD((Tabla15[[#This Row],[HORA DE SALIDA]]-Tabla15[[#This Row],[HORA ENTRADA]]),1)*24</f>
        <v>0</v>
      </c>
      <c r="K1422">
        <f>+MONTH(Tabla15[[#This Row],[FECHA SERVICIO]])</f>
        <v>1</v>
      </c>
      <c r="L1422" t="str">
        <f>+IF(Tabla15[[#This Row],[HORAS]]=0,"",TEXT(DATE(2026,Tabla15[[#This Row],[MES]], 1), "mmmm"))</f>
        <v/>
      </c>
      <c r="M1422" t="str">
        <f>+IFERROR(INDEX(CATEGORIAS[CAT. RATIO],MATCH(Tabla15[[#This Row],[CATEGORIA PROFESIONAL]],CATEGORIAS[CATEGORIA PROFESIONAL],0)),"")</f>
        <v/>
      </c>
    </row>
    <row r="1423" spans="2:13" x14ac:dyDescent="0.25">
      <c r="B1423" s="3"/>
      <c r="C1423" s="3"/>
      <c r="D1423" s="3"/>
      <c r="E1423" s="3"/>
      <c r="F1423" s="3"/>
      <c r="G1423" s="6"/>
      <c r="H1423" s="7">
        <f>IF(Tabla15[[#This Row],[CATEGORIA PROFESIONAL]]="Gerocultor/a",1-Tabla15[[#This Row],[% DIRECTA GEROCULTOR]],0)</f>
        <v>0</v>
      </c>
      <c r="I1423" t="s">
        <v>39</v>
      </c>
      <c r="J1423">
        <f>+MOD((Tabla15[[#This Row],[HORA DE SALIDA]]-Tabla15[[#This Row],[HORA ENTRADA]]),1)*24</f>
        <v>0</v>
      </c>
      <c r="K1423">
        <f>+MONTH(Tabla15[[#This Row],[FECHA SERVICIO]])</f>
        <v>1</v>
      </c>
      <c r="L1423" t="str">
        <f>+IF(Tabla15[[#This Row],[HORAS]]=0,"",TEXT(DATE(2026,Tabla15[[#This Row],[MES]], 1), "mmmm"))</f>
        <v/>
      </c>
      <c r="M1423" t="str">
        <f>+IFERROR(INDEX(CATEGORIAS[CAT. RATIO],MATCH(Tabla15[[#This Row],[CATEGORIA PROFESIONAL]],CATEGORIAS[CATEGORIA PROFESIONAL],0)),"")</f>
        <v/>
      </c>
    </row>
    <row r="1424" spans="2:13" x14ac:dyDescent="0.25">
      <c r="B1424" s="3"/>
      <c r="C1424" s="3"/>
      <c r="D1424" s="3"/>
      <c r="E1424" s="3"/>
      <c r="F1424" s="3"/>
      <c r="G1424" s="6"/>
      <c r="H1424" s="7">
        <f>IF(Tabla15[[#This Row],[CATEGORIA PROFESIONAL]]="Gerocultor/a",1-Tabla15[[#This Row],[% DIRECTA GEROCULTOR]],0)</f>
        <v>0</v>
      </c>
      <c r="I1424" t="s">
        <v>39</v>
      </c>
      <c r="J1424">
        <f>+MOD((Tabla15[[#This Row],[HORA DE SALIDA]]-Tabla15[[#This Row],[HORA ENTRADA]]),1)*24</f>
        <v>0</v>
      </c>
      <c r="K1424">
        <f>+MONTH(Tabla15[[#This Row],[FECHA SERVICIO]])</f>
        <v>1</v>
      </c>
      <c r="L1424" t="str">
        <f>+IF(Tabla15[[#This Row],[HORAS]]=0,"",TEXT(DATE(2026,Tabla15[[#This Row],[MES]], 1), "mmmm"))</f>
        <v/>
      </c>
      <c r="M1424" t="str">
        <f>+IFERROR(INDEX(CATEGORIAS[CAT. RATIO],MATCH(Tabla15[[#This Row],[CATEGORIA PROFESIONAL]],CATEGORIAS[CATEGORIA PROFESIONAL],0)),"")</f>
        <v/>
      </c>
    </row>
    <row r="1425" spans="2:13" x14ac:dyDescent="0.25">
      <c r="B1425" s="3"/>
      <c r="C1425" s="3"/>
      <c r="D1425" s="3"/>
      <c r="E1425" s="3"/>
      <c r="F1425" s="3"/>
      <c r="G1425" s="6"/>
      <c r="H1425" s="7">
        <f>IF(Tabla15[[#This Row],[CATEGORIA PROFESIONAL]]="Gerocultor/a",1-Tabla15[[#This Row],[% DIRECTA GEROCULTOR]],0)</f>
        <v>0</v>
      </c>
      <c r="I1425" t="s">
        <v>39</v>
      </c>
      <c r="J1425">
        <f>+MOD((Tabla15[[#This Row],[HORA DE SALIDA]]-Tabla15[[#This Row],[HORA ENTRADA]]),1)*24</f>
        <v>0</v>
      </c>
      <c r="K1425">
        <f>+MONTH(Tabla15[[#This Row],[FECHA SERVICIO]])</f>
        <v>1</v>
      </c>
      <c r="L1425" t="str">
        <f>+IF(Tabla15[[#This Row],[HORAS]]=0,"",TEXT(DATE(2026,Tabla15[[#This Row],[MES]], 1), "mmmm"))</f>
        <v/>
      </c>
      <c r="M1425" t="str">
        <f>+IFERROR(INDEX(CATEGORIAS[CAT. RATIO],MATCH(Tabla15[[#This Row],[CATEGORIA PROFESIONAL]],CATEGORIAS[CATEGORIA PROFESIONAL],0)),"")</f>
        <v/>
      </c>
    </row>
    <row r="1426" spans="2:13" x14ac:dyDescent="0.25">
      <c r="B1426" s="3"/>
      <c r="C1426" s="3"/>
      <c r="D1426" s="3"/>
      <c r="E1426" s="3"/>
      <c r="F1426" s="3"/>
      <c r="G1426" s="6"/>
      <c r="H1426" s="7">
        <f>IF(Tabla15[[#This Row],[CATEGORIA PROFESIONAL]]="Gerocultor/a",1-Tabla15[[#This Row],[% DIRECTA GEROCULTOR]],0)</f>
        <v>0</v>
      </c>
      <c r="I1426" t="s">
        <v>39</v>
      </c>
      <c r="J1426">
        <f>+MOD((Tabla15[[#This Row],[HORA DE SALIDA]]-Tabla15[[#This Row],[HORA ENTRADA]]),1)*24</f>
        <v>0</v>
      </c>
      <c r="K1426">
        <f>+MONTH(Tabla15[[#This Row],[FECHA SERVICIO]])</f>
        <v>1</v>
      </c>
      <c r="L1426" t="str">
        <f>+IF(Tabla15[[#This Row],[HORAS]]=0,"",TEXT(DATE(2026,Tabla15[[#This Row],[MES]], 1), "mmmm"))</f>
        <v/>
      </c>
      <c r="M1426" t="str">
        <f>+IFERROR(INDEX(CATEGORIAS[CAT. RATIO],MATCH(Tabla15[[#This Row],[CATEGORIA PROFESIONAL]],CATEGORIAS[CATEGORIA PROFESIONAL],0)),"")</f>
        <v/>
      </c>
    </row>
    <row r="1427" spans="2:13" x14ac:dyDescent="0.25">
      <c r="B1427" s="3"/>
      <c r="C1427" s="3"/>
      <c r="D1427" s="3"/>
      <c r="E1427" s="3"/>
      <c r="F1427" s="3"/>
      <c r="G1427" s="6"/>
      <c r="H1427" s="7">
        <f>IF(Tabla15[[#This Row],[CATEGORIA PROFESIONAL]]="Gerocultor/a",1-Tabla15[[#This Row],[% DIRECTA GEROCULTOR]],0)</f>
        <v>0</v>
      </c>
      <c r="I1427" t="s">
        <v>39</v>
      </c>
      <c r="J1427">
        <f>+MOD((Tabla15[[#This Row],[HORA DE SALIDA]]-Tabla15[[#This Row],[HORA ENTRADA]]),1)*24</f>
        <v>0</v>
      </c>
      <c r="K1427">
        <f>+MONTH(Tabla15[[#This Row],[FECHA SERVICIO]])</f>
        <v>1</v>
      </c>
      <c r="L1427" t="str">
        <f>+IF(Tabla15[[#This Row],[HORAS]]=0,"",TEXT(DATE(2026,Tabla15[[#This Row],[MES]], 1), "mmmm"))</f>
        <v/>
      </c>
      <c r="M1427" t="str">
        <f>+IFERROR(INDEX(CATEGORIAS[CAT. RATIO],MATCH(Tabla15[[#This Row],[CATEGORIA PROFESIONAL]],CATEGORIAS[CATEGORIA PROFESIONAL],0)),"")</f>
        <v/>
      </c>
    </row>
    <row r="1428" spans="2:13" x14ac:dyDescent="0.25">
      <c r="B1428" s="3"/>
      <c r="C1428" s="3"/>
      <c r="D1428" s="3"/>
      <c r="E1428" s="3"/>
      <c r="F1428" s="3"/>
      <c r="G1428" s="6"/>
      <c r="H1428" s="7">
        <f>IF(Tabla15[[#This Row],[CATEGORIA PROFESIONAL]]="Gerocultor/a",1-Tabla15[[#This Row],[% DIRECTA GEROCULTOR]],0)</f>
        <v>0</v>
      </c>
      <c r="I1428" t="s">
        <v>39</v>
      </c>
      <c r="J1428">
        <f>+MOD((Tabla15[[#This Row],[HORA DE SALIDA]]-Tabla15[[#This Row],[HORA ENTRADA]]),1)*24</f>
        <v>0</v>
      </c>
      <c r="K1428">
        <f>+MONTH(Tabla15[[#This Row],[FECHA SERVICIO]])</f>
        <v>1</v>
      </c>
      <c r="L1428" t="str">
        <f>+IF(Tabla15[[#This Row],[HORAS]]=0,"",TEXT(DATE(2026,Tabla15[[#This Row],[MES]], 1), "mmmm"))</f>
        <v/>
      </c>
      <c r="M1428" t="str">
        <f>+IFERROR(INDEX(CATEGORIAS[CAT. RATIO],MATCH(Tabla15[[#This Row],[CATEGORIA PROFESIONAL]],CATEGORIAS[CATEGORIA PROFESIONAL],0)),"")</f>
        <v/>
      </c>
    </row>
    <row r="1429" spans="2:13" x14ac:dyDescent="0.25">
      <c r="B1429" s="3"/>
      <c r="C1429" s="3"/>
      <c r="D1429" s="3"/>
      <c r="E1429" s="3"/>
      <c r="F1429" s="3"/>
      <c r="G1429" s="6"/>
      <c r="H1429" s="7">
        <f>IF(Tabla15[[#This Row],[CATEGORIA PROFESIONAL]]="Gerocultor/a",1-Tabla15[[#This Row],[% DIRECTA GEROCULTOR]],0)</f>
        <v>0</v>
      </c>
      <c r="I1429" t="s">
        <v>39</v>
      </c>
      <c r="J1429">
        <f>+MOD((Tabla15[[#This Row],[HORA DE SALIDA]]-Tabla15[[#This Row],[HORA ENTRADA]]),1)*24</f>
        <v>0</v>
      </c>
      <c r="K1429">
        <f>+MONTH(Tabla15[[#This Row],[FECHA SERVICIO]])</f>
        <v>1</v>
      </c>
      <c r="L1429" t="str">
        <f>+IF(Tabla15[[#This Row],[HORAS]]=0,"",TEXT(DATE(2026,Tabla15[[#This Row],[MES]], 1), "mmmm"))</f>
        <v/>
      </c>
      <c r="M1429" t="str">
        <f>+IFERROR(INDEX(CATEGORIAS[CAT. RATIO],MATCH(Tabla15[[#This Row],[CATEGORIA PROFESIONAL]],CATEGORIAS[CATEGORIA PROFESIONAL],0)),"")</f>
        <v/>
      </c>
    </row>
    <row r="1430" spans="2:13" x14ac:dyDescent="0.25">
      <c r="B1430" s="3"/>
      <c r="C1430" s="3"/>
      <c r="D1430" s="3"/>
      <c r="E1430" s="3"/>
      <c r="F1430" s="3"/>
      <c r="G1430" s="6"/>
      <c r="H1430" s="7">
        <f>IF(Tabla15[[#This Row],[CATEGORIA PROFESIONAL]]="Gerocultor/a",1-Tabla15[[#This Row],[% DIRECTA GEROCULTOR]],0)</f>
        <v>0</v>
      </c>
      <c r="I1430" t="s">
        <v>39</v>
      </c>
      <c r="J1430">
        <f>+MOD((Tabla15[[#This Row],[HORA DE SALIDA]]-Tabla15[[#This Row],[HORA ENTRADA]]),1)*24</f>
        <v>0</v>
      </c>
      <c r="K1430">
        <f>+MONTH(Tabla15[[#This Row],[FECHA SERVICIO]])</f>
        <v>1</v>
      </c>
      <c r="L1430" t="str">
        <f>+IF(Tabla15[[#This Row],[HORAS]]=0,"",TEXT(DATE(2026,Tabla15[[#This Row],[MES]], 1), "mmmm"))</f>
        <v/>
      </c>
      <c r="M1430" t="str">
        <f>+IFERROR(INDEX(CATEGORIAS[CAT. RATIO],MATCH(Tabla15[[#This Row],[CATEGORIA PROFESIONAL]],CATEGORIAS[CATEGORIA PROFESIONAL],0)),"")</f>
        <v/>
      </c>
    </row>
    <row r="1431" spans="2:13" x14ac:dyDescent="0.25">
      <c r="B1431" s="3"/>
      <c r="C1431" s="3"/>
      <c r="D1431" s="3"/>
      <c r="E1431" s="3"/>
      <c r="F1431" s="3"/>
      <c r="G1431" s="6"/>
      <c r="H1431" s="7">
        <f>IF(Tabla15[[#This Row],[CATEGORIA PROFESIONAL]]="Gerocultor/a",1-Tabla15[[#This Row],[% DIRECTA GEROCULTOR]],0)</f>
        <v>0</v>
      </c>
      <c r="I1431" t="s">
        <v>39</v>
      </c>
      <c r="J1431">
        <f>+MOD((Tabla15[[#This Row],[HORA DE SALIDA]]-Tabla15[[#This Row],[HORA ENTRADA]]),1)*24</f>
        <v>0</v>
      </c>
      <c r="K1431">
        <f>+MONTH(Tabla15[[#This Row],[FECHA SERVICIO]])</f>
        <v>1</v>
      </c>
      <c r="L1431" t="str">
        <f>+IF(Tabla15[[#This Row],[HORAS]]=0,"",TEXT(DATE(2026,Tabla15[[#This Row],[MES]], 1), "mmmm"))</f>
        <v/>
      </c>
      <c r="M1431" t="str">
        <f>+IFERROR(INDEX(CATEGORIAS[CAT. RATIO],MATCH(Tabla15[[#This Row],[CATEGORIA PROFESIONAL]],CATEGORIAS[CATEGORIA PROFESIONAL],0)),"")</f>
        <v/>
      </c>
    </row>
    <row r="1432" spans="2:13" x14ac:dyDescent="0.25">
      <c r="B1432" s="3"/>
      <c r="C1432" s="3"/>
      <c r="D1432" s="3"/>
      <c r="E1432" s="3"/>
      <c r="F1432" s="3"/>
      <c r="G1432" s="6"/>
      <c r="H1432" s="7">
        <f>IF(Tabla15[[#This Row],[CATEGORIA PROFESIONAL]]="Gerocultor/a",1-Tabla15[[#This Row],[% DIRECTA GEROCULTOR]],0)</f>
        <v>0</v>
      </c>
      <c r="I1432" t="s">
        <v>39</v>
      </c>
      <c r="J1432">
        <f>+MOD((Tabla15[[#This Row],[HORA DE SALIDA]]-Tabla15[[#This Row],[HORA ENTRADA]]),1)*24</f>
        <v>0</v>
      </c>
      <c r="K1432">
        <f>+MONTH(Tabla15[[#This Row],[FECHA SERVICIO]])</f>
        <v>1</v>
      </c>
      <c r="L1432" t="str">
        <f>+IF(Tabla15[[#This Row],[HORAS]]=0,"",TEXT(DATE(2026,Tabla15[[#This Row],[MES]], 1), "mmmm"))</f>
        <v/>
      </c>
      <c r="M1432" t="str">
        <f>+IFERROR(INDEX(CATEGORIAS[CAT. RATIO],MATCH(Tabla15[[#This Row],[CATEGORIA PROFESIONAL]],CATEGORIAS[CATEGORIA PROFESIONAL],0)),"")</f>
        <v/>
      </c>
    </row>
    <row r="1433" spans="2:13" x14ac:dyDescent="0.25">
      <c r="B1433" s="3"/>
      <c r="C1433" s="3"/>
      <c r="D1433" s="3"/>
      <c r="E1433" s="3"/>
      <c r="F1433" s="3"/>
      <c r="G1433" s="6"/>
      <c r="H1433" s="7">
        <f>IF(Tabla15[[#This Row],[CATEGORIA PROFESIONAL]]="Gerocultor/a",1-Tabla15[[#This Row],[% DIRECTA GEROCULTOR]],0)</f>
        <v>0</v>
      </c>
      <c r="I1433" t="s">
        <v>39</v>
      </c>
      <c r="J1433">
        <f>+MOD((Tabla15[[#This Row],[HORA DE SALIDA]]-Tabla15[[#This Row],[HORA ENTRADA]]),1)*24</f>
        <v>0</v>
      </c>
      <c r="K1433">
        <f>+MONTH(Tabla15[[#This Row],[FECHA SERVICIO]])</f>
        <v>1</v>
      </c>
      <c r="L1433" t="str">
        <f>+IF(Tabla15[[#This Row],[HORAS]]=0,"",TEXT(DATE(2026,Tabla15[[#This Row],[MES]], 1), "mmmm"))</f>
        <v/>
      </c>
      <c r="M1433" t="str">
        <f>+IFERROR(INDEX(CATEGORIAS[CAT. RATIO],MATCH(Tabla15[[#This Row],[CATEGORIA PROFESIONAL]],CATEGORIAS[CATEGORIA PROFESIONAL],0)),"")</f>
        <v/>
      </c>
    </row>
    <row r="1434" spans="2:13" x14ac:dyDescent="0.25">
      <c r="B1434" s="3"/>
      <c r="C1434" s="3"/>
      <c r="D1434" s="3"/>
      <c r="E1434" s="3"/>
      <c r="F1434" s="3"/>
      <c r="G1434" s="6"/>
      <c r="H1434" s="7">
        <f>IF(Tabla15[[#This Row],[CATEGORIA PROFESIONAL]]="Gerocultor/a",1-Tabla15[[#This Row],[% DIRECTA GEROCULTOR]],0)</f>
        <v>0</v>
      </c>
      <c r="I1434" t="s">
        <v>39</v>
      </c>
      <c r="J1434">
        <f>+MOD((Tabla15[[#This Row],[HORA DE SALIDA]]-Tabla15[[#This Row],[HORA ENTRADA]]),1)*24</f>
        <v>0</v>
      </c>
      <c r="K1434">
        <f>+MONTH(Tabla15[[#This Row],[FECHA SERVICIO]])</f>
        <v>1</v>
      </c>
      <c r="L1434" t="str">
        <f>+IF(Tabla15[[#This Row],[HORAS]]=0,"",TEXT(DATE(2026,Tabla15[[#This Row],[MES]], 1), "mmmm"))</f>
        <v/>
      </c>
      <c r="M1434" t="str">
        <f>+IFERROR(INDEX(CATEGORIAS[CAT. RATIO],MATCH(Tabla15[[#This Row],[CATEGORIA PROFESIONAL]],CATEGORIAS[CATEGORIA PROFESIONAL],0)),"")</f>
        <v/>
      </c>
    </row>
    <row r="1435" spans="2:13" x14ac:dyDescent="0.25">
      <c r="B1435" s="3"/>
      <c r="C1435" s="3"/>
      <c r="D1435" s="3"/>
      <c r="E1435" s="3"/>
      <c r="F1435" s="3"/>
      <c r="G1435" s="6"/>
      <c r="H1435" s="7">
        <f>IF(Tabla15[[#This Row],[CATEGORIA PROFESIONAL]]="Gerocultor/a",1-Tabla15[[#This Row],[% DIRECTA GEROCULTOR]],0)</f>
        <v>0</v>
      </c>
      <c r="I1435" t="s">
        <v>39</v>
      </c>
      <c r="J1435">
        <f>+MOD((Tabla15[[#This Row],[HORA DE SALIDA]]-Tabla15[[#This Row],[HORA ENTRADA]]),1)*24</f>
        <v>0</v>
      </c>
      <c r="K1435">
        <f>+MONTH(Tabla15[[#This Row],[FECHA SERVICIO]])</f>
        <v>1</v>
      </c>
      <c r="L1435" t="str">
        <f>+IF(Tabla15[[#This Row],[HORAS]]=0,"",TEXT(DATE(2026,Tabla15[[#This Row],[MES]], 1), "mmmm"))</f>
        <v/>
      </c>
      <c r="M1435" t="str">
        <f>+IFERROR(INDEX(CATEGORIAS[CAT. RATIO],MATCH(Tabla15[[#This Row],[CATEGORIA PROFESIONAL]],CATEGORIAS[CATEGORIA PROFESIONAL],0)),"")</f>
        <v/>
      </c>
    </row>
    <row r="1436" spans="2:13" x14ac:dyDescent="0.25">
      <c r="B1436" s="3"/>
      <c r="C1436" s="3"/>
      <c r="D1436" s="3"/>
      <c r="E1436" s="3"/>
      <c r="F1436" s="3"/>
      <c r="G1436" s="6"/>
      <c r="H1436" s="7">
        <f>IF(Tabla15[[#This Row],[CATEGORIA PROFESIONAL]]="Gerocultor/a",1-Tabla15[[#This Row],[% DIRECTA GEROCULTOR]],0)</f>
        <v>0</v>
      </c>
      <c r="I1436" t="s">
        <v>39</v>
      </c>
      <c r="J1436">
        <f>+MOD((Tabla15[[#This Row],[HORA DE SALIDA]]-Tabla15[[#This Row],[HORA ENTRADA]]),1)*24</f>
        <v>0</v>
      </c>
      <c r="K1436">
        <f>+MONTH(Tabla15[[#This Row],[FECHA SERVICIO]])</f>
        <v>1</v>
      </c>
      <c r="L1436" t="str">
        <f>+IF(Tabla15[[#This Row],[HORAS]]=0,"",TEXT(DATE(2026,Tabla15[[#This Row],[MES]], 1), "mmmm"))</f>
        <v/>
      </c>
      <c r="M1436" t="str">
        <f>+IFERROR(INDEX(CATEGORIAS[CAT. RATIO],MATCH(Tabla15[[#This Row],[CATEGORIA PROFESIONAL]],CATEGORIAS[CATEGORIA PROFESIONAL],0)),"")</f>
        <v/>
      </c>
    </row>
    <row r="1437" spans="2:13" x14ac:dyDescent="0.25">
      <c r="B1437" s="3"/>
      <c r="C1437" s="3"/>
      <c r="D1437" s="3"/>
      <c r="E1437" s="3"/>
      <c r="F1437" s="3"/>
      <c r="G1437" s="6"/>
      <c r="H1437" s="7">
        <f>IF(Tabla15[[#This Row],[CATEGORIA PROFESIONAL]]="Gerocultor/a",1-Tabla15[[#This Row],[% DIRECTA GEROCULTOR]],0)</f>
        <v>0</v>
      </c>
      <c r="I1437" t="s">
        <v>39</v>
      </c>
      <c r="J1437">
        <f>+MOD((Tabla15[[#This Row],[HORA DE SALIDA]]-Tabla15[[#This Row],[HORA ENTRADA]]),1)*24</f>
        <v>0</v>
      </c>
      <c r="K1437">
        <f>+MONTH(Tabla15[[#This Row],[FECHA SERVICIO]])</f>
        <v>1</v>
      </c>
      <c r="L1437" t="str">
        <f>+IF(Tabla15[[#This Row],[HORAS]]=0,"",TEXT(DATE(2026,Tabla15[[#This Row],[MES]], 1), "mmmm"))</f>
        <v/>
      </c>
      <c r="M1437" t="str">
        <f>+IFERROR(INDEX(CATEGORIAS[CAT. RATIO],MATCH(Tabla15[[#This Row],[CATEGORIA PROFESIONAL]],CATEGORIAS[CATEGORIA PROFESIONAL],0)),"")</f>
        <v/>
      </c>
    </row>
    <row r="1438" spans="2:13" x14ac:dyDescent="0.25">
      <c r="B1438" s="3"/>
      <c r="C1438" s="3"/>
      <c r="D1438" s="3"/>
      <c r="E1438" s="3"/>
      <c r="F1438" s="3"/>
      <c r="G1438" s="6"/>
      <c r="H1438" s="7">
        <f>IF(Tabla15[[#This Row],[CATEGORIA PROFESIONAL]]="Gerocultor/a",1-Tabla15[[#This Row],[% DIRECTA GEROCULTOR]],0)</f>
        <v>0</v>
      </c>
      <c r="I1438" t="s">
        <v>39</v>
      </c>
      <c r="J1438">
        <f>+MOD((Tabla15[[#This Row],[HORA DE SALIDA]]-Tabla15[[#This Row],[HORA ENTRADA]]),1)*24</f>
        <v>0</v>
      </c>
      <c r="K1438">
        <f>+MONTH(Tabla15[[#This Row],[FECHA SERVICIO]])</f>
        <v>1</v>
      </c>
      <c r="L1438" t="str">
        <f>+IF(Tabla15[[#This Row],[HORAS]]=0,"",TEXT(DATE(2026,Tabla15[[#This Row],[MES]], 1), "mmmm"))</f>
        <v/>
      </c>
      <c r="M1438" t="str">
        <f>+IFERROR(INDEX(CATEGORIAS[CAT. RATIO],MATCH(Tabla15[[#This Row],[CATEGORIA PROFESIONAL]],CATEGORIAS[CATEGORIA PROFESIONAL],0)),"")</f>
        <v/>
      </c>
    </row>
    <row r="1439" spans="2:13" x14ac:dyDescent="0.25">
      <c r="B1439" s="3"/>
      <c r="C1439" s="3"/>
      <c r="D1439" s="3"/>
      <c r="E1439" s="3"/>
      <c r="F1439" s="3"/>
      <c r="G1439" s="6"/>
      <c r="H1439" s="7">
        <f>IF(Tabla15[[#This Row],[CATEGORIA PROFESIONAL]]="Gerocultor/a",1-Tabla15[[#This Row],[% DIRECTA GEROCULTOR]],0)</f>
        <v>0</v>
      </c>
      <c r="I1439" t="s">
        <v>39</v>
      </c>
      <c r="J1439">
        <f>+MOD((Tabla15[[#This Row],[HORA DE SALIDA]]-Tabla15[[#This Row],[HORA ENTRADA]]),1)*24</f>
        <v>0</v>
      </c>
      <c r="K1439">
        <f>+MONTH(Tabla15[[#This Row],[FECHA SERVICIO]])</f>
        <v>1</v>
      </c>
      <c r="L1439" t="str">
        <f>+IF(Tabla15[[#This Row],[HORAS]]=0,"",TEXT(DATE(2026,Tabla15[[#This Row],[MES]], 1), "mmmm"))</f>
        <v/>
      </c>
      <c r="M1439" t="str">
        <f>+IFERROR(INDEX(CATEGORIAS[CAT. RATIO],MATCH(Tabla15[[#This Row],[CATEGORIA PROFESIONAL]],CATEGORIAS[CATEGORIA PROFESIONAL],0)),"")</f>
        <v/>
      </c>
    </row>
    <row r="1440" spans="2:13" x14ac:dyDescent="0.25">
      <c r="B1440" s="3"/>
      <c r="C1440" s="3"/>
      <c r="D1440" s="3"/>
      <c r="E1440" s="3"/>
      <c r="F1440" s="3"/>
      <c r="G1440" s="6"/>
      <c r="H1440" s="7">
        <f>IF(Tabla15[[#This Row],[CATEGORIA PROFESIONAL]]="Gerocultor/a",1-Tabla15[[#This Row],[% DIRECTA GEROCULTOR]],0)</f>
        <v>0</v>
      </c>
      <c r="I1440" t="s">
        <v>39</v>
      </c>
      <c r="J1440">
        <f>+MOD((Tabla15[[#This Row],[HORA DE SALIDA]]-Tabla15[[#This Row],[HORA ENTRADA]]),1)*24</f>
        <v>0</v>
      </c>
      <c r="K1440">
        <f>+MONTH(Tabla15[[#This Row],[FECHA SERVICIO]])</f>
        <v>1</v>
      </c>
      <c r="L1440" t="str">
        <f>+IF(Tabla15[[#This Row],[HORAS]]=0,"",TEXT(DATE(2026,Tabla15[[#This Row],[MES]], 1), "mmmm"))</f>
        <v/>
      </c>
      <c r="M1440" t="str">
        <f>+IFERROR(INDEX(CATEGORIAS[CAT. RATIO],MATCH(Tabla15[[#This Row],[CATEGORIA PROFESIONAL]],CATEGORIAS[CATEGORIA PROFESIONAL],0)),"")</f>
        <v/>
      </c>
    </row>
    <row r="1441" spans="2:13" x14ac:dyDescent="0.25">
      <c r="B1441" s="3"/>
      <c r="C1441" s="3"/>
      <c r="D1441" s="3"/>
      <c r="E1441" s="3"/>
      <c r="F1441" s="3"/>
      <c r="G1441" s="6"/>
      <c r="H1441" s="7">
        <f>IF(Tabla15[[#This Row],[CATEGORIA PROFESIONAL]]="Gerocultor/a",1-Tabla15[[#This Row],[% DIRECTA GEROCULTOR]],0)</f>
        <v>0</v>
      </c>
      <c r="I1441" t="s">
        <v>39</v>
      </c>
      <c r="J1441">
        <f>+MOD((Tabla15[[#This Row],[HORA DE SALIDA]]-Tabla15[[#This Row],[HORA ENTRADA]]),1)*24</f>
        <v>0</v>
      </c>
      <c r="K1441">
        <f>+MONTH(Tabla15[[#This Row],[FECHA SERVICIO]])</f>
        <v>1</v>
      </c>
      <c r="L1441" t="str">
        <f>+IF(Tabla15[[#This Row],[HORAS]]=0,"",TEXT(DATE(2026,Tabla15[[#This Row],[MES]], 1), "mmmm"))</f>
        <v/>
      </c>
      <c r="M1441" t="str">
        <f>+IFERROR(INDEX(CATEGORIAS[CAT. RATIO],MATCH(Tabla15[[#This Row],[CATEGORIA PROFESIONAL]],CATEGORIAS[CATEGORIA PROFESIONAL],0)),"")</f>
        <v/>
      </c>
    </row>
    <row r="1442" spans="2:13" x14ac:dyDescent="0.25">
      <c r="B1442" s="3"/>
      <c r="C1442" s="3"/>
      <c r="D1442" s="3"/>
      <c r="E1442" s="3"/>
      <c r="F1442" s="3"/>
      <c r="G1442" s="6"/>
      <c r="H1442" s="7">
        <f>IF(Tabla15[[#This Row],[CATEGORIA PROFESIONAL]]="Gerocultor/a",1-Tabla15[[#This Row],[% DIRECTA GEROCULTOR]],0)</f>
        <v>0</v>
      </c>
      <c r="I1442" t="s">
        <v>39</v>
      </c>
      <c r="J1442">
        <f>+MOD((Tabla15[[#This Row],[HORA DE SALIDA]]-Tabla15[[#This Row],[HORA ENTRADA]]),1)*24</f>
        <v>0</v>
      </c>
      <c r="K1442">
        <f>+MONTH(Tabla15[[#This Row],[FECHA SERVICIO]])</f>
        <v>1</v>
      </c>
      <c r="L1442" t="str">
        <f>+IF(Tabla15[[#This Row],[HORAS]]=0,"",TEXT(DATE(2026,Tabla15[[#This Row],[MES]], 1), "mmmm"))</f>
        <v/>
      </c>
      <c r="M1442" t="str">
        <f>+IFERROR(INDEX(CATEGORIAS[CAT. RATIO],MATCH(Tabla15[[#This Row],[CATEGORIA PROFESIONAL]],CATEGORIAS[CATEGORIA PROFESIONAL],0)),"")</f>
        <v/>
      </c>
    </row>
    <row r="1443" spans="2:13" x14ac:dyDescent="0.25">
      <c r="B1443" s="3"/>
      <c r="C1443" s="3"/>
      <c r="D1443" s="3"/>
      <c r="E1443" s="3"/>
      <c r="F1443" s="3"/>
      <c r="G1443" s="6"/>
      <c r="H1443" s="7">
        <f>IF(Tabla15[[#This Row],[CATEGORIA PROFESIONAL]]="Gerocultor/a",1-Tabla15[[#This Row],[% DIRECTA GEROCULTOR]],0)</f>
        <v>0</v>
      </c>
      <c r="I1443" t="s">
        <v>39</v>
      </c>
      <c r="J1443">
        <f>+MOD((Tabla15[[#This Row],[HORA DE SALIDA]]-Tabla15[[#This Row],[HORA ENTRADA]]),1)*24</f>
        <v>0</v>
      </c>
      <c r="K1443">
        <f>+MONTH(Tabla15[[#This Row],[FECHA SERVICIO]])</f>
        <v>1</v>
      </c>
      <c r="L1443" t="str">
        <f>+IF(Tabla15[[#This Row],[HORAS]]=0,"",TEXT(DATE(2026,Tabla15[[#This Row],[MES]], 1), "mmmm"))</f>
        <v/>
      </c>
      <c r="M1443" t="str">
        <f>+IFERROR(INDEX(CATEGORIAS[CAT. RATIO],MATCH(Tabla15[[#This Row],[CATEGORIA PROFESIONAL]],CATEGORIAS[CATEGORIA PROFESIONAL],0)),"")</f>
        <v/>
      </c>
    </row>
    <row r="1444" spans="2:13" x14ac:dyDescent="0.25">
      <c r="B1444" s="3"/>
      <c r="C1444" s="3"/>
      <c r="D1444" s="3"/>
      <c r="E1444" s="3"/>
      <c r="F1444" s="3"/>
      <c r="G1444" s="6"/>
      <c r="H1444" s="7">
        <f>IF(Tabla15[[#This Row],[CATEGORIA PROFESIONAL]]="Gerocultor/a",1-Tabla15[[#This Row],[% DIRECTA GEROCULTOR]],0)</f>
        <v>0</v>
      </c>
      <c r="I1444" t="s">
        <v>39</v>
      </c>
      <c r="J1444">
        <f>+MOD((Tabla15[[#This Row],[HORA DE SALIDA]]-Tabla15[[#This Row],[HORA ENTRADA]]),1)*24</f>
        <v>0</v>
      </c>
      <c r="K1444">
        <f>+MONTH(Tabla15[[#This Row],[FECHA SERVICIO]])</f>
        <v>1</v>
      </c>
      <c r="L1444" t="str">
        <f>+IF(Tabla15[[#This Row],[HORAS]]=0,"",TEXT(DATE(2026,Tabla15[[#This Row],[MES]], 1), "mmmm"))</f>
        <v/>
      </c>
      <c r="M1444" t="str">
        <f>+IFERROR(INDEX(CATEGORIAS[CAT. RATIO],MATCH(Tabla15[[#This Row],[CATEGORIA PROFESIONAL]],CATEGORIAS[CATEGORIA PROFESIONAL],0)),"")</f>
        <v/>
      </c>
    </row>
    <row r="1445" spans="2:13" x14ac:dyDescent="0.25">
      <c r="B1445" s="3"/>
      <c r="C1445" s="3"/>
      <c r="D1445" s="3"/>
      <c r="E1445" s="3"/>
      <c r="F1445" s="3"/>
      <c r="G1445" s="6"/>
      <c r="H1445" s="7">
        <f>IF(Tabla15[[#This Row],[CATEGORIA PROFESIONAL]]="Gerocultor/a",1-Tabla15[[#This Row],[% DIRECTA GEROCULTOR]],0)</f>
        <v>0</v>
      </c>
      <c r="I1445" t="s">
        <v>39</v>
      </c>
      <c r="J1445">
        <f>+MOD((Tabla15[[#This Row],[HORA DE SALIDA]]-Tabla15[[#This Row],[HORA ENTRADA]]),1)*24</f>
        <v>0</v>
      </c>
      <c r="K1445">
        <f>+MONTH(Tabla15[[#This Row],[FECHA SERVICIO]])</f>
        <v>1</v>
      </c>
      <c r="L1445" t="str">
        <f>+IF(Tabla15[[#This Row],[HORAS]]=0,"",TEXT(DATE(2026,Tabla15[[#This Row],[MES]], 1), "mmmm"))</f>
        <v/>
      </c>
      <c r="M1445" t="str">
        <f>+IFERROR(INDEX(CATEGORIAS[CAT. RATIO],MATCH(Tabla15[[#This Row],[CATEGORIA PROFESIONAL]],CATEGORIAS[CATEGORIA PROFESIONAL],0)),"")</f>
        <v/>
      </c>
    </row>
    <row r="1446" spans="2:13" x14ac:dyDescent="0.25">
      <c r="B1446" s="3"/>
      <c r="C1446" s="3"/>
      <c r="D1446" s="3"/>
      <c r="E1446" s="3"/>
      <c r="F1446" s="3"/>
      <c r="G1446" s="6"/>
      <c r="H1446" s="7">
        <f>IF(Tabla15[[#This Row],[CATEGORIA PROFESIONAL]]="Gerocultor/a",1-Tabla15[[#This Row],[% DIRECTA GEROCULTOR]],0)</f>
        <v>0</v>
      </c>
      <c r="I1446" t="s">
        <v>39</v>
      </c>
      <c r="J1446">
        <f>+MOD((Tabla15[[#This Row],[HORA DE SALIDA]]-Tabla15[[#This Row],[HORA ENTRADA]]),1)*24</f>
        <v>0</v>
      </c>
      <c r="K1446">
        <f>+MONTH(Tabla15[[#This Row],[FECHA SERVICIO]])</f>
        <v>1</v>
      </c>
      <c r="L1446" t="str">
        <f>+IF(Tabla15[[#This Row],[HORAS]]=0,"",TEXT(DATE(2026,Tabla15[[#This Row],[MES]], 1), "mmmm"))</f>
        <v/>
      </c>
      <c r="M1446" t="str">
        <f>+IFERROR(INDEX(CATEGORIAS[CAT. RATIO],MATCH(Tabla15[[#This Row],[CATEGORIA PROFESIONAL]],CATEGORIAS[CATEGORIA PROFESIONAL],0)),"")</f>
        <v/>
      </c>
    </row>
    <row r="1447" spans="2:13" x14ac:dyDescent="0.25">
      <c r="B1447" s="3"/>
      <c r="C1447" s="3"/>
      <c r="D1447" s="3"/>
      <c r="E1447" s="3"/>
      <c r="F1447" s="3"/>
      <c r="G1447" s="6"/>
      <c r="H1447" s="7">
        <f>IF(Tabla15[[#This Row],[CATEGORIA PROFESIONAL]]="Gerocultor/a",1-Tabla15[[#This Row],[% DIRECTA GEROCULTOR]],0)</f>
        <v>0</v>
      </c>
      <c r="I1447" t="s">
        <v>39</v>
      </c>
      <c r="J1447">
        <f>+MOD((Tabla15[[#This Row],[HORA DE SALIDA]]-Tabla15[[#This Row],[HORA ENTRADA]]),1)*24</f>
        <v>0</v>
      </c>
      <c r="K1447">
        <f>+MONTH(Tabla15[[#This Row],[FECHA SERVICIO]])</f>
        <v>1</v>
      </c>
      <c r="L1447" t="str">
        <f>+IF(Tabla15[[#This Row],[HORAS]]=0,"",TEXT(DATE(2026,Tabla15[[#This Row],[MES]], 1), "mmmm"))</f>
        <v/>
      </c>
      <c r="M1447" t="str">
        <f>+IFERROR(INDEX(CATEGORIAS[CAT. RATIO],MATCH(Tabla15[[#This Row],[CATEGORIA PROFESIONAL]],CATEGORIAS[CATEGORIA PROFESIONAL],0)),"")</f>
        <v/>
      </c>
    </row>
    <row r="1448" spans="2:13" x14ac:dyDescent="0.25">
      <c r="B1448" s="3"/>
      <c r="C1448" s="3"/>
      <c r="D1448" s="3"/>
      <c r="E1448" s="3"/>
      <c r="F1448" s="3"/>
      <c r="G1448" s="6"/>
      <c r="H1448" s="7">
        <f>IF(Tabla15[[#This Row],[CATEGORIA PROFESIONAL]]="Gerocultor/a",1-Tabla15[[#This Row],[% DIRECTA GEROCULTOR]],0)</f>
        <v>0</v>
      </c>
      <c r="I1448" t="s">
        <v>39</v>
      </c>
      <c r="J1448">
        <f>+MOD((Tabla15[[#This Row],[HORA DE SALIDA]]-Tabla15[[#This Row],[HORA ENTRADA]]),1)*24</f>
        <v>0</v>
      </c>
      <c r="K1448">
        <f>+MONTH(Tabla15[[#This Row],[FECHA SERVICIO]])</f>
        <v>1</v>
      </c>
      <c r="L1448" t="str">
        <f>+IF(Tabla15[[#This Row],[HORAS]]=0,"",TEXT(DATE(2026,Tabla15[[#This Row],[MES]], 1), "mmmm"))</f>
        <v/>
      </c>
      <c r="M1448" t="str">
        <f>+IFERROR(INDEX(CATEGORIAS[CAT. RATIO],MATCH(Tabla15[[#This Row],[CATEGORIA PROFESIONAL]],CATEGORIAS[CATEGORIA PROFESIONAL],0)),"")</f>
        <v/>
      </c>
    </row>
    <row r="1449" spans="2:13" x14ac:dyDescent="0.25">
      <c r="B1449" s="3"/>
      <c r="C1449" s="3"/>
      <c r="D1449" s="3"/>
      <c r="E1449" s="3"/>
      <c r="F1449" s="3"/>
      <c r="G1449" s="6"/>
      <c r="H1449" s="7">
        <f>IF(Tabla15[[#This Row],[CATEGORIA PROFESIONAL]]="Gerocultor/a",1-Tabla15[[#This Row],[% DIRECTA GEROCULTOR]],0)</f>
        <v>0</v>
      </c>
      <c r="I1449" t="s">
        <v>39</v>
      </c>
      <c r="J1449">
        <f>+MOD((Tabla15[[#This Row],[HORA DE SALIDA]]-Tabla15[[#This Row],[HORA ENTRADA]]),1)*24</f>
        <v>0</v>
      </c>
      <c r="K1449">
        <f>+MONTH(Tabla15[[#This Row],[FECHA SERVICIO]])</f>
        <v>1</v>
      </c>
      <c r="L1449" t="str">
        <f>+IF(Tabla15[[#This Row],[HORAS]]=0,"",TEXT(DATE(2026,Tabla15[[#This Row],[MES]], 1), "mmmm"))</f>
        <v/>
      </c>
      <c r="M1449" t="str">
        <f>+IFERROR(INDEX(CATEGORIAS[CAT. RATIO],MATCH(Tabla15[[#This Row],[CATEGORIA PROFESIONAL]],CATEGORIAS[CATEGORIA PROFESIONAL],0)),"")</f>
        <v/>
      </c>
    </row>
    <row r="1450" spans="2:13" x14ac:dyDescent="0.25">
      <c r="B1450" s="3"/>
      <c r="C1450" s="3"/>
      <c r="D1450" s="3"/>
      <c r="E1450" s="3"/>
      <c r="F1450" s="3"/>
      <c r="G1450" s="6"/>
      <c r="H1450" s="7">
        <f>IF(Tabla15[[#This Row],[CATEGORIA PROFESIONAL]]="Gerocultor/a",1-Tabla15[[#This Row],[% DIRECTA GEROCULTOR]],0)</f>
        <v>0</v>
      </c>
      <c r="I1450" t="s">
        <v>39</v>
      </c>
      <c r="J1450">
        <f>+MOD((Tabla15[[#This Row],[HORA DE SALIDA]]-Tabla15[[#This Row],[HORA ENTRADA]]),1)*24</f>
        <v>0</v>
      </c>
      <c r="K1450">
        <f>+MONTH(Tabla15[[#This Row],[FECHA SERVICIO]])</f>
        <v>1</v>
      </c>
      <c r="L1450" t="str">
        <f>+IF(Tabla15[[#This Row],[HORAS]]=0,"",TEXT(DATE(2026,Tabla15[[#This Row],[MES]], 1), "mmmm"))</f>
        <v/>
      </c>
      <c r="M1450" t="str">
        <f>+IFERROR(INDEX(CATEGORIAS[CAT. RATIO],MATCH(Tabla15[[#This Row],[CATEGORIA PROFESIONAL]],CATEGORIAS[CATEGORIA PROFESIONAL],0)),"")</f>
        <v/>
      </c>
    </row>
    <row r="1451" spans="2:13" x14ac:dyDescent="0.25">
      <c r="B1451" s="3"/>
      <c r="C1451" s="3"/>
      <c r="D1451" s="3"/>
      <c r="E1451" s="3"/>
      <c r="F1451" s="3"/>
      <c r="G1451" s="6"/>
      <c r="H1451" s="7">
        <f>IF(Tabla15[[#This Row],[CATEGORIA PROFESIONAL]]="Gerocultor/a",1-Tabla15[[#This Row],[% DIRECTA GEROCULTOR]],0)</f>
        <v>0</v>
      </c>
      <c r="I1451" t="s">
        <v>39</v>
      </c>
      <c r="J1451">
        <f>+MOD((Tabla15[[#This Row],[HORA DE SALIDA]]-Tabla15[[#This Row],[HORA ENTRADA]]),1)*24</f>
        <v>0</v>
      </c>
      <c r="K1451">
        <f>+MONTH(Tabla15[[#This Row],[FECHA SERVICIO]])</f>
        <v>1</v>
      </c>
      <c r="L1451" t="str">
        <f>+IF(Tabla15[[#This Row],[HORAS]]=0,"",TEXT(DATE(2026,Tabla15[[#This Row],[MES]], 1), "mmmm"))</f>
        <v/>
      </c>
      <c r="M1451" t="str">
        <f>+IFERROR(INDEX(CATEGORIAS[CAT. RATIO],MATCH(Tabla15[[#This Row],[CATEGORIA PROFESIONAL]],CATEGORIAS[CATEGORIA PROFESIONAL],0)),"")</f>
        <v/>
      </c>
    </row>
    <row r="1452" spans="2:13" x14ac:dyDescent="0.25">
      <c r="B1452" s="3"/>
      <c r="C1452" s="3"/>
      <c r="D1452" s="3"/>
      <c r="E1452" s="3"/>
      <c r="F1452" s="3"/>
      <c r="G1452" s="6"/>
      <c r="H1452" s="7">
        <f>IF(Tabla15[[#This Row],[CATEGORIA PROFESIONAL]]="Gerocultor/a",1-Tabla15[[#This Row],[% DIRECTA GEROCULTOR]],0)</f>
        <v>0</v>
      </c>
      <c r="I1452" t="s">
        <v>39</v>
      </c>
      <c r="J1452">
        <f>+MOD((Tabla15[[#This Row],[HORA DE SALIDA]]-Tabla15[[#This Row],[HORA ENTRADA]]),1)*24</f>
        <v>0</v>
      </c>
      <c r="K1452">
        <f>+MONTH(Tabla15[[#This Row],[FECHA SERVICIO]])</f>
        <v>1</v>
      </c>
      <c r="L1452" t="str">
        <f>+IF(Tabla15[[#This Row],[HORAS]]=0,"",TEXT(DATE(2026,Tabla15[[#This Row],[MES]], 1), "mmmm"))</f>
        <v/>
      </c>
      <c r="M1452" t="str">
        <f>+IFERROR(INDEX(CATEGORIAS[CAT. RATIO],MATCH(Tabla15[[#This Row],[CATEGORIA PROFESIONAL]],CATEGORIAS[CATEGORIA PROFESIONAL],0)),"")</f>
        <v/>
      </c>
    </row>
    <row r="1453" spans="2:13" x14ac:dyDescent="0.25">
      <c r="B1453" s="3"/>
      <c r="C1453" s="3"/>
      <c r="D1453" s="3"/>
      <c r="E1453" s="3"/>
      <c r="F1453" s="3"/>
      <c r="G1453" s="6"/>
      <c r="H1453" s="7">
        <f>IF(Tabla15[[#This Row],[CATEGORIA PROFESIONAL]]="Gerocultor/a",1-Tabla15[[#This Row],[% DIRECTA GEROCULTOR]],0)</f>
        <v>0</v>
      </c>
      <c r="I1453" t="s">
        <v>39</v>
      </c>
      <c r="J1453">
        <f>+MOD((Tabla15[[#This Row],[HORA DE SALIDA]]-Tabla15[[#This Row],[HORA ENTRADA]]),1)*24</f>
        <v>0</v>
      </c>
      <c r="K1453">
        <f>+MONTH(Tabla15[[#This Row],[FECHA SERVICIO]])</f>
        <v>1</v>
      </c>
      <c r="L1453" t="str">
        <f>+IF(Tabla15[[#This Row],[HORAS]]=0,"",TEXT(DATE(2026,Tabla15[[#This Row],[MES]], 1), "mmmm"))</f>
        <v/>
      </c>
      <c r="M1453" t="str">
        <f>+IFERROR(INDEX(CATEGORIAS[CAT. RATIO],MATCH(Tabla15[[#This Row],[CATEGORIA PROFESIONAL]],CATEGORIAS[CATEGORIA PROFESIONAL],0)),"")</f>
        <v/>
      </c>
    </row>
    <row r="1454" spans="2:13" x14ac:dyDescent="0.25">
      <c r="B1454" s="3"/>
      <c r="C1454" s="3"/>
      <c r="D1454" s="3"/>
      <c r="E1454" s="3"/>
      <c r="F1454" s="3"/>
      <c r="G1454" s="6"/>
      <c r="H1454" s="7">
        <f>IF(Tabla15[[#This Row],[CATEGORIA PROFESIONAL]]="Gerocultor/a",1-Tabla15[[#This Row],[% DIRECTA GEROCULTOR]],0)</f>
        <v>0</v>
      </c>
      <c r="I1454" t="s">
        <v>39</v>
      </c>
      <c r="J1454">
        <f>+MOD((Tabla15[[#This Row],[HORA DE SALIDA]]-Tabla15[[#This Row],[HORA ENTRADA]]),1)*24</f>
        <v>0</v>
      </c>
      <c r="K1454">
        <f>+MONTH(Tabla15[[#This Row],[FECHA SERVICIO]])</f>
        <v>1</v>
      </c>
      <c r="L1454" t="str">
        <f>+IF(Tabla15[[#This Row],[HORAS]]=0,"",TEXT(DATE(2026,Tabla15[[#This Row],[MES]], 1), "mmmm"))</f>
        <v/>
      </c>
      <c r="M1454" t="str">
        <f>+IFERROR(INDEX(CATEGORIAS[CAT. RATIO],MATCH(Tabla15[[#This Row],[CATEGORIA PROFESIONAL]],CATEGORIAS[CATEGORIA PROFESIONAL],0)),"")</f>
        <v/>
      </c>
    </row>
    <row r="1455" spans="2:13" x14ac:dyDescent="0.25">
      <c r="B1455" s="3"/>
      <c r="C1455" s="3"/>
      <c r="D1455" s="3"/>
      <c r="E1455" s="3"/>
      <c r="F1455" s="3"/>
      <c r="G1455" s="6"/>
      <c r="H1455" s="7">
        <f>IF(Tabla15[[#This Row],[CATEGORIA PROFESIONAL]]="Gerocultor/a",1-Tabla15[[#This Row],[% DIRECTA GEROCULTOR]],0)</f>
        <v>0</v>
      </c>
      <c r="I1455" t="s">
        <v>39</v>
      </c>
      <c r="J1455">
        <f>+MOD((Tabla15[[#This Row],[HORA DE SALIDA]]-Tabla15[[#This Row],[HORA ENTRADA]]),1)*24</f>
        <v>0</v>
      </c>
      <c r="K1455">
        <f>+MONTH(Tabla15[[#This Row],[FECHA SERVICIO]])</f>
        <v>1</v>
      </c>
      <c r="L1455" t="str">
        <f>+IF(Tabla15[[#This Row],[HORAS]]=0,"",TEXT(DATE(2026,Tabla15[[#This Row],[MES]], 1), "mmmm"))</f>
        <v/>
      </c>
      <c r="M1455" t="str">
        <f>+IFERROR(INDEX(CATEGORIAS[CAT. RATIO],MATCH(Tabla15[[#This Row],[CATEGORIA PROFESIONAL]],CATEGORIAS[CATEGORIA PROFESIONAL],0)),"")</f>
        <v/>
      </c>
    </row>
    <row r="1456" spans="2:13" x14ac:dyDescent="0.25">
      <c r="B1456" s="3"/>
      <c r="C1456" s="3"/>
      <c r="D1456" s="3"/>
      <c r="E1456" s="3"/>
      <c r="F1456" s="3"/>
      <c r="G1456" s="6"/>
      <c r="H1456" s="7">
        <f>IF(Tabla15[[#This Row],[CATEGORIA PROFESIONAL]]="Gerocultor/a",1-Tabla15[[#This Row],[% DIRECTA GEROCULTOR]],0)</f>
        <v>0</v>
      </c>
      <c r="I1456" t="s">
        <v>39</v>
      </c>
      <c r="J1456">
        <f>+MOD((Tabla15[[#This Row],[HORA DE SALIDA]]-Tabla15[[#This Row],[HORA ENTRADA]]),1)*24</f>
        <v>0</v>
      </c>
      <c r="K1456">
        <f>+MONTH(Tabla15[[#This Row],[FECHA SERVICIO]])</f>
        <v>1</v>
      </c>
      <c r="L1456" t="str">
        <f>+IF(Tabla15[[#This Row],[HORAS]]=0,"",TEXT(DATE(2026,Tabla15[[#This Row],[MES]], 1), "mmmm"))</f>
        <v/>
      </c>
      <c r="M1456" t="str">
        <f>+IFERROR(INDEX(CATEGORIAS[CAT. RATIO],MATCH(Tabla15[[#This Row],[CATEGORIA PROFESIONAL]],CATEGORIAS[CATEGORIA PROFESIONAL],0)),"")</f>
        <v/>
      </c>
    </row>
    <row r="1457" spans="2:13" x14ac:dyDescent="0.25">
      <c r="B1457" s="3"/>
      <c r="C1457" s="3"/>
      <c r="D1457" s="3"/>
      <c r="E1457" s="3"/>
      <c r="F1457" s="3"/>
      <c r="G1457" s="6"/>
      <c r="H1457" s="7">
        <f>IF(Tabla15[[#This Row],[CATEGORIA PROFESIONAL]]="Gerocultor/a",1-Tabla15[[#This Row],[% DIRECTA GEROCULTOR]],0)</f>
        <v>0</v>
      </c>
      <c r="I1457" t="s">
        <v>39</v>
      </c>
      <c r="J1457">
        <f>+MOD((Tabla15[[#This Row],[HORA DE SALIDA]]-Tabla15[[#This Row],[HORA ENTRADA]]),1)*24</f>
        <v>0</v>
      </c>
      <c r="K1457">
        <f>+MONTH(Tabla15[[#This Row],[FECHA SERVICIO]])</f>
        <v>1</v>
      </c>
      <c r="L1457" t="str">
        <f>+IF(Tabla15[[#This Row],[HORAS]]=0,"",TEXT(DATE(2026,Tabla15[[#This Row],[MES]], 1), "mmmm"))</f>
        <v/>
      </c>
      <c r="M1457" t="str">
        <f>+IFERROR(INDEX(CATEGORIAS[CAT. RATIO],MATCH(Tabla15[[#This Row],[CATEGORIA PROFESIONAL]],CATEGORIAS[CATEGORIA PROFESIONAL],0)),"")</f>
        <v/>
      </c>
    </row>
    <row r="1458" spans="2:13" x14ac:dyDescent="0.25">
      <c r="B1458" s="3"/>
      <c r="C1458" s="3"/>
      <c r="D1458" s="3"/>
      <c r="E1458" s="3"/>
      <c r="F1458" s="3"/>
      <c r="G1458" s="6"/>
      <c r="H1458" s="7">
        <f>IF(Tabla15[[#This Row],[CATEGORIA PROFESIONAL]]="Gerocultor/a",1-Tabla15[[#This Row],[% DIRECTA GEROCULTOR]],0)</f>
        <v>0</v>
      </c>
      <c r="I1458" t="s">
        <v>39</v>
      </c>
      <c r="J1458">
        <f>+MOD((Tabla15[[#This Row],[HORA DE SALIDA]]-Tabla15[[#This Row],[HORA ENTRADA]]),1)*24</f>
        <v>0</v>
      </c>
      <c r="K1458">
        <f>+MONTH(Tabla15[[#This Row],[FECHA SERVICIO]])</f>
        <v>1</v>
      </c>
      <c r="L1458" t="str">
        <f>+IF(Tabla15[[#This Row],[HORAS]]=0,"",TEXT(DATE(2026,Tabla15[[#This Row],[MES]], 1), "mmmm"))</f>
        <v/>
      </c>
      <c r="M1458" t="str">
        <f>+IFERROR(INDEX(CATEGORIAS[CAT. RATIO],MATCH(Tabla15[[#This Row],[CATEGORIA PROFESIONAL]],CATEGORIAS[CATEGORIA PROFESIONAL],0)),"")</f>
        <v/>
      </c>
    </row>
    <row r="1459" spans="2:13" x14ac:dyDescent="0.25">
      <c r="B1459" s="3"/>
      <c r="C1459" s="3"/>
      <c r="D1459" s="3"/>
      <c r="E1459" s="3"/>
      <c r="F1459" s="3"/>
      <c r="G1459" s="6"/>
      <c r="H1459" s="7">
        <f>IF(Tabla15[[#This Row],[CATEGORIA PROFESIONAL]]="Gerocultor/a",1-Tabla15[[#This Row],[% DIRECTA GEROCULTOR]],0)</f>
        <v>0</v>
      </c>
      <c r="I1459" t="s">
        <v>39</v>
      </c>
      <c r="J1459">
        <f>+MOD((Tabla15[[#This Row],[HORA DE SALIDA]]-Tabla15[[#This Row],[HORA ENTRADA]]),1)*24</f>
        <v>0</v>
      </c>
      <c r="K1459">
        <f>+MONTH(Tabla15[[#This Row],[FECHA SERVICIO]])</f>
        <v>1</v>
      </c>
      <c r="L1459" t="str">
        <f>+IF(Tabla15[[#This Row],[HORAS]]=0,"",TEXT(DATE(2026,Tabla15[[#This Row],[MES]], 1), "mmmm"))</f>
        <v/>
      </c>
      <c r="M1459" t="str">
        <f>+IFERROR(INDEX(CATEGORIAS[CAT. RATIO],MATCH(Tabla15[[#This Row],[CATEGORIA PROFESIONAL]],CATEGORIAS[CATEGORIA PROFESIONAL],0)),"")</f>
        <v/>
      </c>
    </row>
    <row r="1460" spans="2:13" x14ac:dyDescent="0.25">
      <c r="B1460" s="3"/>
      <c r="C1460" s="3"/>
      <c r="D1460" s="3"/>
      <c r="E1460" s="3"/>
      <c r="F1460" s="3"/>
      <c r="G1460" s="6"/>
      <c r="H1460" s="7">
        <f>IF(Tabla15[[#This Row],[CATEGORIA PROFESIONAL]]="Gerocultor/a",1-Tabla15[[#This Row],[% DIRECTA GEROCULTOR]],0)</f>
        <v>0</v>
      </c>
      <c r="I1460" t="s">
        <v>39</v>
      </c>
      <c r="J1460">
        <f>+MOD((Tabla15[[#This Row],[HORA DE SALIDA]]-Tabla15[[#This Row],[HORA ENTRADA]]),1)*24</f>
        <v>0</v>
      </c>
      <c r="K1460">
        <f>+MONTH(Tabla15[[#This Row],[FECHA SERVICIO]])</f>
        <v>1</v>
      </c>
      <c r="L1460" t="str">
        <f>+IF(Tabla15[[#This Row],[HORAS]]=0,"",TEXT(DATE(2026,Tabla15[[#This Row],[MES]], 1), "mmmm"))</f>
        <v/>
      </c>
      <c r="M1460" t="str">
        <f>+IFERROR(INDEX(CATEGORIAS[CAT. RATIO],MATCH(Tabla15[[#This Row],[CATEGORIA PROFESIONAL]],CATEGORIAS[CATEGORIA PROFESIONAL],0)),"")</f>
        <v/>
      </c>
    </row>
    <row r="1461" spans="2:13" x14ac:dyDescent="0.25">
      <c r="B1461" s="3"/>
      <c r="C1461" s="3"/>
      <c r="D1461" s="3"/>
      <c r="E1461" s="3"/>
      <c r="F1461" s="3"/>
      <c r="G1461" s="6"/>
      <c r="H1461" s="7">
        <f>IF(Tabla15[[#This Row],[CATEGORIA PROFESIONAL]]="Gerocultor/a",1-Tabla15[[#This Row],[% DIRECTA GEROCULTOR]],0)</f>
        <v>0</v>
      </c>
      <c r="I1461" t="s">
        <v>39</v>
      </c>
      <c r="J1461">
        <f>+MOD((Tabla15[[#This Row],[HORA DE SALIDA]]-Tabla15[[#This Row],[HORA ENTRADA]]),1)*24</f>
        <v>0</v>
      </c>
      <c r="K1461">
        <f>+MONTH(Tabla15[[#This Row],[FECHA SERVICIO]])</f>
        <v>1</v>
      </c>
      <c r="L1461" t="str">
        <f>+IF(Tabla15[[#This Row],[HORAS]]=0,"",TEXT(DATE(2026,Tabla15[[#This Row],[MES]], 1), "mmmm"))</f>
        <v/>
      </c>
      <c r="M1461" t="str">
        <f>+IFERROR(INDEX(CATEGORIAS[CAT. RATIO],MATCH(Tabla15[[#This Row],[CATEGORIA PROFESIONAL]],CATEGORIAS[CATEGORIA PROFESIONAL],0)),"")</f>
        <v/>
      </c>
    </row>
    <row r="1462" spans="2:13" x14ac:dyDescent="0.25">
      <c r="B1462" s="3"/>
      <c r="C1462" s="3"/>
      <c r="D1462" s="3"/>
      <c r="E1462" s="3"/>
      <c r="F1462" s="3"/>
      <c r="G1462" s="6"/>
      <c r="H1462" s="7">
        <f>IF(Tabla15[[#This Row],[CATEGORIA PROFESIONAL]]="Gerocultor/a",1-Tabla15[[#This Row],[% DIRECTA GEROCULTOR]],0)</f>
        <v>0</v>
      </c>
      <c r="I1462" t="s">
        <v>39</v>
      </c>
      <c r="J1462">
        <f>+MOD((Tabla15[[#This Row],[HORA DE SALIDA]]-Tabla15[[#This Row],[HORA ENTRADA]]),1)*24</f>
        <v>0</v>
      </c>
      <c r="K1462">
        <f>+MONTH(Tabla15[[#This Row],[FECHA SERVICIO]])</f>
        <v>1</v>
      </c>
      <c r="L1462" t="str">
        <f>+IF(Tabla15[[#This Row],[HORAS]]=0,"",TEXT(DATE(2026,Tabla15[[#This Row],[MES]], 1), "mmmm"))</f>
        <v/>
      </c>
      <c r="M1462" t="str">
        <f>+IFERROR(INDEX(CATEGORIAS[CAT. RATIO],MATCH(Tabla15[[#This Row],[CATEGORIA PROFESIONAL]],CATEGORIAS[CATEGORIA PROFESIONAL],0)),"")</f>
        <v/>
      </c>
    </row>
    <row r="1463" spans="2:13" x14ac:dyDescent="0.25">
      <c r="B1463" s="3"/>
      <c r="C1463" s="3"/>
      <c r="D1463" s="3"/>
      <c r="E1463" s="3"/>
      <c r="F1463" s="3"/>
      <c r="G1463" s="6"/>
      <c r="H1463" s="7">
        <f>IF(Tabla15[[#This Row],[CATEGORIA PROFESIONAL]]="Gerocultor/a",1-Tabla15[[#This Row],[% DIRECTA GEROCULTOR]],0)</f>
        <v>0</v>
      </c>
      <c r="I1463" t="s">
        <v>39</v>
      </c>
      <c r="J1463">
        <f>+MOD((Tabla15[[#This Row],[HORA DE SALIDA]]-Tabla15[[#This Row],[HORA ENTRADA]]),1)*24</f>
        <v>0</v>
      </c>
      <c r="K1463">
        <f>+MONTH(Tabla15[[#This Row],[FECHA SERVICIO]])</f>
        <v>1</v>
      </c>
      <c r="L1463" t="str">
        <f>+IF(Tabla15[[#This Row],[HORAS]]=0,"",TEXT(DATE(2026,Tabla15[[#This Row],[MES]], 1), "mmmm"))</f>
        <v/>
      </c>
      <c r="M1463" t="str">
        <f>+IFERROR(INDEX(CATEGORIAS[CAT. RATIO],MATCH(Tabla15[[#This Row],[CATEGORIA PROFESIONAL]],CATEGORIAS[CATEGORIA PROFESIONAL],0)),"")</f>
        <v/>
      </c>
    </row>
    <row r="1464" spans="2:13" x14ac:dyDescent="0.25">
      <c r="B1464" s="3"/>
      <c r="C1464" s="3"/>
      <c r="D1464" s="3"/>
      <c r="E1464" s="3"/>
      <c r="F1464" s="3"/>
      <c r="G1464" s="6"/>
      <c r="H1464" s="7">
        <f>IF(Tabla15[[#This Row],[CATEGORIA PROFESIONAL]]="Gerocultor/a",1-Tabla15[[#This Row],[% DIRECTA GEROCULTOR]],0)</f>
        <v>0</v>
      </c>
      <c r="I1464" t="s">
        <v>39</v>
      </c>
      <c r="J1464">
        <f>+MOD((Tabla15[[#This Row],[HORA DE SALIDA]]-Tabla15[[#This Row],[HORA ENTRADA]]),1)*24</f>
        <v>0</v>
      </c>
      <c r="K1464">
        <f>+MONTH(Tabla15[[#This Row],[FECHA SERVICIO]])</f>
        <v>1</v>
      </c>
      <c r="L1464" t="str">
        <f>+IF(Tabla15[[#This Row],[HORAS]]=0,"",TEXT(DATE(2026,Tabla15[[#This Row],[MES]], 1), "mmmm"))</f>
        <v/>
      </c>
      <c r="M1464" t="str">
        <f>+IFERROR(INDEX(CATEGORIAS[CAT. RATIO],MATCH(Tabla15[[#This Row],[CATEGORIA PROFESIONAL]],CATEGORIAS[CATEGORIA PROFESIONAL],0)),"")</f>
        <v/>
      </c>
    </row>
    <row r="1465" spans="2:13" x14ac:dyDescent="0.25">
      <c r="B1465" s="3"/>
      <c r="C1465" s="3"/>
      <c r="D1465" s="3"/>
      <c r="E1465" s="3"/>
      <c r="F1465" s="3"/>
      <c r="G1465" s="6"/>
      <c r="H1465" s="7">
        <f>IF(Tabla15[[#This Row],[CATEGORIA PROFESIONAL]]="Gerocultor/a",1-Tabla15[[#This Row],[% DIRECTA GEROCULTOR]],0)</f>
        <v>0</v>
      </c>
      <c r="I1465" t="s">
        <v>39</v>
      </c>
      <c r="J1465">
        <f>+MOD((Tabla15[[#This Row],[HORA DE SALIDA]]-Tabla15[[#This Row],[HORA ENTRADA]]),1)*24</f>
        <v>0</v>
      </c>
      <c r="K1465">
        <f>+MONTH(Tabla15[[#This Row],[FECHA SERVICIO]])</f>
        <v>1</v>
      </c>
      <c r="L1465" t="str">
        <f>+IF(Tabla15[[#This Row],[HORAS]]=0,"",TEXT(DATE(2026,Tabla15[[#This Row],[MES]], 1), "mmmm"))</f>
        <v/>
      </c>
      <c r="M1465" t="str">
        <f>+IFERROR(INDEX(CATEGORIAS[CAT. RATIO],MATCH(Tabla15[[#This Row],[CATEGORIA PROFESIONAL]],CATEGORIAS[CATEGORIA PROFESIONAL],0)),"")</f>
        <v/>
      </c>
    </row>
    <row r="1466" spans="2:13" x14ac:dyDescent="0.25">
      <c r="B1466" s="3"/>
      <c r="C1466" s="3"/>
      <c r="D1466" s="3"/>
      <c r="E1466" s="3"/>
      <c r="F1466" s="3"/>
      <c r="G1466" s="6"/>
      <c r="H1466" s="7">
        <f>IF(Tabla15[[#This Row],[CATEGORIA PROFESIONAL]]="Gerocultor/a",1-Tabla15[[#This Row],[% DIRECTA GEROCULTOR]],0)</f>
        <v>0</v>
      </c>
      <c r="I1466" t="s">
        <v>39</v>
      </c>
      <c r="J1466">
        <f>+MOD((Tabla15[[#This Row],[HORA DE SALIDA]]-Tabla15[[#This Row],[HORA ENTRADA]]),1)*24</f>
        <v>0</v>
      </c>
      <c r="K1466">
        <f>+MONTH(Tabla15[[#This Row],[FECHA SERVICIO]])</f>
        <v>1</v>
      </c>
      <c r="L1466" t="str">
        <f>+IF(Tabla15[[#This Row],[HORAS]]=0,"",TEXT(DATE(2026,Tabla15[[#This Row],[MES]], 1), "mmmm"))</f>
        <v/>
      </c>
      <c r="M1466" t="str">
        <f>+IFERROR(INDEX(CATEGORIAS[CAT. RATIO],MATCH(Tabla15[[#This Row],[CATEGORIA PROFESIONAL]],CATEGORIAS[CATEGORIA PROFESIONAL],0)),"")</f>
        <v/>
      </c>
    </row>
    <row r="1467" spans="2:13" x14ac:dyDescent="0.25">
      <c r="B1467" s="3"/>
      <c r="C1467" s="3"/>
      <c r="D1467" s="3"/>
      <c r="E1467" s="3"/>
      <c r="F1467" s="3"/>
      <c r="G1467" s="6"/>
      <c r="H1467" s="7">
        <f>IF(Tabla15[[#This Row],[CATEGORIA PROFESIONAL]]="Gerocultor/a",1-Tabla15[[#This Row],[% DIRECTA GEROCULTOR]],0)</f>
        <v>0</v>
      </c>
      <c r="I1467" t="s">
        <v>39</v>
      </c>
      <c r="J1467">
        <f>+MOD((Tabla15[[#This Row],[HORA DE SALIDA]]-Tabla15[[#This Row],[HORA ENTRADA]]),1)*24</f>
        <v>0</v>
      </c>
      <c r="K1467">
        <f>+MONTH(Tabla15[[#This Row],[FECHA SERVICIO]])</f>
        <v>1</v>
      </c>
      <c r="L1467" t="str">
        <f>+IF(Tabla15[[#This Row],[HORAS]]=0,"",TEXT(DATE(2026,Tabla15[[#This Row],[MES]], 1), "mmmm"))</f>
        <v/>
      </c>
      <c r="M1467" t="str">
        <f>+IFERROR(INDEX(CATEGORIAS[CAT. RATIO],MATCH(Tabla15[[#This Row],[CATEGORIA PROFESIONAL]],CATEGORIAS[CATEGORIA PROFESIONAL],0)),"")</f>
        <v/>
      </c>
    </row>
    <row r="1468" spans="2:13" x14ac:dyDescent="0.25">
      <c r="B1468" s="3"/>
      <c r="C1468" s="3"/>
      <c r="D1468" s="3"/>
      <c r="E1468" s="3"/>
      <c r="F1468" s="3"/>
      <c r="G1468" s="6"/>
      <c r="H1468" s="7">
        <f>IF(Tabla15[[#This Row],[CATEGORIA PROFESIONAL]]="Gerocultor/a",1-Tabla15[[#This Row],[% DIRECTA GEROCULTOR]],0)</f>
        <v>0</v>
      </c>
      <c r="I1468" t="s">
        <v>39</v>
      </c>
      <c r="J1468">
        <f>+MOD((Tabla15[[#This Row],[HORA DE SALIDA]]-Tabla15[[#This Row],[HORA ENTRADA]]),1)*24</f>
        <v>0</v>
      </c>
      <c r="K1468">
        <f>+MONTH(Tabla15[[#This Row],[FECHA SERVICIO]])</f>
        <v>1</v>
      </c>
      <c r="L1468" t="str">
        <f>+IF(Tabla15[[#This Row],[HORAS]]=0,"",TEXT(DATE(2026,Tabla15[[#This Row],[MES]], 1), "mmmm"))</f>
        <v/>
      </c>
      <c r="M1468" t="str">
        <f>+IFERROR(INDEX(CATEGORIAS[CAT. RATIO],MATCH(Tabla15[[#This Row],[CATEGORIA PROFESIONAL]],CATEGORIAS[CATEGORIA PROFESIONAL],0)),"")</f>
        <v/>
      </c>
    </row>
    <row r="1469" spans="2:13" x14ac:dyDescent="0.25">
      <c r="B1469" s="3"/>
      <c r="C1469" s="3"/>
      <c r="D1469" s="3"/>
      <c r="E1469" s="3"/>
      <c r="F1469" s="3"/>
      <c r="G1469" s="6"/>
      <c r="H1469" s="7">
        <f>IF(Tabla15[[#This Row],[CATEGORIA PROFESIONAL]]="Gerocultor/a",1-Tabla15[[#This Row],[% DIRECTA GEROCULTOR]],0)</f>
        <v>0</v>
      </c>
      <c r="I1469" t="s">
        <v>39</v>
      </c>
      <c r="J1469">
        <f>+MOD((Tabla15[[#This Row],[HORA DE SALIDA]]-Tabla15[[#This Row],[HORA ENTRADA]]),1)*24</f>
        <v>0</v>
      </c>
      <c r="K1469">
        <f>+MONTH(Tabla15[[#This Row],[FECHA SERVICIO]])</f>
        <v>1</v>
      </c>
      <c r="L1469" t="str">
        <f>+IF(Tabla15[[#This Row],[HORAS]]=0,"",TEXT(DATE(2026,Tabla15[[#This Row],[MES]], 1), "mmmm"))</f>
        <v/>
      </c>
      <c r="M1469" t="str">
        <f>+IFERROR(INDEX(CATEGORIAS[CAT. RATIO],MATCH(Tabla15[[#This Row],[CATEGORIA PROFESIONAL]],CATEGORIAS[CATEGORIA PROFESIONAL],0)),"")</f>
        <v/>
      </c>
    </row>
    <row r="1470" spans="2:13" x14ac:dyDescent="0.25">
      <c r="B1470" s="3"/>
      <c r="C1470" s="3"/>
      <c r="D1470" s="3"/>
      <c r="E1470" s="3"/>
      <c r="F1470" s="3"/>
      <c r="G1470" s="6"/>
      <c r="H1470" s="7">
        <f>IF(Tabla15[[#This Row],[CATEGORIA PROFESIONAL]]="Gerocultor/a",1-Tabla15[[#This Row],[% DIRECTA GEROCULTOR]],0)</f>
        <v>0</v>
      </c>
      <c r="I1470" t="s">
        <v>39</v>
      </c>
      <c r="J1470">
        <f>+MOD((Tabla15[[#This Row],[HORA DE SALIDA]]-Tabla15[[#This Row],[HORA ENTRADA]]),1)*24</f>
        <v>0</v>
      </c>
      <c r="K1470">
        <f>+MONTH(Tabla15[[#This Row],[FECHA SERVICIO]])</f>
        <v>1</v>
      </c>
      <c r="L1470" t="str">
        <f>+IF(Tabla15[[#This Row],[HORAS]]=0,"",TEXT(DATE(2026,Tabla15[[#This Row],[MES]], 1), "mmmm"))</f>
        <v/>
      </c>
      <c r="M1470" t="str">
        <f>+IFERROR(INDEX(CATEGORIAS[CAT. RATIO],MATCH(Tabla15[[#This Row],[CATEGORIA PROFESIONAL]],CATEGORIAS[CATEGORIA PROFESIONAL],0)),"")</f>
        <v/>
      </c>
    </row>
    <row r="1471" spans="2:13" x14ac:dyDescent="0.25">
      <c r="B1471" s="3"/>
      <c r="C1471" s="3"/>
      <c r="D1471" s="3"/>
      <c r="E1471" s="3"/>
      <c r="F1471" s="3"/>
      <c r="G1471" s="6"/>
      <c r="H1471" s="7">
        <f>IF(Tabla15[[#This Row],[CATEGORIA PROFESIONAL]]="Gerocultor/a",1-Tabla15[[#This Row],[% DIRECTA GEROCULTOR]],0)</f>
        <v>0</v>
      </c>
      <c r="I1471" t="s">
        <v>39</v>
      </c>
      <c r="J1471">
        <f>+MOD((Tabla15[[#This Row],[HORA DE SALIDA]]-Tabla15[[#This Row],[HORA ENTRADA]]),1)*24</f>
        <v>0</v>
      </c>
      <c r="K1471">
        <f>+MONTH(Tabla15[[#This Row],[FECHA SERVICIO]])</f>
        <v>1</v>
      </c>
      <c r="L1471" t="str">
        <f>+IF(Tabla15[[#This Row],[HORAS]]=0,"",TEXT(DATE(2026,Tabla15[[#This Row],[MES]], 1), "mmmm"))</f>
        <v/>
      </c>
      <c r="M1471" t="str">
        <f>+IFERROR(INDEX(CATEGORIAS[CAT. RATIO],MATCH(Tabla15[[#This Row],[CATEGORIA PROFESIONAL]],CATEGORIAS[CATEGORIA PROFESIONAL],0)),"")</f>
        <v/>
      </c>
    </row>
    <row r="1472" spans="2:13" x14ac:dyDescent="0.25">
      <c r="B1472" s="3"/>
      <c r="C1472" s="3"/>
      <c r="D1472" s="3"/>
      <c r="E1472" s="3"/>
      <c r="F1472" s="3"/>
      <c r="G1472" s="6"/>
      <c r="H1472" s="7">
        <f>IF(Tabla15[[#This Row],[CATEGORIA PROFESIONAL]]="Gerocultor/a",1-Tabla15[[#This Row],[% DIRECTA GEROCULTOR]],0)</f>
        <v>0</v>
      </c>
      <c r="I1472" t="s">
        <v>39</v>
      </c>
      <c r="J1472">
        <f>+MOD((Tabla15[[#This Row],[HORA DE SALIDA]]-Tabla15[[#This Row],[HORA ENTRADA]]),1)*24</f>
        <v>0</v>
      </c>
      <c r="K1472">
        <f>+MONTH(Tabla15[[#This Row],[FECHA SERVICIO]])</f>
        <v>1</v>
      </c>
      <c r="L1472" t="str">
        <f>+IF(Tabla15[[#This Row],[HORAS]]=0,"",TEXT(DATE(2026,Tabla15[[#This Row],[MES]], 1), "mmmm"))</f>
        <v/>
      </c>
      <c r="M1472" t="str">
        <f>+IFERROR(INDEX(CATEGORIAS[CAT. RATIO],MATCH(Tabla15[[#This Row],[CATEGORIA PROFESIONAL]],CATEGORIAS[CATEGORIA PROFESIONAL],0)),"")</f>
        <v/>
      </c>
    </row>
    <row r="1473" spans="2:13" x14ac:dyDescent="0.25">
      <c r="B1473" s="3"/>
      <c r="C1473" s="3"/>
      <c r="D1473" s="3"/>
      <c r="E1473" s="3"/>
      <c r="F1473" s="3"/>
      <c r="G1473" s="6"/>
      <c r="H1473" s="7">
        <f>IF(Tabla15[[#This Row],[CATEGORIA PROFESIONAL]]="Gerocultor/a",1-Tabla15[[#This Row],[% DIRECTA GEROCULTOR]],0)</f>
        <v>0</v>
      </c>
      <c r="I1473" t="s">
        <v>39</v>
      </c>
      <c r="J1473">
        <f>+MOD((Tabla15[[#This Row],[HORA DE SALIDA]]-Tabla15[[#This Row],[HORA ENTRADA]]),1)*24</f>
        <v>0</v>
      </c>
      <c r="K1473">
        <f>+MONTH(Tabla15[[#This Row],[FECHA SERVICIO]])</f>
        <v>1</v>
      </c>
      <c r="L1473" t="str">
        <f>+IF(Tabla15[[#This Row],[HORAS]]=0,"",TEXT(DATE(2026,Tabla15[[#This Row],[MES]], 1), "mmmm"))</f>
        <v/>
      </c>
      <c r="M1473" t="str">
        <f>+IFERROR(INDEX(CATEGORIAS[CAT. RATIO],MATCH(Tabla15[[#This Row],[CATEGORIA PROFESIONAL]],CATEGORIAS[CATEGORIA PROFESIONAL],0)),"")</f>
        <v/>
      </c>
    </row>
    <row r="1474" spans="2:13" x14ac:dyDescent="0.25">
      <c r="B1474" s="3"/>
      <c r="C1474" s="3"/>
      <c r="D1474" s="3"/>
      <c r="E1474" s="3"/>
      <c r="F1474" s="3"/>
      <c r="G1474" s="6"/>
      <c r="H1474" s="7">
        <f>IF(Tabla15[[#This Row],[CATEGORIA PROFESIONAL]]="Gerocultor/a",1-Tabla15[[#This Row],[% DIRECTA GEROCULTOR]],0)</f>
        <v>0</v>
      </c>
      <c r="I1474" t="s">
        <v>39</v>
      </c>
      <c r="J1474">
        <f>+MOD((Tabla15[[#This Row],[HORA DE SALIDA]]-Tabla15[[#This Row],[HORA ENTRADA]]),1)*24</f>
        <v>0</v>
      </c>
      <c r="K1474">
        <f>+MONTH(Tabla15[[#This Row],[FECHA SERVICIO]])</f>
        <v>1</v>
      </c>
      <c r="L1474" t="str">
        <f>+IF(Tabla15[[#This Row],[HORAS]]=0,"",TEXT(DATE(2026,Tabla15[[#This Row],[MES]], 1), "mmmm"))</f>
        <v/>
      </c>
      <c r="M1474" t="str">
        <f>+IFERROR(INDEX(CATEGORIAS[CAT. RATIO],MATCH(Tabla15[[#This Row],[CATEGORIA PROFESIONAL]],CATEGORIAS[CATEGORIA PROFESIONAL],0)),"")</f>
        <v/>
      </c>
    </row>
    <row r="1475" spans="2:13" x14ac:dyDescent="0.25">
      <c r="B1475" s="3"/>
      <c r="C1475" s="3"/>
      <c r="D1475" s="3"/>
      <c r="E1475" s="3"/>
      <c r="F1475" s="3"/>
      <c r="G1475" s="6"/>
      <c r="H1475" s="7">
        <f>IF(Tabla15[[#This Row],[CATEGORIA PROFESIONAL]]="Gerocultor/a",1-Tabla15[[#This Row],[% DIRECTA GEROCULTOR]],0)</f>
        <v>0</v>
      </c>
      <c r="I1475" t="s">
        <v>39</v>
      </c>
      <c r="J1475">
        <f>+MOD((Tabla15[[#This Row],[HORA DE SALIDA]]-Tabla15[[#This Row],[HORA ENTRADA]]),1)*24</f>
        <v>0</v>
      </c>
      <c r="K1475">
        <f>+MONTH(Tabla15[[#This Row],[FECHA SERVICIO]])</f>
        <v>1</v>
      </c>
      <c r="L1475" t="str">
        <f>+IF(Tabla15[[#This Row],[HORAS]]=0,"",TEXT(DATE(2026,Tabla15[[#This Row],[MES]], 1), "mmmm"))</f>
        <v/>
      </c>
      <c r="M1475" t="str">
        <f>+IFERROR(INDEX(CATEGORIAS[CAT. RATIO],MATCH(Tabla15[[#This Row],[CATEGORIA PROFESIONAL]],CATEGORIAS[CATEGORIA PROFESIONAL],0)),"")</f>
        <v/>
      </c>
    </row>
    <row r="1476" spans="2:13" x14ac:dyDescent="0.25">
      <c r="B1476" s="3"/>
      <c r="C1476" s="3"/>
      <c r="D1476" s="3"/>
      <c r="E1476" s="3"/>
      <c r="F1476" s="3"/>
      <c r="G1476" s="6"/>
      <c r="H1476" s="7">
        <f>IF(Tabla15[[#This Row],[CATEGORIA PROFESIONAL]]="Gerocultor/a",1-Tabla15[[#This Row],[% DIRECTA GEROCULTOR]],0)</f>
        <v>0</v>
      </c>
      <c r="I1476" t="s">
        <v>39</v>
      </c>
      <c r="J1476">
        <f>+MOD((Tabla15[[#This Row],[HORA DE SALIDA]]-Tabla15[[#This Row],[HORA ENTRADA]]),1)*24</f>
        <v>0</v>
      </c>
      <c r="K1476">
        <f>+MONTH(Tabla15[[#This Row],[FECHA SERVICIO]])</f>
        <v>1</v>
      </c>
      <c r="L1476" t="str">
        <f>+IF(Tabla15[[#This Row],[HORAS]]=0,"",TEXT(DATE(2026,Tabla15[[#This Row],[MES]], 1), "mmmm"))</f>
        <v/>
      </c>
      <c r="M1476" t="str">
        <f>+IFERROR(INDEX(CATEGORIAS[CAT. RATIO],MATCH(Tabla15[[#This Row],[CATEGORIA PROFESIONAL]],CATEGORIAS[CATEGORIA PROFESIONAL],0)),"")</f>
        <v/>
      </c>
    </row>
    <row r="1477" spans="2:13" x14ac:dyDescent="0.25">
      <c r="B1477" s="3"/>
      <c r="C1477" s="3"/>
      <c r="D1477" s="3"/>
      <c r="E1477" s="3"/>
      <c r="F1477" s="3"/>
      <c r="G1477" s="6"/>
      <c r="H1477" s="7">
        <f>IF(Tabla15[[#This Row],[CATEGORIA PROFESIONAL]]="Gerocultor/a",1-Tabla15[[#This Row],[% DIRECTA GEROCULTOR]],0)</f>
        <v>0</v>
      </c>
      <c r="I1477" t="s">
        <v>39</v>
      </c>
      <c r="J1477">
        <f>+MOD((Tabla15[[#This Row],[HORA DE SALIDA]]-Tabla15[[#This Row],[HORA ENTRADA]]),1)*24</f>
        <v>0</v>
      </c>
      <c r="K1477">
        <f>+MONTH(Tabla15[[#This Row],[FECHA SERVICIO]])</f>
        <v>1</v>
      </c>
      <c r="L1477" t="str">
        <f>+IF(Tabla15[[#This Row],[HORAS]]=0,"",TEXT(DATE(2026,Tabla15[[#This Row],[MES]], 1), "mmmm"))</f>
        <v/>
      </c>
      <c r="M1477" t="str">
        <f>+IFERROR(INDEX(CATEGORIAS[CAT. RATIO],MATCH(Tabla15[[#This Row],[CATEGORIA PROFESIONAL]],CATEGORIAS[CATEGORIA PROFESIONAL],0)),"")</f>
        <v/>
      </c>
    </row>
    <row r="1478" spans="2:13" x14ac:dyDescent="0.25">
      <c r="B1478" s="3"/>
      <c r="C1478" s="3"/>
      <c r="D1478" s="3"/>
      <c r="E1478" s="3"/>
      <c r="F1478" s="3"/>
      <c r="G1478" s="6"/>
      <c r="H1478" s="7">
        <f>IF(Tabla15[[#This Row],[CATEGORIA PROFESIONAL]]="Gerocultor/a",1-Tabla15[[#This Row],[% DIRECTA GEROCULTOR]],0)</f>
        <v>0</v>
      </c>
      <c r="I1478" t="s">
        <v>39</v>
      </c>
      <c r="J1478">
        <f>+MOD((Tabla15[[#This Row],[HORA DE SALIDA]]-Tabla15[[#This Row],[HORA ENTRADA]]),1)*24</f>
        <v>0</v>
      </c>
      <c r="K1478">
        <f>+MONTH(Tabla15[[#This Row],[FECHA SERVICIO]])</f>
        <v>1</v>
      </c>
      <c r="L1478" t="str">
        <f>+IF(Tabla15[[#This Row],[HORAS]]=0,"",TEXT(DATE(2026,Tabla15[[#This Row],[MES]], 1), "mmmm"))</f>
        <v/>
      </c>
      <c r="M1478" t="str">
        <f>+IFERROR(INDEX(CATEGORIAS[CAT. RATIO],MATCH(Tabla15[[#This Row],[CATEGORIA PROFESIONAL]],CATEGORIAS[CATEGORIA PROFESIONAL],0)),"")</f>
        <v/>
      </c>
    </row>
    <row r="1479" spans="2:13" x14ac:dyDescent="0.25">
      <c r="B1479" s="3"/>
      <c r="C1479" s="3"/>
      <c r="D1479" s="3"/>
      <c r="E1479" s="3"/>
      <c r="F1479" s="3"/>
      <c r="G1479" s="6"/>
      <c r="H1479" s="7">
        <f>IF(Tabla15[[#This Row],[CATEGORIA PROFESIONAL]]="Gerocultor/a",1-Tabla15[[#This Row],[% DIRECTA GEROCULTOR]],0)</f>
        <v>0</v>
      </c>
      <c r="I1479" t="s">
        <v>39</v>
      </c>
      <c r="J1479">
        <f>+MOD((Tabla15[[#This Row],[HORA DE SALIDA]]-Tabla15[[#This Row],[HORA ENTRADA]]),1)*24</f>
        <v>0</v>
      </c>
      <c r="K1479">
        <f>+MONTH(Tabla15[[#This Row],[FECHA SERVICIO]])</f>
        <v>1</v>
      </c>
      <c r="L1479" t="str">
        <f>+IF(Tabla15[[#This Row],[HORAS]]=0,"",TEXT(DATE(2026,Tabla15[[#This Row],[MES]], 1), "mmmm"))</f>
        <v/>
      </c>
      <c r="M1479" t="str">
        <f>+IFERROR(INDEX(CATEGORIAS[CAT. RATIO],MATCH(Tabla15[[#This Row],[CATEGORIA PROFESIONAL]],CATEGORIAS[CATEGORIA PROFESIONAL],0)),"")</f>
        <v/>
      </c>
    </row>
    <row r="1480" spans="2:13" x14ac:dyDescent="0.25">
      <c r="B1480" s="3"/>
      <c r="C1480" s="3"/>
      <c r="D1480" s="3"/>
      <c r="E1480" s="3"/>
      <c r="F1480" s="3"/>
      <c r="G1480" s="6"/>
      <c r="H1480" s="7">
        <f>IF(Tabla15[[#This Row],[CATEGORIA PROFESIONAL]]="Gerocultor/a",1-Tabla15[[#This Row],[% DIRECTA GEROCULTOR]],0)</f>
        <v>0</v>
      </c>
      <c r="I1480" t="s">
        <v>39</v>
      </c>
      <c r="J1480">
        <f>+MOD((Tabla15[[#This Row],[HORA DE SALIDA]]-Tabla15[[#This Row],[HORA ENTRADA]]),1)*24</f>
        <v>0</v>
      </c>
      <c r="K1480">
        <f>+MONTH(Tabla15[[#This Row],[FECHA SERVICIO]])</f>
        <v>1</v>
      </c>
      <c r="L1480" t="str">
        <f>+IF(Tabla15[[#This Row],[HORAS]]=0,"",TEXT(DATE(2026,Tabla15[[#This Row],[MES]], 1), "mmmm"))</f>
        <v/>
      </c>
      <c r="M1480" t="str">
        <f>+IFERROR(INDEX(CATEGORIAS[CAT. RATIO],MATCH(Tabla15[[#This Row],[CATEGORIA PROFESIONAL]],CATEGORIAS[CATEGORIA PROFESIONAL],0)),"")</f>
        <v/>
      </c>
    </row>
    <row r="1481" spans="2:13" x14ac:dyDescent="0.25">
      <c r="B1481" s="3"/>
      <c r="C1481" s="3"/>
      <c r="D1481" s="3"/>
      <c r="E1481" s="3"/>
      <c r="F1481" s="3"/>
      <c r="G1481" s="6"/>
      <c r="H1481" s="7">
        <f>IF(Tabla15[[#This Row],[CATEGORIA PROFESIONAL]]="Gerocultor/a",1-Tabla15[[#This Row],[% DIRECTA GEROCULTOR]],0)</f>
        <v>0</v>
      </c>
      <c r="I1481" t="s">
        <v>39</v>
      </c>
      <c r="J1481">
        <f>+MOD((Tabla15[[#This Row],[HORA DE SALIDA]]-Tabla15[[#This Row],[HORA ENTRADA]]),1)*24</f>
        <v>0</v>
      </c>
      <c r="K1481">
        <f>+MONTH(Tabla15[[#This Row],[FECHA SERVICIO]])</f>
        <v>1</v>
      </c>
      <c r="L1481" t="str">
        <f>+IF(Tabla15[[#This Row],[HORAS]]=0,"",TEXT(DATE(2026,Tabla15[[#This Row],[MES]], 1), "mmmm"))</f>
        <v/>
      </c>
      <c r="M1481" t="str">
        <f>+IFERROR(INDEX(CATEGORIAS[CAT. RATIO],MATCH(Tabla15[[#This Row],[CATEGORIA PROFESIONAL]],CATEGORIAS[CATEGORIA PROFESIONAL],0)),"")</f>
        <v/>
      </c>
    </row>
    <row r="1482" spans="2:13" x14ac:dyDescent="0.25">
      <c r="B1482" s="3"/>
      <c r="C1482" s="3"/>
      <c r="D1482" s="3"/>
      <c r="E1482" s="3"/>
      <c r="F1482" s="3"/>
      <c r="G1482" s="6"/>
      <c r="H1482" s="7">
        <f>IF(Tabla15[[#This Row],[CATEGORIA PROFESIONAL]]="Gerocultor/a",1-Tabla15[[#This Row],[% DIRECTA GEROCULTOR]],0)</f>
        <v>0</v>
      </c>
      <c r="I1482" t="s">
        <v>39</v>
      </c>
      <c r="J1482">
        <f>+MOD((Tabla15[[#This Row],[HORA DE SALIDA]]-Tabla15[[#This Row],[HORA ENTRADA]]),1)*24</f>
        <v>0</v>
      </c>
      <c r="K1482">
        <f>+MONTH(Tabla15[[#This Row],[FECHA SERVICIO]])</f>
        <v>1</v>
      </c>
      <c r="L1482" t="str">
        <f>+IF(Tabla15[[#This Row],[HORAS]]=0,"",TEXT(DATE(2026,Tabla15[[#This Row],[MES]], 1), "mmmm"))</f>
        <v/>
      </c>
      <c r="M1482" t="str">
        <f>+IFERROR(INDEX(CATEGORIAS[CAT. RATIO],MATCH(Tabla15[[#This Row],[CATEGORIA PROFESIONAL]],CATEGORIAS[CATEGORIA PROFESIONAL],0)),"")</f>
        <v/>
      </c>
    </row>
    <row r="1483" spans="2:13" x14ac:dyDescent="0.25">
      <c r="B1483" s="3"/>
      <c r="C1483" s="3"/>
      <c r="D1483" s="3"/>
      <c r="E1483" s="3"/>
      <c r="F1483" s="3"/>
      <c r="G1483" s="6"/>
      <c r="H1483" s="7">
        <f>IF(Tabla15[[#This Row],[CATEGORIA PROFESIONAL]]="Gerocultor/a",1-Tabla15[[#This Row],[% DIRECTA GEROCULTOR]],0)</f>
        <v>0</v>
      </c>
      <c r="I1483" t="s">
        <v>39</v>
      </c>
      <c r="J1483">
        <f>+MOD((Tabla15[[#This Row],[HORA DE SALIDA]]-Tabla15[[#This Row],[HORA ENTRADA]]),1)*24</f>
        <v>0</v>
      </c>
      <c r="K1483">
        <f>+MONTH(Tabla15[[#This Row],[FECHA SERVICIO]])</f>
        <v>1</v>
      </c>
      <c r="L1483" t="str">
        <f>+IF(Tabla15[[#This Row],[HORAS]]=0,"",TEXT(DATE(2026,Tabla15[[#This Row],[MES]], 1), "mmmm"))</f>
        <v/>
      </c>
      <c r="M1483" t="str">
        <f>+IFERROR(INDEX(CATEGORIAS[CAT. RATIO],MATCH(Tabla15[[#This Row],[CATEGORIA PROFESIONAL]],CATEGORIAS[CATEGORIA PROFESIONAL],0)),"")</f>
        <v/>
      </c>
    </row>
    <row r="1484" spans="2:13" x14ac:dyDescent="0.25">
      <c r="B1484" s="3"/>
      <c r="C1484" s="3"/>
      <c r="D1484" s="3"/>
      <c r="E1484" s="3"/>
      <c r="F1484" s="3"/>
      <c r="G1484" s="6"/>
      <c r="H1484" s="7">
        <f>IF(Tabla15[[#This Row],[CATEGORIA PROFESIONAL]]="Gerocultor/a",1-Tabla15[[#This Row],[% DIRECTA GEROCULTOR]],0)</f>
        <v>0</v>
      </c>
      <c r="I1484" t="s">
        <v>39</v>
      </c>
      <c r="J1484">
        <f>+MOD((Tabla15[[#This Row],[HORA DE SALIDA]]-Tabla15[[#This Row],[HORA ENTRADA]]),1)*24</f>
        <v>0</v>
      </c>
      <c r="K1484">
        <f>+MONTH(Tabla15[[#This Row],[FECHA SERVICIO]])</f>
        <v>1</v>
      </c>
      <c r="L1484" t="str">
        <f>+IF(Tabla15[[#This Row],[HORAS]]=0,"",TEXT(DATE(2026,Tabla15[[#This Row],[MES]], 1), "mmmm"))</f>
        <v/>
      </c>
      <c r="M1484" t="str">
        <f>+IFERROR(INDEX(CATEGORIAS[CAT. RATIO],MATCH(Tabla15[[#This Row],[CATEGORIA PROFESIONAL]],CATEGORIAS[CATEGORIA PROFESIONAL],0)),"")</f>
        <v/>
      </c>
    </row>
    <row r="1485" spans="2:13" x14ac:dyDescent="0.25">
      <c r="B1485" s="3"/>
      <c r="C1485" s="3"/>
      <c r="D1485" s="3"/>
      <c r="E1485" s="3"/>
      <c r="F1485" s="3"/>
      <c r="G1485" s="6"/>
      <c r="H1485" s="7">
        <f>IF(Tabla15[[#This Row],[CATEGORIA PROFESIONAL]]="Gerocultor/a",1-Tabla15[[#This Row],[% DIRECTA GEROCULTOR]],0)</f>
        <v>0</v>
      </c>
      <c r="I1485" t="s">
        <v>39</v>
      </c>
      <c r="J1485">
        <f>+MOD((Tabla15[[#This Row],[HORA DE SALIDA]]-Tabla15[[#This Row],[HORA ENTRADA]]),1)*24</f>
        <v>0</v>
      </c>
      <c r="K1485">
        <f>+MONTH(Tabla15[[#This Row],[FECHA SERVICIO]])</f>
        <v>1</v>
      </c>
      <c r="L1485" t="str">
        <f>+IF(Tabla15[[#This Row],[HORAS]]=0,"",TEXT(DATE(2026,Tabla15[[#This Row],[MES]], 1), "mmmm"))</f>
        <v/>
      </c>
      <c r="M1485" t="str">
        <f>+IFERROR(INDEX(CATEGORIAS[CAT. RATIO],MATCH(Tabla15[[#This Row],[CATEGORIA PROFESIONAL]],CATEGORIAS[CATEGORIA PROFESIONAL],0)),"")</f>
        <v/>
      </c>
    </row>
    <row r="1486" spans="2:13" x14ac:dyDescent="0.25">
      <c r="B1486" s="3"/>
      <c r="C1486" s="3"/>
      <c r="D1486" s="3"/>
      <c r="E1486" s="3"/>
      <c r="F1486" s="3"/>
      <c r="G1486" s="6"/>
      <c r="H1486" s="7">
        <f>IF(Tabla15[[#This Row],[CATEGORIA PROFESIONAL]]="Gerocultor/a",1-Tabla15[[#This Row],[% DIRECTA GEROCULTOR]],0)</f>
        <v>0</v>
      </c>
      <c r="I1486" t="s">
        <v>39</v>
      </c>
      <c r="J1486">
        <f>+MOD((Tabla15[[#This Row],[HORA DE SALIDA]]-Tabla15[[#This Row],[HORA ENTRADA]]),1)*24</f>
        <v>0</v>
      </c>
      <c r="K1486">
        <f>+MONTH(Tabla15[[#This Row],[FECHA SERVICIO]])</f>
        <v>1</v>
      </c>
      <c r="L1486" t="str">
        <f>+IF(Tabla15[[#This Row],[HORAS]]=0,"",TEXT(DATE(2026,Tabla15[[#This Row],[MES]], 1), "mmmm"))</f>
        <v/>
      </c>
      <c r="M1486" t="str">
        <f>+IFERROR(INDEX(CATEGORIAS[CAT. RATIO],MATCH(Tabla15[[#This Row],[CATEGORIA PROFESIONAL]],CATEGORIAS[CATEGORIA PROFESIONAL],0)),"")</f>
        <v/>
      </c>
    </row>
    <row r="1487" spans="2:13" x14ac:dyDescent="0.25">
      <c r="B1487" s="3"/>
      <c r="C1487" s="3"/>
      <c r="D1487" s="3"/>
      <c r="E1487" s="3"/>
      <c r="F1487" s="3"/>
      <c r="G1487" s="6"/>
      <c r="H1487" s="7">
        <f>IF(Tabla15[[#This Row],[CATEGORIA PROFESIONAL]]="Gerocultor/a",1-Tabla15[[#This Row],[% DIRECTA GEROCULTOR]],0)</f>
        <v>0</v>
      </c>
      <c r="I1487" t="s">
        <v>39</v>
      </c>
      <c r="J1487">
        <f>+MOD((Tabla15[[#This Row],[HORA DE SALIDA]]-Tabla15[[#This Row],[HORA ENTRADA]]),1)*24</f>
        <v>0</v>
      </c>
      <c r="K1487">
        <f>+MONTH(Tabla15[[#This Row],[FECHA SERVICIO]])</f>
        <v>1</v>
      </c>
      <c r="L1487" t="str">
        <f>+IF(Tabla15[[#This Row],[HORAS]]=0,"",TEXT(DATE(2026,Tabla15[[#This Row],[MES]], 1), "mmmm"))</f>
        <v/>
      </c>
      <c r="M1487" t="str">
        <f>+IFERROR(INDEX(CATEGORIAS[CAT. RATIO],MATCH(Tabla15[[#This Row],[CATEGORIA PROFESIONAL]],CATEGORIAS[CATEGORIA PROFESIONAL],0)),"")</f>
        <v/>
      </c>
    </row>
    <row r="1488" spans="2:13" x14ac:dyDescent="0.25">
      <c r="B1488" s="3"/>
      <c r="C1488" s="3"/>
      <c r="D1488" s="3"/>
      <c r="E1488" s="3"/>
      <c r="F1488" s="3"/>
      <c r="G1488" s="6"/>
      <c r="H1488" s="7">
        <f>IF(Tabla15[[#This Row],[CATEGORIA PROFESIONAL]]="Gerocultor/a",1-Tabla15[[#This Row],[% DIRECTA GEROCULTOR]],0)</f>
        <v>0</v>
      </c>
      <c r="I1488" t="s">
        <v>39</v>
      </c>
      <c r="J1488">
        <f>+MOD((Tabla15[[#This Row],[HORA DE SALIDA]]-Tabla15[[#This Row],[HORA ENTRADA]]),1)*24</f>
        <v>0</v>
      </c>
      <c r="K1488">
        <f>+MONTH(Tabla15[[#This Row],[FECHA SERVICIO]])</f>
        <v>1</v>
      </c>
      <c r="L1488" t="str">
        <f>+IF(Tabla15[[#This Row],[HORAS]]=0,"",TEXT(DATE(2026,Tabla15[[#This Row],[MES]], 1), "mmmm"))</f>
        <v/>
      </c>
      <c r="M1488" t="str">
        <f>+IFERROR(INDEX(CATEGORIAS[CAT. RATIO],MATCH(Tabla15[[#This Row],[CATEGORIA PROFESIONAL]],CATEGORIAS[CATEGORIA PROFESIONAL],0)),"")</f>
        <v/>
      </c>
    </row>
    <row r="1489" spans="2:13" x14ac:dyDescent="0.25">
      <c r="B1489" s="3"/>
      <c r="C1489" s="3"/>
      <c r="D1489" s="3"/>
      <c r="E1489" s="3"/>
      <c r="F1489" s="3"/>
      <c r="G1489" s="6"/>
      <c r="H1489" s="7">
        <f>IF(Tabla15[[#This Row],[CATEGORIA PROFESIONAL]]="Gerocultor/a",1-Tabla15[[#This Row],[% DIRECTA GEROCULTOR]],0)</f>
        <v>0</v>
      </c>
      <c r="I1489" t="s">
        <v>39</v>
      </c>
      <c r="J1489">
        <f>+MOD((Tabla15[[#This Row],[HORA DE SALIDA]]-Tabla15[[#This Row],[HORA ENTRADA]]),1)*24</f>
        <v>0</v>
      </c>
      <c r="K1489">
        <f>+MONTH(Tabla15[[#This Row],[FECHA SERVICIO]])</f>
        <v>1</v>
      </c>
      <c r="L1489" t="str">
        <f>+IF(Tabla15[[#This Row],[HORAS]]=0,"",TEXT(DATE(2026,Tabla15[[#This Row],[MES]], 1), "mmmm"))</f>
        <v/>
      </c>
      <c r="M1489" t="str">
        <f>+IFERROR(INDEX(CATEGORIAS[CAT. RATIO],MATCH(Tabla15[[#This Row],[CATEGORIA PROFESIONAL]],CATEGORIAS[CATEGORIA PROFESIONAL],0)),"")</f>
        <v/>
      </c>
    </row>
    <row r="1490" spans="2:13" x14ac:dyDescent="0.25">
      <c r="B1490" s="3"/>
      <c r="C1490" s="3"/>
      <c r="D1490" s="3"/>
      <c r="E1490" s="3"/>
      <c r="F1490" s="3"/>
      <c r="G1490" s="6"/>
      <c r="H1490" s="7">
        <f>IF(Tabla15[[#This Row],[CATEGORIA PROFESIONAL]]="Gerocultor/a",1-Tabla15[[#This Row],[% DIRECTA GEROCULTOR]],0)</f>
        <v>0</v>
      </c>
      <c r="I1490" t="s">
        <v>39</v>
      </c>
      <c r="J1490">
        <f>+MOD((Tabla15[[#This Row],[HORA DE SALIDA]]-Tabla15[[#This Row],[HORA ENTRADA]]),1)*24</f>
        <v>0</v>
      </c>
      <c r="K1490">
        <f>+MONTH(Tabla15[[#This Row],[FECHA SERVICIO]])</f>
        <v>1</v>
      </c>
      <c r="L1490" t="str">
        <f>+IF(Tabla15[[#This Row],[HORAS]]=0,"",TEXT(DATE(2026,Tabla15[[#This Row],[MES]], 1), "mmmm"))</f>
        <v/>
      </c>
      <c r="M1490" t="str">
        <f>+IFERROR(INDEX(CATEGORIAS[CAT. RATIO],MATCH(Tabla15[[#This Row],[CATEGORIA PROFESIONAL]],CATEGORIAS[CATEGORIA PROFESIONAL],0)),"")</f>
        <v/>
      </c>
    </row>
    <row r="1491" spans="2:13" x14ac:dyDescent="0.25">
      <c r="B1491" s="3"/>
      <c r="C1491" s="3"/>
      <c r="D1491" s="3"/>
      <c r="E1491" s="3"/>
      <c r="F1491" s="3"/>
      <c r="G1491" s="6"/>
      <c r="H1491" s="7">
        <f>IF(Tabla15[[#This Row],[CATEGORIA PROFESIONAL]]="Gerocultor/a",1-Tabla15[[#This Row],[% DIRECTA GEROCULTOR]],0)</f>
        <v>0</v>
      </c>
      <c r="I1491" t="s">
        <v>39</v>
      </c>
      <c r="J1491">
        <f>+MOD((Tabla15[[#This Row],[HORA DE SALIDA]]-Tabla15[[#This Row],[HORA ENTRADA]]),1)*24</f>
        <v>0</v>
      </c>
      <c r="K1491">
        <f>+MONTH(Tabla15[[#This Row],[FECHA SERVICIO]])</f>
        <v>1</v>
      </c>
      <c r="L1491" t="str">
        <f>+IF(Tabla15[[#This Row],[HORAS]]=0,"",TEXT(DATE(2026,Tabla15[[#This Row],[MES]], 1), "mmmm"))</f>
        <v/>
      </c>
      <c r="M1491" t="str">
        <f>+IFERROR(INDEX(CATEGORIAS[CAT. RATIO],MATCH(Tabla15[[#This Row],[CATEGORIA PROFESIONAL]],CATEGORIAS[CATEGORIA PROFESIONAL],0)),"")</f>
        <v/>
      </c>
    </row>
    <row r="1492" spans="2:13" x14ac:dyDescent="0.25">
      <c r="B1492" s="3"/>
      <c r="C1492" s="3"/>
      <c r="D1492" s="3"/>
      <c r="E1492" s="3"/>
      <c r="F1492" s="3"/>
      <c r="G1492" s="6"/>
      <c r="H1492" s="7">
        <f>IF(Tabla15[[#This Row],[CATEGORIA PROFESIONAL]]="Gerocultor/a",1-Tabla15[[#This Row],[% DIRECTA GEROCULTOR]],0)</f>
        <v>0</v>
      </c>
      <c r="I1492" t="s">
        <v>39</v>
      </c>
      <c r="J1492">
        <f>+MOD((Tabla15[[#This Row],[HORA DE SALIDA]]-Tabla15[[#This Row],[HORA ENTRADA]]),1)*24</f>
        <v>0</v>
      </c>
      <c r="K1492">
        <f>+MONTH(Tabla15[[#This Row],[FECHA SERVICIO]])</f>
        <v>1</v>
      </c>
      <c r="L1492" t="str">
        <f>+IF(Tabla15[[#This Row],[HORAS]]=0,"",TEXT(DATE(2026,Tabla15[[#This Row],[MES]], 1), "mmmm"))</f>
        <v/>
      </c>
      <c r="M1492" t="str">
        <f>+IFERROR(INDEX(CATEGORIAS[CAT. RATIO],MATCH(Tabla15[[#This Row],[CATEGORIA PROFESIONAL]],CATEGORIAS[CATEGORIA PROFESIONAL],0)),"")</f>
        <v/>
      </c>
    </row>
    <row r="1493" spans="2:13" x14ac:dyDescent="0.25">
      <c r="B1493" s="3"/>
      <c r="C1493" s="3"/>
      <c r="D1493" s="3"/>
      <c r="E1493" s="3"/>
      <c r="F1493" s="3"/>
      <c r="G1493" s="6"/>
      <c r="H1493" s="7">
        <f>IF(Tabla15[[#This Row],[CATEGORIA PROFESIONAL]]="Gerocultor/a",1-Tabla15[[#This Row],[% DIRECTA GEROCULTOR]],0)</f>
        <v>0</v>
      </c>
      <c r="I1493" t="s">
        <v>39</v>
      </c>
      <c r="J1493">
        <f>+MOD((Tabla15[[#This Row],[HORA DE SALIDA]]-Tabla15[[#This Row],[HORA ENTRADA]]),1)*24</f>
        <v>0</v>
      </c>
      <c r="K1493">
        <f>+MONTH(Tabla15[[#This Row],[FECHA SERVICIO]])</f>
        <v>1</v>
      </c>
      <c r="L1493" t="str">
        <f>+IF(Tabla15[[#This Row],[HORAS]]=0,"",TEXT(DATE(2026,Tabla15[[#This Row],[MES]], 1), "mmmm"))</f>
        <v/>
      </c>
      <c r="M1493" t="str">
        <f>+IFERROR(INDEX(CATEGORIAS[CAT. RATIO],MATCH(Tabla15[[#This Row],[CATEGORIA PROFESIONAL]],CATEGORIAS[CATEGORIA PROFESIONAL],0)),"")</f>
        <v/>
      </c>
    </row>
    <row r="1494" spans="2:13" x14ac:dyDescent="0.25">
      <c r="B1494" s="3"/>
      <c r="C1494" s="3"/>
      <c r="D1494" s="3"/>
      <c r="E1494" s="3"/>
      <c r="F1494" s="3"/>
      <c r="G1494" s="6"/>
      <c r="H1494" s="7">
        <f>IF(Tabla15[[#This Row],[CATEGORIA PROFESIONAL]]="Gerocultor/a",1-Tabla15[[#This Row],[% DIRECTA GEROCULTOR]],0)</f>
        <v>0</v>
      </c>
      <c r="I1494" t="s">
        <v>39</v>
      </c>
      <c r="J1494">
        <f>+MOD((Tabla15[[#This Row],[HORA DE SALIDA]]-Tabla15[[#This Row],[HORA ENTRADA]]),1)*24</f>
        <v>0</v>
      </c>
      <c r="K1494">
        <f>+MONTH(Tabla15[[#This Row],[FECHA SERVICIO]])</f>
        <v>1</v>
      </c>
      <c r="L1494" t="str">
        <f>+IF(Tabla15[[#This Row],[HORAS]]=0,"",TEXT(DATE(2026,Tabla15[[#This Row],[MES]], 1), "mmmm"))</f>
        <v/>
      </c>
      <c r="M1494" t="str">
        <f>+IFERROR(INDEX(CATEGORIAS[CAT. RATIO],MATCH(Tabla15[[#This Row],[CATEGORIA PROFESIONAL]],CATEGORIAS[CATEGORIA PROFESIONAL],0)),"")</f>
        <v/>
      </c>
    </row>
    <row r="1495" spans="2:13" x14ac:dyDescent="0.25">
      <c r="B1495" s="3"/>
      <c r="C1495" s="3"/>
      <c r="D1495" s="3"/>
      <c r="E1495" s="3"/>
      <c r="F1495" s="3"/>
      <c r="G1495" s="6"/>
      <c r="H1495" s="7">
        <f>IF(Tabla15[[#This Row],[CATEGORIA PROFESIONAL]]="Gerocultor/a",1-Tabla15[[#This Row],[% DIRECTA GEROCULTOR]],0)</f>
        <v>0</v>
      </c>
      <c r="I1495" t="s">
        <v>39</v>
      </c>
      <c r="J1495">
        <f>+MOD((Tabla15[[#This Row],[HORA DE SALIDA]]-Tabla15[[#This Row],[HORA ENTRADA]]),1)*24</f>
        <v>0</v>
      </c>
      <c r="K1495">
        <f>+MONTH(Tabla15[[#This Row],[FECHA SERVICIO]])</f>
        <v>1</v>
      </c>
      <c r="L1495" t="str">
        <f>+IF(Tabla15[[#This Row],[HORAS]]=0,"",TEXT(DATE(2026,Tabla15[[#This Row],[MES]], 1), "mmmm"))</f>
        <v/>
      </c>
      <c r="M1495" t="str">
        <f>+IFERROR(INDEX(CATEGORIAS[CAT. RATIO],MATCH(Tabla15[[#This Row],[CATEGORIA PROFESIONAL]],CATEGORIAS[CATEGORIA PROFESIONAL],0)),"")</f>
        <v/>
      </c>
    </row>
    <row r="1496" spans="2:13" x14ac:dyDescent="0.25">
      <c r="B1496" s="3"/>
      <c r="C1496" s="3"/>
      <c r="D1496" s="3"/>
      <c r="E1496" s="3"/>
      <c r="F1496" s="3"/>
      <c r="G1496" s="6"/>
      <c r="H1496" s="7">
        <f>IF(Tabla15[[#This Row],[CATEGORIA PROFESIONAL]]="Gerocultor/a",1-Tabla15[[#This Row],[% DIRECTA GEROCULTOR]],0)</f>
        <v>0</v>
      </c>
      <c r="I1496" t="s">
        <v>39</v>
      </c>
      <c r="J1496">
        <f>+MOD((Tabla15[[#This Row],[HORA DE SALIDA]]-Tabla15[[#This Row],[HORA ENTRADA]]),1)*24</f>
        <v>0</v>
      </c>
      <c r="K1496">
        <f>+MONTH(Tabla15[[#This Row],[FECHA SERVICIO]])</f>
        <v>1</v>
      </c>
      <c r="L1496" t="str">
        <f>+IF(Tabla15[[#This Row],[HORAS]]=0,"",TEXT(DATE(2026,Tabla15[[#This Row],[MES]], 1), "mmmm"))</f>
        <v/>
      </c>
      <c r="M1496" t="str">
        <f>+IFERROR(INDEX(CATEGORIAS[CAT. RATIO],MATCH(Tabla15[[#This Row],[CATEGORIA PROFESIONAL]],CATEGORIAS[CATEGORIA PROFESIONAL],0)),"")</f>
        <v/>
      </c>
    </row>
    <row r="1497" spans="2:13" x14ac:dyDescent="0.25">
      <c r="B1497" s="3"/>
      <c r="C1497" s="3"/>
      <c r="D1497" s="3"/>
      <c r="E1497" s="3"/>
      <c r="F1497" s="3"/>
      <c r="G1497" s="6"/>
      <c r="H1497" s="7">
        <f>IF(Tabla15[[#This Row],[CATEGORIA PROFESIONAL]]="Gerocultor/a",1-Tabla15[[#This Row],[% DIRECTA GEROCULTOR]],0)</f>
        <v>0</v>
      </c>
      <c r="I1497" t="s">
        <v>39</v>
      </c>
      <c r="J1497">
        <f>+MOD((Tabla15[[#This Row],[HORA DE SALIDA]]-Tabla15[[#This Row],[HORA ENTRADA]]),1)*24</f>
        <v>0</v>
      </c>
      <c r="K1497">
        <f>+MONTH(Tabla15[[#This Row],[FECHA SERVICIO]])</f>
        <v>1</v>
      </c>
      <c r="L1497" t="str">
        <f>+IF(Tabla15[[#This Row],[HORAS]]=0,"",TEXT(DATE(2026,Tabla15[[#This Row],[MES]], 1), "mmmm"))</f>
        <v/>
      </c>
      <c r="M1497" t="str">
        <f>+IFERROR(INDEX(CATEGORIAS[CAT. RATIO],MATCH(Tabla15[[#This Row],[CATEGORIA PROFESIONAL]],CATEGORIAS[CATEGORIA PROFESIONAL],0)),"")</f>
        <v/>
      </c>
    </row>
    <row r="1498" spans="2:13" x14ac:dyDescent="0.25">
      <c r="B1498" s="3"/>
      <c r="C1498" s="3"/>
      <c r="D1498" s="3"/>
      <c r="E1498" s="3"/>
      <c r="F1498" s="3"/>
      <c r="G1498" s="6"/>
      <c r="H1498" s="7">
        <f>IF(Tabla15[[#This Row],[CATEGORIA PROFESIONAL]]="Gerocultor/a",1-Tabla15[[#This Row],[% DIRECTA GEROCULTOR]],0)</f>
        <v>0</v>
      </c>
      <c r="I1498" t="s">
        <v>39</v>
      </c>
      <c r="J1498">
        <f>+MOD((Tabla15[[#This Row],[HORA DE SALIDA]]-Tabla15[[#This Row],[HORA ENTRADA]]),1)*24</f>
        <v>0</v>
      </c>
      <c r="K1498">
        <f>+MONTH(Tabla15[[#This Row],[FECHA SERVICIO]])</f>
        <v>1</v>
      </c>
      <c r="L1498" t="str">
        <f>+IF(Tabla15[[#This Row],[HORAS]]=0,"",TEXT(DATE(2026,Tabla15[[#This Row],[MES]], 1), "mmmm"))</f>
        <v/>
      </c>
      <c r="M1498" t="str">
        <f>+IFERROR(INDEX(CATEGORIAS[CAT. RATIO],MATCH(Tabla15[[#This Row],[CATEGORIA PROFESIONAL]],CATEGORIAS[CATEGORIA PROFESIONAL],0)),"")</f>
        <v/>
      </c>
    </row>
    <row r="1499" spans="2:13" x14ac:dyDescent="0.25">
      <c r="B1499" s="3"/>
      <c r="C1499" s="3"/>
      <c r="D1499" s="3"/>
      <c r="E1499" s="3"/>
      <c r="F1499" s="3"/>
      <c r="G1499" s="6"/>
      <c r="H1499" s="7">
        <f>IF(Tabla15[[#This Row],[CATEGORIA PROFESIONAL]]="Gerocultor/a",1-Tabla15[[#This Row],[% DIRECTA GEROCULTOR]],0)</f>
        <v>0</v>
      </c>
      <c r="I1499" t="s">
        <v>39</v>
      </c>
      <c r="J1499">
        <f>+MOD((Tabla15[[#This Row],[HORA DE SALIDA]]-Tabla15[[#This Row],[HORA ENTRADA]]),1)*24</f>
        <v>0</v>
      </c>
      <c r="K1499">
        <f>+MONTH(Tabla15[[#This Row],[FECHA SERVICIO]])</f>
        <v>1</v>
      </c>
      <c r="L1499" t="str">
        <f>+IF(Tabla15[[#This Row],[HORAS]]=0,"",TEXT(DATE(2026,Tabla15[[#This Row],[MES]], 1), "mmmm"))</f>
        <v/>
      </c>
      <c r="M1499" t="str">
        <f>+IFERROR(INDEX(CATEGORIAS[CAT. RATIO],MATCH(Tabla15[[#This Row],[CATEGORIA PROFESIONAL]],CATEGORIAS[CATEGORIA PROFESIONAL],0)),"")</f>
        <v/>
      </c>
    </row>
    <row r="1500" spans="2:13" x14ac:dyDescent="0.25">
      <c r="B1500" s="3"/>
      <c r="C1500" s="3"/>
      <c r="D1500" s="3"/>
      <c r="E1500" s="3"/>
      <c r="F1500" s="3"/>
      <c r="G1500" s="6"/>
      <c r="H1500" s="7">
        <f>IF(Tabla15[[#This Row],[CATEGORIA PROFESIONAL]]="Gerocultor/a",1-Tabla15[[#This Row],[% DIRECTA GEROCULTOR]],0)</f>
        <v>0</v>
      </c>
      <c r="I1500" t="s">
        <v>39</v>
      </c>
      <c r="J1500">
        <f>+MOD((Tabla15[[#This Row],[HORA DE SALIDA]]-Tabla15[[#This Row],[HORA ENTRADA]]),1)*24</f>
        <v>0</v>
      </c>
      <c r="K1500">
        <f>+MONTH(Tabla15[[#This Row],[FECHA SERVICIO]])</f>
        <v>1</v>
      </c>
      <c r="L1500" t="str">
        <f>+IF(Tabla15[[#This Row],[HORAS]]=0,"",TEXT(DATE(2026,Tabla15[[#This Row],[MES]], 1), "mmmm"))</f>
        <v/>
      </c>
      <c r="M1500" t="str">
        <f>+IFERROR(INDEX(CATEGORIAS[CAT. RATIO],MATCH(Tabla15[[#This Row],[CATEGORIA PROFESIONAL]],CATEGORIAS[CATEGORIA PROFESIONAL],0)),"")</f>
        <v/>
      </c>
    </row>
    <row r="1501" spans="2:13" x14ac:dyDescent="0.25">
      <c r="B1501" s="3"/>
      <c r="C1501" s="3"/>
      <c r="D1501" s="3"/>
      <c r="E1501" s="3"/>
      <c r="F1501" s="3"/>
      <c r="G1501" s="6"/>
      <c r="H1501" s="7">
        <f>IF(Tabla15[[#This Row],[CATEGORIA PROFESIONAL]]="Gerocultor/a",1-Tabla15[[#This Row],[% DIRECTA GEROCULTOR]],0)</f>
        <v>0</v>
      </c>
      <c r="I1501" t="s">
        <v>39</v>
      </c>
      <c r="J1501">
        <f>+MOD((Tabla15[[#This Row],[HORA DE SALIDA]]-Tabla15[[#This Row],[HORA ENTRADA]]),1)*24</f>
        <v>0</v>
      </c>
      <c r="K1501">
        <f>+MONTH(Tabla15[[#This Row],[FECHA SERVICIO]])</f>
        <v>1</v>
      </c>
      <c r="L1501" t="str">
        <f>+IF(Tabla15[[#This Row],[HORAS]]=0,"",TEXT(DATE(2026,Tabla15[[#This Row],[MES]], 1), "mmmm"))</f>
        <v/>
      </c>
      <c r="M1501" t="str">
        <f>+IFERROR(INDEX(CATEGORIAS[CAT. RATIO],MATCH(Tabla15[[#This Row],[CATEGORIA PROFESIONAL]],CATEGORIAS[CATEGORIA PROFESIONAL],0)),"")</f>
        <v/>
      </c>
    </row>
    <row r="1502" spans="2:13" x14ac:dyDescent="0.25">
      <c r="B1502" s="3"/>
      <c r="C1502" s="3"/>
      <c r="D1502" s="3"/>
      <c r="E1502" s="3"/>
      <c r="F1502" s="3"/>
      <c r="G1502" s="6"/>
      <c r="H1502" s="7">
        <f>IF(Tabla15[[#This Row],[CATEGORIA PROFESIONAL]]="Gerocultor/a",1-Tabla15[[#This Row],[% DIRECTA GEROCULTOR]],0)</f>
        <v>0</v>
      </c>
      <c r="I1502" t="s">
        <v>39</v>
      </c>
      <c r="J1502">
        <f>+MOD((Tabla15[[#This Row],[HORA DE SALIDA]]-Tabla15[[#This Row],[HORA ENTRADA]]),1)*24</f>
        <v>0</v>
      </c>
      <c r="K1502">
        <f>+MONTH(Tabla15[[#This Row],[FECHA SERVICIO]])</f>
        <v>1</v>
      </c>
      <c r="L1502" t="str">
        <f>+IF(Tabla15[[#This Row],[HORAS]]=0,"",TEXT(DATE(2026,Tabla15[[#This Row],[MES]], 1), "mmmm"))</f>
        <v/>
      </c>
      <c r="M1502" t="str">
        <f>+IFERROR(INDEX(CATEGORIAS[CAT. RATIO],MATCH(Tabla15[[#This Row],[CATEGORIA PROFESIONAL]],CATEGORIAS[CATEGORIA PROFESIONAL],0)),"")</f>
        <v/>
      </c>
    </row>
    <row r="1503" spans="2:13" x14ac:dyDescent="0.25">
      <c r="B1503" s="3"/>
      <c r="C1503" s="3"/>
      <c r="D1503" s="3"/>
      <c r="E1503" s="3"/>
      <c r="F1503" s="3"/>
      <c r="G1503" s="6"/>
      <c r="H1503" s="7">
        <f>IF(Tabla15[[#This Row],[CATEGORIA PROFESIONAL]]="Gerocultor/a",1-Tabla15[[#This Row],[% DIRECTA GEROCULTOR]],0)</f>
        <v>0</v>
      </c>
      <c r="I1503" t="s">
        <v>39</v>
      </c>
      <c r="J1503">
        <f>+MOD((Tabla15[[#This Row],[HORA DE SALIDA]]-Tabla15[[#This Row],[HORA ENTRADA]]),1)*24</f>
        <v>0</v>
      </c>
      <c r="K1503">
        <f>+MONTH(Tabla15[[#This Row],[FECHA SERVICIO]])</f>
        <v>1</v>
      </c>
      <c r="L1503" t="str">
        <f>+IF(Tabla15[[#This Row],[HORAS]]=0,"",TEXT(DATE(2026,Tabla15[[#This Row],[MES]], 1), "mmmm"))</f>
        <v/>
      </c>
      <c r="M1503" t="str">
        <f>+IFERROR(INDEX(CATEGORIAS[CAT. RATIO],MATCH(Tabla15[[#This Row],[CATEGORIA PROFESIONAL]],CATEGORIAS[CATEGORIA PROFESIONAL],0)),"")</f>
        <v/>
      </c>
    </row>
    <row r="1504" spans="2:13" x14ac:dyDescent="0.25">
      <c r="B1504" s="3"/>
      <c r="C1504" s="3"/>
      <c r="D1504" s="3"/>
      <c r="E1504" s="3"/>
      <c r="F1504" s="3"/>
      <c r="G1504" s="6"/>
      <c r="H1504" s="7">
        <f>IF(Tabla15[[#This Row],[CATEGORIA PROFESIONAL]]="Gerocultor/a",1-Tabla15[[#This Row],[% DIRECTA GEROCULTOR]],0)</f>
        <v>0</v>
      </c>
      <c r="I1504" t="s">
        <v>39</v>
      </c>
      <c r="J1504">
        <f>+MOD((Tabla15[[#This Row],[HORA DE SALIDA]]-Tabla15[[#This Row],[HORA ENTRADA]]),1)*24</f>
        <v>0</v>
      </c>
      <c r="K1504">
        <f>+MONTH(Tabla15[[#This Row],[FECHA SERVICIO]])</f>
        <v>1</v>
      </c>
      <c r="L1504" t="str">
        <f>+IF(Tabla15[[#This Row],[HORAS]]=0,"",TEXT(DATE(2026,Tabla15[[#This Row],[MES]], 1), "mmmm"))</f>
        <v/>
      </c>
      <c r="M1504" t="str">
        <f>+IFERROR(INDEX(CATEGORIAS[CAT. RATIO],MATCH(Tabla15[[#This Row],[CATEGORIA PROFESIONAL]],CATEGORIAS[CATEGORIA PROFESIONAL],0)),"")</f>
        <v/>
      </c>
    </row>
    <row r="1505" spans="2:13" x14ac:dyDescent="0.25">
      <c r="B1505" s="3"/>
      <c r="C1505" s="3"/>
      <c r="D1505" s="3"/>
      <c r="E1505" s="3"/>
      <c r="F1505" s="3"/>
      <c r="G1505" s="6"/>
      <c r="H1505" s="7">
        <f>IF(Tabla15[[#This Row],[CATEGORIA PROFESIONAL]]="Gerocultor/a",1-Tabla15[[#This Row],[% DIRECTA GEROCULTOR]],0)</f>
        <v>0</v>
      </c>
      <c r="I1505" t="s">
        <v>39</v>
      </c>
      <c r="J1505">
        <f>+MOD((Tabla15[[#This Row],[HORA DE SALIDA]]-Tabla15[[#This Row],[HORA ENTRADA]]),1)*24</f>
        <v>0</v>
      </c>
      <c r="K1505">
        <f>+MONTH(Tabla15[[#This Row],[FECHA SERVICIO]])</f>
        <v>1</v>
      </c>
      <c r="L1505" t="str">
        <f>+IF(Tabla15[[#This Row],[HORAS]]=0,"",TEXT(DATE(2026,Tabla15[[#This Row],[MES]], 1), "mmmm"))</f>
        <v/>
      </c>
      <c r="M1505" t="str">
        <f>+IFERROR(INDEX(CATEGORIAS[CAT. RATIO],MATCH(Tabla15[[#This Row],[CATEGORIA PROFESIONAL]],CATEGORIAS[CATEGORIA PROFESIONAL],0)),"")</f>
        <v/>
      </c>
    </row>
    <row r="1506" spans="2:13" x14ac:dyDescent="0.25">
      <c r="B1506" s="3"/>
      <c r="C1506" s="3"/>
      <c r="D1506" s="3"/>
      <c r="E1506" s="3"/>
      <c r="F1506" s="3"/>
      <c r="G1506" s="6"/>
      <c r="H1506" s="7">
        <f>IF(Tabla15[[#This Row],[CATEGORIA PROFESIONAL]]="Gerocultor/a",1-Tabla15[[#This Row],[% DIRECTA GEROCULTOR]],0)</f>
        <v>0</v>
      </c>
      <c r="I1506" t="s">
        <v>39</v>
      </c>
      <c r="J1506">
        <f>+MOD((Tabla15[[#This Row],[HORA DE SALIDA]]-Tabla15[[#This Row],[HORA ENTRADA]]),1)*24</f>
        <v>0</v>
      </c>
      <c r="K1506">
        <f>+MONTH(Tabla15[[#This Row],[FECHA SERVICIO]])</f>
        <v>1</v>
      </c>
      <c r="L1506" t="str">
        <f>+IF(Tabla15[[#This Row],[HORAS]]=0,"",TEXT(DATE(2026,Tabla15[[#This Row],[MES]], 1), "mmmm"))</f>
        <v/>
      </c>
      <c r="M1506" t="str">
        <f>+IFERROR(INDEX(CATEGORIAS[CAT. RATIO],MATCH(Tabla15[[#This Row],[CATEGORIA PROFESIONAL]],CATEGORIAS[CATEGORIA PROFESIONAL],0)),"")</f>
        <v/>
      </c>
    </row>
    <row r="1507" spans="2:13" x14ac:dyDescent="0.25">
      <c r="B1507" s="3"/>
      <c r="C1507" s="3"/>
      <c r="D1507" s="3"/>
      <c r="E1507" s="3"/>
      <c r="F1507" s="3"/>
      <c r="G1507" s="6"/>
      <c r="H1507" s="7">
        <f>IF(Tabla15[[#This Row],[CATEGORIA PROFESIONAL]]="Gerocultor/a",1-Tabla15[[#This Row],[% DIRECTA GEROCULTOR]],0)</f>
        <v>0</v>
      </c>
      <c r="I1507" t="s">
        <v>39</v>
      </c>
      <c r="J1507">
        <f>+MOD((Tabla15[[#This Row],[HORA DE SALIDA]]-Tabla15[[#This Row],[HORA ENTRADA]]),1)*24</f>
        <v>0</v>
      </c>
      <c r="K1507">
        <f>+MONTH(Tabla15[[#This Row],[FECHA SERVICIO]])</f>
        <v>1</v>
      </c>
      <c r="L1507" t="str">
        <f>+IF(Tabla15[[#This Row],[HORAS]]=0,"",TEXT(DATE(2026,Tabla15[[#This Row],[MES]], 1), "mmmm"))</f>
        <v/>
      </c>
      <c r="M1507" t="str">
        <f>+IFERROR(INDEX(CATEGORIAS[CAT. RATIO],MATCH(Tabla15[[#This Row],[CATEGORIA PROFESIONAL]],CATEGORIAS[CATEGORIA PROFESIONAL],0)),"")</f>
        <v/>
      </c>
    </row>
    <row r="1508" spans="2:13" x14ac:dyDescent="0.25">
      <c r="B1508" s="3"/>
      <c r="C1508" s="3"/>
      <c r="D1508" s="3"/>
      <c r="E1508" s="3"/>
      <c r="F1508" s="3"/>
      <c r="G1508" s="6"/>
      <c r="H1508" s="7">
        <f>IF(Tabla15[[#This Row],[CATEGORIA PROFESIONAL]]="Gerocultor/a",1-Tabla15[[#This Row],[% DIRECTA GEROCULTOR]],0)</f>
        <v>0</v>
      </c>
      <c r="I1508" t="s">
        <v>39</v>
      </c>
      <c r="J1508">
        <f>+MOD((Tabla15[[#This Row],[HORA DE SALIDA]]-Tabla15[[#This Row],[HORA ENTRADA]]),1)*24</f>
        <v>0</v>
      </c>
      <c r="K1508">
        <f>+MONTH(Tabla15[[#This Row],[FECHA SERVICIO]])</f>
        <v>1</v>
      </c>
      <c r="L1508" t="str">
        <f>+IF(Tabla15[[#This Row],[HORAS]]=0,"",TEXT(DATE(2026,Tabla15[[#This Row],[MES]], 1), "mmmm"))</f>
        <v/>
      </c>
      <c r="M1508" t="str">
        <f>+IFERROR(INDEX(CATEGORIAS[CAT. RATIO],MATCH(Tabla15[[#This Row],[CATEGORIA PROFESIONAL]],CATEGORIAS[CATEGORIA PROFESIONAL],0)),"")</f>
        <v/>
      </c>
    </row>
    <row r="1509" spans="2:13" x14ac:dyDescent="0.25">
      <c r="B1509" s="3"/>
      <c r="C1509" s="3"/>
      <c r="D1509" s="3"/>
      <c r="E1509" s="3"/>
      <c r="F1509" s="3"/>
      <c r="G1509" s="6"/>
      <c r="H1509" s="7">
        <f>IF(Tabla15[[#This Row],[CATEGORIA PROFESIONAL]]="Gerocultor/a",1-Tabla15[[#This Row],[% DIRECTA GEROCULTOR]],0)</f>
        <v>0</v>
      </c>
      <c r="I1509" t="s">
        <v>39</v>
      </c>
      <c r="J1509">
        <f>+MOD((Tabla15[[#This Row],[HORA DE SALIDA]]-Tabla15[[#This Row],[HORA ENTRADA]]),1)*24</f>
        <v>0</v>
      </c>
      <c r="K1509">
        <f>+MONTH(Tabla15[[#This Row],[FECHA SERVICIO]])</f>
        <v>1</v>
      </c>
      <c r="L1509" t="str">
        <f>+IF(Tabla15[[#This Row],[HORAS]]=0,"",TEXT(DATE(2026,Tabla15[[#This Row],[MES]], 1), "mmmm"))</f>
        <v/>
      </c>
      <c r="M1509" t="str">
        <f>+IFERROR(INDEX(CATEGORIAS[CAT. RATIO],MATCH(Tabla15[[#This Row],[CATEGORIA PROFESIONAL]],CATEGORIAS[CATEGORIA PROFESIONAL],0)),"")</f>
        <v/>
      </c>
    </row>
    <row r="1510" spans="2:13" x14ac:dyDescent="0.25">
      <c r="B1510" s="3"/>
      <c r="C1510" s="3"/>
      <c r="D1510" s="3"/>
      <c r="E1510" s="3"/>
      <c r="F1510" s="3"/>
      <c r="G1510" s="6"/>
      <c r="H1510" s="7">
        <f>IF(Tabla15[[#This Row],[CATEGORIA PROFESIONAL]]="Gerocultor/a",1-Tabla15[[#This Row],[% DIRECTA GEROCULTOR]],0)</f>
        <v>0</v>
      </c>
      <c r="I1510" t="s">
        <v>39</v>
      </c>
      <c r="J1510">
        <f>+MOD((Tabla15[[#This Row],[HORA DE SALIDA]]-Tabla15[[#This Row],[HORA ENTRADA]]),1)*24</f>
        <v>0</v>
      </c>
      <c r="K1510">
        <f>+MONTH(Tabla15[[#This Row],[FECHA SERVICIO]])</f>
        <v>1</v>
      </c>
      <c r="L1510" t="str">
        <f>+IF(Tabla15[[#This Row],[HORAS]]=0,"",TEXT(DATE(2026,Tabla15[[#This Row],[MES]], 1), "mmmm"))</f>
        <v/>
      </c>
      <c r="M1510" t="str">
        <f>+IFERROR(INDEX(CATEGORIAS[CAT. RATIO],MATCH(Tabla15[[#This Row],[CATEGORIA PROFESIONAL]],CATEGORIAS[CATEGORIA PROFESIONAL],0)),"")</f>
        <v/>
      </c>
    </row>
    <row r="1511" spans="2:13" x14ac:dyDescent="0.25">
      <c r="B1511" s="3"/>
      <c r="C1511" s="3"/>
      <c r="D1511" s="3"/>
      <c r="E1511" s="3"/>
      <c r="F1511" s="3"/>
      <c r="G1511" s="6"/>
      <c r="H1511" s="7">
        <f>IF(Tabla15[[#This Row],[CATEGORIA PROFESIONAL]]="Gerocultor/a",1-Tabla15[[#This Row],[% DIRECTA GEROCULTOR]],0)</f>
        <v>0</v>
      </c>
      <c r="I1511" t="s">
        <v>39</v>
      </c>
      <c r="J1511">
        <f>+MOD((Tabla15[[#This Row],[HORA DE SALIDA]]-Tabla15[[#This Row],[HORA ENTRADA]]),1)*24</f>
        <v>0</v>
      </c>
      <c r="K1511">
        <f>+MONTH(Tabla15[[#This Row],[FECHA SERVICIO]])</f>
        <v>1</v>
      </c>
      <c r="L1511" t="str">
        <f>+IF(Tabla15[[#This Row],[HORAS]]=0,"",TEXT(DATE(2026,Tabla15[[#This Row],[MES]], 1), "mmmm"))</f>
        <v/>
      </c>
      <c r="M1511" t="str">
        <f>+IFERROR(INDEX(CATEGORIAS[CAT. RATIO],MATCH(Tabla15[[#This Row],[CATEGORIA PROFESIONAL]],CATEGORIAS[CATEGORIA PROFESIONAL],0)),"")</f>
        <v/>
      </c>
    </row>
    <row r="1512" spans="2:13" x14ac:dyDescent="0.25">
      <c r="B1512" s="3"/>
      <c r="C1512" s="3"/>
      <c r="D1512" s="3"/>
      <c r="E1512" s="3"/>
      <c r="F1512" s="3"/>
      <c r="G1512" s="6"/>
      <c r="H1512" s="7">
        <f>IF(Tabla15[[#This Row],[CATEGORIA PROFESIONAL]]="Gerocultor/a",1-Tabla15[[#This Row],[% DIRECTA GEROCULTOR]],0)</f>
        <v>0</v>
      </c>
      <c r="I1512" t="s">
        <v>39</v>
      </c>
      <c r="J1512">
        <f>+MOD((Tabla15[[#This Row],[HORA DE SALIDA]]-Tabla15[[#This Row],[HORA ENTRADA]]),1)*24</f>
        <v>0</v>
      </c>
      <c r="K1512">
        <f>+MONTH(Tabla15[[#This Row],[FECHA SERVICIO]])</f>
        <v>1</v>
      </c>
      <c r="L1512" t="str">
        <f>+IF(Tabla15[[#This Row],[HORAS]]=0,"",TEXT(DATE(2026,Tabla15[[#This Row],[MES]], 1), "mmmm"))</f>
        <v/>
      </c>
      <c r="M1512" t="str">
        <f>+IFERROR(INDEX(CATEGORIAS[CAT. RATIO],MATCH(Tabla15[[#This Row],[CATEGORIA PROFESIONAL]],CATEGORIAS[CATEGORIA PROFESIONAL],0)),"")</f>
        <v/>
      </c>
    </row>
    <row r="1513" spans="2:13" x14ac:dyDescent="0.25">
      <c r="B1513" s="3"/>
      <c r="C1513" s="3"/>
      <c r="D1513" s="3"/>
      <c r="E1513" s="3"/>
      <c r="F1513" s="3"/>
      <c r="G1513" s="6"/>
      <c r="H1513" s="7">
        <f>IF(Tabla15[[#This Row],[CATEGORIA PROFESIONAL]]="Gerocultor/a",1-Tabla15[[#This Row],[% DIRECTA GEROCULTOR]],0)</f>
        <v>0</v>
      </c>
      <c r="I1513" t="s">
        <v>39</v>
      </c>
      <c r="J1513">
        <f>+MOD((Tabla15[[#This Row],[HORA DE SALIDA]]-Tabla15[[#This Row],[HORA ENTRADA]]),1)*24</f>
        <v>0</v>
      </c>
      <c r="K1513">
        <f>+MONTH(Tabla15[[#This Row],[FECHA SERVICIO]])</f>
        <v>1</v>
      </c>
      <c r="L1513" t="str">
        <f>+IF(Tabla15[[#This Row],[HORAS]]=0,"",TEXT(DATE(2026,Tabla15[[#This Row],[MES]], 1), "mmmm"))</f>
        <v/>
      </c>
      <c r="M1513" t="str">
        <f>+IFERROR(INDEX(CATEGORIAS[CAT. RATIO],MATCH(Tabla15[[#This Row],[CATEGORIA PROFESIONAL]],CATEGORIAS[CATEGORIA PROFESIONAL],0)),"")</f>
        <v/>
      </c>
    </row>
    <row r="1514" spans="2:13" x14ac:dyDescent="0.25">
      <c r="B1514" s="3"/>
      <c r="C1514" s="3"/>
      <c r="D1514" s="3"/>
      <c r="E1514" s="3"/>
      <c r="F1514" s="3"/>
      <c r="G1514" s="6"/>
      <c r="H1514" s="7">
        <f>IF(Tabla15[[#This Row],[CATEGORIA PROFESIONAL]]="Gerocultor/a",1-Tabla15[[#This Row],[% DIRECTA GEROCULTOR]],0)</f>
        <v>0</v>
      </c>
      <c r="I1514" t="s">
        <v>39</v>
      </c>
      <c r="J1514">
        <f>+MOD((Tabla15[[#This Row],[HORA DE SALIDA]]-Tabla15[[#This Row],[HORA ENTRADA]]),1)*24</f>
        <v>0</v>
      </c>
      <c r="K1514">
        <f>+MONTH(Tabla15[[#This Row],[FECHA SERVICIO]])</f>
        <v>1</v>
      </c>
      <c r="L1514" t="str">
        <f>+IF(Tabla15[[#This Row],[HORAS]]=0,"",TEXT(DATE(2026,Tabla15[[#This Row],[MES]], 1), "mmmm"))</f>
        <v/>
      </c>
      <c r="M1514" t="str">
        <f>+IFERROR(INDEX(CATEGORIAS[CAT. RATIO],MATCH(Tabla15[[#This Row],[CATEGORIA PROFESIONAL]],CATEGORIAS[CATEGORIA PROFESIONAL],0)),"")</f>
        <v/>
      </c>
    </row>
    <row r="1515" spans="2:13" x14ac:dyDescent="0.25">
      <c r="B1515" s="3"/>
      <c r="C1515" s="3"/>
      <c r="D1515" s="3"/>
      <c r="E1515" s="3"/>
      <c r="F1515" s="3"/>
      <c r="G1515" s="6"/>
      <c r="H1515" s="7">
        <f>IF(Tabla15[[#This Row],[CATEGORIA PROFESIONAL]]="Gerocultor/a",1-Tabla15[[#This Row],[% DIRECTA GEROCULTOR]],0)</f>
        <v>0</v>
      </c>
      <c r="I1515" t="s">
        <v>39</v>
      </c>
      <c r="J1515">
        <f>+MOD((Tabla15[[#This Row],[HORA DE SALIDA]]-Tabla15[[#This Row],[HORA ENTRADA]]),1)*24</f>
        <v>0</v>
      </c>
      <c r="K1515">
        <f>+MONTH(Tabla15[[#This Row],[FECHA SERVICIO]])</f>
        <v>1</v>
      </c>
      <c r="L1515" t="str">
        <f>+IF(Tabla15[[#This Row],[HORAS]]=0,"",TEXT(DATE(2026,Tabla15[[#This Row],[MES]], 1), "mmmm"))</f>
        <v/>
      </c>
      <c r="M1515" t="str">
        <f>+IFERROR(INDEX(CATEGORIAS[CAT. RATIO],MATCH(Tabla15[[#This Row],[CATEGORIA PROFESIONAL]],CATEGORIAS[CATEGORIA PROFESIONAL],0)),"")</f>
        <v/>
      </c>
    </row>
    <row r="1516" spans="2:13" x14ac:dyDescent="0.25">
      <c r="B1516" s="3"/>
      <c r="C1516" s="3"/>
      <c r="D1516" s="3"/>
      <c r="E1516" s="3"/>
      <c r="F1516" s="3"/>
      <c r="G1516" s="6"/>
      <c r="H1516" s="7">
        <f>IF(Tabla15[[#This Row],[CATEGORIA PROFESIONAL]]="Gerocultor/a",1-Tabla15[[#This Row],[% DIRECTA GEROCULTOR]],0)</f>
        <v>0</v>
      </c>
      <c r="I1516" t="s">
        <v>39</v>
      </c>
      <c r="J1516">
        <f>+MOD((Tabla15[[#This Row],[HORA DE SALIDA]]-Tabla15[[#This Row],[HORA ENTRADA]]),1)*24</f>
        <v>0</v>
      </c>
      <c r="K1516">
        <f>+MONTH(Tabla15[[#This Row],[FECHA SERVICIO]])</f>
        <v>1</v>
      </c>
      <c r="L1516" t="str">
        <f>+IF(Tabla15[[#This Row],[HORAS]]=0,"",TEXT(DATE(2026,Tabla15[[#This Row],[MES]], 1), "mmmm"))</f>
        <v/>
      </c>
      <c r="M1516" t="str">
        <f>+IFERROR(INDEX(CATEGORIAS[CAT. RATIO],MATCH(Tabla15[[#This Row],[CATEGORIA PROFESIONAL]],CATEGORIAS[CATEGORIA PROFESIONAL],0)),"")</f>
        <v/>
      </c>
    </row>
    <row r="1517" spans="2:13" x14ac:dyDescent="0.25">
      <c r="B1517" s="3"/>
      <c r="C1517" s="3"/>
      <c r="D1517" s="3"/>
      <c r="E1517" s="3"/>
      <c r="F1517" s="3"/>
      <c r="G1517" s="6"/>
      <c r="H1517" s="7">
        <f>IF(Tabla15[[#This Row],[CATEGORIA PROFESIONAL]]="Gerocultor/a",1-Tabla15[[#This Row],[% DIRECTA GEROCULTOR]],0)</f>
        <v>0</v>
      </c>
      <c r="I1517" t="s">
        <v>39</v>
      </c>
      <c r="J1517">
        <f>+MOD((Tabla15[[#This Row],[HORA DE SALIDA]]-Tabla15[[#This Row],[HORA ENTRADA]]),1)*24</f>
        <v>0</v>
      </c>
      <c r="K1517">
        <f>+MONTH(Tabla15[[#This Row],[FECHA SERVICIO]])</f>
        <v>1</v>
      </c>
      <c r="L1517" t="str">
        <f>+IF(Tabla15[[#This Row],[HORAS]]=0,"",TEXT(DATE(2026,Tabla15[[#This Row],[MES]], 1), "mmmm"))</f>
        <v/>
      </c>
      <c r="M1517" t="str">
        <f>+IFERROR(INDEX(CATEGORIAS[CAT. RATIO],MATCH(Tabla15[[#This Row],[CATEGORIA PROFESIONAL]],CATEGORIAS[CATEGORIA PROFESIONAL],0)),"")</f>
        <v/>
      </c>
    </row>
    <row r="1518" spans="2:13" x14ac:dyDescent="0.25">
      <c r="B1518" s="3"/>
      <c r="C1518" s="3"/>
      <c r="D1518" s="3"/>
      <c r="E1518" s="3"/>
      <c r="F1518" s="3"/>
      <c r="G1518" s="6"/>
      <c r="H1518" s="7">
        <f>IF(Tabla15[[#This Row],[CATEGORIA PROFESIONAL]]="Gerocultor/a",1-Tabla15[[#This Row],[% DIRECTA GEROCULTOR]],0)</f>
        <v>0</v>
      </c>
      <c r="I1518" t="s">
        <v>39</v>
      </c>
      <c r="J1518">
        <f>+MOD((Tabla15[[#This Row],[HORA DE SALIDA]]-Tabla15[[#This Row],[HORA ENTRADA]]),1)*24</f>
        <v>0</v>
      </c>
      <c r="K1518">
        <f>+MONTH(Tabla15[[#This Row],[FECHA SERVICIO]])</f>
        <v>1</v>
      </c>
      <c r="L1518" t="str">
        <f>+IF(Tabla15[[#This Row],[HORAS]]=0,"",TEXT(DATE(2026,Tabla15[[#This Row],[MES]], 1), "mmmm"))</f>
        <v/>
      </c>
      <c r="M1518" t="str">
        <f>+IFERROR(INDEX(CATEGORIAS[CAT. RATIO],MATCH(Tabla15[[#This Row],[CATEGORIA PROFESIONAL]],CATEGORIAS[CATEGORIA PROFESIONAL],0)),"")</f>
        <v/>
      </c>
    </row>
    <row r="1519" spans="2:13" x14ac:dyDescent="0.25">
      <c r="B1519" s="3"/>
      <c r="C1519" s="3"/>
      <c r="D1519" s="3"/>
      <c r="E1519" s="3"/>
      <c r="F1519" s="3"/>
      <c r="G1519" s="6"/>
      <c r="H1519" s="7">
        <f>IF(Tabla15[[#This Row],[CATEGORIA PROFESIONAL]]="Gerocultor/a",1-Tabla15[[#This Row],[% DIRECTA GEROCULTOR]],0)</f>
        <v>0</v>
      </c>
      <c r="I1519" t="s">
        <v>39</v>
      </c>
      <c r="J1519">
        <f>+MOD((Tabla15[[#This Row],[HORA DE SALIDA]]-Tabla15[[#This Row],[HORA ENTRADA]]),1)*24</f>
        <v>0</v>
      </c>
      <c r="K1519">
        <f>+MONTH(Tabla15[[#This Row],[FECHA SERVICIO]])</f>
        <v>1</v>
      </c>
      <c r="L1519" t="str">
        <f>+IF(Tabla15[[#This Row],[HORAS]]=0,"",TEXT(DATE(2026,Tabla15[[#This Row],[MES]], 1), "mmmm"))</f>
        <v/>
      </c>
      <c r="M1519" t="str">
        <f>+IFERROR(INDEX(CATEGORIAS[CAT. RATIO],MATCH(Tabla15[[#This Row],[CATEGORIA PROFESIONAL]],CATEGORIAS[CATEGORIA PROFESIONAL],0)),"")</f>
        <v/>
      </c>
    </row>
    <row r="1520" spans="2:13" x14ac:dyDescent="0.25">
      <c r="B1520" s="3"/>
      <c r="C1520" s="3"/>
      <c r="D1520" s="3"/>
      <c r="E1520" s="3"/>
      <c r="F1520" s="3"/>
      <c r="G1520" s="6"/>
      <c r="H1520" s="7">
        <f>IF(Tabla15[[#This Row],[CATEGORIA PROFESIONAL]]="Gerocultor/a",1-Tabla15[[#This Row],[% DIRECTA GEROCULTOR]],0)</f>
        <v>0</v>
      </c>
      <c r="I1520" t="s">
        <v>39</v>
      </c>
      <c r="J1520">
        <f>+MOD((Tabla15[[#This Row],[HORA DE SALIDA]]-Tabla15[[#This Row],[HORA ENTRADA]]),1)*24</f>
        <v>0</v>
      </c>
      <c r="K1520">
        <f>+MONTH(Tabla15[[#This Row],[FECHA SERVICIO]])</f>
        <v>1</v>
      </c>
      <c r="L1520" t="str">
        <f>+IF(Tabla15[[#This Row],[HORAS]]=0,"",TEXT(DATE(2026,Tabla15[[#This Row],[MES]], 1), "mmmm"))</f>
        <v/>
      </c>
      <c r="M1520" t="str">
        <f>+IFERROR(INDEX(CATEGORIAS[CAT. RATIO],MATCH(Tabla15[[#This Row],[CATEGORIA PROFESIONAL]],CATEGORIAS[CATEGORIA PROFESIONAL],0)),"")</f>
        <v/>
      </c>
    </row>
    <row r="1521" spans="2:13" x14ac:dyDescent="0.25">
      <c r="B1521" s="3"/>
      <c r="C1521" s="3"/>
      <c r="D1521" s="3"/>
      <c r="E1521" s="3"/>
      <c r="F1521" s="3"/>
      <c r="G1521" s="6"/>
      <c r="H1521" s="7">
        <f>IF(Tabla15[[#This Row],[CATEGORIA PROFESIONAL]]="Gerocultor/a",1-Tabla15[[#This Row],[% DIRECTA GEROCULTOR]],0)</f>
        <v>0</v>
      </c>
      <c r="I1521" t="s">
        <v>39</v>
      </c>
      <c r="J1521">
        <f>+MOD((Tabla15[[#This Row],[HORA DE SALIDA]]-Tabla15[[#This Row],[HORA ENTRADA]]),1)*24</f>
        <v>0</v>
      </c>
      <c r="K1521">
        <f>+MONTH(Tabla15[[#This Row],[FECHA SERVICIO]])</f>
        <v>1</v>
      </c>
      <c r="L1521" t="str">
        <f>+IF(Tabla15[[#This Row],[HORAS]]=0,"",TEXT(DATE(2026,Tabla15[[#This Row],[MES]], 1), "mmmm"))</f>
        <v/>
      </c>
      <c r="M1521" t="str">
        <f>+IFERROR(INDEX(CATEGORIAS[CAT. RATIO],MATCH(Tabla15[[#This Row],[CATEGORIA PROFESIONAL]],CATEGORIAS[CATEGORIA PROFESIONAL],0)),"")</f>
        <v/>
      </c>
    </row>
    <row r="1522" spans="2:13" x14ac:dyDescent="0.25">
      <c r="B1522" s="3"/>
      <c r="C1522" s="3"/>
      <c r="D1522" s="3"/>
      <c r="E1522" s="3"/>
      <c r="F1522" s="3"/>
      <c r="G1522" s="6"/>
      <c r="H1522" s="7">
        <f>IF(Tabla15[[#This Row],[CATEGORIA PROFESIONAL]]="Gerocultor/a",1-Tabla15[[#This Row],[% DIRECTA GEROCULTOR]],0)</f>
        <v>0</v>
      </c>
      <c r="I1522" t="s">
        <v>39</v>
      </c>
      <c r="J1522">
        <f>+MOD((Tabla15[[#This Row],[HORA DE SALIDA]]-Tabla15[[#This Row],[HORA ENTRADA]]),1)*24</f>
        <v>0</v>
      </c>
      <c r="K1522">
        <f>+MONTH(Tabla15[[#This Row],[FECHA SERVICIO]])</f>
        <v>1</v>
      </c>
      <c r="L1522" t="str">
        <f>+IF(Tabla15[[#This Row],[HORAS]]=0,"",TEXT(DATE(2026,Tabla15[[#This Row],[MES]], 1), "mmmm"))</f>
        <v/>
      </c>
      <c r="M1522" t="str">
        <f>+IFERROR(INDEX(CATEGORIAS[CAT. RATIO],MATCH(Tabla15[[#This Row],[CATEGORIA PROFESIONAL]],CATEGORIAS[CATEGORIA PROFESIONAL],0)),"")</f>
        <v/>
      </c>
    </row>
    <row r="1523" spans="2:13" x14ac:dyDescent="0.25">
      <c r="B1523" s="3"/>
      <c r="C1523" s="3"/>
      <c r="D1523" s="3"/>
      <c r="E1523" s="3"/>
      <c r="F1523" s="3"/>
      <c r="G1523" s="6"/>
      <c r="H1523" s="7">
        <f>IF(Tabla15[[#This Row],[CATEGORIA PROFESIONAL]]="Gerocultor/a",1-Tabla15[[#This Row],[% DIRECTA GEROCULTOR]],0)</f>
        <v>0</v>
      </c>
      <c r="I1523" t="s">
        <v>39</v>
      </c>
      <c r="J1523">
        <f>+MOD((Tabla15[[#This Row],[HORA DE SALIDA]]-Tabla15[[#This Row],[HORA ENTRADA]]),1)*24</f>
        <v>0</v>
      </c>
      <c r="K1523">
        <f>+MONTH(Tabla15[[#This Row],[FECHA SERVICIO]])</f>
        <v>1</v>
      </c>
      <c r="L1523" t="str">
        <f>+IF(Tabla15[[#This Row],[HORAS]]=0,"",TEXT(DATE(2026,Tabla15[[#This Row],[MES]], 1), "mmmm"))</f>
        <v/>
      </c>
      <c r="M1523" t="str">
        <f>+IFERROR(INDEX(CATEGORIAS[CAT. RATIO],MATCH(Tabla15[[#This Row],[CATEGORIA PROFESIONAL]],CATEGORIAS[CATEGORIA PROFESIONAL],0)),"")</f>
        <v/>
      </c>
    </row>
    <row r="1524" spans="2:13" x14ac:dyDescent="0.25">
      <c r="B1524" s="3"/>
      <c r="C1524" s="3"/>
      <c r="D1524" s="3"/>
      <c r="E1524" s="3"/>
      <c r="F1524" s="3"/>
      <c r="G1524" s="6"/>
      <c r="H1524" s="7">
        <f>IF(Tabla15[[#This Row],[CATEGORIA PROFESIONAL]]="Gerocultor/a",1-Tabla15[[#This Row],[% DIRECTA GEROCULTOR]],0)</f>
        <v>0</v>
      </c>
      <c r="I1524" t="s">
        <v>39</v>
      </c>
      <c r="J1524">
        <f>+MOD((Tabla15[[#This Row],[HORA DE SALIDA]]-Tabla15[[#This Row],[HORA ENTRADA]]),1)*24</f>
        <v>0</v>
      </c>
      <c r="K1524">
        <f>+MONTH(Tabla15[[#This Row],[FECHA SERVICIO]])</f>
        <v>1</v>
      </c>
      <c r="L1524" t="str">
        <f>+IF(Tabla15[[#This Row],[HORAS]]=0,"",TEXT(DATE(2026,Tabla15[[#This Row],[MES]], 1), "mmmm"))</f>
        <v/>
      </c>
      <c r="M1524" t="str">
        <f>+IFERROR(INDEX(CATEGORIAS[CAT. RATIO],MATCH(Tabla15[[#This Row],[CATEGORIA PROFESIONAL]],CATEGORIAS[CATEGORIA PROFESIONAL],0)),"")</f>
        <v/>
      </c>
    </row>
    <row r="1525" spans="2:13" x14ac:dyDescent="0.25">
      <c r="B1525" s="3"/>
      <c r="C1525" s="3"/>
      <c r="D1525" s="3"/>
      <c r="E1525" s="3"/>
      <c r="F1525" s="3"/>
      <c r="G1525" s="6"/>
      <c r="H1525" s="7">
        <f>IF(Tabla15[[#This Row],[CATEGORIA PROFESIONAL]]="Gerocultor/a",1-Tabla15[[#This Row],[% DIRECTA GEROCULTOR]],0)</f>
        <v>0</v>
      </c>
      <c r="I1525" t="s">
        <v>39</v>
      </c>
      <c r="J1525" s="1">
        <f>+MOD((Tabla15[[#This Row],[HORA DE SALIDA]]-Tabla15[[#This Row],[HORA ENTRADA]]),1)*24</f>
        <v>0</v>
      </c>
      <c r="K1525">
        <f>+MONTH(Tabla15[[#This Row],[FECHA SERVICIO]])</f>
        <v>1</v>
      </c>
      <c r="L1525" t="str">
        <f>+IF(Tabla15[[#This Row],[HORAS]]=0,"",TEXT(DATE(2026,Tabla15[[#This Row],[MES]], 1), "mmmm"))</f>
        <v/>
      </c>
      <c r="M1525" t="str">
        <f>+IFERROR(INDEX(CATEGORIAS[CAT. RATIO],MATCH(Tabla15[[#This Row],[CATEGORIA PROFESIONAL]],CATEGORIAS[CATEGORIA PROFESIONAL],0)),"")</f>
        <v/>
      </c>
    </row>
    <row r="1526" spans="2:13" x14ac:dyDescent="0.25">
      <c r="B1526" s="3"/>
      <c r="C1526" s="3"/>
      <c r="D1526" s="3"/>
      <c r="E1526" s="3"/>
      <c r="F1526" s="3"/>
      <c r="G1526" s="6"/>
      <c r="H1526" s="7">
        <f>IF(Tabla15[[#This Row],[CATEGORIA PROFESIONAL]]="Gerocultor/a",1-Tabla15[[#This Row],[% DIRECTA GEROCULTOR]],0)</f>
        <v>0</v>
      </c>
      <c r="I1526" t="s">
        <v>39</v>
      </c>
      <c r="J1526" s="1">
        <f>+MOD((Tabla15[[#This Row],[HORA DE SALIDA]]-Tabla15[[#This Row],[HORA ENTRADA]]),1)*24</f>
        <v>0</v>
      </c>
      <c r="K1526">
        <f>+MONTH(Tabla15[[#This Row],[FECHA SERVICIO]])</f>
        <v>1</v>
      </c>
      <c r="L1526" t="str">
        <f>+IF(Tabla15[[#This Row],[HORAS]]=0,"",TEXT(DATE(2026,Tabla15[[#This Row],[MES]], 1), "mmmm"))</f>
        <v/>
      </c>
      <c r="M1526" t="str">
        <f>+IFERROR(INDEX(CATEGORIAS[CAT. RATIO],MATCH(Tabla15[[#This Row],[CATEGORIA PROFESIONAL]],CATEGORIAS[CATEGORIA PROFESIONAL],0)),"")</f>
        <v/>
      </c>
    </row>
    <row r="1527" spans="2:13" x14ac:dyDescent="0.25">
      <c r="B1527" s="3"/>
      <c r="C1527" s="3"/>
      <c r="D1527" s="3"/>
      <c r="E1527" s="3"/>
      <c r="F1527" s="3"/>
      <c r="G1527" s="6"/>
      <c r="H1527" s="7">
        <f>IF(Tabla15[[#This Row],[CATEGORIA PROFESIONAL]]="Gerocultor/a",1-Tabla15[[#This Row],[% DIRECTA GEROCULTOR]],0)</f>
        <v>0</v>
      </c>
      <c r="I1527" t="s">
        <v>39</v>
      </c>
      <c r="J1527" s="1">
        <f>+MOD((Tabla15[[#This Row],[HORA DE SALIDA]]-Tabla15[[#This Row],[HORA ENTRADA]]),1)*24</f>
        <v>0</v>
      </c>
      <c r="K1527">
        <f>+MONTH(Tabla15[[#This Row],[FECHA SERVICIO]])</f>
        <v>1</v>
      </c>
      <c r="L1527" t="str">
        <f>+IF(Tabla15[[#This Row],[HORAS]]=0,"",TEXT(DATE(2026,Tabla15[[#This Row],[MES]], 1), "mmmm"))</f>
        <v/>
      </c>
      <c r="M1527" t="str">
        <f>+IFERROR(INDEX(CATEGORIAS[CAT. RATIO],MATCH(Tabla15[[#This Row],[CATEGORIA PROFESIONAL]],CATEGORIAS[CATEGORIA PROFESIONAL],0)),"")</f>
        <v/>
      </c>
    </row>
    <row r="1528" spans="2:13" x14ac:dyDescent="0.25">
      <c r="B1528" s="3"/>
      <c r="C1528" s="3"/>
      <c r="D1528" s="3"/>
      <c r="E1528" s="3"/>
      <c r="F1528" s="3"/>
      <c r="G1528" s="6"/>
      <c r="H1528" s="7">
        <f>IF(Tabla15[[#This Row],[CATEGORIA PROFESIONAL]]="Gerocultor/a",1-Tabla15[[#This Row],[% DIRECTA GEROCULTOR]],0)</f>
        <v>0</v>
      </c>
      <c r="I1528" t="s">
        <v>39</v>
      </c>
      <c r="J1528" s="1">
        <f>+MOD((Tabla15[[#This Row],[HORA DE SALIDA]]-Tabla15[[#This Row],[HORA ENTRADA]]),1)*24</f>
        <v>0</v>
      </c>
      <c r="K1528">
        <f>+MONTH(Tabla15[[#This Row],[FECHA SERVICIO]])</f>
        <v>1</v>
      </c>
      <c r="L1528" t="str">
        <f>+IF(Tabla15[[#This Row],[HORAS]]=0,"",TEXT(DATE(2026,Tabla15[[#This Row],[MES]], 1), "mmmm"))</f>
        <v/>
      </c>
      <c r="M1528" t="str">
        <f>+IFERROR(INDEX(CATEGORIAS[CAT. RATIO],MATCH(Tabla15[[#This Row],[CATEGORIA PROFESIONAL]],CATEGORIAS[CATEGORIA PROFESIONAL],0)),"")</f>
        <v/>
      </c>
    </row>
    <row r="1529" spans="2:13" x14ac:dyDescent="0.25">
      <c r="B1529" s="3"/>
      <c r="C1529" s="3"/>
      <c r="D1529" s="3"/>
      <c r="E1529" s="3"/>
      <c r="F1529" s="3"/>
      <c r="G1529" s="6"/>
      <c r="H1529" s="7">
        <f>IF(Tabla15[[#This Row],[CATEGORIA PROFESIONAL]]="Gerocultor/a",1-Tabla15[[#This Row],[% DIRECTA GEROCULTOR]],0)</f>
        <v>0</v>
      </c>
      <c r="I1529" t="s">
        <v>39</v>
      </c>
      <c r="J1529" s="1">
        <f>+MOD((Tabla15[[#This Row],[HORA DE SALIDA]]-Tabla15[[#This Row],[HORA ENTRADA]]),1)*24</f>
        <v>0</v>
      </c>
      <c r="K1529">
        <f>+MONTH(Tabla15[[#This Row],[FECHA SERVICIO]])</f>
        <v>1</v>
      </c>
      <c r="L1529" t="str">
        <f>+IF(Tabla15[[#This Row],[HORAS]]=0,"",TEXT(DATE(2026,Tabla15[[#This Row],[MES]], 1), "mmmm"))</f>
        <v/>
      </c>
      <c r="M1529" t="str">
        <f>+IFERROR(INDEX(CATEGORIAS[CAT. RATIO],MATCH(Tabla15[[#This Row],[CATEGORIA PROFESIONAL]],CATEGORIAS[CATEGORIA PROFESIONAL],0)),"")</f>
        <v/>
      </c>
    </row>
    <row r="1530" spans="2:13" x14ac:dyDescent="0.25">
      <c r="B1530" s="3"/>
      <c r="C1530" s="3"/>
      <c r="D1530" s="3"/>
      <c r="E1530" s="3"/>
      <c r="F1530" s="3"/>
      <c r="G1530" s="6"/>
      <c r="H1530" s="7">
        <f>IF(Tabla15[[#This Row],[CATEGORIA PROFESIONAL]]="Gerocultor/a",1-Tabla15[[#This Row],[% DIRECTA GEROCULTOR]],0)</f>
        <v>0</v>
      </c>
      <c r="I1530" t="s">
        <v>39</v>
      </c>
      <c r="J1530" s="1">
        <f>+MOD((Tabla15[[#This Row],[HORA DE SALIDA]]-Tabla15[[#This Row],[HORA ENTRADA]]),1)*24</f>
        <v>0</v>
      </c>
      <c r="K1530">
        <f>+MONTH(Tabla15[[#This Row],[FECHA SERVICIO]])</f>
        <v>1</v>
      </c>
      <c r="L1530" t="str">
        <f>+IF(Tabla15[[#This Row],[HORAS]]=0,"",TEXT(DATE(2026,Tabla15[[#This Row],[MES]], 1), "mmmm"))</f>
        <v/>
      </c>
      <c r="M1530" t="str">
        <f>+IFERROR(INDEX(CATEGORIAS[CAT. RATIO],MATCH(Tabla15[[#This Row],[CATEGORIA PROFESIONAL]],CATEGORIAS[CATEGORIA PROFESIONAL],0)),"")</f>
        <v/>
      </c>
    </row>
    <row r="1531" spans="2:13" x14ac:dyDescent="0.25">
      <c r="B1531" s="3"/>
      <c r="C1531" s="3"/>
      <c r="D1531" s="3"/>
      <c r="E1531" s="3"/>
      <c r="F1531" s="3"/>
      <c r="G1531" s="6"/>
      <c r="H1531" s="7">
        <f>IF(Tabla15[[#This Row],[CATEGORIA PROFESIONAL]]="Gerocultor/a",1-Tabla15[[#This Row],[% DIRECTA GEROCULTOR]],0)</f>
        <v>0</v>
      </c>
      <c r="I1531" t="s">
        <v>39</v>
      </c>
      <c r="J1531" s="1">
        <f>+MOD((Tabla15[[#This Row],[HORA DE SALIDA]]-Tabla15[[#This Row],[HORA ENTRADA]]),1)*24</f>
        <v>0</v>
      </c>
      <c r="K1531">
        <f>+MONTH(Tabla15[[#This Row],[FECHA SERVICIO]])</f>
        <v>1</v>
      </c>
      <c r="L1531" t="str">
        <f>+IF(Tabla15[[#This Row],[HORAS]]=0,"",TEXT(DATE(2026,Tabla15[[#This Row],[MES]], 1), "mmmm"))</f>
        <v/>
      </c>
      <c r="M1531" t="str">
        <f>+IFERROR(INDEX(CATEGORIAS[CAT. RATIO],MATCH(Tabla15[[#This Row],[CATEGORIA PROFESIONAL]],CATEGORIAS[CATEGORIA PROFESIONAL],0)),"")</f>
        <v/>
      </c>
    </row>
    <row r="1532" spans="2:13" x14ac:dyDescent="0.25">
      <c r="B1532" s="3"/>
      <c r="C1532" s="3"/>
      <c r="D1532" s="3"/>
      <c r="E1532" s="3"/>
      <c r="F1532" s="3"/>
      <c r="G1532" s="6"/>
      <c r="H1532" s="7">
        <f>IF(Tabla15[[#This Row],[CATEGORIA PROFESIONAL]]="Gerocultor/a",1-Tabla15[[#This Row],[% DIRECTA GEROCULTOR]],0)</f>
        <v>0</v>
      </c>
      <c r="I1532" t="s">
        <v>39</v>
      </c>
      <c r="J1532" s="1">
        <f>+MOD((Tabla15[[#This Row],[HORA DE SALIDA]]-Tabla15[[#This Row],[HORA ENTRADA]]),1)*24</f>
        <v>0</v>
      </c>
      <c r="K1532">
        <f>+MONTH(Tabla15[[#This Row],[FECHA SERVICIO]])</f>
        <v>1</v>
      </c>
      <c r="L1532" t="str">
        <f>+IF(Tabla15[[#This Row],[HORAS]]=0,"",TEXT(DATE(2026,Tabla15[[#This Row],[MES]], 1), "mmmm"))</f>
        <v/>
      </c>
      <c r="M1532" t="str">
        <f>+IFERROR(INDEX(CATEGORIAS[CAT. RATIO],MATCH(Tabla15[[#This Row],[CATEGORIA PROFESIONAL]],CATEGORIAS[CATEGORIA PROFESIONAL],0)),"")</f>
        <v/>
      </c>
    </row>
    <row r="1533" spans="2:13" x14ac:dyDescent="0.25">
      <c r="B1533" s="3"/>
      <c r="C1533" s="3"/>
      <c r="D1533" s="3"/>
      <c r="E1533" s="3"/>
      <c r="F1533" s="3"/>
      <c r="G1533" s="6"/>
      <c r="H1533" s="7">
        <f>IF(Tabla15[[#This Row],[CATEGORIA PROFESIONAL]]="Gerocultor/a",1-Tabla15[[#This Row],[% DIRECTA GEROCULTOR]],0)</f>
        <v>0</v>
      </c>
      <c r="I1533" t="s">
        <v>39</v>
      </c>
      <c r="J1533" s="1">
        <f>+MOD((Tabla15[[#This Row],[HORA DE SALIDA]]-Tabla15[[#This Row],[HORA ENTRADA]]),1)*24</f>
        <v>0</v>
      </c>
      <c r="K1533">
        <f>+MONTH(Tabla15[[#This Row],[FECHA SERVICIO]])</f>
        <v>1</v>
      </c>
      <c r="L1533" t="str">
        <f>+IF(Tabla15[[#This Row],[HORAS]]=0,"",TEXT(DATE(2026,Tabla15[[#This Row],[MES]], 1), "mmmm"))</f>
        <v/>
      </c>
      <c r="M1533" t="str">
        <f>+IFERROR(INDEX(CATEGORIAS[CAT. RATIO],MATCH(Tabla15[[#This Row],[CATEGORIA PROFESIONAL]],CATEGORIAS[CATEGORIA PROFESIONAL],0)),"")</f>
        <v/>
      </c>
    </row>
    <row r="1534" spans="2:13" x14ac:dyDescent="0.25">
      <c r="B1534" s="3"/>
      <c r="C1534" s="3"/>
      <c r="D1534" s="3"/>
      <c r="E1534" s="3"/>
      <c r="F1534" s="3"/>
      <c r="G1534" s="6"/>
      <c r="H1534" s="7">
        <f>IF(Tabla15[[#This Row],[CATEGORIA PROFESIONAL]]="Gerocultor/a",1-Tabla15[[#This Row],[% DIRECTA GEROCULTOR]],0)</f>
        <v>0</v>
      </c>
      <c r="I1534" t="s">
        <v>39</v>
      </c>
      <c r="J1534" s="1">
        <f>+MOD((Tabla15[[#This Row],[HORA DE SALIDA]]-Tabla15[[#This Row],[HORA ENTRADA]]),1)*24</f>
        <v>0</v>
      </c>
      <c r="K1534">
        <f>+MONTH(Tabla15[[#This Row],[FECHA SERVICIO]])</f>
        <v>1</v>
      </c>
      <c r="L1534" t="str">
        <f>+IF(Tabla15[[#This Row],[HORAS]]=0,"",TEXT(DATE(2026,Tabla15[[#This Row],[MES]], 1), "mmmm"))</f>
        <v/>
      </c>
      <c r="M1534" t="str">
        <f>+IFERROR(INDEX(CATEGORIAS[CAT. RATIO],MATCH(Tabla15[[#This Row],[CATEGORIA PROFESIONAL]],CATEGORIAS[CATEGORIA PROFESIONAL],0)),"")</f>
        <v/>
      </c>
    </row>
    <row r="1535" spans="2:13" x14ac:dyDescent="0.25">
      <c r="B1535" s="3"/>
      <c r="C1535" s="3"/>
      <c r="D1535" s="3"/>
      <c r="E1535" s="3"/>
      <c r="F1535" s="3"/>
      <c r="G1535" s="6"/>
      <c r="H1535" s="7">
        <f>IF(Tabla15[[#This Row],[CATEGORIA PROFESIONAL]]="Gerocultor/a",1-Tabla15[[#This Row],[% DIRECTA GEROCULTOR]],0)</f>
        <v>0</v>
      </c>
      <c r="I1535" t="s">
        <v>39</v>
      </c>
      <c r="J1535" s="1">
        <f>+MOD((Tabla15[[#This Row],[HORA DE SALIDA]]-Tabla15[[#This Row],[HORA ENTRADA]]),1)*24</f>
        <v>0</v>
      </c>
      <c r="K1535">
        <f>+MONTH(Tabla15[[#This Row],[FECHA SERVICIO]])</f>
        <v>1</v>
      </c>
      <c r="L1535" t="str">
        <f>+IF(Tabla15[[#This Row],[HORAS]]=0,"",TEXT(DATE(2026,Tabla15[[#This Row],[MES]], 1), "mmmm"))</f>
        <v/>
      </c>
      <c r="M1535" t="str">
        <f>+IFERROR(INDEX(CATEGORIAS[CAT. RATIO],MATCH(Tabla15[[#This Row],[CATEGORIA PROFESIONAL]],CATEGORIAS[CATEGORIA PROFESIONAL],0)),"")</f>
        <v/>
      </c>
    </row>
    <row r="1536" spans="2:13" x14ac:dyDescent="0.25">
      <c r="B1536" s="3"/>
      <c r="C1536" s="3"/>
      <c r="D1536" s="3"/>
      <c r="E1536" s="3"/>
      <c r="F1536" s="3"/>
      <c r="G1536" s="6"/>
      <c r="H1536" s="7">
        <f>IF(Tabla15[[#This Row],[CATEGORIA PROFESIONAL]]="Gerocultor/a",1-Tabla15[[#This Row],[% DIRECTA GEROCULTOR]],0)</f>
        <v>0</v>
      </c>
      <c r="I1536" t="s">
        <v>39</v>
      </c>
      <c r="J1536" s="1">
        <f>+MOD((Tabla15[[#This Row],[HORA DE SALIDA]]-Tabla15[[#This Row],[HORA ENTRADA]]),1)*24</f>
        <v>0</v>
      </c>
      <c r="K1536">
        <f>+MONTH(Tabla15[[#This Row],[FECHA SERVICIO]])</f>
        <v>1</v>
      </c>
      <c r="L1536" t="str">
        <f>+IF(Tabla15[[#This Row],[HORAS]]=0,"",TEXT(DATE(2026,Tabla15[[#This Row],[MES]], 1), "mmmm"))</f>
        <v/>
      </c>
      <c r="M1536" t="str">
        <f>+IFERROR(INDEX(CATEGORIAS[CAT. RATIO],MATCH(Tabla15[[#This Row],[CATEGORIA PROFESIONAL]],CATEGORIAS[CATEGORIA PROFESIONAL],0)),"")</f>
        <v/>
      </c>
    </row>
    <row r="1537" spans="2:13" x14ac:dyDescent="0.25">
      <c r="B1537" s="3"/>
      <c r="C1537" s="3"/>
      <c r="D1537" s="3"/>
      <c r="E1537" s="3"/>
      <c r="F1537" s="3"/>
      <c r="G1537" s="6"/>
      <c r="H1537" s="7">
        <f>IF(Tabla15[[#This Row],[CATEGORIA PROFESIONAL]]="Gerocultor/a",1-Tabla15[[#This Row],[% DIRECTA GEROCULTOR]],0)</f>
        <v>0</v>
      </c>
      <c r="I1537" t="s">
        <v>39</v>
      </c>
      <c r="J1537" s="1">
        <f>+MOD((Tabla15[[#This Row],[HORA DE SALIDA]]-Tabla15[[#This Row],[HORA ENTRADA]]),1)*24</f>
        <v>0</v>
      </c>
      <c r="K1537">
        <f>+MONTH(Tabla15[[#This Row],[FECHA SERVICIO]])</f>
        <v>1</v>
      </c>
      <c r="L1537" t="str">
        <f>+IF(Tabla15[[#This Row],[HORAS]]=0,"",TEXT(DATE(2026,Tabla15[[#This Row],[MES]], 1), "mmmm"))</f>
        <v/>
      </c>
      <c r="M1537" t="str">
        <f>+IFERROR(INDEX(CATEGORIAS[CAT. RATIO],MATCH(Tabla15[[#This Row],[CATEGORIA PROFESIONAL]],CATEGORIAS[CATEGORIA PROFESIONAL],0)),"")</f>
        <v/>
      </c>
    </row>
    <row r="1538" spans="2:13" x14ac:dyDescent="0.25">
      <c r="B1538" s="3"/>
      <c r="C1538" s="3"/>
      <c r="D1538" s="3"/>
      <c r="E1538" s="3"/>
      <c r="F1538" s="3"/>
      <c r="G1538" s="6"/>
      <c r="H1538" s="7">
        <f>IF(Tabla15[[#This Row],[CATEGORIA PROFESIONAL]]="Gerocultor/a",1-Tabla15[[#This Row],[% DIRECTA GEROCULTOR]],0)</f>
        <v>0</v>
      </c>
      <c r="I1538" t="s">
        <v>39</v>
      </c>
      <c r="J1538" s="1">
        <f>+MOD((Tabla15[[#This Row],[HORA DE SALIDA]]-Tabla15[[#This Row],[HORA ENTRADA]]),1)*24</f>
        <v>0</v>
      </c>
      <c r="K1538">
        <f>+MONTH(Tabla15[[#This Row],[FECHA SERVICIO]])</f>
        <v>1</v>
      </c>
      <c r="L1538" t="str">
        <f>+IF(Tabla15[[#This Row],[HORAS]]=0,"",TEXT(DATE(2026,Tabla15[[#This Row],[MES]], 1), "mmmm"))</f>
        <v/>
      </c>
      <c r="M1538" t="str">
        <f>+IFERROR(INDEX(CATEGORIAS[CAT. RATIO],MATCH(Tabla15[[#This Row],[CATEGORIA PROFESIONAL]],CATEGORIAS[CATEGORIA PROFESIONAL],0)),"")</f>
        <v/>
      </c>
    </row>
    <row r="1539" spans="2:13" x14ac:dyDescent="0.25">
      <c r="B1539" s="3"/>
      <c r="C1539" s="3"/>
      <c r="D1539" s="3"/>
      <c r="E1539" s="3"/>
      <c r="F1539" s="3"/>
      <c r="G1539" s="6"/>
      <c r="H1539" s="7">
        <f>IF(Tabla15[[#This Row],[CATEGORIA PROFESIONAL]]="Gerocultor/a",1-Tabla15[[#This Row],[% DIRECTA GEROCULTOR]],0)</f>
        <v>0</v>
      </c>
      <c r="I1539" t="s">
        <v>39</v>
      </c>
      <c r="J1539" s="1">
        <f>+MOD((Tabla15[[#This Row],[HORA DE SALIDA]]-Tabla15[[#This Row],[HORA ENTRADA]]),1)*24</f>
        <v>0</v>
      </c>
      <c r="K1539">
        <f>+MONTH(Tabla15[[#This Row],[FECHA SERVICIO]])</f>
        <v>1</v>
      </c>
      <c r="L1539" t="str">
        <f>+IF(Tabla15[[#This Row],[HORAS]]=0,"",TEXT(DATE(2026,Tabla15[[#This Row],[MES]], 1), "mmmm"))</f>
        <v/>
      </c>
      <c r="M1539" t="str">
        <f>+IFERROR(INDEX(CATEGORIAS[CAT. RATIO],MATCH(Tabla15[[#This Row],[CATEGORIA PROFESIONAL]],CATEGORIAS[CATEGORIA PROFESIONAL],0)),"")</f>
        <v/>
      </c>
    </row>
    <row r="1540" spans="2:13" x14ac:dyDescent="0.25">
      <c r="B1540" s="3"/>
      <c r="C1540" s="3"/>
      <c r="D1540" s="3"/>
      <c r="E1540" s="3"/>
      <c r="F1540" s="3"/>
      <c r="G1540" s="6"/>
      <c r="H1540" s="7">
        <f>IF(Tabla15[[#This Row],[CATEGORIA PROFESIONAL]]="Gerocultor/a",1-Tabla15[[#This Row],[% DIRECTA GEROCULTOR]],0)</f>
        <v>0</v>
      </c>
      <c r="I1540" t="s">
        <v>39</v>
      </c>
      <c r="J1540" s="1">
        <f>+MOD((Tabla15[[#This Row],[HORA DE SALIDA]]-Tabla15[[#This Row],[HORA ENTRADA]]),1)*24</f>
        <v>0</v>
      </c>
      <c r="K1540">
        <f>+MONTH(Tabla15[[#This Row],[FECHA SERVICIO]])</f>
        <v>1</v>
      </c>
      <c r="L1540" t="str">
        <f>+IF(Tabla15[[#This Row],[HORAS]]=0,"",TEXT(DATE(2026,Tabla15[[#This Row],[MES]], 1), "mmmm"))</f>
        <v/>
      </c>
      <c r="M1540" t="str">
        <f>+IFERROR(INDEX(CATEGORIAS[CAT. RATIO],MATCH(Tabla15[[#This Row],[CATEGORIA PROFESIONAL]],CATEGORIAS[CATEGORIA PROFESIONAL],0)),"")</f>
        <v/>
      </c>
    </row>
    <row r="1541" spans="2:13" x14ac:dyDescent="0.25">
      <c r="B1541" s="3"/>
      <c r="C1541" s="3"/>
      <c r="D1541" s="3"/>
      <c r="E1541" s="3"/>
      <c r="F1541" s="3"/>
      <c r="G1541" s="6"/>
      <c r="H1541" s="7">
        <f>IF(Tabla15[[#This Row],[CATEGORIA PROFESIONAL]]="Gerocultor/a",1-Tabla15[[#This Row],[% DIRECTA GEROCULTOR]],0)</f>
        <v>0</v>
      </c>
      <c r="I1541" t="s">
        <v>39</v>
      </c>
      <c r="J1541" s="1">
        <f>+MOD((Tabla15[[#This Row],[HORA DE SALIDA]]-Tabla15[[#This Row],[HORA ENTRADA]]),1)*24</f>
        <v>0</v>
      </c>
      <c r="K1541">
        <f>+MONTH(Tabla15[[#This Row],[FECHA SERVICIO]])</f>
        <v>1</v>
      </c>
      <c r="L1541" t="str">
        <f>+IF(Tabla15[[#This Row],[HORAS]]=0,"",TEXT(DATE(2026,Tabla15[[#This Row],[MES]], 1), "mmmm"))</f>
        <v/>
      </c>
      <c r="M1541" t="str">
        <f>+IFERROR(INDEX(CATEGORIAS[CAT. RATIO],MATCH(Tabla15[[#This Row],[CATEGORIA PROFESIONAL]],CATEGORIAS[CATEGORIA PROFESIONAL],0)),"")</f>
        <v/>
      </c>
    </row>
    <row r="1542" spans="2:13" x14ac:dyDescent="0.25">
      <c r="B1542" s="3"/>
      <c r="C1542" s="3"/>
      <c r="D1542" s="3"/>
      <c r="E1542" s="3"/>
      <c r="F1542" s="3"/>
      <c r="G1542" s="6"/>
      <c r="H1542" s="7">
        <f>IF(Tabla15[[#This Row],[CATEGORIA PROFESIONAL]]="Gerocultor/a",1-Tabla15[[#This Row],[% DIRECTA GEROCULTOR]],0)</f>
        <v>0</v>
      </c>
      <c r="I1542" t="s">
        <v>39</v>
      </c>
      <c r="J1542" s="1">
        <f>+MOD((Tabla15[[#This Row],[HORA DE SALIDA]]-Tabla15[[#This Row],[HORA ENTRADA]]),1)*24</f>
        <v>0</v>
      </c>
      <c r="K1542">
        <f>+MONTH(Tabla15[[#This Row],[FECHA SERVICIO]])</f>
        <v>1</v>
      </c>
      <c r="L1542" t="str">
        <f>+IF(Tabla15[[#This Row],[HORAS]]=0,"",TEXT(DATE(2026,Tabla15[[#This Row],[MES]], 1), "mmmm"))</f>
        <v/>
      </c>
      <c r="M1542" t="str">
        <f>+IFERROR(INDEX(CATEGORIAS[CAT. RATIO],MATCH(Tabla15[[#This Row],[CATEGORIA PROFESIONAL]],CATEGORIAS[CATEGORIA PROFESIONAL],0)),"")</f>
        <v/>
      </c>
    </row>
    <row r="1543" spans="2:13" x14ac:dyDescent="0.25">
      <c r="B1543" s="3"/>
      <c r="C1543" s="3"/>
      <c r="D1543" s="3"/>
      <c r="E1543" s="3"/>
      <c r="F1543" s="3"/>
      <c r="G1543" s="6"/>
      <c r="H1543" s="7">
        <f>IF(Tabla15[[#This Row],[CATEGORIA PROFESIONAL]]="Gerocultor/a",1-Tabla15[[#This Row],[% DIRECTA GEROCULTOR]],0)</f>
        <v>0</v>
      </c>
      <c r="I1543" t="s">
        <v>39</v>
      </c>
      <c r="J1543" s="1">
        <f>+MOD((Tabla15[[#This Row],[HORA DE SALIDA]]-Tabla15[[#This Row],[HORA ENTRADA]]),1)*24</f>
        <v>0</v>
      </c>
      <c r="K1543">
        <f>+MONTH(Tabla15[[#This Row],[FECHA SERVICIO]])</f>
        <v>1</v>
      </c>
      <c r="L1543" t="str">
        <f>+IF(Tabla15[[#This Row],[HORAS]]=0,"",TEXT(DATE(2026,Tabla15[[#This Row],[MES]], 1), "mmmm"))</f>
        <v/>
      </c>
      <c r="M1543" t="str">
        <f>+IFERROR(INDEX(CATEGORIAS[CAT. RATIO],MATCH(Tabla15[[#This Row],[CATEGORIA PROFESIONAL]],CATEGORIAS[CATEGORIA PROFESIONAL],0)),"")</f>
        <v/>
      </c>
    </row>
    <row r="1544" spans="2:13" x14ac:dyDescent="0.25">
      <c r="B1544" s="3"/>
      <c r="C1544" s="3"/>
      <c r="D1544" s="3"/>
      <c r="E1544" s="3"/>
      <c r="F1544" s="3"/>
      <c r="G1544" s="6"/>
      <c r="H1544" s="7">
        <f>IF(Tabla15[[#This Row],[CATEGORIA PROFESIONAL]]="Gerocultor/a",1-Tabla15[[#This Row],[% DIRECTA GEROCULTOR]],0)</f>
        <v>0</v>
      </c>
      <c r="I1544" t="s">
        <v>39</v>
      </c>
      <c r="J1544" s="1">
        <f>+MOD((Tabla15[[#This Row],[HORA DE SALIDA]]-Tabla15[[#This Row],[HORA ENTRADA]]),1)*24</f>
        <v>0</v>
      </c>
      <c r="K1544">
        <f>+MONTH(Tabla15[[#This Row],[FECHA SERVICIO]])</f>
        <v>1</v>
      </c>
      <c r="L1544" t="str">
        <f>+IF(Tabla15[[#This Row],[HORAS]]=0,"",TEXT(DATE(2026,Tabla15[[#This Row],[MES]], 1), "mmmm"))</f>
        <v/>
      </c>
      <c r="M1544" t="str">
        <f>+IFERROR(INDEX(CATEGORIAS[CAT. RATIO],MATCH(Tabla15[[#This Row],[CATEGORIA PROFESIONAL]],CATEGORIAS[CATEGORIA PROFESIONAL],0)),"")</f>
        <v/>
      </c>
    </row>
    <row r="1545" spans="2:13" x14ac:dyDescent="0.25">
      <c r="B1545" s="3"/>
      <c r="C1545" s="3"/>
      <c r="D1545" s="3"/>
      <c r="E1545" s="3"/>
      <c r="F1545" s="3"/>
      <c r="G1545" s="6"/>
      <c r="H1545" s="7">
        <f>IF(Tabla15[[#This Row],[CATEGORIA PROFESIONAL]]="Gerocultor/a",1-Tabla15[[#This Row],[% DIRECTA GEROCULTOR]],0)</f>
        <v>0</v>
      </c>
      <c r="I1545" t="s">
        <v>39</v>
      </c>
      <c r="J1545" s="1">
        <f>+MOD((Tabla15[[#This Row],[HORA DE SALIDA]]-Tabla15[[#This Row],[HORA ENTRADA]]),1)*24</f>
        <v>0</v>
      </c>
      <c r="K1545">
        <f>+MONTH(Tabla15[[#This Row],[FECHA SERVICIO]])</f>
        <v>1</v>
      </c>
      <c r="L1545" t="str">
        <f>+IF(Tabla15[[#This Row],[HORAS]]=0,"",TEXT(DATE(2026,Tabla15[[#This Row],[MES]], 1), "mmmm"))</f>
        <v/>
      </c>
      <c r="M1545" t="str">
        <f>+IFERROR(INDEX(CATEGORIAS[CAT. RATIO],MATCH(Tabla15[[#This Row],[CATEGORIA PROFESIONAL]],CATEGORIAS[CATEGORIA PROFESIONAL],0)),"")</f>
        <v/>
      </c>
    </row>
    <row r="1546" spans="2:13" x14ac:dyDescent="0.25">
      <c r="B1546" s="3"/>
      <c r="C1546" s="3"/>
      <c r="D1546" s="3"/>
      <c r="E1546" s="3"/>
      <c r="F1546" s="3"/>
      <c r="G1546" s="6"/>
      <c r="H1546" s="7">
        <f>IF(Tabla15[[#This Row],[CATEGORIA PROFESIONAL]]="Gerocultor/a",1-Tabla15[[#This Row],[% DIRECTA GEROCULTOR]],0)</f>
        <v>0</v>
      </c>
      <c r="I1546" t="s">
        <v>39</v>
      </c>
      <c r="J1546" s="1">
        <f>+MOD((Tabla15[[#This Row],[HORA DE SALIDA]]-Tabla15[[#This Row],[HORA ENTRADA]]),1)*24</f>
        <v>0</v>
      </c>
      <c r="K1546">
        <f>+MONTH(Tabla15[[#This Row],[FECHA SERVICIO]])</f>
        <v>1</v>
      </c>
      <c r="L1546" t="str">
        <f>+IF(Tabla15[[#This Row],[HORAS]]=0,"",TEXT(DATE(2026,Tabla15[[#This Row],[MES]], 1), "mmmm"))</f>
        <v/>
      </c>
      <c r="M1546" t="str">
        <f>+IFERROR(INDEX(CATEGORIAS[CAT. RATIO],MATCH(Tabla15[[#This Row],[CATEGORIA PROFESIONAL]],CATEGORIAS[CATEGORIA PROFESIONAL],0)),"")</f>
        <v/>
      </c>
    </row>
    <row r="1547" spans="2:13" x14ac:dyDescent="0.25">
      <c r="B1547" s="3"/>
      <c r="C1547" s="3"/>
      <c r="D1547" s="3"/>
      <c r="E1547" s="3"/>
      <c r="F1547" s="3"/>
      <c r="G1547" s="6"/>
      <c r="H1547" s="7">
        <f>IF(Tabla15[[#This Row],[CATEGORIA PROFESIONAL]]="Gerocultor/a",1-Tabla15[[#This Row],[% DIRECTA GEROCULTOR]],0)</f>
        <v>0</v>
      </c>
      <c r="I1547" t="s">
        <v>39</v>
      </c>
      <c r="J1547" s="1">
        <f>+MOD((Tabla15[[#This Row],[HORA DE SALIDA]]-Tabla15[[#This Row],[HORA ENTRADA]]),1)*24</f>
        <v>0</v>
      </c>
      <c r="K1547">
        <f>+MONTH(Tabla15[[#This Row],[FECHA SERVICIO]])</f>
        <v>1</v>
      </c>
      <c r="L1547" t="str">
        <f>+IF(Tabla15[[#This Row],[HORAS]]=0,"",TEXT(DATE(2026,Tabla15[[#This Row],[MES]], 1), "mmmm"))</f>
        <v/>
      </c>
      <c r="M1547" t="str">
        <f>+IFERROR(INDEX(CATEGORIAS[CAT. RATIO],MATCH(Tabla15[[#This Row],[CATEGORIA PROFESIONAL]],CATEGORIAS[CATEGORIA PROFESIONAL],0)),"")</f>
        <v/>
      </c>
    </row>
    <row r="1548" spans="2:13" x14ac:dyDescent="0.25">
      <c r="B1548" s="3"/>
      <c r="C1548" s="3"/>
      <c r="D1548" s="3"/>
      <c r="E1548" s="3"/>
      <c r="F1548" s="3"/>
      <c r="G1548" s="6"/>
      <c r="H1548" s="7">
        <f>IF(Tabla15[[#This Row],[CATEGORIA PROFESIONAL]]="Gerocultor/a",1-Tabla15[[#This Row],[% DIRECTA GEROCULTOR]],0)</f>
        <v>0</v>
      </c>
      <c r="I1548" t="s">
        <v>39</v>
      </c>
      <c r="J1548" s="1">
        <f>+MOD((Tabla15[[#This Row],[HORA DE SALIDA]]-Tabla15[[#This Row],[HORA ENTRADA]]),1)*24</f>
        <v>0</v>
      </c>
      <c r="K1548">
        <f>+MONTH(Tabla15[[#This Row],[FECHA SERVICIO]])</f>
        <v>1</v>
      </c>
      <c r="L1548" t="str">
        <f>+IF(Tabla15[[#This Row],[HORAS]]=0,"",TEXT(DATE(2026,Tabla15[[#This Row],[MES]], 1), "mmmm"))</f>
        <v/>
      </c>
      <c r="M1548" t="str">
        <f>+IFERROR(INDEX(CATEGORIAS[CAT. RATIO],MATCH(Tabla15[[#This Row],[CATEGORIA PROFESIONAL]],CATEGORIAS[CATEGORIA PROFESIONAL],0)),"")</f>
        <v/>
      </c>
    </row>
    <row r="1549" spans="2:13" x14ac:dyDescent="0.25">
      <c r="B1549" s="3"/>
      <c r="C1549" s="3"/>
      <c r="D1549" s="3"/>
      <c r="E1549" s="3"/>
      <c r="F1549" s="3"/>
      <c r="G1549" s="6"/>
      <c r="H1549" s="7">
        <f>IF(Tabla15[[#This Row],[CATEGORIA PROFESIONAL]]="Gerocultor/a",1-Tabla15[[#This Row],[% DIRECTA GEROCULTOR]],0)</f>
        <v>0</v>
      </c>
      <c r="I1549" t="s">
        <v>39</v>
      </c>
      <c r="J1549" s="1">
        <f>+MOD((Tabla15[[#This Row],[HORA DE SALIDA]]-Tabla15[[#This Row],[HORA ENTRADA]]),1)*24</f>
        <v>0</v>
      </c>
      <c r="K1549">
        <f>+MONTH(Tabla15[[#This Row],[FECHA SERVICIO]])</f>
        <v>1</v>
      </c>
      <c r="L1549" t="str">
        <f>+IF(Tabla15[[#This Row],[HORAS]]=0,"",TEXT(DATE(2026,Tabla15[[#This Row],[MES]], 1), "mmmm"))</f>
        <v/>
      </c>
      <c r="M1549" t="str">
        <f>+IFERROR(INDEX(CATEGORIAS[CAT. RATIO],MATCH(Tabla15[[#This Row],[CATEGORIA PROFESIONAL]],CATEGORIAS[CATEGORIA PROFESIONAL],0)),"")</f>
        <v/>
      </c>
    </row>
    <row r="1550" spans="2:13" x14ac:dyDescent="0.25">
      <c r="B1550" s="3"/>
      <c r="C1550" s="3"/>
      <c r="D1550" s="3"/>
      <c r="E1550" s="3"/>
      <c r="F1550" s="3"/>
      <c r="G1550" s="6"/>
      <c r="H1550" s="7">
        <f>IF(Tabla15[[#This Row],[CATEGORIA PROFESIONAL]]="Gerocultor/a",1-Tabla15[[#This Row],[% DIRECTA GEROCULTOR]],0)</f>
        <v>0</v>
      </c>
      <c r="I1550" t="s">
        <v>39</v>
      </c>
      <c r="J1550" s="1">
        <f>+MOD((Tabla15[[#This Row],[HORA DE SALIDA]]-Tabla15[[#This Row],[HORA ENTRADA]]),1)*24</f>
        <v>0</v>
      </c>
      <c r="K1550">
        <f>+MONTH(Tabla15[[#This Row],[FECHA SERVICIO]])</f>
        <v>1</v>
      </c>
      <c r="L1550" t="str">
        <f>+IF(Tabla15[[#This Row],[HORAS]]=0,"",TEXT(DATE(2026,Tabla15[[#This Row],[MES]], 1), "mmmm"))</f>
        <v/>
      </c>
      <c r="M1550" t="str">
        <f>+IFERROR(INDEX(CATEGORIAS[CAT. RATIO],MATCH(Tabla15[[#This Row],[CATEGORIA PROFESIONAL]],CATEGORIAS[CATEGORIA PROFESIONAL],0)),"")</f>
        <v/>
      </c>
    </row>
    <row r="1551" spans="2:13" x14ac:dyDescent="0.25">
      <c r="B1551" s="3"/>
      <c r="C1551" s="3"/>
      <c r="D1551" s="3"/>
      <c r="E1551" s="3"/>
      <c r="F1551" s="3"/>
      <c r="G1551" s="6"/>
      <c r="H1551" s="7">
        <f>IF(Tabla15[[#This Row],[CATEGORIA PROFESIONAL]]="Gerocultor/a",1-Tabla15[[#This Row],[% DIRECTA GEROCULTOR]],0)</f>
        <v>0</v>
      </c>
      <c r="I1551" t="s">
        <v>39</v>
      </c>
      <c r="J1551" s="1">
        <f>+MOD((Tabla15[[#This Row],[HORA DE SALIDA]]-Tabla15[[#This Row],[HORA ENTRADA]]),1)*24</f>
        <v>0</v>
      </c>
      <c r="K1551">
        <f>+MONTH(Tabla15[[#This Row],[FECHA SERVICIO]])</f>
        <v>1</v>
      </c>
      <c r="L1551" t="str">
        <f>+IF(Tabla15[[#This Row],[HORAS]]=0,"",TEXT(DATE(2026,Tabla15[[#This Row],[MES]], 1), "mmmm"))</f>
        <v/>
      </c>
      <c r="M1551" t="str">
        <f>+IFERROR(INDEX(CATEGORIAS[CAT. RATIO],MATCH(Tabla15[[#This Row],[CATEGORIA PROFESIONAL]],CATEGORIAS[CATEGORIA PROFESIONAL],0)),"")</f>
        <v/>
      </c>
    </row>
    <row r="1552" spans="2:13" x14ac:dyDescent="0.25">
      <c r="B1552" s="3"/>
      <c r="C1552" s="3"/>
      <c r="D1552" s="3"/>
      <c r="E1552" s="3"/>
      <c r="F1552" s="3"/>
      <c r="G1552" s="6"/>
      <c r="H1552" s="7">
        <f>IF(Tabla15[[#This Row],[CATEGORIA PROFESIONAL]]="Gerocultor/a",1-Tabla15[[#This Row],[% DIRECTA GEROCULTOR]],0)</f>
        <v>0</v>
      </c>
      <c r="I1552" t="s">
        <v>39</v>
      </c>
      <c r="J1552" s="1">
        <f>+MOD((Tabla15[[#This Row],[HORA DE SALIDA]]-Tabla15[[#This Row],[HORA ENTRADA]]),1)*24</f>
        <v>0</v>
      </c>
      <c r="K1552">
        <f>+MONTH(Tabla15[[#This Row],[FECHA SERVICIO]])</f>
        <v>1</v>
      </c>
      <c r="L1552" t="str">
        <f>+IF(Tabla15[[#This Row],[HORAS]]=0,"",TEXT(DATE(2026,Tabla15[[#This Row],[MES]], 1), "mmmm"))</f>
        <v/>
      </c>
      <c r="M1552" t="str">
        <f>+IFERROR(INDEX(CATEGORIAS[CAT. RATIO],MATCH(Tabla15[[#This Row],[CATEGORIA PROFESIONAL]],CATEGORIAS[CATEGORIA PROFESIONAL],0)),"")</f>
        <v/>
      </c>
    </row>
    <row r="1553" spans="2:13" x14ac:dyDescent="0.25">
      <c r="B1553" s="3"/>
      <c r="C1553" s="3"/>
      <c r="D1553" s="3"/>
      <c r="E1553" s="3"/>
      <c r="F1553" s="3"/>
      <c r="G1553" s="6"/>
      <c r="H1553" s="7">
        <f>IF(Tabla15[[#This Row],[CATEGORIA PROFESIONAL]]="Gerocultor/a",1-Tabla15[[#This Row],[% DIRECTA GEROCULTOR]],0)</f>
        <v>0</v>
      </c>
      <c r="I1553" t="s">
        <v>39</v>
      </c>
      <c r="J1553" s="1">
        <f>+MOD((Tabla15[[#This Row],[HORA DE SALIDA]]-Tabla15[[#This Row],[HORA ENTRADA]]),1)*24</f>
        <v>0</v>
      </c>
      <c r="K1553">
        <f>+MONTH(Tabla15[[#This Row],[FECHA SERVICIO]])</f>
        <v>1</v>
      </c>
      <c r="L1553" t="str">
        <f>+IF(Tabla15[[#This Row],[HORAS]]=0,"",TEXT(DATE(2026,Tabla15[[#This Row],[MES]], 1), "mmmm"))</f>
        <v/>
      </c>
      <c r="M1553" t="str">
        <f>+IFERROR(INDEX(CATEGORIAS[CAT. RATIO],MATCH(Tabla15[[#This Row],[CATEGORIA PROFESIONAL]],CATEGORIAS[CATEGORIA PROFESIONAL],0)),"")</f>
        <v/>
      </c>
    </row>
    <row r="1554" spans="2:13" x14ac:dyDescent="0.25">
      <c r="B1554" s="3"/>
      <c r="C1554" s="3"/>
      <c r="D1554" s="3"/>
      <c r="E1554" s="3"/>
      <c r="F1554" s="3"/>
      <c r="G1554" s="6"/>
      <c r="H1554" s="7">
        <f>IF(Tabla15[[#This Row],[CATEGORIA PROFESIONAL]]="Gerocultor/a",1-Tabla15[[#This Row],[% DIRECTA GEROCULTOR]],0)</f>
        <v>0</v>
      </c>
      <c r="I1554" t="s">
        <v>39</v>
      </c>
      <c r="J1554" s="1">
        <f>+MOD((Tabla15[[#This Row],[HORA DE SALIDA]]-Tabla15[[#This Row],[HORA ENTRADA]]),1)*24</f>
        <v>0</v>
      </c>
      <c r="K1554">
        <f>+MONTH(Tabla15[[#This Row],[FECHA SERVICIO]])</f>
        <v>1</v>
      </c>
      <c r="L1554" t="str">
        <f>+IF(Tabla15[[#This Row],[HORAS]]=0,"",TEXT(DATE(2026,Tabla15[[#This Row],[MES]], 1), "mmmm"))</f>
        <v/>
      </c>
      <c r="M1554" t="str">
        <f>+IFERROR(INDEX(CATEGORIAS[CAT. RATIO],MATCH(Tabla15[[#This Row],[CATEGORIA PROFESIONAL]],CATEGORIAS[CATEGORIA PROFESIONAL],0)),"")</f>
        <v/>
      </c>
    </row>
    <row r="1555" spans="2:13" x14ac:dyDescent="0.25">
      <c r="B1555" s="3"/>
      <c r="C1555" s="3"/>
      <c r="D1555" s="3"/>
      <c r="E1555" s="3"/>
      <c r="F1555" s="3"/>
      <c r="G1555" s="6"/>
      <c r="H1555" s="7">
        <f>IF(Tabla15[[#This Row],[CATEGORIA PROFESIONAL]]="Gerocultor/a",1-Tabla15[[#This Row],[% DIRECTA GEROCULTOR]],0)</f>
        <v>0</v>
      </c>
      <c r="I1555" t="s">
        <v>39</v>
      </c>
      <c r="J1555" s="1">
        <f>+MOD((Tabla15[[#This Row],[HORA DE SALIDA]]-Tabla15[[#This Row],[HORA ENTRADA]]),1)*24</f>
        <v>0</v>
      </c>
      <c r="K1555">
        <f>+MONTH(Tabla15[[#This Row],[FECHA SERVICIO]])</f>
        <v>1</v>
      </c>
      <c r="L1555" t="str">
        <f>+IF(Tabla15[[#This Row],[HORAS]]=0,"",TEXT(DATE(2026,Tabla15[[#This Row],[MES]], 1), "mmmm"))</f>
        <v/>
      </c>
      <c r="M1555" t="str">
        <f>+IFERROR(INDEX(CATEGORIAS[CAT. RATIO],MATCH(Tabla15[[#This Row],[CATEGORIA PROFESIONAL]],CATEGORIAS[CATEGORIA PROFESIONAL],0)),"")</f>
        <v/>
      </c>
    </row>
    <row r="1556" spans="2:13" x14ac:dyDescent="0.25">
      <c r="B1556" s="3"/>
      <c r="C1556" s="3"/>
      <c r="D1556" s="3"/>
      <c r="E1556" s="3"/>
      <c r="F1556" s="3"/>
      <c r="G1556" s="6"/>
      <c r="H1556" s="7">
        <f>IF(Tabla15[[#This Row],[CATEGORIA PROFESIONAL]]="Gerocultor/a",1-Tabla15[[#This Row],[% DIRECTA GEROCULTOR]],0)</f>
        <v>0</v>
      </c>
      <c r="I1556" t="s">
        <v>39</v>
      </c>
      <c r="J1556" s="1">
        <f>+MOD((Tabla15[[#This Row],[HORA DE SALIDA]]-Tabla15[[#This Row],[HORA ENTRADA]]),1)*24</f>
        <v>0</v>
      </c>
      <c r="K1556">
        <f>+MONTH(Tabla15[[#This Row],[FECHA SERVICIO]])</f>
        <v>1</v>
      </c>
      <c r="L1556" t="str">
        <f>+IF(Tabla15[[#This Row],[HORAS]]=0,"",TEXT(DATE(2026,Tabla15[[#This Row],[MES]], 1), "mmmm"))</f>
        <v/>
      </c>
      <c r="M1556" t="str">
        <f>+IFERROR(INDEX(CATEGORIAS[CAT. RATIO],MATCH(Tabla15[[#This Row],[CATEGORIA PROFESIONAL]],CATEGORIAS[CATEGORIA PROFESIONAL],0)),"")</f>
        <v/>
      </c>
    </row>
    <row r="1557" spans="2:13" x14ac:dyDescent="0.25">
      <c r="B1557" s="3"/>
      <c r="C1557" s="3"/>
      <c r="D1557" s="3"/>
      <c r="E1557" s="3"/>
      <c r="F1557" s="3"/>
      <c r="G1557" s="6"/>
      <c r="H1557" s="7">
        <f>IF(Tabla15[[#This Row],[CATEGORIA PROFESIONAL]]="Gerocultor/a",1-Tabla15[[#This Row],[% DIRECTA GEROCULTOR]],0)</f>
        <v>0</v>
      </c>
      <c r="I1557" t="s">
        <v>39</v>
      </c>
      <c r="J1557" s="1">
        <f>+MOD((Tabla15[[#This Row],[HORA DE SALIDA]]-Tabla15[[#This Row],[HORA ENTRADA]]),1)*24</f>
        <v>0</v>
      </c>
      <c r="K1557">
        <f>+MONTH(Tabla15[[#This Row],[FECHA SERVICIO]])</f>
        <v>1</v>
      </c>
      <c r="L1557" t="str">
        <f>+IF(Tabla15[[#This Row],[HORAS]]=0,"",TEXT(DATE(2026,Tabla15[[#This Row],[MES]], 1), "mmmm"))</f>
        <v/>
      </c>
      <c r="M1557" t="str">
        <f>+IFERROR(INDEX(CATEGORIAS[CAT. RATIO],MATCH(Tabla15[[#This Row],[CATEGORIA PROFESIONAL]],CATEGORIAS[CATEGORIA PROFESIONAL],0)),"")</f>
        <v/>
      </c>
    </row>
    <row r="1558" spans="2:13" x14ac:dyDescent="0.25">
      <c r="B1558" s="3"/>
      <c r="C1558" s="3"/>
      <c r="D1558" s="3"/>
      <c r="E1558" s="3"/>
      <c r="F1558" s="3"/>
      <c r="G1558" s="6"/>
      <c r="H1558" s="7">
        <f>IF(Tabla15[[#This Row],[CATEGORIA PROFESIONAL]]="Gerocultor/a",1-Tabla15[[#This Row],[% DIRECTA GEROCULTOR]],0)</f>
        <v>0</v>
      </c>
      <c r="I1558" t="s">
        <v>39</v>
      </c>
      <c r="J1558" s="1">
        <f>+MOD((Tabla15[[#This Row],[HORA DE SALIDA]]-Tabla15[[#This Row],[HORA ENTRADA]]),1)*24</f>
        <v>0</v>
      </c>
      <c r="K1558">
        <f>+MONTH(Tabla15[[#This Row],[FECHA SERVICIO]])</f>
        <v>1</v>
      </c>
      <c r="L1558" t="str">
        <f>+IF(Tabla15[[#This Row],[HORAS]]=0,"",TEXT(DATE(2026,Tabla15[[#This Row],[MES]], 1), "mmmm"))</f>
        <v/>
      </c>
      <c r="M1558" t="str">
        <f>+IFERROR(INDEX(CATEGORIAS[CAT. RATIO],MATCH(Tabla15[[#This Row],[CATEGORIA PROFESIONAL]],CATEGORIAS[CATEGORIA PROFESIONAL],0)),"")</f>
        <v/>
      </c>
    </row>
    <row r="1559" spans="2:13" x14ac:dyDescent="0.25">
      <c r="B1559" s="3"/>
      <c r="C1559" s="3"/>
      <c r="D1559" s="3"/>
      <c r="E1559" s="3"/>
      <c r="F1559" s="3"/>
      <c r="G1559" s="6"/>
      <c r="H1559" s="7">
        <f>IF(Tabla15[[#This Row],[CATEGORIA PROFESIONAL]]="Gerocultor/a",1-Tabla15[[#This Row],[% DIRECTA GEROCULTOR]],0)</f>
        <v>0</v>
      </c>
      <c r="I1559" t="s">
        <v>39</v>
      </c>
      <c r="J1559" s="1">
        <f>+MOD((Tabla15[[#This Row],[HORA DE SALIDA]]-Tabla15[[#This Row],[HORA ENTRADA]]),1)*24</f>
        <v>0</v>
      </c>
      <c r="K1559">
        <f>+MONTH(Tabla15[[#This Row],[FECHA SERVICIO]])</f>
        <v>1</v>
      </c>
      <c r="L1559" t="str">
        <f>+IF(Tabla15[[#This Row],[HORAS]]=0,"",TEXT(DATE(2026,Tabla15[[#This Row],[MES]], 1), "mmmm"))</f>
        <v/>
      </c>
      <c r="M1559" t="str">
        <f>+IFERROR(INDEX(CATEGORIAS[CAT. RATIO],MATCH(Tabla15[[#This Row],[CATEGORIA PROFESIONAL]],CATEGORIAS[CATEGORIA PROFESIONAL],0)),"")</f>
        <v/>
      </c>
    </row>
    <row r="1560" spans="2:13" x14ac:dyDescent="0.25">
      <c r="B1560" s="3"/>
      <c r="C1560" s="3"/>
      <c r="D1560" s="3"/>
      <c r="E1560" s="3"/>
      <c r="F1560" s="3"/>
      <c r="G1560" s="6"/>
      <c r="H1560" s="7">
        <f>IF(Tabla15[[#This Row],[CATEGORIA PROFESIONAL]]="Gerocultor/a",1-Tabla15[[#This Row],[% DIRECTA GEROCULTOR]],0)</f>
        <v>0</v>
      </c>
      <c r="I1560" t="s">
        <v>39</v>
      </c>
      <c r="J1560" s="1">
        <f>+MOD((Tabla15[[#This Row],[HORA DE SALIDA]]-Tabla15[[#This Row],[HORA ENTRADA]]),1)*24</f>
        <v>0</v>
      </c>
      <c r="K1560">
        <f>+MONTH(Tabla15[[#This Row],[FECHA SERVICIO]])</f>
        <v>1</v>
      </c>
      <c r="L1560" t="str">
        <f>+IF(Tabla15[[#This Row],[HORAS]]=0,"",TEXT(DATE(2026,Tabla15[[#This Row],[MES]], 1), "mmmm"))</f>
        <v/>
      </c>
      <c r="M1560" t="str">
        <f>+IFERROR(INDEX(CATEGORIAS[CAT. RATIO],MATCH(Tabla15[[#This Row],[CATEGORIA PROFESIONAL]],CATEGORIAS[CATEGORIA PROFESIONAL],0)),"")</f>
        <v/>
      </c>
    </row>
    <row r="1561" spans="2:13" x14ac:dyDescent="0.25">
      <c r="B1561" s="3"/>
      <c r="C1561" s="3"/>
      <c r="D1561" s="3"/>
      <c r="E1561" s="3"/>
      <c r="F1561" s="3"/>
      <c r="G1561" s="6"/>
      <c r="H1561" s="7">
        <f>IF(Tabla15[[#This Row],[CATEGORIA PROFESIONAL]]="Gerocultor/a",1-Tabla15[[#This Row],[% DIRECTA GEROCULTOR]],0)</f>
        <v>0</v>
      </c>
      <c r="I1561" t="s">
        <v>39</v>
      </c>
      <c r="J1561" s="1">
        <f>+MOD((Tabla15[[#This Row],[HORA DE SALIDA]]-Tabla15[[#This Row],[HORA ENTRADA]]),1)*24</f>
        <v>0</v>
      </c>
      <c r="K1561">
        <f>+MONTH(Tabla15[[#This Row],[FECHA SERVICIO]])</f>
        <v>1</v>
      </c>
      <c r="L1561" t="str">
        <f>+IF(Tabla15[[#This Row],[HORAS]]=0,"",TEXT(DATE(2026,Tabla15[[#This Row],[MES]], 1), "mmmm"))</f>
        <v/>
      </c>
      <c r="M1561" t="str">
        <f>+IFERROR(INDEX(CATEGORIAS[CAT. RATIO],MATCH(Tabla15[[#This Row],[CATEGORIA PROFESIONAL]],CATEGORIAS[CATEGORIA PROFESIONAL],0)),"")</f>
        <v/>
      </c>
    </row>
    <row r="1562" spans="2:13" x14ac:dyDescent="0.25">
      <c r="B1562" s="3"/>
      <c r="C1562" s="3"/>
      <c r="D1562" s="3"/>
      <c r="E1562" s="3"/>
      <c r="F1562" s="3"/>
      <c r="G1562" s="6"/>
      <c r="H1562" s="7">
        <f>IF(Tabla15[[#This Row],[CATEGORIA PROFESIONAL]]="Gerocultor/a",1-Tabla15[[#This Row],[% DIRECTA GEROCULTOR]],0)</f>
        <v>0</v>
      </c>
      <c r="I1562" t="s">
        <v>39</v>
      </c>
      <c r="J1562" s="1">
        <f>+MOD((Tabla15[[#This Row],[HORA DE SALIDA]]-Tabla15[[#This Row],[HORA ENTRADA]]),1)*24</f>
        <v>0</v>
      </c>
      <c r="K1562">
        <f>+MONTH(Tabla15[[#This Row],[FECHA SERVICIO]])</f>
        <v>1</v>
      </c>
      <c r="L1562" t="str">
        <f>+IF(Tabla15[[#This Row],[HORAS]]=0,"",TEXT(DATE(2026,Tabla15[[#This Row],[MES]], 1), "mmmm"))</f>
        <v/>
      </c>
      <c r="M1562" t="str">
        <f>+IFERROR(INDEX(CATEGORIAS[CAT. RATIO],MATCH(Tabla15[[#This Row],[CATEGORIA PROFESIONAL]],CATEGORIAS[CATEGORIA PROFESIONAL],0)),"")</f>
        <v/>
      </c>
    </row>
    <row r="1563" spans="2:13" x14ac:dyDescent="0.25">
      <c r="B1563" s="3"/>
      <c r="C1563" s="3"/>
      <c r="D1563" s="3"/>
      <c r="E1563" s="3"/>
      <c r="F1563" s="3"/>
      <c r="G1563" s="6"/>
      <c r="H1563" s="7">
        <f>IF(Tabla15[[#This Row],[CATEGORIA PROFESIONAL]]="Gerocultor/a",1-Tabla15[[#This Row],[% DIRECTA GEROCULTOR]],0)</f>
        <v>0</v>
      </c>
      <c r="I1563" t="s">
        <v>39</v>
      </c>
      <c r="J1563" s="1">
        <f>+MOD((Tabla15[[#This Row],[HORA DE SALIDA]]-Tabla15[[#This Row],[HORA ENTRADA]]),1)*24</f>
        <v>0</v>
      </c>
      <c r="K1563">
        <f>+MONTH(Tabla15[[#This Row],[FECHA SERVICIO]])</f>
        <v>1</v>
      </c>
      <c r="L1563" t="str">
        <f>+IF(Tabla15[[#This Row],[HORAS]]=0,"",TEXT(DATE(2026,Tabla15[[#This Row],[MES]], 1), "mmmm"))</f>
        <v/>
      </c>
      <c r="M1563" t="str">
        <f>+IFERROR(INDEX(CATEGORIAS[CAT. RATIO],MATCH(Tabla15[[#This Row],[CATEGORIA PROFESIONAL]],CATEGORIAS[CATEGORIA PROFESIONAL],0)),"")</f>
        <v/>
      </c>
    </row>
    <row r="1564" spans="2:13" x14ac:dyDescent="0.25">
      <c r="B1564" s="3"/>
      <c r="C1564" s="3"/>
      <c r="D1564" s="3"/>
      <c r="E1564" s="3"/>
      <c r="F1564" s="3"/>
      <c r="G1564" s="6"/>
      <c r="H1564" s="7">
        <f>IF(Tabla15[[#This Row],[CATEGORIA PROFESIONAL]]="Gerocultor/a",1-Tabla15[[#This Row],[% DIRECTA GEROCULTOR]],0)</f>
        <v>0</v>
      </c>
      <c r="I1564" t="s">
        <v>39</v>
      </c>
      <c r="J1564" s="1">
        <f>+MOD((Tabla15[[#This Row],[HORA DE SALIDA]]-Tabla15[[#This Row],[HORA ENTRADA]]),1)*24</f>
        <v>0</v>
      </c>
      <c r="K1564">
        <f>+MONTH(Tabla15[[#This Row],[FECHA SERVICIO]])</f>
        <v>1</v>
      </c>
      <c r="L1564" t="str">
        <f>+IF(Tabla15[[#This Row],[HORAS]]=0,"",TEXT(DATE(2026,Tabla15[[#This Row],[MES]], 1), "mmmm"))</f>
        <v/>
      </c>
      <c r="M1564" t="str">
        <f>+IFERROR(INDEX(CATEGORIAS[CAT. RATIO],MATCH(Tabla15[[#This Row],[CATEGORIA PROFESIONAL]],CATEGORIAS[CATEGORIA PROFESIONAL],0)),"")</f>
        <v/>
      </c>
    </row>
    <row r="1565" spans="2:13" x14ac:dyDescent="0.25">
      <c r="B1565" s="3"/>
      <c r="C1565" s="3"/>
      <c r="D1565" s="3"/>
      <c r="E1565" s="3"/>
      <c r="F1565" s="3"/>
      <c r="G1565" s="6"/>
      <c r="H1565" s="7">
        <f>IF(Tabla15[[#This Row],[CATEGORIA PROFESIONAL]]="Gerocultor/a",1-Tabla15[[#This Row],[% DIRECTA GEROCULTOR]],0)</f>
        <v>0</v>
      </c>
      <c r="I1565" t="s">
        <v>39</v>
      </c>
      <c r="J1565" s="1">
        <f>+MOD((Tabla15[[#This Row],[HORA DE SALIDA]]-Tabla15[[#This Row],[HORA ENTRADA]]),1)*24</f>
        <v>0</v>
      </c>
      <c r="K1565">
        <f>+MONTH(Tabla15[[#This Row],[FECHA SERVICIO]])</f>
        <v>1</v>
      </c>
      <c r="L1565" t="str">
        <f>+IF(Tabla15[[#This Row],[HORAS]]=0,"",TEXT(DATE(2026,Tabla15[[#This Row],[MES]], 1), "mmmm"))</f>
        <v/>
      </c>
      <c r="M1565" t="str">
        <f>+IFERROR(INDEX(CATEGORIAS[CAT. RATIO],MATCH(Tabla15[[#This Row],[CATEGORIA PROFESIONAL]],CATEGORIAS[CATEGORIA PROFESIONAL],0)),"")</f>
        <v/>
      </c>
    </row>
    <row r="1566" spans="2:13" x14ac:dyDescent="0.25">
      <c r="B1566" s="3"/>
      <c r="C1566" s="3"/>
      <c r="D1566" s="3"/>
      <c r="E1566" s="3"/>
      <c r="F1566" s="3"/>
      <c r="G1566" s="6"/>
      <c r="H1566" s="7">
        <f>IF(Tabla15[[#This Row],[CATEGORIA PROFESIONAL]]="Gerocultor/a",1-Tabla15[[#This Row],[% DIRECTA GEROCULTOR]],0)</f>
        <v>0</v>
      </c>
      <c r="I1566" t="s">
        <v>39</v>
      </c>
      <c r="J1566" s="1">
        <f>+MOD((Tabla15[[#This Row],[HORA DE SALIDA]]-Tabla15[[#This Row],[HORA ENTRADA]]),1)*24</f>
        <v>0</v>
      </c>
      <c r="K1566">
        <f>+MONTH(Tabla15[[#This Row],[FECHA SERVICIO]])</f>
        <v>1</v>
      </c>
      <c r="L1566" t="str">
        <f>+IF(Tabla15[[#This Row],[HORAS]]=0,"",TEXT(DATE(2026,Tabla15[[#This Row],[MES]], 1), "mmmm"))</f>
        <v/>
      </c>
      <c r="M1566" t="str">
        <f>+IFERROR(INDEX(CATEGORIAS[CAT. RATIO],MATCH(Tabla15[[#This Row],[CATEGORIA PROFESIONAL]],CATEGORIAS[CATEGORIA PROFESIONAL],0)),"")</f>
        <v/>
      </c>
    </row>
    <row r="1567" spans="2:13" x14ac:dyDescent="0.25">
      <c r="B1567" s="3"/>
      <c r="C1567" s="3"/>
      <c r="D1567" s="3"/>
      <c r="E1567" s="3"/>
      <c r="F1567" s="3"/>
      <c r="G1567" s="6"/>
      <c r="H1567" s="7">
        <f>IF(Tabla15[[#This Row],[CATEGORIA PROFESIONAL]]="Gerocultor/a",1-Tabla15[[#This Row],[% DIRECTA GEROCULTOR]],0)</f>
        <v>0</v>
      </c>
      <c r="I1567" t="s">
        <v>39</v>
      </c>
      <c r="J1567" s="1">
        <f>+MOD((Tabla15[[#This Row],[HORA DE SALIDA]]-Tabla15[[#This Row],[HORA ENTRADA]]),1)*24</f>
        <v>0</v>
      </c>
      <c r="K1567">
        <f>+MONTH(Tabla15[[#This Row],[FECHA SERVICIO]])</f>
        <v>1</v>
      </c>
      <c r="L1567" t="str">
        <f>+IF(Tabla15[[#This Row],[HORAS]]=0,"",TEXT(DATE(2026,Tabla15[[#This Row],[MES]], 1), "mmmm"))</f>
        <v/>
      </c>
      <c r="M1567" t="str">
        <f>+IFERROR(INDEX(CATEGORIAS[CAT. RATIO],MATCH(Tabla15[[#This Row],[CATEGORIA PROFESIONAL]],CATEGORIAS[CATEGORIA PROFESIONAL],0)),"")</f>
        <v/>
      </c>
    </row>
    <row r="1568" spans="2:13" x14ac:dyDescent="0.25">
      <c r="B1568" s="3"/>
      <c r="C1568" s="3"/>
      <c r="D1568" s="3"/>
      <c r="E1568" s="3"/>
      <c r="F1568" s="3"/>
      <c r="G1568" s="6"/>
      <c r="H1568" s="7">
        <f>IF(Tabla15[[#This Row],[CATEGORIA PROFESIONAL]]="Gerocultor/a",1-Tabla15[[#This Row],[% DIRECTA GEROCULTOR]],0)</f>
        <v>0</v>
      </c>
      <c r="I1568" t="s">
        <v>39</v>
      </c>
      <c r="J1568" s="1">
        <f>+MOD((Tabla15[[#This Row],[HORA DE SALIDA]]-Tabla15[[#This Row],[HORA ENTRADA]]),1)*24</f>
        <v>0</v>
      </c>
      <c r="K1568">
        <f>+MONTH(Tabla15[[#This Row],[FECHA SERVICIO]])</f>
        <v>1</v>
      </c>
      <c r="L1568" t="str">
        <f>+IF(Tabla15[[#This Row],[HORAS]]=0,"",TEXT(DATE(2026,Tabla15[[#This Row],[MES]], 1), "mmmm"))</f>
        <v/>
      </c>
      <c r="M1568" t="str">
        <f>+IFERROR(INDEX(CATEGORIAS[CAT. RATIO],MATCH(Tabla15[[#This Row],[CATEGORIA PROFESIONAL]],CATEGORIAS[CATEGORIA PROFESIONAL],0)),"")</f>
        <v/>
      </c>
    </row>
    <row r="1569" spans="2:13" x14ac:dyDescent="0.25">
      <c r="B1569" s="3"/>
      <c r="C1569" s="3"/>
      <c r="D1569" s="3"/>
      <c r="E1569" s="3"/>
      <c r="F1569" s="3"/>
      <c r="G1569" s="6"/>
      <c r="H1569" s="7">
        <f>IF(Tabla15[[#This Row],[CATEGORIA PROFESIONAL]]="Gerocultor/a",1-Tabla15[[#This Row],[% DIRECTA GEROCULTOR]],0)</f>
        <v>0</v>
      </c>
      <c r="I1569" t="s">
        <v>39</v>
      </c>
      <c r="J1569" s="1">
        <f>+MOD((Tabla15[[#This Row],[HORA DE SALIDA]]-Tabla15[[#This Row],[HORA ENTRADA]]),1)*24</f>
        <v>0</v>
      </c>
      <c r="K1569">
        <f>+MONTH(Tabla15[[#This Row],[FECHA SERVICIO]])</f>
        <v>1</v>
      </c>
      <c r="L1569" t="str">
        <f>+IF(Tabla15[[#This Row],[HORAS]]=0,"",TEXT(DATE(2026,Tabla15[[#This Row],[MES]], 1), "mmmm"))</f>
        <v/>
      </c>
      <c r="M1569" t="str">
        <f>+IFERROR(INDEX(CATEGORIAS[CAT. RATIO],MATCH(Tabla15[[#This Row],[CATEGORIA PROFESIONAL]],CATEGORIAS[CATEGORIA PROFESIONAL],0)),"")</f>
        <v/>
      </c>
    </row>
    <row r="1570" spans="2:13" x14ac:dyDescent="0.25">
      <c r="B1570" s="3"/>
      <c r="C1570" s="3"/>
      <c r="D1570" s="3"/>
      <c r="E1570" s="3"/>
      <c r="F1570" s="3"/>
      <c r="G1570" s="6"/>
      <c r="H1570" s="7">
        <f>IF(Tabla15[[#This Row],[CATEGORIA PROFESIONAL]]="Gerocultor/a",1-Tabla15[[#This Row],[% DIRECTA GEROCULTOR]],0)</f>
        <v>0</v>
      </c>
      <c r="I1570" t="s">
        <v>39</v>
      </c>
      <c r="J1570" s="1">
        <f>+MOD((Tabla15[[#This Row],[HORA DE SALIDA]]-Tabla15[[#This Row],[HORA ENTRADA]]),1)*24</f>
        <v>0</v>
      </c>
      <c r="K1570">
        <f>+MONTH(Tabla15[[#This Row],[FECHA SERVICIO]])</f>
        <v>1</v>
      </c>
      <c r="L1570" t="str">
        <f>+IF(Tabla15[[#This Row],[HORAS]]=0,"",TEXT(DATE(2026,Tabla15[[#This Row],[MES]], 1), "mmmm"))</f>
        <v/>
      </c>
      <c r="M1570" t="str">
        <f>+IFERROR(INDEX(CATEGORIAS[CAT. RATIO],MATCH(Tabla15[[#This Row],[CATEGORIA PROFESIONAL]],CATEGORIAS[CATEGORIA PROFESIONAL],0)),"")</f>
        <v/>
      </c>
    </row>
    <row r="1571" spans="2:13" x14ac:dyDescent="0.25">
      <c r="B1571" s="3"/>
      <c r="C1571" s="3"/>
      <c r="D1571" s="3"/>
      <c r="E1571" s="3"/>
      <c r="F1571" s="3"/>
      <c r="G1571" s="6"/>
      <c r="H1571" s="7">
        <f>IF(Tabla15[[#This Row],[CATEGORIA PROFESIONAL]]="Gerocultor/a",1-Tabla15[[#This Row],[% DIRECTA GEROCULTOR]],0)</f>
        <v>0</v>
      </c>
      <c r="I1571" t="s">
        <v>39</v>
      </c>
      <c r="J1571" s="1">
        <f>+MOD((Tabla15[[#This Row],[HORA DE SALIDA]]-Tabla15[[#This Row],[HORA ENTRADA]]),1)*24</f>
        <v>0</v>
      </c>
      <c r="K1571">
        <f>+MONTH(Tabla15[[#This Row],[FECHA SERVICIO]])</f>
        <v>1</v>
      </c>
      <c r="L1571" t="str">
        <f>+IF(Tabla15[[#This Row],[HORAS]]=0,"",TEXT(DATE(2026,Tabla15[[#This Row],[MES]], 1), "mmmm"))</f>
        <v/>
      </c>
      <c r="M1571" t="str">
        <f>+IFERROR(INDEX(CATEGORIAS[CAT. RATIO],MATCH(Tabla15[[#This Row],[CATEGORIA PROFESIONAL]],CATEGORIAS[CATEGORIA PROFESIONAL],0)),"")</f>
        <v/>
      </c>
    </row>
    <row r="1572" spans="2:13" x14ac:dyDescent="0.25">
      <c r="B1572" s="3"/>
      <c r="C1572" s="3"/>
      <c r="D1572" s="3"/>
      <c r="E1572" s="3"/>
      <c r="F1572" s="3"/>
      <c r="G1572" s="6"/>
      <c r="H1572" s="7">
        <f>IF(Tabla15[[#This Row],[CATEGORIA PROFESIONAL]]="Gerocultor/a",1-Tabla15[[#This Row],[% DIRECTA GEROCULTOR]],0)</f>
        <v>0</v>
      </c>
      <c r="I1572" t="s">
        <v>39</v>
      </c>
      <c r="J1572" s="1">
        <f>+MOD((Tabla15[[#This Row],[HORA DE SALIDA]]-Tabla15[[#This Row],[HORA ENTRADA]]),1)*24</f>
        <v>0</v>
      </c>
      <c r="K1572">
        <f>+MONTH(Tabla15[[#This Row],[FECHA SERVICIO]])</f>
        <v>1</v>
      </c>
      <c r="L1572" t="str">
        <f>+IF(Tabla15[[#This Row],[HORAS]]=0,"",TEXT(DATE(2026,Tabla15[[#This Row],[MES]], 1), "mmmm"))</f>
        <v/>
      </c>
      <c r="M1572" t="str">
        <f>+IFERROR(INDEX(CATEGORIAS[CAT. RATIO],MATCH(Tabla15[[#This Row],[CATEGORIA PROFESIONAL]],CATEGORIAS[CATEGORIA PROFESIONAL],0)),"")</f>
        <v/>
      </c>
    </row>
    <row r="1573" spans="2:13" x14ac:dyDescent="0.25">
      <c r="B1573" s="3"/>
      <c r="C1573" s="3"/>
      <c r="D1573" s="3"/>
      <c r="E1573" s="3"/>
      <c r="F1573" s="3"/>
      <c r="G1573" s="6"/>
      <c r="H1573" s="7">
        <f>IF(Tabla15[[#This Row],[CATEGORIA PROFESIONAL]]="Gerocultor/a",1-Tabla15[[#This Row],[% DIRECTA GEROCULTOR]],0)</f>
        <v>0</v>
      </c>
      <c r="I1573" t="s">
        <v>39</v>
      </c>
      <c r="J1573" s="1">
        <f>+MOD((Tabla15[[#This Row],[HORA DE SALIDA]]-Tabla15[[#This Row],[HORA ENTRADA]]),1)*24</f>
        <v>0</v>
      </c>
      <c r="K1573">
        <f>+MONTH(Tabla15[[#This Row],[FECHA SERVICIO]])</f>
        <v>1</v>
      </c>
      <c r="L1573" t="str">
        <f>+IF(Tabla15[[#This Row],[HORAS]]=0,"",TEXT(DATE(2026,Tabla15[[#This Row],[MES]], 1), "mmmm"))</f>
        <v/>
      </c>
      <c r="M1573" t="str">
        <f>+IFERROR(INDEX(CATEGORIAS[CAT. RATIO],MATCH(Tabla15[[#This Row],[CATEGORIA PROFESIONAL]],CATEGORIAS[CATEGORIA PROFESIONAL],0)),"")</f>
        <v/>
      </c>
    </row>
    <row r="1574" spans="2:13" x14ac:dyDescent="0.25">
      <c r="B1574" s="3"/>
      <c r="C1574" s="3"/>
      <c r="D1574" s="3"/>
      <c r="E1574" s="3"/>
      <c r="F1574" s="3"/>
      <c r="G1574" s="6"/>
      <c r="H1574" s="7">
        <f>IF(Tabla15[[#This Row],[CATEGORIA PROFESIONAL]]="Gerocultor/a",1-Tabla15[[#This Row],[% DIRECTA GEROCULTOR]],0)</f>
        <v>0</v>
      </c>
      <c r="I1574" t="s">
        <v>39</v>
      </c>
      <c r="J1574" s="1">
        <f>+MOD((Tabla15[[#This Row],[HORA DE SALIDA]]-Tabla15[[#This Row],[HORA ENTRADA]]),1)*24</f>
        <v>0</v>
      </c>
      <c r="K1574">
        <f>+MONTH(Tabla15[[#This Row],[FECHA SERVICIO]])</f>
        <v>1</v>
      </c>
      <c r="L1574" t="str">
        <f>+IF(Tabla15[[#This Row],[HORAS]]=0,"",TEXT(DATE(2026,Tabla15[[#This Row],[MES]], 1), "mmmm"))</f>
        <v/>
      </c>
      <c r="M1574" t="str">
        <f>+IFERROR(INDEX(CATEGORIAS[CAT. RATIO],MATCH(Tabla15[[#This Row],[CATEGORIA PROFESIONAL]],CATEGORIAS[CATEGORIA PROFESIONAL],0)),"")</f>
        <v/>
      </c>
    </row>
    <row r="1575" spans="2:13" x14ac:dyDescent="0.25">
      <c r="B1575" s="3"/>
      <c r="C1575" s="3"/>
      <c r="D1575" s="3"/>
      <c r="E1575" s="3"/>
      <c r="F1575" s="3"/>
      <c r="G1575" s="6"/>
      <c r="H1575" s="7">
        <f>IF(Tabla15[[#This Row],[CATEGORIA PROFESIONAL]]="Gerocultor/a",1-Tabla15[[#This Row],[% DIRECTA GEROCULTOR]],0)</f>
        <v>0</v>
      </c>
      <c r="I1575" t="s">
        <v>39</v>
      </c>
      <c r="J1575" s="1">
        <f>+MOD((Tabla15[[#This Row],[HORA DE SALIDA]]-Tabla15[[#This Row],[HORA ENTRADA]]),1)*24</f>
        <v>0</v>
      </c>
      <c r="K1575">
        <f>+MONTH(Tabla15[[#This Row],[FECHA SERVICIO]])</f>
        <v>1</v>
      </c>
      <c r="L1575" t="str">
        <f>+IF(Tabla15[[#This Row],[HORAS]]=0,"",TEXT(DATE(2026,Tabla15[[#This Row],[MES]], 1), "mmmm"))</f>
        <v/>
      </c>
      <c r="M1575" t="str">
        <f>+IFERROR(INDEX(CATEGORIAS[CAT. RATIO],MATCH(Tabla15[[#This Row],[CATEGORIA PROFESIONAL]],CATEGORIAS[CATEGORIA PROFESIONAL],0)),"")</f>
        <v/>
      </c>
    </row>
    <row r="1576" spans="2:13" x14ac:dyDescent="0.25">
      <c r="B1576" s="3"/>
      <c r="C1576" s="3"/>
      <c r="D1576" s="3"/>
      <c r="E1576" s="3"/>
      <c r="F1576" s="3"/>
      <c r="G1576" s="6"/>
      <c r="H1576" s="7">
        <f>IF(Tabla15[[#This Row],[CATEGORIA PROFESIONAL]]="Gerocultor/a",1-Tabla15[[#This Row],[% DIRECTA GEROCULTOR]],0)</f>
        <v>0</v>
      </c>
      <c r="I1576" t="s">
        <v>39</v>
      </c>
      <c r="J1576" s="1">
        <f>+MOD((Tabla15[[#This Row],[HORA DE SALIDA]]-Tabla15[[#This Row],[HORA ENTRADA]]),1)*24</f>
        <v>0</v>
      </c>
      <c r="K1576">
        <f>+MONTH(Tabla15[[#This Row],[FECHA SERVICIO]])</f>
        <v>1</v>
      </c>
      <c r="L1576" t="str">
        <f>+IF(Tabla15[[#This Row],[HORAS]]=0,"",TEXT(DATE(2026,Tabla15[[#This Row],[MES]], 1), "mmmm"))</f>
        <v/>
      </c>
      <c r="M1576" t="str">
        <f>+IFERROR(INDEX(CATEGORIAS[CAT. RATIO],MATCH(Tabla15[[#This Row],[CATEGORIA PROFESIONAL]],CATEGORIAS[CATEGORIA PROFESIONAL],0)),"")</f>
        <v/>
      </c>
    </row>
    <row r="1577" spans="2:13" x14ac:dyDescent="0.25">
      <c r="B1577" s="3"/>
      <c r="C1577" s="3"/>
      <c r="D1577" s="3"/>
      <c r="E1577" s="3"/>
      <c r="F1577" s="3"/>
      <c r="G1577" s="6"/>
      <c r="H1577" s="7">
        <f>IF(Tabla15[[#This Row],[CATEGORIA PROFESIONAL]]="Gerocultor/a",1-Tabla15[[#This Row],[% DIRECTA GEROCULTOR]],0)</f>
        <v>0</v>
      </c>
      <c r="I1577" t="s">
        <v>39</v>
      </c>
      <c r="J1577" s="1">
        <f>+MOD((Tabla15[[#This Row],[HORA DE SALIDA]]-Tabla15[[#This Row],[HORA ENTRADA]]),1)*24</f>
        <v>0</v>
      </c>
      <c r="K1577">
        <f>+MONTH(Tabla15[[#This Row],[FECHA SERVICIO]])</f>
        <v>1</v>
      </c>
      <c r="L1577" t="str">
        <f>+IF(Tabla15[[#This Row],[HORAS]]=0,"",TEXT(DATE(2026,Tabla15[[#This Row],[MES]], 1), "mmmm"))</f>
        <v/>
      </c>
      <c r="M1577" t="str">
        <f>+IFERROR(INDEX(CATEGORIAS[CAT. RATIO],MATCH(Tabla15[[#This Row],[CATEGORIA PROFESIONAL]],CATEGORIAS[CATEGORIA PROFESIONAL],0)),"")</f>
        <v/>
      </c>
    </row>
    <row r="1578" spans="2:13" x14ac:dyDescent="0.25">
      <c r="B1578" s="3"/>
      <c r="C1578" s="3"/>
      <c r="D1578" s="3"/>
      <c r="E1578" s="3"/>
      <c r="F1578" s="3"/>
      <c r="G1578" s="6"/>
      <c r="H1578" s="7">
        <f>IF(Tabla15[[#This Row],[CATEGORIA PROFESIONAL]]="Gerocultor/a",1-Tabla15[[#This Row],[% DIRECTA GEROCULTOR]],0)</f>
        <v>0</v>
      </c>
      <c r="I1578" t="s">
        <v>39</v>
      </c>
      <c r="J1578" s="1">
        <f>+MOD((Tabla15[[#This Row],[HORA DE SALIDA]]-Tabla15[[#This Row],[HORA ENTRADA]]),1)*24</f>
        <v>0</v>
      </c>
      <c r="K1578">
        <f>+MONTH(Tabla15[[#This Row],[FECHA SERVICIO]])</f>
        <v>1</v>
      </c>
      <c r="L1578" t="str">
        <f>+IF(Tabla15[[#This Row],[HORAS]]=0,"",TEXT(DATE(2026,Tabla15[[#This Row],[MES]], 1), "mmmm"))</f>
        <v/>
      </c>
      <c r="M1578" t="str">
        <f>+IFERROR(INDEX(CATEGORIAS[CAT. RATIO],MATCH(Tabla15[[#This Row],[CATEGORIA PROFESIONAL]],CATEGORIAS[CATEGORIA PROFESIONAL],0)),"")</f>
        <v/>
      </c>
    </row>
    <row r="1579" spans="2:13" x14ac:dyDescent="0.25">
      <c r="B1579" s="3"/>
      <c r="C1579" s="3"/>
      <c r="D1579" s="3"/>
      <c r="E1579" s="3"/>
      <c r="F1579" s="3"/>
      <c r="G1579" s="6"/>
      <c r="H1579" s="7">
        <f>IF(Tabla15[[#This Row],[CATEGORIA PROFESIONAL]]="Gerocultor/a",1-Tabla15[[#This Row],[% DIRECTA GEROCULTOR]],0)</f>
        <v>0</v>
      </c>
      <c r="I1579" t="s">
        <v>39</v>
      </c>
      <c r="J1579" s="1">
        <f>+MOD((Tabla15[[#This Row],[HORA DE SALIDA]]-Tabla15[[#This Row],[HORA ENTRADA]]),1)*24</f>
        <v>0</v>
      </c>
      <c r="K1579">
        <f>+MONTH(Tabla15[[#This Row],[FECHA SERVICIO]])</f>
        <v>1</v>
      </c>
      <c r="L1579" t="str">
        <f>+IF(Tabla15[[#This Row],[HORAS]]=0,"",TEXT(DATE(2026,Tabla15[[#This Row],[MES]], 1), "mmmm"))</f>
        <v/>
      </c>
      <c r="M1579" t="str">
        <f>+IFERROR(INDEX(CATEGORIAS[CAT. RATIO],MATCH(Tabla15[[#This Row],[CATEGORIA PROFESIONAL]],CATEGORIAS[CATEGORIA PROFESIONAL],0)),"")</f>
        <v/>
      </c>
    </row>
    <row r="1580" spans="2:13" x14ac:dyDescent="0.25">
      <c r="B1580" s="3"/>
      <c r="C1580" s="3"/>
      <c r="D1580" s="3"/>
      <c r="E1580" s="3"/>
      <c r="F1580" s="3"/>
      <c r="G1580" s="6"/>
      <c r="H1580" s="7">
        <f>IF(Tabla15[[#This Row],[CATEGORIA PROFESIONAL]]="Gerocultor/a",1-Tabla15[[#This Row],[% DIRECTA GEROCULTOR]],0)</f>
        <v>0</v>
      </c>
      <c r="I1580" t="s">
        <v>39</v>
      </c>
      <c r="J1580" s="1">
        <f>+MOD((Tabla15[[#This Row],[HORA DE SALIDA]]-Tabla15[[#This Row],[HORA ENTRADA]]),1)*24</f>
        <v>0</v>
      </c>
      <c r="K1580">
        <f>+MONTH(Tabla15[[#This Row],[FECHA SERVICIO]])</f>
        <v>1</v>
      </c>
      <c r="L1580" t="str">
        <f>+IF(Tabla15[[#This Row],[HORAS]]=0,"",TEXT(DATE(2026,Tabla15[[#This Row],[MES]], 1), "mmmm"))</f>
        <v/>
      </c>
      <c r="M1580" t="str">
        <f>+IFERROR(INDEX(CATEGORIAS[CAT. RATIO],MATCH(Tabla15[[#This Row],[CATEGORIA PROFESIONAL]],CATEGORIAS[CATEGORIA PROFESIONAL],0)),"")</f>
        <v/>
      </c>
    </row>
  </sheetData>
  <sheetProtection password="D7A0" sheet="1" objects="1" scenarios="1"/>
  <conditionalFormatting sqref="G4:G1580">
    <cfRule type="cellIs" dxfId="19" priority="1" operator="greaterThan">
      <formula>1</formula>
    </cfRule>
  </conditionalFormatting>
  <dataValidations count="1">
    <dataValidation type="list" allowBlank="1" showInputMessage="1" showErrorMessage="1" sqref="I4:I1580">
      <formula1>"SI,NO"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'CATEGORIA PROFESIONAL'!$B$4:$B$22</xm:f>
          </x14:formula1>
          <xm:sqref>C4:C1580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580"/>
  <sheetViews>
    <sheetView topLeftCell="C1" workbookViewId="0">
      <selection activeCell="J1" sqref="J1:M1048576"/>
    </sheetView>
  </sheetViews>
  <sheetFormatPr baseColWidth="10" defaultRowHeight="15" x14ac:dyDescent="0.25"/>
  <cols>
    <col min="2" max="2" width="53.42578125" customWidth="1"/>
    <col min="3" max="3" width="26.5703125" bestFit="1" customWidth="1"/>
    <col min="4" max="4" width="19.28515625" bestFit="1" customWidth="1"/>
    <col min="5" max="5" width="17.28515625" bestFit="1" customWidth="1"/>
    <col min="6" max="6" width="17.85546875" bestFit="1" customWidth="1"/>
    <col min="7" max="7" width="25.42578125" bestFit="1" customWidth="1"/>
    <col min="8" max="8" width="27" bestFit="1" customWidth="1"/>
    <col min="9" max="9" width="11.42578125" customWidth="1"/>
    <col min="10" max="10" width="21.42578125" hidden="1" customWidth="1"/>
    <col min="11" max="12" width="11.42578125" hidden="1" customWidth="1"/>
    <col min="13" max="13" width="22.42578125" hidden="1" customWidth="1"/>
  </cols>
  <sheetData>
    <row r="3" spans="2:13" x14ac:dyDescent="0.25">
      <c r="B3" t="s">
        <v>42</v>
      </c>
      <c r="C3" t="s">
        <v>0</v>
      </c>
      <c r="D3" t="s">
        <v>41</v>
      </c>
      <c r="E3" t="s">
        <v>1</v>
      </c>
      <c r="F3" t="s">
        <v>2</v>
      </c>
      <c r="G3" s="6" t="s">
        <v>43</v>
      </c>
      <c r="H3" s="2" t="s">
        <v>44</v>
      </c>
      <c r="I3" s="2" t="s">
        <v>37</v>
      </c>
      <c r="J3" s="2" t="s">
        <v>34</v>
      </c>
      <c r="K3" s="2" t="s">
        <v>33</v>
      </c>
      <c r="L3" s="2" t="s">
        <v>36</v>
      </c>
      <c r="M3" s="2" t="s">
        <v>35</v>
      </c>
    </row>
    <row r="4" spans="2:13" x14ac:dyDescent="0.25">
      <c r="B4" s="3"/>
      <c r="C4" s="3"/>
      <c r="D4" s="4"/>
      <c r="E4" s="5"/>
      <c r="F4" s="5"/>
      <c r="G4" s="6"/>
      <c r="H4" s="7">
        <f>IF(Tabla1[[#This Row],[CATEGORIA PROFESIONAL]]="Gerocultor/a",1-Tabla1[[#This Row],[% DIRECTA GEROCULTOR]],0)</f>
        <v>0</v>
      </c>
      <c r="I4" t="s">
        <v>38</v>
      </c>
      <c r="J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">
        <f>+MONTH(Tabla1[[#This Row],[FECHA DE FICHAJE]])</f>
        <v>1</v>
      </c>
      <c r="L4" t="str">
        <f>+IF(Tabla1[[#This Row],[HORAS]]=0,"",TEXT(DATE(2026,Tabla1[[#This Row],[MES]], 1), "mmmm"))</f>
        <v/>
      </c>
      <c r="M4" t="str">
        <f>+IFERROR(INDEX(CATEGORIAS[CAT. RATIO],MATCH(Tabla1[[#This Row],[CATEGORIA PROFESIONAL]],CATEGORIAS[CATEGORIA PROFESIONAL],0)),"")</f>
        <v/>
      </c>
    </row>
    <row r="5" spans="2:13" x14ac:dyDescent="0.25">
      <c r="B5" s="3"/>
      <c r="C5" s="3"/>
      <c r="D5" s="4"/>
      <c r="E5" s="5"/>
      <c r="F5" s="5"/>
      <c r="G5" s="6"/>
      <c r="H5" s="7">
        <f>IF(Tabla1[[#This Row],[CATEGORIA PROFESIONAL]]="Gerocultor/a",1-Tabla1[[#This Row],[% DIRECTA GEROCULTOR]],0)</f>
        <v>0</v>
      </c>
      <c r="I5" t="s">
        <v>38</v>
      </c>
      <c r="J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">
        <f>+MONTH(Tabla1[[#This Row],[FECHA DE FICHAJE]])</f>
        <v>1</v>
      </c>
      <c r="L5" t="str">
        <f>+IF(Tabla1[[#This Row],[HORAS]]=0,"",TEXT(DATE(2026,Tabla1[[#This Row],[MES]], 1), "mmmm"))</f>
        <v/>
      </c>
      <c r="M5" t="str">
        <f>+IFERROR(INDEX(CATEGORIAS[CAT. RATIO],MATCH(Tabla1[[#This Row],[CATEGORIA PROFESIONAL]],CATEGORIAS[CATEGORIA PROFESIONAL],0)),"")</f>
        <v/>
      </c>
    </row>
    <row r="6" spans="2:13" x14ac:dyDescent="0.25">
      <c r="B6" s="3"/>
      <c r="C6" s="3"/>
      <c r="D6" s="4"/>
      <c r="E6" s="5"/>
      <c r="F6" s="5"/>
      <c r="G6" s="6"/>
      <c r="H6" s="7">
        <f>IF(Tabla1[[#This Row],[CATEGORIA PROFESIONAL]]="Gerocultor/a",1-Tabla1[[#This Row],[% DIRECTA GEROCULTOR]],0)</f>
        <v>0</v>
      </c>
      <c r="I6" t="s">
        <v>38</v>
      </c>
      <c r="J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">
        <f>+MONTH(Tabla1[[#This Row],[FECHA DE FICHAJE]])</f>
        <v>1</v>
      </c>
      <c r="L6" t="str">
        <f>+IF(Tabla1[[#This Row],[HORAS]]=0,"",TEXT(DATE(2026,Tabla1[[#This Row],[MES]], 1), "mmmm"))</f>
        <v/>
      </c>
      <c r="M6" t="str">
        <f>+IFERROR(INDEX(CATEGORIAS[CAT. RATIO],MATCH(Tabla1[[#This Row],[CATEGORIA PROFESIONAL]],CATEGORIAS[CATEGORIA PROFESIONAL],0)),"")</f>
        <v/>
      </c>
    </row>
    <row r="7" spans="2:13" x14ac:dyDescent="0.25">
      <c r="B7" s="3"/>
      <c r="C7" s="3"/>
      <c r="D7" s="4"/>
      <c r="E7" s="5"/>
      <c r="F7" s="5"/>
      <c r="G7" s="6"/>
      <c r="H7" s="7">
        <f>IF(Tabla1[[#This Row],[CATEGORIA PROFESIONAL]]="Gerocultor/a",1-Tabla1[[#This Row],[% DIRECTA GEROCULTOR]],0)</f>
        <v>0</v>
      </c>
      <c r="I7" t="s">
        <v>38</v>
      </c>
      <c r="J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">
        <f>+MONTH(Tabla1[[#This Row],[FECHA DE FICHAJE]])</f>
        <v>1</v>
      </c>
      <c r="L7" t="str">
        <f>+IF(Tabla1[[#This Row],[HORAS]]=0,"",TEXT(DATE(2026,Tabla1[[#This Row],[MES]], 1), "mmmm"))</f>
        <v/>
      </c>
      <c r="M7" t="str">
        <f>+IFERROR(INDEX(CATEGORIAS[CAT. RATIO],MATCH(Tabla1[[#This Row],[CATEGORIA PROFESIONAL]],CATEGORIAS[CATEGORIA PROFESIONAL],0)),"")</f>
        <v/>
      </c>
    </row>
    <row r="8" spans="2:13" x14ac:dyDescent="0.25">
      <c r="B8" s="3"/>
      <c r="C8" s="3"/>
      <c r="D8" s="3"/>
      <c r="E8" s="3"/>
      <c r="F8" s="3"/>
      <c r="G8" s="6"/>
      <c r="H8" s="7">
        <f>IF(Tabla1[[#This Row],[CATEGORIA PROFESIONAL]]="Gerocultor/a",1-Tabla1[[#This Row],[% DIRECTA GEROCULTOR]],0)</f>
        <v>0</v>
      </c>
      <c r="I8" t="s">
        <v>38</v>
      </c>
      <c r="J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">
        <f>+MONTH(Tabla1[[#This Row],[FECHA DE FICHAJE]])</f>
        <v>1</v>
      </c>
      <c r="L8" t="str">
        <f>+IF(Tabla1[[#This Row],[HORAS]]=0,"",TEXT(DATE(2026,Tabla1[[#This Row],[MES]], 1), "mmmm"))</f>
        <v/>
      </c>
      <c r="M8" t="str">
        <f>+IFERROR(INDEX(CATEGORIAS[CAT. RATIO],MATCH(Tabla1[[#This Row],[CATEGORIA PROFESIONAL]],CATEGORIAS[CATEGORIA PROFESIONAL],0)),"")</f>
        <v/>
      </c>
    </row>
    <row r="9" spans="2:13" x14ac:dyDescent="0.25">
      <c r="B9" s="3"/>
      <c r="C9" s="3"/>
      <c r="D9" s="4"/>
      <c r="E9" s="5"/>
      <c r="F9" s="5"/>
      <c r="G9" s="6"/>
      <c r="H9" s="7">
        <f>IF(Tabla1[[#This Row],[CATEGORIA PROFESIONAL]]="Gerocultor/a",1-Tabla1[[#This Row],[% DIRECTA GEROCULTOR]],0)</f>
        <v>0</v>
      </c>
      <c r="I9" t="s">
        <v>38</v>
      </c>
      <c r="J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">
        <f>+MONTH(Tabla1[[#This Row],[FECHA DE FICHAJE]])</f>
        <v>1</v>
      </c>
      <c r="L9" t="str">
        <f>+IF(Tabla1[[#This Row],[HORAS]]=0,"",TEXT(DATE(2026,Tabla1[[#This Row],[MES]], 1), "mmmm"))</f>
        <v/>
      </c>
      <c r="M9" t="str">
        <f>+IFERROR(INDEX(CATEGORIAS[CAT. RATIO],MATCH(Tabla1[[#This Row],[CATEGORIA PROFESIONAL]],CATEGORIAS[CATEGORIA PROFESIONAL],0)),"")</f>
        <v/>
      </c>
    </row>
    <row r="10" spans="2:13" x14ac:dyDescent="0.25">
      <c r="B10" s="3"/>
      <c r="C10" s="3"/>
      <c r="D10" s="3"/>
      <c r="E10" s="3"/>
      <c r="F10" s="3"/>
      <c r="G10" s="6"/>
      <c r="H10" s="7">
        <f>IF(Tabla1[[#This Row],[CATEGORIA PROFESIONAL]]="Gerocultor/a",1-Tabla1[[#This Row],[% DIRECTA GEROCULTOR]],0)</f>
        <v>0</v>
      </c>
      <c r="I10" t="s">
        <v>38</v>
      </c>
      <c r="J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">
        <f>+MONTH(Tabla1[[#This Row],[FECHA DE FICHAJE]])</f>
        <v>1</v>
      </c>
      <c r="L10" t="str">
        <f>+IF(Tabla1[[#This Row],[HORAS]]=0,"",TEXT(DATE(2026,Tabla1[[#This Row],[MES]], 1), "mmmm"))</f>
        <v/>
      </c>
      <c r="M10" t="str">
        <f>+IFERROR(INDEX(CATEGORIAS[CAT. RATIO],MATCH(Tabla1[[#This Row],[CATEGORIA PROFESIONAL]],CATEGORIAS[CATEGORIA PROFESIONAL],0)),"")</f>
        <v/>
      </c>
    </row>
    <row r="11" spans="2:13" x14ac:dyDescent="0.25">
      <c r="B11" s="3"/>
      <c r="C11" s="3"/>
      <c r="D11" s="3"/>
      <c r="E11" s="3"/>
      <c r="F11" s="3"/>
      <c r="G11" s="6"/>
      <c r="H11" s="7">
        <f>IF(Tabla1[[#This Row],[CATEGORIA PROFESIONAL]]="Gerocultor/a",1-Tabla1[[#This Row],[% DIRECTA GEROCULTOR]],0)</f>
        <v>0</v>
      </c>
      <c r="I11" t="s">
        <v>38</v>
      </c>
      <c r="J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">
        <f>+MONTH(Tabla1[[#This Row],[FECHA DE FICHAJE]])</f>
        <v>1</v>
      </c>
      <c r="L11" t="str">
        <f>+IF(Tabla1[[#This Row],[HORAS]]=0,"",TEXT(DATE(2026,Tabla1[[#This Row],[MES]], 1), "mmmm"))</f>
        <v/>
      </c>
      <c r="M11" t="str">
        <f>+IFERROR(INDEX(CATEGORIAS[CAT. RATIO],MATCH(Tabla1[[#This Row],[CATEGORIA PROFESIONAL]],CATEGORIAS[CATEGORIA PROFESIONAL],0)),"")</f>
        <v/>
      </c>
    </row>
    <row r="12" spans="2:13" x14ac:dyDescent="0.25">
      <c r="B12" s="3"/>
      <c r="C12" s="3"/>
      <c r="D12" s="3"/>
      <c r="E12" s="3"/>
      <c r="F12" s="3"/>
      <c r="G12" s="6"/>
      <c r="H12" s="7">
        <f>IF(Tabla1[[#This Row],[CATEGORIA PROFESIONAL]]="Gerocultor/a",1-Tabla1[[#This Row],[% DIRECTA GEROCULTOR]],0)</f>
        <v>0</v>
      </c>
      <c r="I12" t="s">
        <v>38</v>
      </c>
      <c r="J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">
        <f>+MONTH(Tabla1[[#This Row],[FECHA DE FICHAJE]])</f>
        <v>1</v>
      </c>
      <c r="L12" t="str">
        <f>+IF(Tabla1[[#This Row],[HORAS]]=0,"",TEXT(DATE(2026,Tabla1[[#This Row],[MES]], 1), "mmmm"))</f>
        <v/>
      </c>
      <c r="M12" t="str">
        <f>+IFERROR(INDEX(CATEGORIAS[CAT. RATIO],MATCH(Tabla1[[#This Row],[CATEGORIA PROFESIONAL]],CATEGORIAS[CATEGORIA PROFESIONAL],0)),"")</f>
        <v/>
      </c>
    </row>
    <row r="13" spans="2:13" x14ac:dyDescent="0.25">
      <c r="B13" s="3"/>
      <c r="C13" s="3"/>
      <c r="D13" s="3"/>
      <c r="E13" s="3"/>
      <c r="F13" s="3"/>
      <c r="G13" s="6"/>
      <c r="H13" s="7">
        <f>IF(Tabla1[[#This Row],[CATEGORIA PROFESIONAL]]="Gerocultor/a",1-Tabla1[[#This Row],[% DIRECTA GEROCULTOR]],0)</f>
        <v>0</v>
      </c>
      <c r="I13" t="s">
        <v>38</v>
      </c>
      <c r="J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">
        <f>+MONTH(Tabla1[[#This Row],[FECHA DE FICHAJE]])</f>
        <v>1</v>
      </c>
      <c r="L13" t="str">
        <f>+IF(Tabla1[[#This Row],[HORAS]]=0,"",TEXT(DATE(2026,Tabla1[[#This Row],[MES]], 1), "mmmm"))</f>
        <v/>
      </c>
      <c r="M13" t="str">
        <f>+IFERROR(INDEX(CATEGORIAS[CAT. RATIO],MATCH(Tabla1[[#This Row],[CATEGORIA PROFESIONAL]],CATEGORIAS[CATEGORIA PROFESIONAL],0)),"")</f>
        <v/>
      </c>
    </row>
    <row r="14" spans="2:13" x14ac:dyDescent="0.25">
      <c r="B14" s="3"/>
      <c r="C14" s="3"/>
      <c r="D14" s="3"/>
      <c r="E14" s="3"/>
      <c r="F14" s="3"/>
      <c r="G14" s="6"/>
      <c r="H14" s="7">
        <f>IF(Tabla1[[#This Row],[CATEGORIA PROFESIONAL]]="Gerocultor/a",1-Tabla1[[#This Row],[% DIRECTA GEROCULTOR]],0)</f>
        <v>0</v>
      </c>
      <c r="I14" t="s">
        <v>38</v>
      </c>
      <c r="J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">
        <f>+MONTH(Tabla1[[#This Row],[FECHA DE FICHAJE]])</f>
        <v>1</v>
      </c>
      <c r="L14" t="str">
        <f>+IF(Tabla1[[#This Row],[HORAS]]=0,"",TEXT(DATE(2026,Tabla1[[#This Row],[MES]], 1), "mmmm"))</f>
        <v/>
      </c>
      <c r="M14" t="str">
        <f>+IFERROR(INDEX(CATEGORIAS[CAT. RATIO],MATCH(Tabla1[[#This Row],[CATEGORIA PROFESIONAL]],CATEGORIAS[CATEGORIA PROFESIONAL],0)),"")</f>
        <v/>
      </c>
    </row>
    <row r="15" spans="2:13" x14ac:dyDescent="0.25">
      <c r="B15" s="3"/>
      <c r="C15" s="3"/>
      <c r="D15" s="3"/>
      <c r="E15" s="3"/>
      <c r="F15" s="3"/>
      <c r="G15" s="6"/>
      <c r="H15" s="7">
        <f>IF(Tabla1[[#This Row],[CATEGORIA PROFESIONAL]]="Gerocultor/a",1-Tabla1[[#This Row],[% DIRECTA GEROCULTOR]],0)</f>
        <v>0</v>
      </c>
      <c r="I15" t="s">
        <v>38</v>
      </c>
      <c r="J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">
        <f>+MONTH(Tabla1[[#This Row],[FECHA DE FICHAJE]])</f>
        <v>1</v>
      </c>
      <c r="L15" t="str">
        <f>+IF(Tabla1[[#This Row],[HORAS]]=0,"",TEXT(DATE(2026,Tabla1[[#This Row],[MES]], 1), "mmmm"))</f>
        <v/>
      </c>
      <c r="M15" t="str">
        <f>+IFERROR(INDEX(CATEGORIAS[CAT. RATIO],MATCH(Tabla1[[#This Row],[CATEGORIA PROFESIONAL]],CATEGORIAS[CATEGORIA PROFESIONAL],0)),"")</f>
        <v/>
      </c>
    </row>
    <row r="16" spans="2:13" x14ac:dyDescent="0.25">
      <c r="B16" s="3"/>
      <c r="C16" s="3"/>
      <c r="D16" s="3"/>
      <c r="E16" s="3"/>
      <c r="F16" s="3"/>
      <c r="G16" s="6"/>
      <c r="H16" s="7">
        <f>IF(Tabla1[[#This Row],[CATEGORIA PROFESIONAL]]="Gerocultor/a",1-Tabla1[[#This Row],[% DIRECTA GEROCULTOR]],0)</f>
        <v>0</v>
      </c>
      <c r="I16" t="s">
        <v>38</v>
      </c>
      <c r="J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">
        <f>+MONTH(Tabla1[[#This Row],[FECHA DE FICHAJE]])</f>
        <v>1</v>
      </c>
      <c r="L16" t="str">
        <f>+IF(Tabla1[[#This Row],[HORAS]]=0,"",TEXT(DATE(2026,Tabla1[[#This Row],[MES]], 1), "mmmm"))</f>
        <v/>
      </c>
      <c r="M16" t="str">
        <f>+IFERROR(INDEX(CATEGORIAS[CAT. RATIO],MATCH(Tabla1[[#This Row],[CATEGORIA PROFESIONAL]],CATEGORIAS[CATEGORIA PROFESIONAL],0)),"")</f>
        <v/>
      </c>
    </row>
    <row r="17" spans="2:13" x14ac:dyDescent="0.25">
      <c r="B17" s="3"/>
      <c r="C17" s="3"/>
      <c r="D17" s="3"/>
      <c r="E17" s="3"/>
      <c r="F17" s="3"/>
      <c r="G17" s="6"/>
      <c r="H17" s="7">
        <f>IF(Tabla1[[#This Row],[CATEGORIA PROFESIONAL]]="Gerocultor/a",1-Tabla1[[#This Row],[% DIRECTA GEROCULTOR]],0)</f>
        <v>0</v>
      </c>
      <c r="I17" t="s">
        <v>38</v>
      </c>
      <c r="J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">
        <f>+MONTH(Tabla1[[#This Row],[FECHA DE FICHAJE]])</f>
        <v>1</v>
      </c>
      <c r="L17" t="str">
        <f>+IF(Tabla1[[#This Row],[HORAS]]=0,"",TEXT(DATE(2026,Tabla1[[#This Row],[MES]], 1), "mmmm"))</f>
        <v/>
      </c>
      <c r="M17" t="str">
        <f>+IFERROR(INDEX(CATEGORIAS[CAT. RATIO],MATCH(Tabla1[[#This Row],[CATEGORIA PROFESIONAL]],CATEGORIAS[CATEGORIA PROFESIONAL],0)),"")</f>
        <v/>
      </c>
    </row>
    <row r="18" spans="2:13" x14ac:dyDescent="0.25">
      <c r="B18" s="3"/>
      <c r="C18" s="3"/>
      <c r="D18" s="3"/>
      <c r="E18" s="3"/>
      <c r="F18" s="3"/>
      <c r="G18" s="6"/>
      <c r="H18" s="7">
        <f>IF(Tabla1[[#This Row],[CATEGORIA PROFESIONAL]]="Gerocultor/a",1-Tabla1[[#This Row],[% DIRECTA GEROCULTOR]],0)</f>
        <v>0</v>
      </c>
      <c r="I18" t="s">
        <v>38</v>
      </c>
      <c r="J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">
        <f>+MONTH(Tabla1[[#This Row],[FECHA DE FICHAJE]])</f>
        <v>1</v>
      </c>
      <c r="L18" t="str">
        <f>+IF(Tabla1[[#This Row],[HORAS]]=0,"",TEXT(DATE(2026,Tabla1[[#This Row],[MES]], 1), "mmmm"))</f>
        <v/>
      </c>
      <c r="M18" t="str">
        <f>+IFERROR(INDEX(CATEGORIAS[CAT. RATIO],MATCH(Tabla1[[#This Row],[CATEGORIA PROFESIONAL]],CATEGORIAS[CATEGORIA PROFESIONAL],0)),"")</f>
        <v/>
      </c>
    </row>
    <row r="19" spans="2:13" x14ac:dyDescent="0.25">
      <c r="B19" s="3"/>
      <c r="C19" s="3"/>
      <c r="D19" s="3"/>
      <c r="E19" s="3"/>
      <c r="F19" s="3"/>
      <c r="G19" s="6"/>
      <c r="H19" s="7">
        <f>IF(Tabla1[[#This Row],[CATEGORIA PROFESIONAL]]="Gerocultor/a",1-Tabla1[[#This Row],[% DIRECTA GEROCULTOR]],0)</f>
        <v>0</v>
      </c>
      <c r="I19" t="s">
        <v>38</v>
      </c>
      <c r="J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">
        <f>+MONTH(Tabla1[[#This Row],[FECHA DE FICHAJE]])</f>
        <v>1</v>
      </c>
      <c r="L19" t="str">
        <f>+IF(Tabla1[[#This Row],[HORAS]]=0,"",TEXT(DATE(2026,Tabla1[[#This Row],[MES]], 1), "mmmm"))</f>
        <v/>
      </c>
      <c r="M19" t="str">
        <f>+IFERROR(INDEX(CATEGORIAS[CAT. RATIO],MATCH(Tabla1[[#This Row],[CATEGORIA PROFESIONAL]],CATEGORIAS[CATEGORIA PROFESIONAL],0)),"")</f>
        <v/>
      </c>
    </row>
    <row r="20" spans="2:13" x14ac:dyDescent="0.25">
      <c r="B20" s="3"/>
      <c r="C20" s="3"/>
      <c r="D20" s="3"/>
      <c r="E20" s="3"/>
      <c r="F20" s="3"/>
      <c r="G20" s="6"/>
      <c r="H20" s="7">
        <f>IF(Tabla1[[#This Row],[CATEGORIA PROFESIONAL]]="Gerocultor/a",1-Tabla1[[#This Row],[% DIRECTA GEROCULTOR]],0)</f>
        <v>0</v>
      </c>
      <c r="I20" t="s">
        <v>38</v>
      </c>
      <c r="J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">
        <f>+MONTH(Tabla1[[#This Row],[FECHA DE FICHAJE]])</f>
        <v>1</v>
      </c>
      <c r="L20" t="str">
        <f>+IF(Tabla1[[#This Row],[HORAS]]=0,"",TEXT(DATE(2026,Tabla1[[#This Row],[MES]], 1), "mmmm"))</f>
        <v/>
      </c>
      <c r="M20" t="str">
        <f>+IFERROR(INDEX(CATEGORIAS[CAT. RATIO],MATCH(Tabla1[[#This Row],[CATEGORIA PROFESIONAL]],CATEGORIAS[CATEGORIA PROFESIONAL],0)),"")</f>
        <v/>
      </c>
    </row>
    <row r="21" spans="2:13" x14ac:dyDescent="0.25">
      <c r="B21" s="3"/>
      <c r="C21" s="3"/>
      <c r="D21" s="3"/>
      <c r="E21" s="3"/>
      <c r="F21" s="3"/>
      <c r="G21" s="6"/>
      <c r="H21" s="7">
        <f>IF(Tabla1[[#This Row],[CATEGORIA PROFESIONAL]]="Gerocultor/a",1-Tabla1[[#This Row],[% DIRECTA GEROCULTOR]],0)</f>
        <v>0</v>
      </c>
      <c r="I21" t="s">
        <v>38</v>
      </c>
      <c r="J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">
        <f>+MONTH(Tabla1[[#This Row],[FECHA DE FICHAJE]])</f>
        <v>1</v>
      </c>
      <c r="L21" t="str">
        <f>+IF(Tabla1[[#This Row],[HORAS]]=0,"",TEXT(DATE(2026,Tabla1[[#This Row],[MES]], 1), "mmmm"))</f>
        <v/>
      </c>
      <c r="M21" t="str">
        <f>+IFERROR(INDEX(CATEGORIAS[CAT. RATIO],MATCH(Tabla1[[#This Row],[CATEGORIA PROFESIONAL]],CATEGORIAS[CATEGORIA PROFESIONAL],0)),"")</f>
        <v/>
      </c>
    </row>
    <row r="22" spans="2:13" x14ac:dyDescent="0.25">
      <c r="B22" s="3"/>
      <c r="C22" s="3"/>
      <c r="D22" s="3"/>
      <c r="E22" s="3"/>
      <c r="F22" s="3"/>
      <c r="G22" s="6"/>
      <c r="H22" s="7">
        <f>IF(Tabla1[[#This Row],[CATEGORIA PROFESIONAL]]="Gerocultor/a",1-Tabla1[[#This Row],[% DIRECTA GEROCULTOR]],0)</f>
        <v>0</v>
      </c>
      <c r="I22" t="s">
        <v>38</v>
      </c>
      <c r="J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">
        <f>+MONTH(Tabla1[[#This Row],[FECHA DE FICHAJE]])</f>
        <v>1</v>
      </c>
      <c r="L22" t="str">
        <f>+IF(Tabla1[[#This Row],[HORAS]]=0,"",TEXT(DATE(2026,Tabla1[[#This Row],[MES]], 1), "mmmm"))</f>
        <v/>
      </c>
      <c r="M22" t="str">
        <f>+IFERROR(INDEX(CATEGORIAS[CAT. RATIO],MATCH(Tabla1[[#This Row],[CATEGORIA PROFESIONAL]],CATEGORIAS[CATEGORIA PROFESIONAL],0)),"")</f>
        <v/>
      </c>
    </row>
    <row r="23" spans="2:13" x14ac:dyDescent="0.25">
      <c r="B23" s="3"/>
      <c r="C23" s="3"/>
      <c r="D23" s="3"/>
      <c r="E23" s="3"/>
      <c r="F23" s="3"/>
      <c r="G23" s="6"/>
      <c r="H23" s="7">
        <f>IF(Tabla1[[#This Row],[CATEGORIA PROFESIONAL]]="Gerocultor/a",1-Tabla1[[#This Row],[% DIRECTA GEROCULTOR]],0)</f>
        <v>0</v>
      </c>
      <c r="I23" t="s">
        <v>38</v>
      </c>
      <c r="J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">
        <f>+MONTH(Tabla1[[#This Row],[FECHA DE FICHAJE]])</f>
        <v>1</v>
      </c>
      <c r="L23" t="str">
        <f>+IF(Tabla1[[#This Row],[HORAS]]=0,"",TEXT(DATE(2026,Tabla1[[#This Row],[MES]], 1), "mmmm"))</f>
        <v/>
      </c>
      <c r="M23" t="str">
        <f>+IFERROR(INDEX(CATEGORIAS[CAT. RATIO],MATCH(Tabla1[[#This Row],[CATEGORIA PROFESIONAL]],CATEGORIAS[CATEGORIA PROFESIONAL],0)),"")</f>
        <v/>
      </c>
    </row>
    <row r="24" spans="2:13" x14ac:dyDescent="0.25">
      <c r="B24" s="3"/>
      <c r="C24" s="3"/>
      <c r="D24" s="3"/>
      <c r="E24" s="3"/>
      <c r="F24" s="3"/>
      <c r="G24" s="6"/>
      <c r="H24" s="7">
        <f>IF(Tabla1[[#This Row],[CATEGORIA PROFESIONAL]]="Gerocultor/a",1-Tabla1[[#This Row],[% DIRECTA GEROCULTOR]],0)</f>
        <v>0</v>
      </c>
      <c r="I24" t="s">
        <v>38</v>
      </c>
      <c r="J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">
        <f>+MONTH(Tabla1[[#This Row],[FECHA DE FICHAJE]])</f>
        <v>1</v>
      </c>
      <c r="L24" t="str">
        <f>+IF(Tabla1[[#This Row],[HORAS]]=0,"",TEXT(DATE(2026,Tabla1[[#This Row],[MES]], 1), "mmmm"))</f>
        <v/>
      </c>
      <c r="M24" t="str">
        <f>+IFERROR(INDEX(CATEGORIAS[CAT. RATIO],MATCH(Tabla1[[#This Row],[CATEGORIA PROFESIONAL]],CATEGORIAS[CATEGORIA PROFESIONAL],0)),"")</f>
        <v/>
      </c>
    </row>
    <row r="25" spans="2:13" x14ac:dyDescent="0.25">
      <c r="B25" s="3"/>
      <c r="C25" s="3"/>
      <c r="D25" s="3"/>
      <c r="E25" s="3"/>
      <c r="F25" s="3"/>
      <c r="G25" s="6"/>
      <c r="H25" s="7">
        <f>IF(Tabla1[[#This Row],[CATEGORIA PROFESIONAL]]="Gerocultor/a",1-Tabla1[[#This Row],[% DIRECTA GEROCULTOR]],0)</f>
        <v>0</v>
      </c>
      <c r="I25" t="s">
        <v>38</v>
      </c>
      <c r="J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">
        <f>+MONTH(Tabla1[[#This Row],[FECHA DE FICHAJE]])</f>
        <v>1</v>
      </c>
      <c r="L25" t="str">
        <f>+IF(Tabla1[[#This Row],[HORAS]]=0,"",TEXT(DATE(2026,Tabla1[[#This Row],[MES]], 1), "mmmm"))</f>
        <v/>
      </c>
      <c r="M25" t="str">
        <f>+IFERROR(INDEX(CATEGORIAS[CAT. RATIO],MATCH(Tabla1[[#This Row],[CATEGORIA PROFESIONAL]],CATEGORIAS[CATEGORIA PROFESIONAL],0)),"")</f>
        <v/>
      </c>
    </row>
    <row r="26" spans="2:13" x14ac:dyDescent="0.25">
      <c r="B26" s="3"/>
      <c r="C26" s="3"/>
      <c r="D26" s="3"/>
      <c r="E26" s="3"/>
      <c r="F26" s="3"/>
      <c r="G26" s="6"/>
      <c r="H26" s="7">
        <f>IF(Tabla1[[#This Row],[CATEGORIA PROFESIONAL]]="Gerocultor/a",1-Tabla1[[#This Row],[% DIRECTA GEROCULTOR]],0)</f>
        <v>0</v>
      </c>
      <c r="I26" t="s">
        <v>38</v>
      </c>
      <c r="J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">
        <f>+MONTH(Tabla1[[#This Row],[FECHA DE FICHAJE]])</f>
        <v>1</v>
      </c>
      <c r="L26" t="str">
        <f>+IF(Tabla1[[#This Row],[HORAS]]=0,"",TEXT(DATE(2026,Tabla1[[#This Row],[MES]], 1), "mmmm"))</f>
        <v/>
      </c>
      <c r="M26" t="str">
        <f>+IFERROR(INDEX(CATEGORIAS[CAT. RATIO],MATCH(Tabla1[[#This Row],[CATEGORIA PROFESIONAL]],CATEGORIAS[CATEGORIA PROFESIONAL],0)),"")</f>
        <v/>
      </c>
    </row>
    <row r="27" spans="2:13" x14ac:dyDescent="0.25">
      <c r="B27" s="3"/>
      <c r="C27" s="3"/>
      <c r="D27" s="3"/>
      <c r="E27" s="3"/>
      <c r="F27" s="3"/>
      <c r="G27" s="6"/>
      <c r="H27" s="7">
        <f>IF(Tabla1[[#This Row],[CATEGORIA PROFESIONAL]]="Gerocultor/a",1-Tabla1[[#This Row],[% DIRECTA GEROCULTOR]],0)</f>
        <v>0</v>
      </c>
      <c r="I27" t="s">
        <v>38</v>
      </c>
      <c r="J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">
        <f>+MONTH(Tabla1[[#This Row],[FECHA DE FICHAJE]])</f>
        <v>1</v>
      </c>
      <c r="L27" t="str">
        <f>+IF(Tabla1[[#This Row],[HORAS]]=0,"",TEXT(DATE(2026,Tabla1[[#This Row],[MES]], 1), "mmmm"))</f>
        <v/>
      </c>
      <c r="M27" t="str">
        <f>+IFERROR(INDEX(CATEGORIAS[CAT. RATIO],MATCH(Tabla1[[#This Row],[CATEGORIA PROFESIONAL]],CATEGORIAS[CATEGORIA PROFESIONAL],0)),"")</f>
        <v/>
      </c>
    </row>
    <row r="28" spans="2:13" x14ac:dyDescent="0.25">
      <c r="B28" s="3"/>
      <c r="C28" s="3"/>
      <c r="D28" s="3"/>
      <c r="E28" s="3"/>
      <c r="F28" s="3"/>
      <c r="G28" s="6"/>
      <c r="H28" s="7">
        <f>IF(Tabla1[[#This Row],[CATEGORIA PROFESIONAL]]="Gerocultor/a",1-Tabla1[[#This Row],[% DIRECTA GEROCULTOR]],0)</f>
        <v>0</v>
      </c>
      <c r="I28" t="s">
        <v>38</v>
      </c>
      <c r="J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">
        <f>+MONTH(Tabla1[[#This Row],[FECHA DE FICHAJE]])</f>
        <v>1</v>
      </c>
      <c r="L28" t="str">
        <f>+IF(Tabla1[[#This Row],[HORAS]]=0,"",TEXT(DATE(2026,Tabla1[[#This Row],[MES]], 1), "mmmm"))</f>
        <v/>
      </c>
      <c r="M28" t="str">
        <f>+IFERROR(INDEX(CATEGORIAS[CAT. RATIO],MATCH(Tabla1[[#This Row],[CATEGORIA PROFESIONAL]],CATEGORIAS[CATEGORIA PROFESIONAL],0)),"")</f>
        <v/>
      </c>
    </row>
    <row r="29" spans="2:13" x14ac:dyDescent="0.25">
      <c r="B29" s="3"/>
      <c r="C29" s="3"/>
      <c r="D29" s="3"/>
      <c r="E29" s="3"/>
      <c r="F29" s="3"/>
      <c r="G29" s="6"/>
      <c r="H29" s="7">
        <f>IF(Tabla1[[#This Row],[CATEGORIA PROFESIONAL]]="Gerocultor/a",1-Tabla1[[#This Row],[% DIRECTA GEROCULTOR]],0)</f>
        <v>0</v>
      </c>
      <c r="I29" t="s">
        <v>38</v>
      </c>
      <c r="J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">
        <f>+MONTH(Tabla1[[#This Row],[FECHA DE FICHAJE]])</f>
        <v>1</v>
      </c>
      <c r="L29" t="str">
        <f>+IF(Tabla1[[#This Row],[HORAS]]=0,"",TEXT(DATE(2026,Tabla1[[#This Row],[MES]], 1), "mmmm"))</f>
        <v/>
      </c>
      <c r="M29" t="str">
        <f>+IFERROR(INDEX(CATEGORIAS[CAT. RATIO],MATCH(Tabla1[[#This Row],[CATEGORIA PROFESIONAL]],CATEGORIAS[CATEGORIA PROFESIONAL],0)),"")</f>
        <v/>
      </c>
    </row>
    <row r="30" spans="2:13" x14ac:dyDescent="0.25">
      <c r="B30" s="3"/>
      <c r="C30" s="3"/>
      <c r="D30" s="3"/>
      <c r="E30" s="3"/>
      <c r="F30" s="3"/>
      <c r="G30" s="6"/>
      <c r="H30" s="7">
        <f>IF(Tabla1[[#This Row],[CATEGORIA PROFESIONAL]]="Gerocultor/a",1-Tabla1[[#This Row],[% DIRECTA GEROCULTOR]],0)</f>
        <v>0</v>
      </c>
      <c r="I30" t="s">
        <v>38</v>
      </c>
      <c r="J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">
        <f>+MONTH(Tabla1[[#This Row],[FECHA DE FICHAJE]])</f>
        <v>1</v>
      </c>
      <c r="L30" t="str">
        <f>+IF(Tabla1[[#This Row],[HORAS]]=0,"",TEXT(DATE(2026,Tabla1[[#This Row],[MES]], 1), "mmmm"))</f>
        <v/>
      </c>
      <c r="M30" t="str">
        <f>+IFERROR(INDEX(CATEGORIAS[CAT. RATIO],MATCH(Tabla1[[#This Row],[CATEGORIA PROFESIONAL]],CATEGORIAS[CATEGORIA PROFESIONAL],0)),"")</f>
        <v/>
      </c>
    </row>
    <row r="31" spans="2:13" x14ac:dyDescent="0.25">
      <c r="B31" s="3"/>
      <c r="C31" s="3"/>
      <c r="D31" s="3"/>
      <c r="E31" s="3"/>
      <c r="F31" s="3"/>
      <c r="G31" s="6"/>
      <c r="H31" s="7">
        <f>IF(Tabla1[[#This Row],[CATEGORIA PROFESIONAL]]="Gerocultor/a",1-Tabla1[[#This Row],[% DIRECTA GEROCULTOR]],0)</f>
        <v>0</v>
      </c>
      <c r="I31" t="s">
        <v>38</v>
      </c>
      <c r="J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">
        <f>+MONTH(Tabla1[[#This Row],[FECHA DE FICHAJE]])</f>
        <v>1</v>
      </c>
      <c r="L31" t="str">
        <f>+IF(Tabla1[[#This Row],[HORAS]]=0,"",TEXT(DATE(2026,Tabla1[[#This Row],[MES]], 1), "mmmm"))</f>
        <v/>
      </c>
      <c r="M31" t="str">
        <f>+IFERROR(INDEX(CATEGORIAS[CAT. RATIO],MATCH(Tabla1[[#This Row],[CATEGORIA PROFESIONAL]],CATEGORIAS[CATEGORIA PROFESIONAL],0)),"")</f>
        <v/>
      </c>
    </row>
    <row r="32" spans="2:13" x14ac:dyDescent="0.25">
      <c r="B32" s="3"/>
      <c r="C32" s="3"/>
      <c r="D32" s="3"/>
      <c r="E32" s="3"/>
      <c r="F32" s="3"/>
      <c r="G32" s="6"/>
      <c r="H32" s="7">
        <f>IF(Tabla1[[#This Row],[CATEGORIA PROFESIONAL]]="Gerocultor/a",1-Tabla1[[#This Row],[% DIRECTA GEROCULTOR]],0)</f>
        <v>0</v>
      </c>
      <c r="I32" t="s">
        <v>38</v>
      </c>
      <c r="J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">
        <f>+MONTH(Tabla1[[#This Row],[FECHA DE FICHAJE]])</f>
        <v>1</v>
      </c>
      <c r="L32" t="str">
        <f>+IF(Tabla1[[#This Row],[HORAS]]=0,"",TEXT(DATE(2026,Tabla1[[#This Row],[MES]], 1), "mmmm"))</f>
        <v/>
      </c>
      <c r="M32" t="str">
        <f>+IFERROR(INDEX(CATEGORIAS[CAT. RATIO],MATCH(Tabla1[[#This Row],[CATEGORIA PROFESIONAL]],CATEGORIAS[CATEGORIA PROFESIONAL],0)),"")</f>
        <v/>
      </c>
    </row>
    <row r="33" spans="2:13" x14ac:dyDescent="0.25">
      <c r="B33" s="3"/>
      <c r="C33" s="3"/>
      <c r="D33" s="3"/>
      <c r="E33" s="3"/>
      <c r="F33" s="3"/>
      <c r="G33" s="6"/>
      <c r="H33" s="7">
        <f>IF(Tabla1[[#This Row],[CATEGORIA PROFESIONAL]]="Gerocultor/a",1-Tabla1[[#This Row],[% DIRECTA GEROCULTOR]],0)</f>
        <v>0</v>
      </c>
      <c r="I33" t="s">
        <v>38</v>
      </c>
      <c r="J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">
        <f>+MONTH(Tabla1[[#This Row],[FECHA DE FICHAJE]])</f>
        <v>1</v>
      </c>
      <c r="L33" t="str">
        <f>+IF(Tabla1[[#This Row],[HORAS]]=0,"",TEXT(DATE(2026,Tabla1[[#This Row],[MES]], 1), "mmmm"))</f>
        <v/>
      </c>
      <c r="M33" t="str">
        <f>+IFERROR(INDEX(CATEGORIAS[CAT. RATIO],MATCH(Tabla1[[#This Row],[CATEGORIA PROFESIONAL]],CATEGORIAS[CATEGORIA PROFESIONAL],0)),"")</f>
        <v/>
      </c>
    </row>
    <row r="34" spans="2:13" x14ac:dyDescent="0.25">
      <c r="B34" s="3"/>
      <c r="C34" s="3"/>
      <c r="D34" s="3"/>
      <c r="E34" s="3"/>
      <c r="F34" s="3"/>
      <c r="G34" s="6"/>
      <c r="H34" s="7">
        <f>IF(Tabla1[[#This Row],[CATEGORIA PROFESIONAL]]="Gerocultor/a",1-Tabla1[[#This Row],[% DIRECTA GEROCULTOR]],0)</f>
        <v>0</v>
      </c>
      <c r="I34" t="s">
        <v>38</v>
      </c>
      <c r="J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">
        <f>+MONTH(Tabla1[[#This Row],[FECHA DE FICHAJE]])</f>
        <v>1</v>
      </c>
      <c r="L34" t="str">
        <f>+IF(Tabla1[[#This Row],[HORAS]]=0,"",TEXT(DATE(2026,Tabla1[[#This Row],[MES]], 1), "mmmm"))</f>
        <v/>
      </c>
      <c r="M34" t="str">
        <f>+IFERROR(INDEX(CATEGORIAS[CAT. RATIO],MATCH(Tabla1[[#This Row],[CATEGORIA PROFESIONAL]],CATEGORIAS[CATEGORIA PROFESIONAL],0)),"")</f>
        <v/>
      </c>
    </row>
    <row r="35" spans="2:13" x14ac:dyDescent="0.25">
      <c r="B35" s="3"/>
      <c r="C35" s="3"/>
      <c r="D35" s="3"/>
      <c r="E35" s="3"/>
      <c r="F35" s="3"/>
      <c r="G35" s="6"/>
      <c r="H35" s="7">
        <f>IF(Tabla1[[#This Row],[CATEGORIA PROFESIONAL]]="Gerocultor/a",1-Tabla1[[#This Row],[% DIRECTA GEROCULTOR]],0)</f>
        <v>0</v>
      </c>
      <c r="I35" t="s">
        <v>38</v>
      </c>
      <c r="J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">
        <f>+MONTH(Tabla1[[#This Row],[FECHA DE FICHAJE]])</f>
        <v>1</v>
      </c>
      <c r="L35" t="str">
        <f>+IF(Tabla1[[#This Row],[HORAS]]=0,"",TEXT(DATE(2026,Tabla1[[#This Row],[MES]], 1), "mmmm"))</f>
        <v/>
      </c>
      <c r="M35" t="str">
        <f>+IFERROR(INDEX(CATEGORIAS[CAT. RATIO],MATCH(Tabla1[[#This Row],[CATEGORIA PROFESIONAL]],CATEGORIAS[CATEGORIA PROFESIONAL],0)),"")</f>
        <v/>
      </c>
    </row>
    <row r="36" spans="2:13" x14ac:dyDescent="0.25">
      <c r="B36" s="3"/>
      <c r="C36" s="3"/>
      <c r="D36" s="3"/>
      <c r="E36" s="3"/>
      <c r="F36" s="3"/>
      <c r="G36" s="6"/>
      <c r="H36" s="7">
        <f>IF(Tabla1[[#This Row],[CATEGORIA PROFESIONAL]]="Gerocultor/a",1-Tabla1[[#This Row],[% DIRECTA GEROCULTOR]],0)</f>
        <v>0</v>
      </c>
      <c r="I36" t="s">
        <v>38</v>
      </c>
      <c r="J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">
        <f>+MONTH(Tabla1[[#This Row],[FECHA DE FICHAJE]])</f>
        <v>1</v>
      </c>
      <c r="L36" t="str">
        <f>+IF(Tabla1[[#This Row],[HORAS]]=0,"",TEXT(DATE(2026,Tabla1[[#This Row],[MES]], 1), "mmmm"))</f>
        <v/>
      </c>
      <c r="M36" t="str">
        <f>+IFERROR(INDEX(CATEGORIAS[CAT. RATIO],MATCH(Tabla1[[#This Row],[CATEGORIA PROFESIONAL]],CATEGORIAS[CATEGORIA PROFESIONAL],0)),"")</f>
        <v/>
      </c>
    </row>
    <row r="37" spans="2:13" x14ac:dyDescent="0.25">
      <c r="B37" s="3"/>
      <c r="C37" s="3"/>
      <c r="D37" s="3"/>
      <c r="E37" s="3"/>
      <c r="F37" s="3"/>
      <c r="G37" s="6"/>
      <c r="H37" s="7">
        <f>IF(Tabla1[[#This Row],[CATEGORIA PROFESIONAL]]="Gerocultor/a",1-Tabla1[[#This Row],[% DIRECTA GEROCULTOR]],0)</f>
        <v>0</v>
      </c>
      <c r="I37" t="s">
        <v>38</v>
      </c>
      <c r="J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">
        <f>+MONTH(Tabla1[[#This Row],[FECHA DE FICHAJE]])</f>
        <v>1</v>
      </c>
      <c r="L37" t="str">
        <f>+IF(Tabla1[[#This Row],[HORAS]]=0,"",TEXT(DATE(2026,Tabla1[[#This Row],[MES]], 1), "mmmm"))</f>
        <v/>
      </c>
      <c r="M37" t="str">
        <f>+IFERROR(INDEX(CATEGORIAS[CAT. RATIO],MATCH(Tabla1[[#This Row],[CATEGORIA PROFESIONAL]],CATEGORIAS[CATEGORIA PROFESIONAL],0)),"")</f>
        <v/>
      </c>
    </row>
    <row r="38" spans="2:13" x14ac:dyDescent="0.25">
      <c r="B38" s="3"/>
      <c r="C38" s="3"/>
      <c r="D38" s="3"/>
      <c r="E38" s="3"/>
      <c r="F38" s="3"/>
      <c r="G38" s="6"/>
      <c r="H38" s="7">
        <f>IF(Tabla1[[#This Row],[CATEGORIA PROFESIONAL]]="Gerocultor/a",1-Tabla1[[#This Row],[% DIRECTA GEROCULTOR]],0)</f>
        <v>0</v>
      </c>
      <c r="I38" t="s">
        <v>38</v>
      </c>
      <c r="J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">
        <f>+MONTH(Tabla1[[#This Row],[FECHA DE FICHAJE]])</f>
        <v>1</v>
      </c>
      <c r="L38" t="str">
        <f>+IF(Tabla1[[#This Row],[HORAS]]=0,"",TEXT(DATE(2026,Tabla1[[#This Row],[MES]], 1), "mmmm"))</f>
        <v/>
      </c>
      <c r="M38" t="str">
        <f>+IFERROR(INDEX(CATEGORIAS[CAT. RATIO],MATCH(Tabla1[[#This Row],[CATEGORIA PROFESIONAL]],CATEGORIAS[CATEGORIA PROFESIONAL],0)),"")</f>
        <v/>
      </c>
    </row>
    <row r="39" spans="2:13" x14ac:dyDescent="0.25">
      <c r="B39" s="3"/>
      <c r="C39" s="3"/>
      <c r="D39" s="3"/>
      <c r="E39" s="3"/>
      <c r="F39" s="3"/>
      <c r="G39" s="6"/>
      <c r="H39" s="7">
        <f>IF(Tabla1[[#This Row],[CATEGORIA PROFESIONAL]]="Gerocultor/a",1-Tabla1[[#This Row],[% DIRECTA GEROCULTOR]],0)</f>
        <v>0</v>
      </c>
      <c r="I39" t="s">
        <v>38</v>
      </c>
      <c r="J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">
        <f>+MONTH(Tabla1[[#This Row],[FECHA DE FICHAJE]])</f>
        <v>1</v>
      </c>
      <c r="L39" t="str">
        <f>+IF(Tabla1[[#This Row],[HORAS]]=0,"",TEXT(DATE(2026,Tabla1[[#This Row],[MES]], 1), "mmmm"))</f>
        <v/>
      </c>
      <c r="M39" t="str">
        <f>+IFERROR(INDEX(CATEGORIAS[CAT. RATIO],MATCH(Tabla1[[#This Row],[CATEGORIA PROFESIONAL]],CATEGORIAS[CATEGORIA PROFESIONAL],0)),"")</f>
        <v/>
      </c>
    </row>
    <row r="40" spans="2:13" x14ac:dyDescent="0.25">
      <c r="B40" s="3"/>
      <c r="C40" s="3"/>
      <c r="D40" s="3"/>
      <c r="E40" s="3"/>
      <c r="F40" s="3"/>
      <c r="G40" s="6"/>
      <c r="H40" s="7">
        <f>IF(Tabla1[[#This Row],[CATEGORIA PROFESIONAL]]="Gerocultor/a",1-Tabla1[[#This Row],[% DIRECTA GEROCULTOR]],0)</f>
        <v>0</v>
      </c>
      <c r="I40" t="s">
        <v>38</v>
      </c>
      <c r="J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">
        <f>+MONTH(Tabla1[[#This Row],[FECHA DE FICHAJE]])</f>
        <v>1</v>
      </c>
      <c r="L40" t="str">
        <f>+IF(Tabla1[[#This Row],[HORAS]]=0,"",TEXT(DATE(2026,Tabla1[[#This Row],[MES]], 1), "mmmm"))</f>
        <v/>
      </c>
      <c r="M40" t="str">
        <f>+IFERROR(INDEX(CATEGORIAS[CAT. RATIO],MATCH(Tabla1[[#This Row],[CATEGORIA PROFESIONAL]],CATEGORIAS[CATEGORIA PROFESIONAL],0)),"")</f>
        <v/>
      </c>
    </row>
    <row r="41" spans="2:13" x14ac:dyDescent="0.25">
      <c r="B41" s="3"/>
      <c r="C41" s="3"/>
      <c r="D41" s="3"/>
      <c r="E41" s="3"/>
      <c r="F41" s="3"/>
      <c r="G41" s="6"/>
      <c r="H41" s="7">
        <f>IF(Tabla1[[#This Row],[CATEGORIA PROFESIONAL]]="Gerocultor/a",1-Tabla1[[#This Row],[% DIRECTA GEROCULTOR]],0)</f>
        <v>0</v>
      </c>
      <c r="I41" t="s">
        <v>38</v>
      </c>
      <c r="J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">
        <f>+MONTH(Tabla1[[#This Row],[FECHA DE FICHAJE]])</f>
        <v>1</v>
      </c>
      <c r="L41" t="str">
        <f>+IF(Tabla1[[#This Row],[HORAS]]=0,"",TEXT(DATE(2026,Tabla1[[#This Row],[MES]], 1), "mmmm"))</f>
        <v/>
      </c>
      <c r="M41" t="str">
        <f>+IFERROR(INDEX(CATEGORIAS[CAT. RATIO],MATCH(Tabla1[[#This Row],[CATEGORIA PROFESIONAL]],CATEGORIAS[CATEGORIA PROFESIONAL],0)),"")</f>
        <v/>
      </c>
    </row>
    <row r="42" spans="2:13" x14ac:dyDescent="0.25">
      <c r="B42" s="3"/>
      <c r="C42" s="3"/>
      <c r="D42" s="3"/>
      <c r="E42" s="3"/>
      <c r="F42" s="3"/>
      <c r="G42" s="6"/>
      <c r="H42" s="7">
        <f>IF(Tabla1[[#This Row],[CATEGORIA PROFESIONAL]]="Gerocultor/a",1-Tabla1[[#This Row],[% DIRECTA GEROCULTOR]],0)</f>
        <v>0</v>
      </c>
      <c r="I42" t="s">
        <v>38</v>
      </c>
      <c r="J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">
        <f>+MONTH(Tabla1[[#This Row],[FECHA DE FICHAJE]])</f>
        <v>1</v>
      </c>
      <c r="L42" t="str">
        <f>+IF(Tabla1[[#This Row],[HORAS]]=0,"",TEXT(DATE(2026,Tabla1[[#This Row],[MES]], 1), "mmmm"))</f>
        <v/>
      </c>
      <c r="M42" t="str">
        <f>+IFERROR(INDEX(CATEGORIAS[CAT. RATIO],MATCH(Tabla1[[#This Row],[CATEGORIA PROFESIONAL]],CATEGORIAS[CATEGORIA PROFESIONAL],0)),"")</f>
        <v/>
      </c>
    </row>
    <row r="43" spans="2:13" x14ac:dyDescent="0.25">
      <c r="B43" s="3"/>
      <c r="C43" s="3"/>
      <c r="D43" s="3"/>
      <c r="E43" s="3"/>
      <c r="F43" s="3"/>
      <c r="G43" s="6"/>
      <c r="H43" s="7">
        <f>IF(Tabla1[[#This Row],[CATEGORIA PROFESIONAL]]="Gerocultor/a",1-Tabla1[[#This Row],[% DIRECTA GEROCULTOR]],0)</f>
        <v>0</v>
      </c>
      <c r="I43" t="s">
        <v>38</v>
      </c>
      <c r="J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">
        <f>+MONTH(Tabla1[[#This Row],[FECHA DE FICHAJE]])</f>
        <v>1</v>
      </c>
      <c r="L43" t="str">
        <f>+IF(Tabla1[[#This Row],[HORAS]]=0,"",TEXT(DATE(2026,Tabla1[[#This Row],[MES]], 1), "mmmm"))</f>
        <v/>
      </c>
      <c r="M43" t="str">
        <f>+IFERROR(INDEX(CATEGORIAS[CAT. RATIO],MATCH(Tabla1[[#This Row],[CATEGORIA PROFESIONAL]],CATEGORIAS[CATEGORIA PROFESIONAL],0)),"")</f>
        <v/>
      </c>
    </row>
    <row r="44" spans="2:13" x14ac:dyDescent="0.25">
      <c r="B44" s="3"/>
      <c r="C44" s="3"/>
      <c r="D44" s="3"/>
      <c r="E44" s="3"/>
      <c r="F44" s="3"/>
      <c r="G44" s="6"/>
      <c r="H44" s="7">
        <f>IF(Tabla1[[#This Row],[CATEGORIA PROFESIONAL]]="Gerocultor/a",1-Tabla1[[#This Row],[% DIRECTA GEROCULTOR]],0)</f>
        <v>0</v>
      </c>
      <c r="I44" t="s">
        <v>38</v>
      </c>
      <c r="J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">
        <f>+MONTH(Tabla1[[#This Row],[FECHA DE FICHAJE]])</f>
        <v>1</v>
      </c>
      <c r="L44" t="str">
        <f>+IF(Tabla1[[#This Row],[HORAS]]=0,"",TEXT(DATE(2026,Tabla1[[#This Row],[MES]], 1), "mmmm"))</f>
        <v/>
      </c>
      <c r="M44" t="str">
        <f>+IFERROR(INDEX(CATEGORIAS[CAT. RATIO],MATCH(Tabla1[[#This Row],[CATEGORIA PROFESIONAL]],CATEGORIAS[CATEGORIA PROFESIONAL],0)),"")</f>
        <v/>
      </c>
    </row>
    <row r="45" spans="2:13" x14ac:dyDescent="0.25">
      <c r="B45" s="3"/>
      <c r="C45" s="3"/>
      <c r="D45" s="3"/>
      <c r="E45" s="3"/>
      <c r="F45" s="3"/>
      <c r="G45" s="6"/>
      <c r="H45" s="7">
        <f>IF(Tabla1[[#This Row],[CATEGORIA PROFESIONAL]]="Gerocultor/a",1-Tabla1[[#This Row],[% DIRECTA GEROCULTOR]],0)</f>
        <v>0</v>
      </c>
      <c r="I45" t="s">
        <v>38</v>
      </c>
      <c r="J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">
        <f>+MONTH(Tabla1[[#This Row],[FECHA DE FICHAJE]])</f>
        <v>1</v>
      </c>
      <c r="L45" t="str">
        <f>+IF(Tabla1[[#This Row],[HORAS]]=0,"",TEXT(DATE(2026,Tabla1[[#This Row],[MES]], 1), "mmmm"))</f>
        <v/>
      </c>
      <c r="M45" t="str">
        <f>+IFERROR(INDEX(CATEGORIAS[CAT. RATIO],MATCH(Tabla1[[#This Row],[CATEGORIA PROFESIONAL]],CATEGORIAS[CATEGORIA PROFESIONAL],0)),"")</f>
        <v/>
      </c>
    </row>
    <row r="46" spans="2:13" x14ac:dyDescent="0.25">
      <c r="B46" s="3"/>
      <c r="C46" s="3"/>
      <c r="D46" s="3"/>
      <c r="E46" s="3"/>
      <c r="F46" s="3"/>
      <c r="G46" s="6"/>
      <c r="H46" s="7">
        <f>IF(Tabla1[[#This Row],[CATEGORIA PROFESIONAL]]="Gerocultor/a",1-Tabla1[[#This Row],[% DIRECTA GEROCULTOR]],0)</f>
        <v>0</v>
      </c>
      <c r="I46" t="s">
        <v>38</v>
      </c>
      <c r="J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">
        <f>+MONTH(Tabla1[[#This Row],[FECHA DE FICHAJE]])</f>
        <v>1</v>
      </c>
      <c r="L46" t="str">
        <f>+IF(Tabla1[[#This Row],[HORAS]]=0,"",TEXT(DATE(2026,Tabla1[[#This Row],[MES]], 1), "mmmm"))</f>
        <v/>
      </c>
      <c r="M46" t="str">
        <f>+IFERROR(INDEX(CATEGORIAS[CAT. RATIO],MATCH(Tabla1[[#This Row],[CATEGORIA PROFESIONAL]],CATEGORIAS[CATEGORIA PROFESIONAL],0)),"")</f>
        <v/>
      </c>
    </row>
    <row r="47" spans="2:13" x14ac:dyDescent="0.25">
      <c r="B47" s="3"/>
      <c r="C47" s="3"/>
      <c r="D47" s="3"/>
      <c r="E47" s="3"/>
      <c r="F47" s="3"/>
      <c r="G47" s="6"/>
      <c r="H47" s="7">
        <f>IF(Tabla1[[#This Row],[CATEGORIA PROFESIONAL]]="Gerocultor/a",1-Tabla1[[#This Row],[% DIRECTA GEROCULTOR]],0)</f>
        <v>0</v>
      </c>
      <c r="I47" t="s">
        <v>38</v>
      </c>
      <c r="J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">
        <f>+MONTH(Tabla1[[#This Row],[FECHA DE FICHAJE]])</f>
        <v>1</v>
      </c>
      <c r="L47" t="str">
        <f>+IF(Tabla1[[#This Row],[HORAS]]=0,"",TEXT(DATE(2026,Tabla1[[#This Row],[MES]], 1), "mmmm"))</f>
        <v/>
      </c>
      <c r="M47" t="str">
        <f>+IFERROR(INDEX(CATEGORIAS[CAT. RATIO],MATCH(Tabla1[[#This Row],[CATEGORIA PROFESIONAL]],CATEGORIAS[CATEGORIA PROFESIONAL],0)),"")</f>
        <v/>
      </c>
    </row>
    <row r="48" spans="2:13" x14ac:dyDescent="0.25">
      <c r="B48" s="3"/>
      <c r="C48" s="3"/>
      <c r="D48" s="3"/>
      <c r="E48" s="3"/>
      <c r="F48" s="3"/>
      <c r="G48" s="6"/>
      <c r="H48" s="7">
        <f>IF(Tabla1[[#This Row],[CATEGORIA PROFESIONAL]]="Gerocultor/a",1-Tabla1[[#This Row],[% DIRECTA GEROCULTOR]],0)</f>
        <v>0</v>
      </c>
      <c r="I48" t="s">
        <v>38</v>
      </c>
      <c r="J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">
        <f>+MONTH(Tabla1[[#This Row],[FECHA DE FICHAJE]])</f>
        <v>1</v>
      </c>
      <c r="L48" t="str">
        <f>+IF(Tabla1[[#This Row],[HORAS]]=0,"",TEXT(DATE(2026,Tabla1[[#This Row],[MES]], 1), "mmmm"))</f>
        <v/>
      </c>
      <c r="M48" t="str">
        <f>+IFERROR(INDEX(CATEGORIAS[CAT. RATIO],MATCH(Tabla1[[#This Row],[CATEGORIA PROFESIONAL]],CATEGORIAS[CATEGORIA PROFESIONAL],0)),"")</f>
        <v/>
      </c>
    </row>
    <row r="49" spans="2:13" x14ac:dyDescent="0.25">
      <c r="B49" s="3"/>
      <c r="C49" s="3"/>
      <c r="D49" s="3"/>
      <c r="E49" s="3"/>
      <c r="F49" s="3"/>
      <c r="G49" s="6"/>
      <c r="H49" s="7">
        <f>IF(Tabla1[[#This Row],[CATEGORIA PROFESIONAL]]="Gerocultor/a",1-Tabla1[[#This Row],[% DIRECTA GEROCULTOR]],0)</f>
        <v>0</v>
      </c>
      <c r="I49" t="s">
        <v>38</v>
      </c>
      <c r="J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">
        <f>+MONTH(Tabla1[[#This Row],[FECHA DE FICHAJE]])</f>
        <v>1</v>
      </c>
      <c r="L49" t="str">
        <f>+IF(Tabla1[[#This Row],[HORAS]]=0,"",TEXT(DATE(2026,Tabla1[[#This Row],[MES]], 1), "mmmm"))</f>
        <v/>
      </c>
      <c r="M49" t="str">
        <f>+IFERROR(INDEX(CATEGORIAS[CAT. RATIO],MATCH(Tabla1[[#This Row],[CATEGORIA PROFESIONAL]],CATEGORIAS[CATEGORIA PROFESIONAL],0)),"")</f>
        <v/>
      </c>
    </row>
    <row r="50" spans="2:13" x14ac:dyDescent="0.25">
      <c r="B50" s="3"/>
      <c r="C50" s="3"/>
      <c r="D50" s="3"/>
      <c r="E50" s="3"/>
      <c r="F50" s="3"/>
      <c r="G50" s="6"/>
      <c r="H50" s="7">
        <f>IF(Tabla1[[#This Row],[CATEGORIA PROFESIONAL]]="Gerocultor/a",1-Tabla1[[#This Row],[% DIRECTA GEROCULTOR]],0)</f>
        <v>0</v>
      </c>
      <c r="I50" t="s">
        <v>38</v>
      </c>
      <c r="J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">
        <f>+MONTH(Tabla1[[#This Row],[FECHA DE FICHAJE]])</f>
        <v>1</v>
      </c>
      <c r="L50" t="str">
        <f>+IF(Tabla1[[#This Row],[HORAS]]=0,"",TEXT(DATE(2026,Tabla1[[#This Row],[MES]], 1), "mmmm"))</f>
        <v/>
      </c>
      <c r="M50" t="str">
        <f>+IFERROR(INDEX(CATEGORIAS[CAT. RATIO],MATCH(Tabla1[[#This Row],[CATEGORIA PROFESIONAL]],CATEGORIAS[CATEGORIA PROFESIONAL],0)),"")</f>
        <v/>
      </c>
    </row>
    <row r="51" spans="2:13" x14ac:dyDescent="0.25">
      <c r="B51" s="3"/>
      <c r="C51" s="3"/>
      <c r="D51" s="3"/>
      <c r="E51" s="3"/>
      <c r="F51" s="3"/>
      <c r="G51" s="6"/>
      <c r="H51" s="7">
        <f>IF(Tabla1[[#This Row],[CATEGORIA PROFESIONAL]]="Gerocultor/a",1-Tabla1[[#This Row],[% DIRECTA GEROCULTOR]],0)</f>
        <v>0</v>
      </c>
      <c r="I51" t="s">
        <v>38</v>
      </c>
      <c r="J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">
        <f>+MONTH(Tabla1[[#This Row],[FECHA DE FICHAJE]])</f>
        <v>1</v>
      </c>
      <c r="L51" t="str">
        <f>+IF(Tabla1[[#This Row],[HORAS]]=0,"",TEXT(DATE(2026,Tabla1[[#This Row],[MES]], 1), "mmmm"))</f>
        <v/>
      </c>
      <c r="M51" t="str">
        <f>+IFERROR(INDEX(CATEGORIAS[CAT. RATIO],MATCH(Tabla1[[#This Row],[CATEGORIA PROFESIONAL]],CATEGORIAS[CATEGORIA PROFESIONAL],0)),"")</f>
        <v/>
      </c>
    </row>
    <row r="52" spans="2:13" x14ac:dyDescent="0.25">
      <c r="B52" s="3"/>
      <c r="C52" s="3"/>
      <c r="D52" s="3"/>
      <c r="E52" s="3"/>
      <c r="F52" s="3"/>
      <c r="G52" s="6"/>
      <c r="H52" s="7">
        <f>IF(Tabla1[[#This Row],[CATEGORIA PROFESIONAL]]="Gerocultor/a",1-Tabla1[[#This Row],[% DIRECTA GEROCULTOR]],0)</f>
        <v>0</v>
      </c>
      <c r="I52" t="s">
        <v>38</v>
      </c>
      <c r="J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">
        <f>+MONTH(Tabla1[[#This Row],[FECHA DE FICHAJE]])</f>
        <v>1</v>
      </c>
      <c r="L52" t="str">
        <f>+IF(Tabla1[[#This Row],[HORAS]]=0,"",TEXT(DATE(2026,Tabla1[[#This Row],[MES]], 1), "mmmm"))</f>
        <v/>
      </c>
      <c r="M52" t="str">
        <f>+IFERROR(INDEX(CATEGORIAS[CAT. RATIO],MATCH(Tabla1[[#This Row],[CATEGORIA PROFESIONAL]],CATEGORIAS[CATEGORIA PROFESIONAL],0)),"")</f>
        <v/>
      </c>
    </row>
    <row r="53" spans="2:13" x14ac:dyDescent="0.25">
      <c r="B53" s="3"/>
      <c r="C53" s="3"/>
      <c r="D53" s="3"/>
      <c r="E53" s="3"/>
      <c r="F53" s="3"/>
      <c r="G53" s="6"/>
      <c r="H53" s="7">
        <f>IF(Tabla1[[#This Row],[CATEGORIA PROFESIONAL]]="Gerocultor/a",1-Tabla1[[#This Row],[% DIRECTA GEROCULTOR]],0)</f>
        <v>0</v>
      </c>
      <c r="I53" t="s">
        <v>38</v>
      </c>
      <c r="J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">
        <f>+MONTH(Tabla1[[#This Row],[FECHA DE FICHAJE]])</f>
        <v>1</v>
      </c>
      <c r="L53" t="str">
        <f>+IF(Tabla1[[#This Row],[HORAS]]=0,"",TEXT(DATE(2026,Tabla1[[#This Row],[MES]], 1), "mmmm"))</f>
        <v/>
      </c>
      <c r="M53" t="str">
        <f>+IFERROR(INDEX(CATEGORIAS[CAT. RATIO],MATCH(Tabla1[[#This Row],[CATEGORIA PROFESIONAL]],CATEGORIAS[CATEGORIA PROFESIONAL],0)),"")</f>
        <v/>
      </c>
    </row>
    <row r="54" spans="2:13" x14ac:dyDescent="0.25">
      <c r="B54" s="3"/>
      <c r="C54" s="3"/>
      <c r="D54" s="3"/>
      <c r="E54" s="3"/>
      <c r="F54" s="3"/>
      <c r="G54" s="6"/>
      <c r="H54" s="7">
        <f>IF(Tabla1[[#This Row],[CATEGORIA PROFESIONAL]]="Gerocultor/a",1-Tabla1[[#This Row],[% DIRECTA GEROCULTOR]],0)</f>
        <v>0</v>
      </c>
      <c r="I54" t="s">
        <v>38</v>
      </c>
      <c r="J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">
        <f>+MONTH(Tabla1[[#This Row],[FECHA DE FICHAJE]])</f>
        <v>1</v>
      </c>
      <c r="L54" t="str">
        <f>+IF(Tabla1[[#This Row],[HORAS]]=0,"",TEXT(DATE(2026,Tabla1[[#This Row],[MES]], 1), "mmmm"))</f>
        <v/>
      </c>
      <c r="M54" t="str">
        <f>+IFERROR(INDEX(CATEGORIAS[CAT. RATIO],MATCH(Tabla1[[#This Row],[CATEGORIA PROFESIONAL]],CATEGORIAS[CATEGORIA PROFESIONAL],0)),"")</f>
        <v/>
      </c>
    </row>
    <row r="55" spans="2:13" x14ac:dyDescent="0.25">
      <c r="B55" s="3"/>
      <c r="C55" s="3"/>
      <c r="D55" s="3"/>
      <c r="E55" s="3"/>
      <c r="F55" s="3"/>
      <c r="G55" s="6"/>
      <c r="H55" s="7">
        <f>IF(Tabla1[[#This Row],[CATEGORIA PROFESIONAL]]="Gerocultor/a",1-Tabla1[[#This Row],[% DIRECTA GEROCULTOR]],0)</f>
        <v>0</v>
      </c>
      <c r="I55" t="s">
        <v>38</v>
      </c>
      <c r="J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">
        <f>+MONTH(Tabla1[[#This Row],[FECHA DE FICHAJE]])</f>
        <v>1</v>
      </c>
      <c r="L55" t="str">
        <f>+IF(Tabla1[[#This Row],[HORAS]]=0,"",TEXT(DATE(2026,Tabla1[[#This Row],[MES]], 1), "mmmm"))</f>
        <v/>
      </c>
      <c r="M55" t="str">
        <f>+IFERROR(INDEX(CATEGORIAS[CAT. RATIO],MATCH(Tabla1[[#This Row],[CATEGORIA PROFESIONAL]],CATEGORIAS[CATEGORIA PROFESIONAL],0)),"")</f>
        <v/>
      </c>
    </row>
    <row r="56" spans="2:13" x14ac:dyDescent="0.25">
      <c r="B56" s="3"/>
      <c r="C56" s="3"/>
      <c r="D56" s="3"/>
      <c r="E56" s="3"/>
      <c r="F56" s="3"/>
      <c r="G56" s="6"/>
      <c r="H56" s="7">
        <f>IF(Tabla1[[#This Row],[CATEGORIA PROFESIONAL]]="Gerocultor/a",1-Tabla1[[#This Row],[% DIRECTA GEROCULTOR]],0)</f>
        <v>0</v>
      </c>
      <c r="I56" t="s">
        <v>38</v>
      </c>
      <c r="J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">
        <f>+MONTH(Tabla1[[#This Row],[FECHA DE FICHAJE]])</f>
        <v>1</v>
      </c>
      <c r="L56" t="str">
        <f>+IF(Tabla1[[#This Row],[HORAS]]=0,"",TEXT(DATE(2026,Tabla1[[#This Row],[MES]], 1), "mmmm"))</f>
        <v/>
      </c>
      <c r="M56" t="str">
        <f>+IFERROR(INDEX(CATEGORIAS[CAT. RATIO],MATCH(Tabla1[[#This Row],[CATEGORIA PROFESIONAL]],CATEGORIAS[CATEGORIA PROFESIONAL],0)),"")</f>
        <v/>
      </c>
    </row>
    <row r="57" spans="2:13" x14ac:dyDescent="0.25">
      <c r="B57" s="3"/>
      <c r="C57" s="3"/>
      <c r="D57" s="3"/>
      <c r="E57" s="3"/>
      <c r="F57" s="3"/>
      <c r="G57" s="6"/>
      <c r="H57" s="7">
        <f>IF(Tabla1[[#This Row],[CATEGORIA PROFESIONAL]]="Gerocultor/a",1-Tabla1[[#This Row],[% DIRECTA GEROCULTOR]],0)</f>
        <v>0</v>
      </c>
      <c r="I57" t="s">
        <v>38</v>
      </c>
      <c r="J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">
        <f>+MONTH(Tabla1[[#This Row],[FECHA DE FICHAJE]])</f>
        <v>1</v>
      </c>
      <c r="L57" t="str">
        <f>+IF(Tabla1[[#This Row],[HORAS]]=0,"",TEXT(DATE(2026,Tabla1[[#This Row],[MES]], 1), "mmmm"))</f>
        <v/>
      </c>
      <c r="M57" t="str">
        <f>+IFERROR(INDEX(CATEGORIAS[CAT. RATIO],MATCH(Tabla1[[#This Row],[CATEGORIA PROFESIONAL]],CATEGORIAS[CATEGORIA PROFESIONAL],0)),"")</f>
        <v/>
      </c>
    </row>
    <row r="58" spans="2:13" x14ac:dyDescent="0.25">
      <c r="B58" s="3"/>
      <c r="C58" s="3"/>
      <c r="D58" s="3"/>
      <c r="E58" s="3"/>
      <c r="F58" s="3"/>
      <c r="G58" s="6"/>
      <c r="H58" s="7">
        <f>IF(Tabla1[[#This Row],[CATEGORIA PROFESIONAL]]="Gerocultor/a",1-Tabla1[[#This Row],[% DIRECTA GEROCULTOR]],0)</f>
        <v>0</v>
      </c>
      <c r="I58" t="s">
        <v>38</v>
      </c>
      <c r="J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">
        <f>+MONTH(Tabla1[[#This Row],[FECHA DE FICHAJE]])</f>
        <v>1</v>
      </c>
      <c r="L58" t="str">
        <f>+IF(Tabla1[[#This Row],[HORAS]]=0,"",TEXT(DATE(2026,Tabla1[[#This Row],[MES]], 1), "mmmm"))</f>
        <v/>
      </c>
      <c r="M58" t="str">
        <f>+IFERROR(INDEX(CATEGORIAS[CAT. RATIO],MATCH(Tabla1[[#This Row],[CATEGORIA PROFESIONAL]],CATEGORIAS[CATEGORIA PROFESIONAL],0)),"")</f>
        <v/>
      </c>
    </row>
    <row r="59" spans="2:13" x14ac:dyDescent="0.25">
      <c r="B59" s="3"/>
      <c r="C59" s="3"/>
      <c r="D59" s="3"/>
      <c r="E59" s="3"/>
      <c r="F59" s="3"/>
      <c r="G59" s="6"/>
      <c r="H59" s="7">
        <f>IF(Tabla1[[#This Row],[CATEGORIA PROFESIONAL]]="Gerocultor/a",1-Tabla1[[#This Row],[% DIRECTA GEROCULTOR]],0)</f>
        <v>0</v>
      </c>
      <c r="I59" t="s">
        <v>38</v>
      </c>
      <c r="J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">
        <f>+MONTH(Tabla1[[#This Row],[FECHA DE FICHAJE]])</f>
        <v>1</v>
      </c>
      <c r="L59" t="str">
        <f>+IF(Tabla1[[#This Row],[HORAS]]=0,"",TEXT(DATE(2026,Tabla1[[#This Row],[MES]], 1), "mmmm"))</f>
        <v/>
      </c>
      <c r="M59" t="str">
        <f>+IFERROR(INDEX(CATEGORIAS[CAT. RATIO],MATCH(Tabla1[[#This Row],[CATEGORIA PROFESIONAL]],CATEGORIAS[CATEGORIA PROFESIONAL],0)),"")</f>
        <v/>
      </c>
    </row>
    <row r="60" spans="2:13" x14ac:dyDescent="0.25">
      <c r="B60" s="3"/>
      <c r="C60" s="3"/>
      <c r="D60" s="3"/>
      <c r="E60" s="3"/>
      <c r="F60" s="3"/>
      <c r="G60" s="6"/>
      <c r="H60" s="7">
        <f>IF(Tabla1[[#This Row],[CATEGORIA PROFESIONAL]]="Gerocultor/a",1-Tabla1[[#This Row],[% DIRECTA GEROCULTOR]],0)</f>
        <v>0</v>
      </c>
      <c r="I60" t="s">
        <v>38</v>
      </c>
      <c r="J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">
        <f>+MONTH(Tabla1[[#This Row],[FECHA DE FICHAJE]])</f>
        <v>1</v>
      </c>
      <c r="L60" t="str">
        <f>+IF(Tabla1[[#This Row],[HORAS]]=0,"",TEXT(DATE(2026,Tabla1[[#This Row],[MES]], 1), "mmmm"))</f>
        <v/>
      </c>
      <c r="M60" t="str">
        <f>+IFERROR(INDEX(CATEGORIAS[CAT. RATIO],MATCH(Tabla1[[#This Row],[CATEGORIA PROFESIONAL]],CATEGORIAS[CATEGORIA PROFESIONAL],0)),"")</f>
        <v/>
      </c>
    </row>
    <row r="61" spans="2:13" x14ac:dyDescent="0.25">
      <c r="B61" s="3"/>
      <c r="C61" s="3"/>
      <c r="D61" s="3"/>
      <c r="E61" s="3"/>
      <c r="F61" s="3"/>
      <c r="G61" s="6"/>
      <c r="H61" s="7">
        <f>IF(Tabla1[[#This Row],[CATEGORIA PROFESIONAL]]="Gerocultor/a",1-Tabla1[[#This Row],[% DIRECTA GEROCULTOR]],0)</f>
        <v>0</v>
      </c>
      <c r="I61" t="s">
        <v>38</v>
      </c>
      <c r="J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">
        <f>+MONTH(Tabla1[[#This Row],[FECHA DE FICHAJE]])</f>
        <v>1</v>
      </c>
      <c r="L61" t="str">
        <f>+IF(Tabla1[[#This Row],[HORAS]]=0,"",TEXT(DATE(2026,Tabla1[[#This Row],[MES]], 1), "mmmm"))</f>
        <v/>
      </c>
      <c r="M61" t="str">
        <f>+IFERROR(INDEX(CATEGORIAS[CAT. RATIO],MATCH(Tabla1[[#This Row],[CATEGORIA PROFESIONAL]],CATEGORIAS[CATEGORIA PROFESIONAL],0)),"")</f>
        <v/>
      </c>
    </row>
    <row r="62" spans="2:13" x14ac:dyDescent="0.25">
      <c r="B62" s="3"/>
      <c r="C62" s="3"/>
      <c r="D62" s="3"/>
      <c r="E62" s="3"/>
      <c r="F62" s="3"/>
      <c r="G62" s="6"/>
      <c r="H62" s="7">
        <f>IF(Tabla1[[#This Row],[CATEGORIA PROFESIONAL]]="Gerocultor/a",1-Tabla1[[#This Row],[% DIRECTA GEROCULTOR]],0)</f>
        <v>0</v>
      </c>
      <c r="I62" t="s">
        <v>38</v>
      </c>
      <c r="J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">
        <f>+MONTH(Tabla1[[#This Row],[FECHA DE FICHAJE]])</f>
        <v>1</v>
      </c>
      <c r="L62" t="str">
        <f>+IF(Tabla1[[#This Row],[HORAS]]=0,"",TEXT(DATE(2026,Tabla1[[#This Row],[MES]], 1), "mmmm"))</f>
        <v/>
      </c>
      <c r="M62" t="str">
        <f>+IFERROR(INDEX(CATEGORIAS[CAT. RATIO],MATCH(Tabla1[[#This Row],[CATEGORIA PROFESIONAL]],CATEGORIAS[CATEGORIA PROFESIONAL],0)),"")</f>
        <v/>
      </c>
    </row>
    <row r="63" spans="2:13" x14ac:dyDescent="0.25">
      <c r="B63" s="3"/>
      <c r="C63" s="3"/>
      <c r="D63" s="3"/>
      <c r="E63" s="3"/>
      <c r="F63" s="3"/>
      <c r="G63" s="6"/>
      <c r="H63" s="7">
        <f>IF(Tabla1[[#This Row],[CATEGORIA PROFESIONAL]]="Gerocultor/a",1-Tabla1[[#This Row],[% DIRECTA GEROCULTOR]],0)</f>
        <v>0</v>
      </c>
      <c r="I63" t="s">
        <v>38</v>
      </c>
      <c r="J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">
        <f>+MONTH(Tabla1[[#This Row],[FECHA DE FICHAJE]])</f>
        <v>1</v>
      </c>
      <c r="L63" t="str">
        <f>+IF(Tabla1[[#This Row],[HORAS]]=0,"",TEXT(DATE(2026,Tabla1[[#This Row],[MES]], 1), "mmmm"))</f>
        <v/>
      </c>
      <c r="M63" t="str">
        <f>+IFERROR(INDEX(CATEGORIAS[CAT. RATIO],MATCH(Tabla1[[#This Row],[CATEGORIA PROFESIONAL]],CATEGORIAS[CATEGORIA PROFESIONAL],0)),"")</f>
        <v/>
      </c>
    </row>
    <row r="64" spans="2:13" x14ac:dyDescent="0.25">
      <c r="B64" s="3"/>
      <c r="C64" s="3"/>
      <c r="D64" s="3"/>
      <c r="E64" s="3"/>
      <c r="F64" s="3"/>
      <c r="G64" s="6"/>
      <c r="H64" s="7">
        <f>IF(Tabla1[[#This Row],[CATEGORIA PROFESIONAL]]="Gerocultor/a",1-Tabla1[[#This Row],[% DIRECTA GEROCULTOR]],0)</f>
        <v>0</v>
      </c>
      <c r="I64" t="s">
        <v>38</v>
      </c>
      <c r="J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">
        <f>+MONTH(Tabla1[[#This Row],[FECHA DE FICHAJE]])</f>
        <v>1</v>
      </c>
      <c r="L64" t="str">
        <f>+IF(Tabla1[[#This Row],[HORAS]]=0,"",TEXT(DATE(2026,Tabla1[[#This Row],[MES]], 1), "mmmm"))</f>
        <v/>
      </c>
      <c r="M64" t="str">
        <f>+IFERROR(INDEX(CATEGORIAS[CAT. RATIO],MATCH(Tabla1[[#This Row],[CATEGORIA PROFESIONAL]],CATEGORIAS[CATEGORIA PROFESIONAL],0)),"")</f>
        <v/>
      </c>
    </row>
    <row r="65" spans="2:13" x14ac:dyDescent="0.25">
      <c r="B65" s="3"/>
      <c r="C65" s="3"/>
      <c r="D65" s="3"/>
      <c r="E65" s="3"/>
      <c r="F65" s="3"/>
      <c r="G65" s="6"/>
      <c r="H65" s="7">
        <f>IF(Tabla1[[#This Row],[CATEGORIA PROFESIONAL]]="Gerocultor/a",1-Tabla1[[#This Row],[% DIRECTA GEROCULTOR]],0)</f>
        <v>0</v>
      </c>
      <c r="I65" t="s">
        <v>38</v>
      </c>
      <c r="J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">
        <f>+MONTH(Tabla1[[#This Row],[FECHA DE FICHAJE]])</f>
        <v>1</v>
      </c>
      <c r="L65" t="str">
        <f>+IF(Tabla1[[#This Row],[HORAS]]=0,"",TEXT(DATE(2026,Tabla1[[#This Row],[MES]], 1), "mmmm"))</f>
        <v/>
      </c>
      <c r="M65" t="str">
        <f>+IFERROR(INDEX(CATEGORIAS[CAT. RATIO],MATCH(Tabla1[[#This Row],[CATEGORIA PROFESIONAL]],CATEGORIAS[CATEGORIA PROFESIONAL],0)),"")</f>
        <v/>
      </c>
    </row>
    <row r="66" spans="2:13" x14ac:dyDescent="0.25">
      <c r="B66" s="3"/>
      <c r="C66" s="3"/>
      <c r="D66" s="3"/>
      <c r="E66" s="3"/>
      <c r="F66" s="3"/>
      <c r="G66" s="6"/>
      <c r="H66" s="7">
        <f>IF(Tabla1[[#This Row],[CATEGORIA PROFESIONAL]]="Gerocultor/a",1-Tabla1[[#This Row],[% DIRECTA GEROCULTOR]],0)</f>
        <v>0</v>
      </c>
      <c r="I66" t="s">
        <v>38</v>
      </c>
      <c r="J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">
        <f>+MONTH(Tabla1[[#This Row],[FECHA DE FICHAJE]])</f>
        <v>1</v>
      </c>
      <c r="L66" t="str">
        <f>+IF(Tabla1[[#This Row],[HORAS]]=0,"",TEXT(DATE(2026,Tabla1[[#This Row],[MES]], 1), "mmmm"))</f>
        <v/>
      </c>
      <c r="M66" t="str">
        <f>+IFERROR(INDEX(CATEGORIAS[CAT. RATIO],MATCH(Tabla1[[#This Row],[CATEGORIA PROFESIONAL]],CATEGORIAS[CATEGORIA PROFESIONAL],0)),"")</f>
        <v/>
      </c>
    </row>
    <row r="67" spans="2:13" x14ac:dyDescent="0.25">
      <c r="B67" s="3"/>
      <c r="C67" s="3"/>
      <c r="D67" s="3"/>
      <c r="E67" s="3"/>
      <c r="F67" s="3"/>
      <c r="G67" s="6"/>
      <c r="H67" s="7">
        <f>IF(Tabla1[[#This Row],[CATEGORIA PROFESIONAL]]="Gerocultor/a",1-Tabla1[[#This Row],[% DIRECTA GEROCULTOR]],0)</f>
        <v>0</v>
      </c>
      <c r="I67" t="s">
        <v>38</v>
      </c>
      <c r="J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">
        <f>+MONTH(Tabla1[[#This Row],[FECHA DE FICHAJE]])</f>
        <v>1</v>
      </c>
      <c r="L67" t="str">
        <f>+IF(Tabla1[[#This Row],[HORAS]]=0,"",TEXT(DATE(2026,Tabla1[[#This Row],[MES]], 1), "mmmm"))</f>
        <v/>
      </c>
      <c r="M67" t="str">
        <f>+IFERROR(INDEX(CATEGORIAS[CAT. RATIO],MATCH(Tabla1[[#This Row],[CATEGORIA PROFESIONAL]],CATEGORIAS[CATEGORIA PROFESIONAL],0)),"")</f>
        <v/>
      </c>
    </row>
    <row r="68" spans="2:13" x14ac:dyDescent="0.25">
      <c r="B68" s="3"/>
      <c r="C68" s="3"/>
      <c r="D68" s="3"/>
      <c r="E68" s="3"/>
      <c r="F68" s="3"/>
      <c r="G68" s="6"/>
      <c r="H68" s="7">
        <f>IF(Tabla1[[#This Row],[CATEGORIA PROFESIONAL]]="Gerocultor/a",1-Tabla1[[#This Row],[% DIRECTA GEROCULTOR]],0)</f>
        <v>0</v>
      </c>
      <c r="I68" t="s">
        <v>38</v>
      </c>
      <c r="J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">
        <f>+MONTH(Tabla1[[#This Row],[FECHA DE FICHAJE]])</f>
        <v>1</v>
      </c>
      <c r="L68" t="str">
        <f>+IF(Tabla1[[#This Row],[HORAS]]=0,"",TEXT(DATE(2026,Tabla1[[#This Row],[MES]], 1), "mmmm"))</f>
        <v/>
      </c>
      <c r="M68" t="str">
        <f>+IFERROR(INDEX(CATEGORIAS[CAT. RATIO],MATCH(Tabla1[[#This Row],[CATEGORIA PROFESIONAL]],CATEGORIAS[CATEGORIA PROFESIONAL],0)),"")</f>
        <v/>
      </c>
    </row>
    <row r="69" spans="2:13" x14ac:dyDescent="0.25">
      <c r="B69" s="3"/>
      <c r="C69" s="3"/>
      <c r="D69" s="3"/>
      <c r="E69" s="3"/>
      <c r="F69" s="3"/>
      <c r="G69" s="6"/>
      <c r="H69" s="7">
        <f>IF(Tabla1[[#This Row],[CATEGORIA PROFESIONAL]]="Gerocultor/a",1-Tabla1[[#This Row],[% DIRECTA GEROCULTOR]],0)</f>
        <v>0</v>
      </c>
      <c r="I69" t="s">
        <v>38</v>
      </c>
      <c r="J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">
        <f>+MONTH(Tabla1[[#This Row],[FECHA DE FICHAJE]])</f>
        <v>1</v>
      </c>
      <c r="L69" t="str">
        <f>+IF(Tabla1[[#This Row],[HORAS]]=0,"",TEXT(DATE(2026,Tabla1[[#This Row],[MES]], 1), "mmmm"))</f>
        <v/>
      </c>
      <c r="M69" t="str">
        <f>+IFERROR(INDEX(CATEGORIAS[CAT. RATIO],MATCH(Tabla1[[#This Row],[CATEGORIA PROFESIONAL]],CATEGORIAS[CATEGORIA PROFESIONAL],0)),"")</f>
        <v/>
      </c>
    </row>
    <row r="70" spans="2:13" x14ac:dyDescent="0.25">
      <c r="B70" s="3"/>
      <c r="C70" s="3"/>
      <c r="D70" s="3"/>
      <c r="E70" s="3"/>
      <c r="F70" s="3"/>
      <c r="G70" s="6"/>
      <c r="H70" s="7">
        <f>IF(Tabla1[[#This Row],[CATEGORIA PROFESIONAL]]="Gerocultor/a",1-Tabla1[[#This Row],[% DIRECTA GEROCULTOR]],0)</f>
        <v>0</v>
      </c>
      <c r="I70" t="s">
        <v>38</v>
      </c>
      <c r="J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">
        <f>+MONTH(Tabla1[[#This Row],[FECHA DE FICHAJE]])</f>
        <v>1</v>
      </c>
      <c r="L70" t="str">
        <f>+IF(Tabla1[[#This Row],[HORAS]]=0,"",TEXT(DATE(2026,Tabla1[[#This Row],[MES]], 1), "mmmm"))</f>
        <v/>
      </c>
      <c r="M70" t="str">
        <f>+IFERROR(INDEX(CATEGORIAS[CAT. RATIO],MATCH(Tabla1[[#This Row],[CATEGORIA PROFESIONAL]],CATEGORIAS[CATEGORIA PROFESIONAL],0)),"")</f>
        <v/>
      </c>
    </row>
    <row r="71" spans="2:13" x14ac:dyDescent="0.25">
      <c r="B71" s="3"/>
      <c r="C71" s="3"/>
      <c r="D71" s="3"/>
      <c r="E71" s="3"/>
      <c r="F71" s="3"/>
      <c r="G71" s="6"/>
      <c r="H71" s="7">
        <f>IF(Tabla1[[#This Row],[CATEGORIA PROFESIONAL]]="Gerocultor/a",1-Tabla1[[#This Row],[% DIRECTA GEROCULTOR]],0)</f>
        <v>0</v>
      </c>
      <c r="I71" t="s">
        <v>38</v>
      </c>
      <c r="J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">
        <f>+MONTH(Tabla1[[#This Row],[FECHA DE FICHAJE]])</f>
        <v>1</v>
      </c>
      <c r="L71" t="str">
        <f>+IF(Tabla1[[#This Row],[HORAS]]=0,"",TEXT(DATE(2026,Tabla1[[#This Row],[MES]], 1), "mmmm"))</f>
        <v/>
      </c>
      <c r="M71" t="str">
        <f>+IFERROR(INDEX(CATEGORIAS[CAT. RATIO],MATCH(Tabla1[[#This Row],[CATEGORIA PROFESIONAL]],CATEGORIAS[CATEGORIA PROFESIONAL],0)),"")</f>
        <v/>
      </c>
    </row>
    <row r="72" spans="2:13" x14ac:dyDescent="0.25">
      <c r="B72" s="3"/>
      <c r="C72" s="3"/>
      <c r="D72" s="3"/>
      <c r="E72" s="3"/>
      <c r="F72" s="3"/>
      <c r="G72" s="6"/>
      <c r="H72" s="7">
        <f>IF(Tabla1[[#This Row],[CATEGORIA PROFESIONAL]]="Gerocultor/a",1-Tabla1[[#This Row],[% DIRECTA GEROCULTOR]],0)</f>
        <v>0</v>
      </c>
      <c r="I72" t="s">
        <v>38</v>
      </c>
      <c r="J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">
        <f>+MONTH(Tabla1[[#This Row],[FECHA DE FICHAJE]])</f>
        <v>1</v>
      </c>
      <c r="L72" t="str">
        <f>+IF(Tabla1[[#This Row],[HORAS]]=0,"",TEXT(DATE(2026,Tabla1[[#This Row],[MES]], 1), "mmmm"))</f>
        <v/>
      </c>
      <c r="M72" t="str">
        <f>+IFERROR(INDEX(CATEGORIAS[CAT. RATIO],MATCH(Tabla1[[#This Row],[CATEGORIA PROFESIONAL]],CATEGORIAS[CATEGORIA PROFESIONAL],0)),"")</f>
        <v/>
      </c>
    </row>
    <row r="73" spans="2:13" x14ac:dyDescent="0.25">
      <c r="B73" s="3"/>
      <c r="C73" s="3"/>
      <c r="D73" s="3"/>
      <c r="E73" s="3"/>
      <c r="F73" s="3"/>
      <c r="G73" s="6"/>
      <c r="H73" s="7">
        <f>IF(Tabla1[[#This Row],[CATEGORIA PROFESIONAL]]="Gerocultor/a",1-Tabla1[[#This Row],[% DIRECTA GEROCULTOR]],0)</f>
        <v>0</v>
      </c>
      <c r="I73" t="s">
        <v>38</v>
      </c>
      <c r="J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">
        <f>+MONTH(Tabla1[[#This Row],[FECHA DE FICHAJE]])</f>
        <v>1</v>
      </c>
      <c r="L73" t="str">
        <f>+IF(Tabla1[[#This Row],[HORAS]]=0,"",TEXT(DATE(2026,Tabla1[[#This Row],[MES]], 1), "mmmm"))</f>
        <v/>
      </c>
      <c r="M73" t="str">
        <f>+IFERROR(INDEX(CATEGORIAS[CAT. RATIO],MATCH(Tabla1[[#This Row],[CATEGORIA PROFESIONAL]],CATEGORIAS[CATEGORIA PROFESIONAL],0)),"")</f>
        <v/>
      </c>
    </row>
    <row r="74" spans="2:13" x14ac:dyDescent="0.25">
      <c r="B74" s="3"/>
      <c r="C74" s="3"/>
      <c r="D74" s="3"/>
      <c r="E74" s="3"/>
      <c r="F74" s="3"/>
      <c r="G74" s="6"/>
      <c r="H74" s="7">
        <f>IF(Tabla1[[#This Row],[CATEGORIA PROFESIONAL]]="Gerocultor/a",1-Tabla1[[#This Row],[% DIRECTA GEROCULTOR]],0)</f>
        <v>0</v>
      </c>
      <c r="I74" t="s">
        <v>38</v>
      </c>
      <c r="J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">
        <f>+MONTH(Tabla1[[#This Row],[FECHA DE FICHAJE]])</f>
        <v>1</v>
      </c>
      <c r="L74" t="str">
        <f>+IF(Tabla1[[#This Row],[HORAS]]=0,"",TEXT(DATE(2026,Tabla1[[#This Row],[MES]], 1), "mmmm"))</f>
        <v/>
      </c>
      <c r="M74" t="str">
        <f>+IFERROR(INDEX(CATEGORIAS[CAT. RATIO],MATCH(Tabla1[[#This Row],[CATEGORIA PROFESIONAL]],CATEGORIAS[CATEGORIA PROFESIONAL],0)),"")</f>
        <v/>
      </c>
    </row>
    <row r="75" spans="2:13" x14ac:dyDescent="0.25">
      <c r="B75" s="3"/>
      <c r="C75" s="3"/>
      <c r="D75" s="3"/>
      <c r="E75" s="3"/>
      <c r="F75" s="3"/>
      <c r="G75" s="6"/>
      <c r="H75" s="7">
        <f>IF(Tabla1[[#This Row],[CATEGORIA PROFESIONAL]]="Gerocultor/a",1-Tabla1[[#This Row],[% DIRECTA GEROCULTOR]],0)</f>
        <v>0</v>
      </c>
      <c r="I75" t="s">
        <v>38</v>
      </c>
      <c r="J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">
        <f>+MONTH(Tabla1[[#This Row],[FECHA DE FICHAJE]])</f>
        <v>1</v>
      </c>
      <c r="L75" t="str">
        <f>+IF(Tabla1[[#This Row],[HORAS]]=0,"",TEXT(DATE(2026,Tabla1[[#This Row],[MES]], 1), "mmmm"))</f>
        <v/>
      </c>
      <c r="M75" t="str">
        <f>+IFERROR(INDEX(CATEGORIAS[CAT. RATIO],MATCH(Tabla1[[#This Row],[CATEGORIA PROFESIONAL]],CATEGORIAS[CATEGORIA PROFESIONAL],0)),"")</f>
        <v/>
      </c>
    </row>
    <row r="76" spans="2:13" x14ac:dyDescent="0.25">
      <c r="B76" s="3"/>
      <c r="C76" s="3"/>
      <c r="D76" s="3"/>
      <c r="E76" s="3"/>
      <c r="F76" s="3"/>
      <c r="G76" s="6"/>
      <c r="H76" s="7">
        <f>IF(Tabla1[[#This Row],[CATEGORIA PROFESIONAL]]="Gerocultor/a",1-Tabla1[[#This Row],[% DIRECTA GEROCULTOR]],0)</f>
        <v>0</v>
      </c>
      <c r="I76" t="s">
        <v>38</v>
      </c>
      <c r="J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">
        <f>+MONTH(Tabla1[[#This Row],[FECHA DE FICHAJE]])</f>
        <v>1</v>
      </c>
      <c r="L76" t="str">
        <f>+IF(Tabla1[[#This Row],[HORAS]]=0,"",TEXT(DATE(2026,Tabla1[[#This Row],[MES]], 1), "mmmm"))</f>
        <v/>
      </c>
      <c r="M76" t="str">
        <f>+IFERROR(INDEX(CATEGORIAS[CAT. RATIO],MATCH(Tabla1[[#This Row],[CATEGORIA PROFESIONAL]],CATEGORIAS[CATEGORIA PROFESIONAL],0)),"")</f>
        <v/>
      </c>
    </row>
    <row r="77" spans="2:13" x14ac:dyDescent="0.25">
      <c r="B77" s="3"/>
      <c r="C77" s="3"/>
      <c r="D77" s="3"/>
      <c r="E77" s="3"/>
      <c r="F77" s="3"/>
      <c r="G77" s="6"/>
      <c r="H77" s="7">
        <f>IF(Tabla1[[#This Row],[CATEGORIA PROFESIONAL]]="Gerocultor/a",1-Tabla1[[#This Row],[% DIRECTA GEROCULTOR]],0)</f>
        <v>0</v>
      </c>
      <c r="I77" t="s">
        <v>38</v>
      </c>
      <c r="J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">
        <f>+MONTH(Tabla1[[#This Row],[FECHA DE FICHAJE]])</f>
        <v>1</v>
      </c>
      <c r="L77" t="str">
        <f>+IF(Tabla1[[#This Row],[HORAS]]=0,"",TEXT(DATE(2026,Tabla1[[#This Row],[MES]], 1), "mmmm"))</f>
        <v/>
      </c>
      <c r="M77" t="str">
        <f>+IFERROR(INDEX(CATEGORIAS[CAT. RATIO],MATCH(Tabla1[[#This Row],[CATEGORIA PROFESIONAL]],CATEGORIAS[CATEGORIA PROFESIONAL],0)),"")</f>
        <v/>
      </c>
    </row>
    <row r="78" spans="2:13" x14ac:dyDescent="0.25">
      <c r="B78" s="3"/>
      <c r="C78" s="3"/>
      <c r="D78" s="3"/>
      <c r="E78" s="3"/>
      <c r="F78" s="3"/>
      <c r="G78" s="6"/>
      <c r="H78" s="7">
        <f>IF(Tabla1[[#This Row],[CATEGORIA PROFESIONAL]]="Gerocultor/a",1-Tabla1[[#This Row],[% DIRECTA GEROCULTOR]],0)</f>
        <v>0</v>
      </c>
      <c r="I78" t="s">
        <v>38</v>
      </c>
      <c r="J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">
        <f>+MONTH(Tabla1[[#This Row],[FECHA DE FICHAJE]])</f>
        <v>1</v>
      </c>
      <c r="L78" t="str">
        <f>+IF(Tabla1[[#This Row],[HORAS]]=0,"",TEXT(DATE(2026,Tabla1[[#This Row],[MES]], 1), "mmmm"))</f>
        <v/>
      </c>
      <c r="M78" t="str">
        <f>+IFERROR(INDEX(CATEGORIAS[CAT. RATIO],MATCH(Tabla1[[#This Row],[CATEGORIA PROFESIONAL]],CATEGORIAS[CATEGORIA PROFESIONAL],0)),"")</f>
        <v/>
      </c>
    </row>
    <row r="79" spans="2:13" x14ac:dyDescent="0.25">
      <c r="B79" s="3"/>
      <c r="C79" s="3"/>
      <c r="D79" s="3"/>
      <c r="E79" s="3"/>
      <c r="F79" s="3"/>
      <c r="G79" s="6"/>
      <c r="H79" s="7">
        <f>IF(Tabla1[[#This Row],[CATEGORIA PROFESIONAL]]="Gerocultor/a",1-Tabla1[[#This Row],[% DIRECTA GEROCULTOR]],0)</f>
        <v>0</v>
      </c>
      <c r="I79" t="s">
        <v>38</v>
      </c>
      <c r="J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">
        <f>+MONTH(Tabla1[[#This Row],[FECHA DE FICHAJE]])</f>
        <v>1</v>
      </c>
      <c r="L79" t="str">
        <f>+IF(Tabla1[[#This Row],[HORAS]]=0,"",TEXT(DATE(2026,Tabla1[[#This Row],[MES]], 1), "mmmm"))</f>
        <v/>
      </c>
      <c r="M79" t="str">
        <f>+IFERROR(INDEX(CATEGORIAS[CAT. RATIO],MATCH(Tabla1[[#This Row],[CATEGORIA PROFESIONAL]],CATEGORIAS[CATEGORIA PROFESIONAL],0)),"")</f>
        <v/>
      </c>
    </row>
    <row r="80" spans="2:13" x14ac:dyDescent="0.25">
      <c r="B80" s="3"/>
      <c r="C80" s="3"/>
      <c r="D80" s="3"/>
      <c r="E80" s="3"/>
      <c r="F80" s="3"/>
      <c r="G80" s="6"/>
      <c r="H80" s="7">
        <f>IF(Tabla1[[#This Row],[CATEGORIA PROFESIONAL]]="Gerocultor/a",1-Tabla1[[#This Row],[% DIRECTA GEROCULTOR]],0)</f>
        <v>0</v>
      </c>
      <c r="I80" t="s">
        <v>38</v>
      </c>
      <c r="J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">
        <f>+MONTH(Tabla1[[#This Row],[FECHA DE FICHAJE]])</f>
        <v>1</v>
      </c>
      <c r="L80" t="str">
        <f>+IF(Tabla1[[#This Row],[HORAS]]=0,"",TEXT(DATE(2026,Tabla1[[#This Row],[MES]], 1), "mmmm"))</f>
        <v/>
      </c>
      <c r="M80" t="str">
        <f>+IFERROR(INDEX(CATEGORIAS[CAT. RATIO],MATCH(Tabla1[[#This Row],[CATEGORIA PROFESIONAL]],CATEGORIAS[CATEGORIA PROFESIONAL],0)),"")</f>
        <v/>
      </c>
    </row>
    <row r="81" spans="2:13" x14ac:dyDescent="0.25">
      <c r="B81" s="3"/>
      <c r="C81" s="3"/>
      <c r="D81" s="3"/>
      <c r="E81" s="3"/>
      <c r="F81" s="3"/>
      <c r="G81" s="6"/>
      <c r="H81" s="7">
        <f>IF(Tabla1[[#This Row],[CATEGORIA PROFESIONAL]]="Gerocultor/a",1-Tabla1[[#This Row],[% DIRECTA GEROCULTOR]],0)</f>
        <v>0</v>
      </c>
      <c r="I81" t="s">
        <v>38</v>
      </c>
      <c r="J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">
        <f>+MONTH(Tabla1[[#This Row],[FECHA DE FICHAJE]])</f>
        <v>1</v>
      </c>
      <c r="L81" t="str">
        <f>+IF(Tabla1[[#This Row],[HORAS]]=0,"",TEXT(DATE(2026,Tabla1[[#This Row],[MES]], 1), "mmmm"))</f>
        <v/>
      </c>
      <c r="M81" t="str">
        <f>+IFERROR(INDEX(CATEGORIAS[CAT. RATIO],MATCH(Tabla1[[#This Row],[CATEGORIA PROFESIONAL]],CATEGORIAS[CATEGORIA PROFESIONAL],0)),"")</f>
        <v/>
      </c>
    </row>
    <row r="82" spans="2:13" x14ac:dyDescent="0.25">
      <c r="B82" s="3"/>
      <c r="C82" s="3"/>
      <c r="D82" s="3"/>
      <c r="E82" s="3"/>
      <c r="F82" s="3"/>
      <c r="G82" s="6"/>
      <c r="H82" s="7">
        <f>IF(Tabla1[[#This Row],[CATEGORIA PROFESIONAL]]="Gerocultor/a",1-Tabla1[[#This Row],[% DIRECTA GEROCULTOR]],0)</f>
        <v>0</v>
      </c>
      <c r="I82" t="s">
        <v>38</v>
      </c>
      <c r="J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">
        <f>+MONTH(Tabla1[[#This Row],[FECHA DE FICHAJE]])</f>
        <v>1</v>
      </c>
      <c r="L82" t="str">
        <f>+IF(Tabla1[[#This Row],[HORAS]]=0,"",TEXT(DATE(2026,Tabla1[[#This Row],[MES]], 1), "mmmm"))</f>
        <v/>
      </c>
      <c r="M82" t="str">
        <f>+IFERROR(INDEX(CATEGORIAS[CAT. RATIO],MATCH(Tabla1[[#This Row],[CATEGORIA PROFESIONAL]],CATEGORIAS[CATEGORIA PROFESIONAL],0)),"")</f>
        <v/>
      </c>
    </row>
    <row r="83" spans="2:13" x14ac:dyDescent="0.25">
      <c r="B83" s="3"/>
      <c r="C83" s="3"/>
      <c r="D83" s="3"/>
      <c r="E83" s="3"/>
      <c r="F83" s="3"/>
      <c r="G83" s="6"/>
      <c r="H83" s="7">
        <f>IF(Tabla1[[#This Row],[CATEGORIA PROFESIONAL]]="Gerocultor/a",1-Tabla1[[#This Row],[% DIRECTA GEROCULTOR]],0)</f>
        <v>0</v>
      </c>
      <c r="I83" t="s">
        <v>38</v>
      </c>
      <c r="J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">
        <f>+MONTH(Tabla1[[#This Row],[FECHA DE FICHAJE]])</f>
        <v>1</v>
      </c>
      <c r="L83" t="str">
        <f>+IF(Tabla1[[#This Row],[HORAS]]=0,"",TEXT(DATE(2026,Tabla1[[#This Row],[MES]], 1), "mmmm"))</f>
        <v/>
      </c>
      <c r="M83" t="str">
        <f>+IFERROR(INDEX(CATEGORIAS[CAT. RATIO],MATCH(Tabla1[[#This Row],[CATEGORIA PROFESIONAL]],CATEGORIAS[CATEGORIA PROFESIONAL],0)),"")</f>
        <v/>
      </c>
    </row>
    <row r="84" spans="2:13" x14ac:dyDescent="0.25">
      <c r="B84" s="3"/>
      <c r="C84" s="3"/>
      <c r="D84" s="3"/>
      <c r="E84" s="3"/>
      <c r="F84" s="3"/>
      <c r="G84" s="6"/>
      <c r="H84" s="7">
        <f>IF(Tabla1[[#This Row],[CATEGORIA PROFESIONAL]]="Gerocultor/a",1-Tabla1[[#This Row],[% DIRECTA GEROCULTOR]],0)</f>
        <v>0</v>
      </c>
      <c r="I84" t="s">
        <v>38</v>
      </c>
      <c r="J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">
        <f>+MONTH(Tabla1[[#This Row],[FECHA DE FICHAJE]])</f>
        <v>1</v>
      </c>
      <c r="L84" t="str">
        <f>+IF(Tabla1[[#This Row],[HORAS]]=0,"",TEXT(DATE(2026,Tabla1[[#This Row],[MES]], 1), "mmmm"))</f>
        <v/>
      </c>
      <c r="M84" t="str">
        <f>+IFERROR(INDEX(CATEGORIAS[CAT. RATIO],MATCH(Tabla1[[#This Row],[CATEGORIA PROFESIONAL]],CATEGORIAS[CATEGORIA PROFESIONAL],0)),"")</f>
        <v/>
      </c>
    </row>
    <row r="85" spans="2:13" x14ac:dyDescent="0.25">
      <c r="B85" s="3"/>
      <c r="C85" s="3"/>
      <c r="D85" s="3"/>
      <c r="E85" s="3"/>
      <c r="F85" s="3"/>
      <c r="G85" s="6"/>
      <c r="H85" s="7">
        <f>IF(Tabla1[[#This Row],[CATEGORIA PROFESIONAL]]="Gerocultor/a",1-Tabla1[[#This Row],[% DIRECTA GEROCULTOR]],0)</f>
        <v>0</v>
      </c>
      <c r="I85" t="s">
        <v>38</v>
      </c>
      <c r="J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">
        <f>+MONTH(Tabla1[[#This Row],[FECHA DE FICHAJE]])</f>
        <v>1</v>
      </c>
      <c r="L85" t="str">
        <f>+IF(Tabla1[[#This Row],[HORAS]]=0,"",TEXT(DATE(2026,Tabla1[[#This Row],[MES]], 1), "mmmm"))</f>
        <v/>
      </c>
      <c r="M85" t="str">
        <f>+IFERROR(INDEX(CATEGORIAS[CAT. RATIO],MATCH(Tabla1[[#This Row],[CATEGORIA PROFESIONAL]],CATEGORIAS[CATEGORIA PROFESIONAL],0)),"")</f>
        <v/>
      </c>
    </row>
    <row r="86" spans="2:13" x14ac:dyDescent="0.25">
      <c r="B86" s="3"/>
      <c r="C86" s="3"/>
      <c r="D86" s="3"/>
      <c r="E86" s="3"/>
      <c r="F86" s="3"/>
      <c r="G86" s="6"/>
      <c r="H86" s="7">
        <f>IF(Tabla1[[#This Row],[CATEGORIA PROFESIONAL]]="Gerocultor/a",1-Tabla1[[#This Row],[% DIRECTA GEROCULTOR]],0)</f>
        <v>0</v>
      </c>
      <c r="I86" t="s">
        <v>38</v>
      </c>
      <c r="J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">
        <f>+MONTH(Tabla1[[#This Row],[FECHA DE FICHAJE]])</f>
        <v>1</v>
      </c>
      <c r="L86" t="str">
        <f>+IF(Tabla1[[#This Row],[HORAS]]=0,"",TEXT(DATE(2026,Tabla1[[#This Row],[MES]], 1), "mmmm"))</f>
        <v/>
      </c>
      <c r="M86" t="str">
        <f>+IFERROR(INDEX(CATEGORIAS[CAT. RATIO],MATCH(Tabla1[[#This Row],[CATEGORIA PROFESIONAL]],CATEGORIAS[CATEGORIA PROFESIONAL],0)),"")</f>
        <v/>
      </c>
    </row>
    <row r="87" spans="2:13" x14ac:dyDescent="0.25">
      <c r="B87" s="3"/>
      <c r="C87" s="3"/>
      <c r="D87" s="3"/>
      <c r="E87" s="3"/>
      <c r="F87" s="3"/>
      <c r="G87" s="6"/>
      <c r="H87" s="7">
        <f>IF(Tabla1[[#This Row],[CATEGORIA PROFESIONAL]]="Gerocultor/a",1-Tabla1[[#This Row],[% DIRECTA GEROCULTOR]],0)</f>
        <v>0</v>
      </c>
      <c r="I87" t="s">
        <v>38</v>
      </c>
      <c r="J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">
        <f>+MONTH(Tabla1[[#This Row],[FECHA DE FICHAJE]])</f>
        <v>1</v>
      </c>
      <c r="L87" t="str">
        <f>+IF(Tabla1[[#This Row],[HORAS]]=0,"",TEXT(DATE(2026,Tabla1[[#This Row],[MES]], 1), "mmmm"))</f>
        <v/>
      </c>
      <c r="M87" t="str">
        <f>+IFERROR(INDEX(CATEGORIAS[CAT. RATIO],MATCH(Tabla1[[#This Row],[CATEGORIA PROFESIONAL]],CATEGORIAS[CATEGORIA PROFESIONAL],0)),"")</f>
        <v/>
      </c>
    </row>
    <row r="88" spans="2:13" x14ac:dyDescent="0.25">
      <c r="B88" s="3"/>
      <c r="C88" s="3"/>
      <c r="D88" s="3"/>
      <c r="E88" s="3"/>
      <c r="F88" s="3"/>
      <c r="G88" s="6"/>
      <c r="H88" s="7">
        <f>IF(Tabla1[[#This Row],[CATEGORIA PROFESIONAL]]="Gerocultor/a",1-Tabla1[[#This Row],[% DIRECTA GEROCULTOR]],0)</f>
        <v>0</v>
      </c>
      <c r="I88" t="s">
        <v>38</v>
      </c>
      <c r="J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">
        <f>+MONTH(Tabla1[[#This Row],[FECHA DE FICHAJE]])</f>
        <v>1</v>
      </c>
      <c r="L88" t="str">
        <f>+IF(Tabla1[[#This Row],[HORAS]]=0,"",TEXT(DATE(2026,Tabla1[[#This Row],[MES]], 1), "mmmm"))</f>
        <v/>
      </c>
      <c r="M88" t="str">
        <f>+IFERROR(INDEX(CATEGORIAS[CAT. RATIO],MATCH(Tabla1[[#This Row],[CATEGORIA PROFESIONAL]],CATEGORIAS[CATEGORIA PROFESIONAL],0)),"")</f>
        <v/>
      </c>
    </row>
    <row r="89" spans="2:13" x14ac:dyDescent="0.25">
      <c r="B89" s="3"/>
      <c r="C89" s="3"/>
      <c r="D89" s="3"/>
      <c r="E89" s="3"/>
      <c r="F89" s="3"/>
      <c r="G89" s="6"/>
      <c r="H89" s="7">
        <f>IF(Tabla1[[#This Row],[CATEGORIA PROFESIONAL]]="Gerocultor/a",1-Tabla1[[#This Row],[% DIRECTA GEROCULTOR]],0)</f>
        <v>0</v>
      </c>
      <c r="I89" t="s">
        <v>38</v>
      </c>
      <c r="J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">
        <f>+MONTH(Tabla1[[#This Row],[FECHA DE FICHAJE]])</f>
        <v>1</v>
      </c>
      <c r="L89" t="str">
        <f>+IF(Tabla1[[#This Row],[HORAS]]=0,"",TEXT(DATE(2026,Tabla1[[#This Row],[MES]], 1), "mmmm"))</f>
        <v/>
      </c>
      <c r="M89" t="str">
        <f>+IFERROR(INDEX(CATEGORIAS[CAT. RATIO],MATCH(Tabla1[[#This Row],[CATEGORIA PROFESIONAL]],CATEGORIAS[CATEGORIA PROFESIONAL],0)),"")</f>
        <v/>
      </c>
    </row>
    <row r="90" spans="2:13" x14ac:dyDescent="0.25">
      <c r="B90" s="3"/>
      <c r="C90" s="3"/>
      <c r="D90" s="3"/>
      <c r="E90" s="3"/>
      <c r="F90" s="3"/>
      <c r="G90" s="6"/>
      <c r="H90" s="7">
        <f>IF(Tabla1[[#This Row],[CATEGORIA PROFESIONAL]]="Gerocultor/a",1-Tabla1[[#This Row],[% DIRECTA GEROCULTOR]],0)</f>
        <v>0</v>
      </c>
      <c r="I90" t="s">
        <v>38</v>
      </c>
      <c r="J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">
        <f>+MONTH(Tabla1[[#This Row],[FECHA DE FICHAJE]])</f>
        <v>1</v>
      </c>
      <c r="L90" t="str">
        <f>+IF(Tabla1[[#This Row],[HORAS]]=0,"",TEXT(DATE(2026,Tabla1[[#This Row],[MES]], 1), "mmmm"))</f>
        <v/>
      </c>
      <c r="M90" t="str">
        <f>+IFERROR(INDEX(CATEGORIAS[CAT. RATIO],MATCH(Tabla1[[#This Row],[CATEGORIA PROFESIONAL]],CATEGORIAS[CATEGORIA PROFESIONAL],0)),"")</f>
        <v/>
      </c>
    </row>
    <row r="91" spans="2:13" x14ac:dyDescent="0.25">
      <c r="B91" s="3"/>
      <c r="C91" s="3"/>
      <c r="D91" s="3"/>
      <c r="E91" s="3"/>
      <c r="F91" s="3"/>
      <c r="G91" s="6"/>
      <c r="H91" s="7">
        <f>IF(Tabla1[[#This Row],[CATEGORIA PROFESIONAL]]="Gerocultor/a",1-Tabla1[[#This Row],[% DIRECTA GEROCULTOR]],0)</f>
        <v>0</v>
      </c>
      <c r="I91" t="s">
        <v>38</v>
      </c>
      <c r="J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">
        <f>+MONTH(Tabla1[[#This Row],[FECHA DE FICHAJE]])</f>
        <v>1</v>
      </c>
      <c r="L91" t="str">
        <f>+IF(Tabla1[[#This Row],[HORAS]]=0,"",TEXT(DATE(2026,Tabla1[[#This Row],[MES]], 1), "mmmm"))</f>
        <v/>
      </c>
      <c r="M91" t="str">
        <f>+IFERROR(INDEX(CATEGORIAS[CAT. RATIO],MATCH(Tabla1[[#This Row],[CATEGORIA PROFESIONAL]],CATEGORIAS[CATEGORIA PROFESIONAL],0)),"")</f>
        <v/>
      </c>
    </row>
    <row r="92" spans="2:13" x14ac:dyDescent="0.25">
      <c r="B92" s="3"/>
      <c r="C92" s="3"/>
      <c r="D92" s="3"/>
      <c r="E92" s="3"/>
      <c r="F92" s="3"/>
      <c r="G92" s="6"/>
      <c r="H92" s="7">
        <f>IF(Tabla1[[#This Row],[CATEGORIA PROFESIONAL]]="Gerocultor/a",1-Tabla1[[#This Row],[% DIRECTA GEROCULTOR]],0)</f>
        <v>0</v>
      </c>
      <c r="I92" t="s">
        <v>38</v>
      </c>
      <c r="J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">
        <f>+MONTH(Tabla1[[#This Row],[FECHA DE FICHAJE]])</f>
        <v>1</v>
      </c>
      <c r="L92" t="str">
        <f>+IF(Tabla1[[#This Row],[HORAS]]=0,"",TEXT(DATE(2026,Tabla1[[#This Row],[MES]], 1), "mmmm"))</f>
        <v/>
      </c>
      <c r="M92" t="str">
        <f>+IFERROR(INDEX(CATEGORIAS[CAT. RATIO],MATCH(Tabla1[[#This Row],[CATEGORIA PROFESIONAL]],CATEGORIAS[CATEGORIA PROFESIONAL],0)),"")</f>
        <v/>
      </c>
    </row>
    <row r="93" spans="2:13" x14ac:dyDescent="0.25">
      <c r="B93" s="3"/>
      <c r="C93" s="3"/>
      <c r="D93" s="3"/>
      <c r="E93" s="3"/>
      <c r="F93" s="3"/>
      <c r="G93" s="6"/>
      <c r="H93" s="7">
        <f>IF(Tabla1[[#This Row],[CATEGORIA PROFESIONAL]]="Gerocultor/a",1-Tabla1[[#This Row],[% DIRECTA GEROCULTOR]],0)</f>
        <v>0</v>
      </c>
      <c r="I93" t="s">
        <v>38</v>
      </c>
      <c r="J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">
        <f>+MONTH(Tabla1[[#This Row],[FECHA DE FICHAJE]])</f>
        <v>1</v>
      </c>
      <c r="L93" t="str">
        <f>+IF(Tabla1[[#This Row],[HORAS]]=0,"",TEXT(DATE(2026,Tabla1[[#This Row],[MES]], 1), "mmmm"))</f>
        <v/>
      </c>
      <c r="M93" t="str">
        <f>+IFERROR(INDEX(CATEGORIAS[CAT. RATIO],MATCH(Tabla1[[#This Row],[CATEGORIA PROFESIONAL]],CATEGORIAS[CATEGORIA PROFESIONAL],0)),"")</f>
        <v/>
      </c>
    </row>
    <row r="94" spans="2:13" x14ac:dyDescent="0.25">
      <c r="B94" s="3"/>
      <c r="C94" s="3"/>
      <c r="D94" s="3"/>
      <c r="E94" s="3"/>
      <c r="F94" s="3"/>
      <c r="G94" s="6"/>
      <c r="H94" s="7">
        <f>IF(Tabla1[[#This Row],[CATEGORIA PROFESIONAL]]="Gerocultor/a",1-Tabla1[[#This Row],[% DIRECTA GEROCULTOR]],0)</f>
        <v>0</v>
      </c>
      <c r="I94" t="s">
        <v>38</v>
      </c>
      <c r="J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">
        <f>+MONTH(Tabla1[[#This Row],[FECHA DE FICHAJE]])</f>
        <v>1</v>
      </c>
      <c r="L94" t="str">
        <f>+IF(Tabla1[[#This Row],[HORAS]]=0,"",TEXT(DATE(2026,Tabla1[[#This Row],[MES]], 1), "mmmm"))</f>
        <v/>
      </c>
      <c r="M94" t="str">
        <f>+IFERROR(INDEX(CATEGORIAS[CAT. RATIO],MATCH(Tabla1[[#This Row],[CATEGORIA PROFESIONAL]],CATEGORIAS[CATEGORIA PROFESIONAL],0)),"")</f>
        <v/>
      </c>
    </row>
    <row r="95" spans="2:13" x14ac:dyDescent="0.25">
      <c r="B95" s="3"/>
      <c r="C95" s="3"/>
      <c r="D95" s="3"/>
      <c r="E95" s="3"/>
      <c r="F95" s="3"/>
      <c r="G95" s="6"/>
      <c r="H95" s="7">
        <f>IF(Tabla1[[#This Row],[CATEGORIA PROFESIONAL]]="Gerocultor/a",1-Tabla1[[#This Row],[% DIRECTA GEROCULTOR]],0)</f>
        <v>0</v>
      </c>
      <c r="I95" t="s">
        <v>38</v>
      </c>
      <c r="J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">
        <f>+MONTH(Tabla1[[#This Row],[FECHA DE FICHAJE]])</f>
        <v>1</v>
      </c>
      <c r="L95" t="str">
        <f>+IF(Tabla1[[#This Row],[HORAS]]=0,"",TEXT(DATE(2026,Tabla1[[#This Row],[MES]], 1), "mmmm"))</f>
        <v/>
      </c>
      <c r="M95" t="str">
        <f>+IFERROR(INDEX(CATEGORIAS[CAT. RATIO],MATCH(Tabla1[[#This Row],[CATEGORIA PROFESIONAL]],CATEGORIAS[CATEGORIA PROFESIONAL],0)),"")</f>
        <v/>
      </c>
    </row>
    <row r="96" spans="2:13" x14ac:dyDescent="0.25">
      <c r="B96" s="3"/>
      <c r="C96" s="3"/>
      <c r="D96" s="3"/>
      <c r="E96" s="3"/>
      <c r="F96" s="3"/>
      <c r="G96" s="6"/>
      <c r="H96" s="7">
        <f>IF(Tabla1[[#This Row],[CATEGORIA PROFESIONAL]]="Gerocultor/a",1-Tabla1[[#This Row],[% DIRECTA GEROCULTOR]],0)</f>
        <v>0</v>
      </c>
      <c r="I96" t="s">
        <v>38</v>
      </c>
      <c r="J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">
        <f>+MONTH(Tabla1[[#This Row],[FECHA DE FICHAJE]])</f>
        <v>1</v>
      </c>
      <c r="L96" t="str">
        <f>+IF(Tabla1[[#This Row],[HORAS]]=0,"",TEXT(DATE(2026,Tabla1[[#This Row],[MES]], 1), "mmmm"))</f>
        <v/>
      </c>
      <c r="M96" t="str">
        <f>+IFERROR(INDEX(CATEGORIAS[CAT. RATIO],MATCH(Tabla1[[#This Row],[CATEGORIA PROFESIONAL]],CATEGORIAS[CATEGORIA PROFESIONAL],0)),"")</f>
        <v/>
      </c>
    </row>
    <row r="97" spans="2:13" x14ac:dyDescent="0.25">
      <c r="B97" s="3"/>
      <c r="C97" s="3"/>
      <c r="D97" s="3"/>
      <c r="E97" s="3"/>
      <c r="F97" s="3"/>
      <c r="G97" s="6"/>
      <c r="H97" s="7">
        <f>IF(Tabla1[[#This Row],[CATEGORIA PROFESIONAL]]="Gerocultor/a",1-Tabla1[[#This Row],[% DIRECTA GEROCULTOR]],0)</f>
        <v>0</v>
      </c>
      <c r="I97" t="s">
        <v>38</v>
      </c>
      <c r="J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">
        <f>+MONTH(Tabla1[[#This Row],[FECHA DE FICHAJE]])</f>
        <v>1</v>
      </c>
      <c r="L97" t="str">
        <f>+IF(Tabla1[[#This Row],[HORAS]]=0,"",TEXT(DATE(2026,Tabla1[[#This Row],[MES]], 1), "mmmm"))</f>
        <v/>
      </c>
      <c r="M97" t="str">
        <f>+IFERROR(INDEX(CATEGORIAS[CAT. RATIO],MATCH(Tabla1[[#This Row],[CATEGORIA PROFESIONAL]],CATEGORIAS[CATEGORIA PROFESIONAL],0)),"")</f>
        <v/>
      </c>
    </row>
    <row r="98" spans="2:13" x14ac:dyDescent="0.25">
      <c r="B98" s="3"/>
      <c r="C98" s="3"/>
      <c r="D98" s="3"/>
      <c r="E98" s="3"/>
      <c r="F98" s="3"/>
      <c r="G98" s="6"/>
      <c r="H98" s="7">
        <f>IF(Tabla1[[#This Row],[CATEGORIA PROFESIONAL]]="Gerocultor/a",1-Tabla1[[#This Row],[% DIRECTA GEROCULTOR]],0)</f>
        <v>0</v>
      </c>
      <c r="I98" t="s">
        <v>38</v>
      </c>
      <c r="J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">
        <f>+MONTH(Tabla1[[#This Row],[FECHA DE FICHAJE]])</f>
        <v>1</v>
      </c>
      <c r="L98" t="str">
        <f>+IF(Tabla1[[#This Row],[HORAS]]=0,"",TEXT(DATE(2026,Tabla1[[#This Row],[MES]], 1), "mmmm"))</f>
        <v/>
      </c>
      <c r="M98" t="str">
        <f>+IFERROR(INDEX(CATEGORIAS[CAT. RATIO],MATCH(Tabla1[[#This Row],[CATEGORIA PROFESIONAL]],CATEGORIAS[CATEGORIA PROFESIONAL],0)),"")</f>
        <v/>
      </c>
    </row>
    <row r="99" spans="2:13" x14ac:dyDescent="0.25">
      <c r="B99" s="3"/>
      <c r="C99" s="3"/>
      <c r="D99" s="3"/>
      <c r="E99" s="3"/>
      <c r="F99" s="3"/>
      <c r="G99" s="6"/>
      <c r="H99" s="7">
        <f>IF(Tabla1[[#This Row],[CATEGORIA PROFESIONAL]]="Gerocultor/a",1-Tabla1[[#This Row],[% DIRECTA GEROCULTOR]],0)</f>
        <v>0</v>
      </c>
      <c r="I99" t="s">
        <v>38</v>
      </c>
      <c r="J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">
        <f>+MONTH(Tabla1[[#This Row],[FECHA DE FICHAJE]])</f>
        <v>1</v>
      </c>
      <c r="L99" t="str">
        <f>+IF(Tabla1[[#This Row],[HORAS]]=0,"",TEXT(DATE(2026,Tabla1[[#This Row],[MES]], 1), "mmmm"))</f>
        <v/>
      </c>
      <c r="M99" t="str">
        <f>+IFERROR(INDEX(CATEGORIAS[CAT. RATIO],MATCH(Tabla1[[#This Row],[CATEGORIA PROFESIONAL]],CATEGORIAS[CATEGORIA PROFESIONAL],0)),"")</f>
        <v/>
      </c>
    </row>
    <row r="100" spans="2:13" x14ac:dyDescent="0.25">
      <c r="B100" s="3"/>
      <c r="C100" s="3"/>
      <c r="D100" s="3"/>
      <c r="E100" s="3"/>
      <c r="F100" s="3"/>
      <c r="G100" s="6"/>
      <c r="H100" s="7">
        <f>IF(Tabla1[[#This Row],[CATEGORIA PROFESIONAL]]="Gerocultor/a",1-Tabla1[[#This Row],[% DIRECTA GEROCULTOR]],0)</f>
        <v>0</v>
      </c>
      <c r="I100" t="s">
        <v>38</v>
      </c>
      <c r="J1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">
        <f>+MONTH(Tabla1[[#This Row],[FECHA DE FICHAJE]])</f>
        <v>1</v>
      </c>
      <c r="L100" t="str">
        <f>+IF(Tabla1[[#This Row],[HORAS]]=0,"",TEXT(DATE(2026,Tabla1[[#This Row],[MES]], 1), "mmmm"))</f>
        <v/>
      </c>
      <c r="M100" t="str">
        <f>+IFERROR(INDEX(CATEGORIAS[CAT. RATIO],MATCH(Tabla1[[#This Row],[CATEGORIA PROFESIONAL]],CATEGORIAS[CATEGORIA PROFESIONAL],0)),"")</f>
        <v/>
      </c>
    </row>
    <row r="101" spans="2:13" x14ac:dyDescent="0.25">
      <c r="B101" s="3"/>
      <c r="C101" s="3"/>
      <c r="D101" s="3"/>
      <c r="E101" s="3"/>
      <c r="F101" s="3"/>
      <c r="G101" s="6"/>
      <c r="H101" s="7">
        <f>IF(Tabla1[[#This Row],[CATEGORIA PROFESIONAL]]="Gerocultor/a",1-Tabla1[[#This Row],[% DIRECTA GEROCULTOR]],0)</f>
        <v>0</v>
      </c>
      <c r="I101" t="s">
        <v>38</v>
      </c>
      <c r="J1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">
        <f>+MONTH(Tabla1[[#This Row],[FECHA DE FICHAJE]])</f>
        <v>1</v>
      </c>
      <c r="L101" t="str">
        <f>+IF(Tabla1[[#This Row],[HORAS]]=0,"",TEXT(DATE(2026,Tabla1[[#This Row],[MES]], 1), "mmmm"))</f>
        <v/>
      </c>
      <c r="M101" t="str">
        <f>+IFERROR(INDEX(CATEGORIAS[CAT. RATIO],MATCH(Tabla1[[#This Row],[CATEGORIA PROFESIONAL]],CATEGORIAS[CATEGORIA PROFESIONAL],0)),"")</f>
        <v/>
      </c>
    </row>
    <row r="102" spans="2:13" x14ac:dyDescent="0.25">
      <c r="B102" s="3"/>
      <c r="C102" s="3"/>
      <c r="D102" s="3"/>
      <c r="E102" s="3"/>
      <c r="F102" s="3"/>
      <c r="G102" s="6"/>
      <c r="H102" s="7">
        <f>IF(Tabla1[[#This Row],[CATEGORIA PROFESIONAL]]="Gerocultor/a",1-Tabla1[[#This Row],[% DIRECTA GEROCULTOR]],0)</f>
        <v>0</v>
      </c>
      <c r="I102" t="s">
        <v>38</v>
      </c>
      <c r="J1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">
        <f>+MONTH(Tabla1[[#This Row],[FECHA DE FICHAJE]])</f>
        <v>1</v>
      </c>
      <c r="L102" t="str">
        <f>+IF(Tabla1[[#This Row],[HORAS]]=0,"",TEXT(DATE(2026,Tabla1[[#This Row],[MES]], 1), "mmmm"))</f>
        <v/>
      </c>
      <c r="M102" t="str">
        <f>+IFERROR(INDEX(CATEGORIAS[CAT. RATIO],MATCH(Tabla1[[#This Row],[CATEGORIA PROFESIONAL]],CATEGORIAS[CATEGORIA PROFESIONAL],0)),"")</f>
        <v/>
      </c>
    </row>
    <row r="103" spans="2:13" x14ac:dyDescent="0.25">
      <c r="B103" s="3"/>
      <c r="C103" s="3"/>
      <c r="D103" s="3"/>
      <c r="E103" s="3"/>
      <c r="F103" s="3"/>
      <c r="G103" s="6"/>
      <c r="H103" s="7">
        <f>IF(Tabla1[[#This Row],[CATEGORIA PROFESIONAL]]="Gerocultor/a",1-Tabla1[[#This Row],[% DIRECTA GEROCULTOR]],0)</f>
        <v>0</v>
      </c>
      <c r="I103" t="s">
        <v>38</v>
      </c>
      <c r="J1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">
        <f>+MONTH(Tabla1[[#This Row],[FECHA DE FICHAJE]])</f>
        <v>1</v>
      </c>
      <c r="L103" t="str">
        <f>+IF(Tabla1[[#This Row],[HORAS]]=0,"",TEXT(DATE(2026,Tabla1[[#This Row],[MES]], 1), "mmmm"))</f>
        <v/>
      </c>
      <c r="M103" t="str">
        <f>+IFERROR(INDEX(CATEGORIAS[CAT. RATIO],MATCH(Tabla1[[#This Row],[CATEGORIA PROFESIONAL]],CATEGORIAS[CATEGORIA PROFESIONAL],0)),"")</f>
        <v/>
      </c>
    </row>
    <row r="104" spans="2:13" x14ac:dyDescent="0.25">
      <c r="B104" s="3"/>
      <c r="C104" s="3"/>
      <c r="D104" s="3"/>
      <c r="E104" s="3"/>
      <c r="F104" s="3"/>
      <c r="G104" s="6"/>
      <c r="H104" s="7">
        <f>IF(Tabla1[[#This Row],[CATEGORIA PROFESIONAL]]="Gerocultor/a",1-Tabla1[[#This Row],[% DIRECTA GEROCULTOR]],0)</f>
        <v>0</v>
      </c>
      <c r="I104" t="s">
        <v>38</v>
      </c>
      <c r="J1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">
        <f>+MONTH(Tabla1[[#This Row],[FECHA DE FICHAJE]])</f>
        <v>1</v>
      </c>
      <c r="L104" t="str">
        <f>+IF(Tabla1[[#This Row],[HORAS]]=0,"",TEXT(DATE(2026,Tabla1[[#This Row],[MES]], 1), "mmmm"))</f>
        <v/>
      </c>
      <c r="M104" t="str">
        <f>+IFERROR(INDEX(CATEGORIAS[CAT. RATIO],MATCH(Tabla1[[#This Row],[CATEGORIA PROFESIONAL]],CATEGORIAS[CATEGORIA PROFESIONAL],0)),"")</f>
        <v/>
      </c>
    </row>
    <row r="105" spans="2:13" x14ac:dyDescent="0.25">
      <c r="B105" s="3"/>
      <c r="C105" s="3"/>
      <c r="D105" s="3"/>
      <c r="E105" s="3"/>
      <c r="F105" s="3"/>
      <c r="G105" s="6"/>
      <c r="H105" s="7">
        <f>IF(Tabla1[[#This Row],[CATEGORIA PROFESIONAL]]="Gerocultor/a",1-Tabla1[[#This Row],[% DIRECTA GEROCULTOR]],0)</f>
        <v>0</v>
      </c>
      <c r="I105" t="s">
        <v>38</v>
      </c>
      <c r="J1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">
        <f>+MONTH(Tabla1[[#This Row],[FECHA DE FICHAJE]])</f>
        <v>1</v>
      </c>
      <c r="L105" t="str">
        <f>+IF(Tabla1[[#This Row],[HORAS]]=0,"",TEXT(DATE(2026,Tabla1[[#This Row],[MES]], 1), "mmmm"))</f>
        <v/>
      </c>
      <c r="M105" t="str">
        <f>+IFERROR(INDEX(CATEGORIAS[CAT. RATIO],MATCH(Tabla1[[#This Row],[CATEGORIA PROFESIONAL]],CATEGORIAS[CATEGORIA PROFESIONAL],0)),"")</f>
        <v/>
      </c>
    </row>
    <row r="106" spans="2:13" x14ac:dyDescent="0.25">
      <c r="B106" s="3"/>
      <c r="C106" s="3"/>
      <c r="D106" s="3"/>
      <c r="E106" s="3"/>
      <c r="F106" s="3"/>
      <c r="G106" s="6"/>
      <c r="H106" s="7">
        <f>IF(Tabla1[[#This Row],[CATEGORIA PROFESIONAL]]="Gerocultor/a",1-Tabla1[[#This Row],[% DIRECTA GEROCULTOR]],0)</f>
        <v>0</v>
      </c>
      <c r="I106" t="s">
        <v>38</v>
      </c>
      <c r="J1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">
        <f>+MONTH(Tabla1[[#This Row],[FECHA DE FICHAJE]])</f>
        <v>1</v>
      </c>
      <c r="L106" t="str">
        <f>+IF(Tabla1[[#This Row],[HORAS]]=0,"",TEXT(DATE(2026,Tabla1[[#This Row],[MES]], 1), "mmmm"))</f>
        <v/>
      </c>
      <c r="M106" t="str">
        <f>+IFERROR(INDEX(CATEGORIAS[CAT. RATIO],MATCH(Tabla1[[#This Row],[CATEGORIA PROFESIONAL]],CATEGORIAS[CATEGORIA PROFESIONAL],0)),"")</f>
        <v/>
      </c>
    </row>
    <row r="107" spans="2:13" x14ac:dyDescent="0.25">
      <c r="B107" s="3"/>
      <c r="C107" s="3"/>
      <c r="D107" s="3"/>
      <c r="E107" s="3"/>
      <c r="F107" s="3"/>
      <c r="G107" s="6"/>
      <c r="H107" s="7">
        <f>IF(Tabla1[[#This Row],[CATEGORIA PROFESIONAL]]="Gerocultor/a",1-Tabla1[[#This Row],[% DIRECTA GEROCULTOR]],0)</f>
        <v>0</v>
      </c>
      <c r="I107" t="s">
        <v>38</v>
      </c>
      <c r="J1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">
        <f>+MONTH(Tabla1[[#This Row],[FECHA DE FICHAJE]])</f>
        <v>1</v>
      </c>
      <c r="L107" t="str">
        <f>+IF(Tabla1[[#This Row],[HORAS]]=0,"",TEXT(DATE(2026,Tabla1[[#This Row],[MES]], 1), "mmmm"))</f>
        <v/>
      </c>
      <c r="M107" t="str">
        <f>+IFERROR(INDEX(CATEGORIAS[CAT. RATIO],MATCH(Tabla1[[#This Row],[CATEGORIA PROFESIONAL]],CATEGORIAS[CATEGORIA PROFESIONAL],0)),"")</f>
        <v/>
      </c>
    </row>
    <row r="108" spans="2:13" x14ac:dyDescent="0.25">
      <c r="B108" s="3"/>
      <c r="C108" s="3"/>
      <c r="D108" s="3"/>
      <c r="E108" s="3"/>
      <c r="F108" s="3"/>
      <c r="G108" s="6"/>
      <c r="H108" s="7">
        <f>IF(Tabla1[[#This Row],[CATEGORIA PROFESIONAL]]="Gerocultor/a",1-Tabla1[[#This Row],[% DIRECTA GEROCULTOR]],0)</f>
        <v>0</v>
      </c>
      <c r="I108" t="s">
        <v>38</v>
      </c>
      <c r="J1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">
        <f>+MONTH(Tabla1[[#This Row],[FECHA DE FICHAJE]])</f>
        <v>1</v>
      </c>
      <c r="L108" t="str">
        <f>+IF(Tabla1[[#This Row],[HORAS]]=0,"",TEXT(DATE(2026,Tabla1[[#This Row],[MES]], 1), "mmmm"))</f>
        <v/>
      </c>
      <c r="M108" t="str">
        <f>+IFERROR(INDEX(CATEGORIAS[CAT. RATIO],MATCH(Tabla1[[#This Row],[CATEGORIA PROFESIONAL]],CATEGORIAS[CATEGORIA PROFESIONAL],0)),"")</f>
        <v/>
      </c>
    </row>
    <row r="109" spans="2:13" x14ac:dyDescent="0.25">
      <c r="B109" s="3"/>
      <c r="C109" s="3"/>
      <c r="D109" s="3"/>
      <c r="E109" s="3"/>
      <c r="F109" s="3"/>
      <c r="G109" s="6"/>
      <c r="H109" s="7">
        <f>IF(Tabla1[[#This Row],[CATEGORIA PROFESIONAL]]="Gerocultor/a",1-Tabla1[[#This Row],[% DIRECTA GEROCULTOR]],0)</f>
        <v>0</v>
      </c>
      <c r="I109" t="s">
        <v>38</v>
      </c>
      <c r="J1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">
        <f>+MONTH(Tabla1[[#This Row],[FECHA DE FICHAJE]])</f>
        <v>1</v>
      </c>
      <c r="L109" t="str">
        <f>+IF(Tabla1[[#This Row],[HORAS]]=0,"",TEXT(DATE(2026,Tabla1[[#This Row],[MES]], 1), "mmmm"))</f>
        <v/>
      </c>
      <c r="M109" t="str">
        <f>+IFERROR(INDEX(CATEGORIAS[CAT. RATIO],MATCH(Tabla1[[#This Row],[CATEGORIA PROFESIONAL]],CATEGORIAS[CATEGORIA PROFESIONAL],0)),"")</f>
        <v/>
      </c>
    </row>
    <row r="110" spans="2:13" x14ac:dyDescent="0.25">
      <c r="B110" s="3"/>
      <c r="C110" s="3"/>
      <c r="D110" s="3"/>
      <c r="E110" s="3"/>
      <c r="F110" s="3"/>
      <c r="G110" s="6"/>
      <c r="H110" s="7">
        <f>IF(Tabla1[[#This Row],[CATEGORIA PROFESIONAL]]="Gerocultor/a",1-Tabla1[[#This Row],[% DIRECTA GEROCULTOR]],0)</f>
        <v>0</v>
      </c>
      <c r="I110" t="s">
        <v>38</v>
      </c>
      <c r="J1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">
        <f>+MONTH(Tabla1[[#This Row],[FECHA DE FICHAJE]])</f>
        <v>1</v>
      </c>
      <c r="L110" t="str">
        <f>+IF(Tabla1[[#This Row],[HORAS]]=0,"",TEXT(DATE(2026,Tabla1[[#This Row],[MES]], 1), "mmmm"))</f>
        <v/>
      </c>
      <c r="M110" t="str">
        <f>+IFERROR(INDEX(CATEGORIAS[CAT. RATIO],MATCH(Tabla1[[#This Row],[CATEGORIA PROFESIONAL]],CATEGORIAS[CATEGORIA PROFESIONAL],0)),"")</f>
        <v/>
      </c>
    </row>
    <row r="111" spans="2:13" x14ac:dyDescent="0.25">
      <c r="B111" s="3"/>
      <c r="C111" s="3"/>
      <c r="D111" s="3"/>
      <c r="E111" s="3"/>
      <c r="F111" s="3"/>
      <c r="G111" s="6"/>
      <c r="H111" s="7">
        <f>IF(Tabla1[[#This Row],[CATEGORIA PROFESIONAL]]="Gerocultor/a",1-Tabla1[[#This Row],[% DIRECTA GEROCULTOR]],0)</f>
        <v>0</v>
      </c>
      <c r="I111" t="s">
        <v>38</v>
      </c>
      <c r="J1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">
        <f>+MONTH(Tabla1[[#This Row],[FECHA DE FICHAJE]])</f>
        <v>1</v>
      </c>
      <c r="L111" t="str">
        <f>+IF(Tabla1[[#This Row],[HORAS]]=0,"",TEXT(DATE(2026,Tabla1[[#This Row],[MES]], 1), "mmmm"))</f>
        <v/>
      </c>
      <c r="M111" t="str">
        <f>+IFERROR(INDEX(CATEGORIAS[CAT. RATIO],MATCH(Tabla1[[#This Row],[CATEGORIA PROFESIONAL]],CATEGORIAS[CATEGORIA PROFESIONAL],0)),"")</f>
        <v/>
      </c>
    </row>
    <row r="112" spans="2:13" x14ac:dyDescent="0.25">
      <c r="B112" s="3"/>
      <c r="C112" s="3"/>
      <c r="D112" s="3"/>
      <c r="E112" s="3"/>
      <c r="F112" s="3"/>
      <c r="G112" s="6"/>
      <c r="H112" s="7">
        <f>IF(Tabla1[[#This Row],[CATEGORIA PROFESIONAL]]="Gerocultor/a",1-Tabla1[[#This Row],[% DIRECTA GEROCULTOR]],0)</f>
        <v>0</v>
      </c>
      <c r="I112" t="s">
        <v>38</v>
      </c>
      <c r="J1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">
        <f>+MONTH(Tabla1[[#This Row],[FECHA DE FICHAJE]])</f>
        <v>1</v>
      </c>
      <c r="L112" t="str">
        <f>+IF(Tabla1[[#This Row],[HORAS]]=0,"",TEXT(DATE(2026,Tabla1[[#This Row],[MES]], 1), "mmmm"))</f>
        <v/>
      </c>
      <c r="M112" t="str">
        <f>+IFERROR(INDEX(CATEGORIAS[CAT. RATIO],MATCH(Tabla1[[#This Row],[CATEGORIA PROFESIONAL]],CATEGORIAS[CATEGORIA PROFESIONAL],0)),"")</f>
        <v/>
      </c>
    </row>
    <row r="113" spans="2:13" x14ac:dyDescent="0.25">
      <c r="B113" s="3"/>
      <c r="C113" s="3"/>
      <c r="D113" s="3"/>
      <c r="E113" s="3"/>
      <c r="F113" s="3"/>
      <c r="G113" s="6"/>
      <c r="H113" s="7">
        <f>IF(Tabla1[[#This Row],[CATEGORIA PROFESIONAL]]="Gerocultor/a",1-Tabla1[[#This Row],[% DIRECTA GEROCULTOR]],0)</f>
        <v>0</v>
      </c>
      <c r="I113" t="s">
        <v>38</v>
      </c>
      <c r="J1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">
        <f>+MONTH(Tabla1[[#This Row],[FECHA DE FICHAJE]])</f>
        <v>1</v>
      </c>
      <c r="L113" t="str">
        <f>+IF(Tabla1[[#This Row],[HORAS]]=0,"",TEXT(DATE(2026,Tabla1[[#This Row],[MES]], 1), "mmmm"))</f>
        <v/>
      </c>
      <c r="M113" t="str">
        <f>+IFERROR(INDEX(CATEGORIAS[CAT. RATIO],MATCH(Tabla1[[#This Row],[CATEGORIA PROFESIONAL]],CATEGORIAS[CATEGORIA PROFESIONAL],0)),"")</f>
        <v/>
      </c>
    </row>
    <row r="114" spans="2:13" x14ac:dyDescent="0.25">
      <c r="B114" s="3"/>
      <c r="C114" s="3"/>
      <c r="D114" s="3"/>
      <c r="E114" s="3"/>
      <c r="F114" s="3"/>
      <c r="G114" s="6"/>
      <c r="H114" s="7">
        <f>IF(Tabla1[[#This Row],[CATEGORIA PROFESIONAL]]="Gerocultor/a",1-Tabla1[[#This Row],[% DIRECTA GEROCULTOR]],0)</f>
        <v>0</v>
      </c>
      <c r="I114" t="s">
        <v>38</v>
      </c>
      <c r="J1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">
        <f>+MONTH(Tabla1[[#This Row],[FECHA DE FICHAJE]])</f>
        <v>1</v>
      </c>
      <c r="L114" t="str">
        <f>+IF(Tabla1[[#This Row],[HORAS]]=0,"",TEXT(DATE(2026,Tabla1[[#This Row],[MES]], 1), "mmmm"))</f>
        <v/>
      </c>
      <c r="M114" t="str">
        <f>+IFERROR(INDEX(CATEGORIAS[CAT. RATIO],MATCH(Tabla1[[#This Row],[CATEGORIA PROFESIONAL]],CATEGORIAS[CATEGORIA PROFESIONAL],0)),"")</f>
        <v/>
      </c>
    </row>
    <row r="115" spans="2:13" x14ac:dyDescent="0.25">
      <c r="B115" s="3"/>
      <c r="C115" s="3"/>
      <c r="D115" s="3"/>
      <c r="E115" s="3"/>
      <c r="F115" s="3"/>
      <c r="G115" s="6"/>
      <c r="H115" s="7">
        <f>IF(Tabla1[[#This Row],[CATEGORIA PROFESIONAL]]="Gerocultor/a",1-Tabla1[[#This Row],[% DIRECTA GEROCULTOR]],0)</f>
        <v>0</v>
      </c>
      <c r="I115" t="s">
        <v>38</v>
      </c>
      <c r="J1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">
        <f>+MONTH(Tabla1[[#This Row],[FECHA DE FICHAJE]])</f>
        <v>1</v>
      </c>
      <c r="L115" t="str">
        <f>+IF(Tabla1[[#This Row],[HORAS]]=0,"",TEXT(DATE(2026,Tabla1[[#This Row],[MES]], 1), "mmmm"))</f>
        <v/>
      </c>
      <c r="M115" t="str">
        <f>+IFERROR(INDEX(CATEGORIAS[CAT. RATIO],MATCH(Tabla1[[#This Row],[CATEGORIA PROFESIONAL]],CATEGORIAS[CATEGORIA PROFESIONAL],0)),"")</f>
        <v/>
      </c>
    </row>
    <row r="116" spans="2:13" x14ac:dyDescent="0.25">
      <c r="B116" s="3"/>
      <c r="C116" s="3"/>
      <c r="D116" s="3"/>
      <c r="E116" s="3"/>
      <c r="F116" s="3"/>
      <c r="G116" s="6"/>
      <c r="H116" s="7">
        <f>IF(Tabla1[[#This Row],[CATEGORIA PROFESIONAL]]="Gerocultor/a",1-Tabla1[[#This Row],[% DIRECTA GEROCULTOR]],0)</f>
        <v>0</v>
      </c>
      <c r="I116" t="s">
        <v>38</v>
      </c>
      <c r="J1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">
        <f>+MONTH(Tabla1[[#This Row],[FECHA DE FICHAJE]])</f>
        <v>1</v>
      </c>
      <c r="L116" t="str">
        <f>+IF(Tabla1[[#This Row],[HORAS]]=0,"",TEXT(DATE(2026,Tabla1[[#This Row],[MES]], 1), "mmmm"))</f>
        <v/>
      </c>
      <c r="M116" t="str">
        <f>+IFERROR(INDEX(CATEGORIAS[CAT. RATIO],MATCH(Tabla1[[#This Row],[CATEGORIA PROFESIONAL]],CATEGORIAS[CATEGORIA PROFESIONAL],0)),"")</f>
        <v/>
      </c>
    </row>
    <row r="117" spans="2:13" x14ac:dyDescent="0.25">
      <c r="B117" s="3"/>
      <c r="C117" s="3"/>
      <c r="D117" s="3"/>
      <c r="E117" s="3"/>
      <c r="F117" s="3"/>
      <c r="G117" s="6"/>
      <c r="H117" s="7">
        <f>IF(Tabla1[[#This Row],[CATEGORIA PROFESIONAL]]="Gerocultor/a",1-Tabla1[[#This Row],[% DIRECTA GEROCULTOR]],0)</f>
        <v>0</v>
      </c>
      <c r="I117" t="s">
        <v>38</v>
      </c>
      <c r="J1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">
        <f>+MONTH(Tabla1[[#This Row],[FECHA DE FICHAJE]])</f>
        <v>1</v>
      </c>
      <c r="L117" t="str">
        <f>+IF(Tabla1[[#This Row],[HORAS]]=0,"",TEXT(DATE(2026,Tabla1[[#This Row],[MES]], 1), "mmmm"))</f>
        <v/>
      </c>
      <c r="M117" t="str">
        <f>+IFERROR(INDEX(CATEGORIAS[CAT. RATIO],MATCH(Tabla1[[#This Row],[CATEGORIA PROFESIONAL]],CATEGORIAS[CATEGORIA PROFESIONAL],0)),"")</f>
        <v/>
      </c>
    </row>
    <row r="118" spans="2:13" x14ac:dyDescent="0.25">
      <c r="B118" s="3"/>
      <c r="C118" s="3"/>
      <c r="D118" s="3"/>
      <c r="E118" s="3"/>
      <c r="F118" s="3"/>
      <c r="G118" s="6"/>
      <c r="H118" s="7">
        <f>IF(Tabla1[[#This Row],[CATEGORIA PROFESIONAL]]="Gerocultor/a",1-Tabla1[[#This Row],[% DIRECTA GEROCULTOR]],0)</f>
        <v>0</v>
      </c>
      <c r="I118" t="s">
        <v>38</v>
      </c>
      <c r="J1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">
        <f>+MONTH(Tabla1[[#This Row],[FECHA DE FICHAJE]])</f>
        <v>1</v>
      </c>
      <c r="L118" t="str">
        <f>+IF(Tabla1[[#This Row],[HORAS]]=0,"",TEXT(DATE(2026,Tabla1[[#This Row],[MES]], 1), "mmmm"))</f>
        <v/>
      </c>
      <c r="M118" t="str">
        <f>+IFERROR(INDEX(CATEGORIAS[CAT. RATIO],MATCH(Tabla1[[#This Row],[CATEGORIA PROFESIONAL]],CATEGORIAS[CATEGORIA PROFESIONAL],0)),"")</f>
        <v/>
      </c>
    </row>
    <row r="119" spans="2:13" x14ac:dyDescent="0.25">
      <c r="B119" s="3"/>
      <c r="C119" s="3"/>
      <c r="D119" s="3"/>
      <c r="E119" s="3"/>
      <c r="F119" s="3"/>
      <c r="G119" s="6"/>
      <c r="H119" s="7">
        <f>IF(Tabla1[[#This Row],[CATEGORIA PROFESIONAL]]="Gerocultor/a",1-Tabla1[[#This Row],[% DIRECTA GEROCULTOR]],0)</f>
        <v>0</v>
      </c>
      <c r="I119" t="s">
        <v>38</v>
      </c>
      <c r="J1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">
        <f>+MONTH(Tabla1[[#This Row],[FECHA DE FICHAJE]])</f>
        <v>1</v>
      </c>
      <c r="L119" t="str">
        <f>+IF(Tabla1[[#This Row],[HORAS]]=0,"",TEXT(DATE(2026,Tabla1[[#This Row],[MES]], 1), "mmmm"))</f>
        <v/>
      </c>
      <c r="M119" t="str">
        <f>+IFERROR(INDEX(CATEGORIAS[CAT. RATIO],MATCH(Tabla1[[#This Row],[CATEGORIA PROFESIONAL]],CATEGORIAS[CATEGORIA PROFESIONAL],0)),"")</f>
        <v/>
      </c>
    </row>
    <row r="120" spans="2:13" x14ac:dyDescent="0.25">
      <c r="B120" s="3"/>
      <c r="C120" s="3"/>
      <c r="D120" s="3"/>
      <c r="E120" s="3"/>
      <c r="F120" s="3"/>
      <c r="G120" s="6"/>
      <c r="H120" s="7">
        <f>IF(Tabla1[[#This Row],[CATEGORIA PROFESIONAL]]="Gerocultor/a",1-Tabla1[[#This Row],[% DIRECTA GEROCULTOR]],0)</f>
        <v>0</v>
      </c>
      <c r="I120" t="s">
        <v>38</v>
      </c>
      <c r="J1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">
        <f>+MONTH(Tabla1[[#This Row],[FECHA DE FICHAJE]])</f>
        <v>1</v>
      </c>
      <c r="L120" t="str">
        <f>+IF(Tabla1[[#This Row],[HORAS]]=0,"",TEXT(DATE(2026,Tabla1[[#This Row],[MES]], 1), "mmmm"))</f>
        <v/>
      </c>
      <c r="M120" t="str">
        <f>+IFERROR(INDEX(CATEGORIAS[CAT. RATIO],MATCH(Tabla1[[#This Row],[CATEGORIA PROFESIONAL]],CATEGORIAS[CATEGORIA PROFESIONAL],0)),"")</f>
        <v/>
      </c>
    </row>
    <row r="121" spans="2:13" x14ac:dyDescent="0.25">
      <c r="B121" s="3"/>
      <c r="C121" s="3"/>
      <c r="D121" s="3"/>
      <c r="E121" s="3"/>
      <c r="F121" s="3"/>
      <c r="G121" s="6"/>
      <c r="H121" s="7">
        <f>IF(Tabla1[[#This Row],[CATEGORIA PROFESIONAL]]="Gerocultor/a",1-Tabla1[[#This Row],[% DIRECTA GEROCULTOR]],0)</f>
        <v>0</v>
      </c>
      <c r="I121" t="s">
        <v>38</v>
      </c>
      <c r="J1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">
        <f>+MONTH(Tabla1[[#This Row],[FECHA DE FICHAJE]])</f>
        <v>1</v>
      </c>
      <c r="L121" t="str">
        <f>+IF(Tabla1[[#This Row],[HORAS]]=0,"",TEXT(DATE(2026,Tabla1[[#This Row],[MES]], 1), "mmmm"))</f>
        <v/>
      </c>
      <c r="M121" t="str">
        <f>+IFERROR(INDEX(CATEGORIAS[CAT. RATIO],MATCH(Tabla1[[#This Row],[CATEGORIA PROFESIONAL]],CATEGORIAS[CATEGORIA PROFESIONAL],0)),"")</f>
        <v/>
      </c>
    </row>
    <row r="122" spans="2:13" x14ac:dyDescent="0.25">
      <c r="B122" s="3"/>
      <c r="C122" s="3"/>
      <c r="D122" s="3"/>
      <c r="E122" s="3"/>
      <c r="F122" s="3"/>
      <c r="G122" s="6"/>
      <c r="H122" s="7">
        <f>IF(Tabla1[[#This Row],[CATEGORIA PROFESIONAL]]="Gerocultor/a",1-Tabla1[[#This Row],[% DIRECTA GEROCULTOR]],0)</f>
        <v>0</v>
      </c>
      <c r="I122" t="s">
        <v>38</v>
      </c>
      <c r="J1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">
        <f>+MONTH(Tabla1[[#This Row],[FECHA DE FICHAJE]])</f>
        <v>1</v>
      </c>
      <c r="L122" t="str">
        <f>+IF(Tabla1[[#This Row],[HORAS]]=0,"",TEXT(DATE(2026,Tabla1[[#This Row],[MES]], 1), "mmmm"))</f>
        <v/>
      </c>
      <c r="M122" t="str">
        <f>+IFERROR(INDEX(CATEGORIAS[CAT. RATIO],MATCH(Tabla1[[#This Row],[CATEGORIA PROFESIONAL]],CATEGORIAS[CATEGORIA PROFESIONAL],0)),"")</f>
        <v/>
      </c>
    </row>
    <row r="123" spans="2:13" x14ac:dyDescent="0.25">
      <c r="B123" s="3"/>
      <c r="C123" s="3"/>
      <c r="D123" s="3"/>
      <c r="E123" s="3"/>
      <c r="F123" s="3"/>
      <c r="G123" s="6"/>
      <c r="H123" s="7">
        <f>IF(Tabla1[[#This Row],[CATEGORIA PROFESIONAL]]="Gerocultor/a",1-Tabla1[[#This Row],[% DIRECTA GEROCULTOR]],0)</f>
        <v>0</v>
      </c>
      <c r="I123" t="s">
        <v>38</v>
      </c>
      <c r="J1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">
        <f>+MONTH(Tabla1[[#This Row],[FECHA DE FICHAJE]])</f>
        <v>1</v>
      </c>
      <c r="L123" t="str">
        <f>+IF(Tabla1[[#This Row],[HORAS]]=0,"",TEXT(DATE(2026,Tabla1[[#This Row],[MES]], 1), "mmmm"))</f>
        <v/>
      </c>
      <c r="M123" t="str">
        <f>+IFERROR(INDEX(CATEGORIAS[CAT. RATIO],MATCH(Tabla1[[#This Row],[CATEGORIA PROFESIONAL]],CATEGORIAS[CATEGORIA PROFESIONAL],0)),"")</f>
        <v/>
      </c>
    </row>
    <row r="124" spans="2:13" x14ac:dyDescent="0.25">
      <c r="B124" s="3"/>
      <c r="C124" s="3"/>
      <c r="D124" s="3"/>
      <c r="E124" s="3"/>
      <c r="F124" s="3"/>
      <c r="G124" s="6"/>
      <c r="H124" s="7">
        <f>IF(Tabla1[[#This Row],[CATEGORIA PROFESIONAL]]="Gerocultor/a",1-Tabla1[[#This Row],[% DIRECTA GEROCULTOR]],0)</f>
        <v>0</v>
      </c>
      <c r="I124" t="s">
        <v>38</v>
      </c>
      <c r="J1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">
        <f>+MONTH(Tabla1[[#This Row],[FECHA DE FICHAJE]])</f>
        <v>1</v>
      </c>
      <c r="L124" t="str">
        <f>+IF(Tabla1[[#This Row],[HORAS]]=0,"",TEXT(DATE(2026,Tabla1[[#This Row],[MES]], 1), "mmmm"))</f>
        <v/>
      </c>
      <c r="M124" t="str">
        <f>+IFERROR(INDEX(CATEGORIAS[CAT. RATIO],MATCH(Tabla1[[#This Row],[CATEGORIA PROFESIONAL]],CATEGORIAS[CATEGORIA PROFESIONAL],0)),"")</f>
        <v/>
      </c>
    </row>
    <row r="125" spans="2:13" x14ac:dyDescent="0.25">
      <c r="B125" s="3"/>
      <c r="C125" s="3"/>
      <c r="D125" s="3"/>
      <c r="E125" s="3"/>
      <c r="F125" s="3"/>
      <c r="G125" s="6"/>
      <c r="H125" s="7">
        <f>IF(Tabla1[[#This Row],[CATEGORIA PROFESIONAL]]="Gerocultor/a",1-Tabla1[[#This Row],[% DIRECTA GEROCULTOR]],0)</f>
        <v>0</v>
      </c>
      <c r="I125" t="s">
        <v>38</v>
      </c>
      <c r="J1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">
        <f>+MONTH(Tabla1[[#This Row],[FECHA DE FICHAJE]])</f>
        <v>1</v>
      </c>
      <c r="L125" t="str">
        <f>+IF(Tabla1[[#This Row],[HORAS]]=0,"",TEXT(DATE(2026,Tabla1[[#This Row],[MES]], 1), "mmmm"))</f>
        <v/>
      </c>
      <c r="M125" t="str">
        <f>+IFERROR(INDEX(CATEGORIAS[CAT. RATIO],MATCH(Tabla1[[#This Row],[CATEGORIA PROFESIONAL]],CATEGORIAS[CATEGORIA PROFESIONAL],0)),"")</f>
        <v/>
      </c>
    </row>
    <row r="126" spans="2:13" x14ac:dyDescent="0.25">
      <c r="B126" s="3"/>
      <c r="C126" s="3"/>
      <c r="D126" s="3"/>
      <c r="E126" s="3"/>
      <c r="F126" s="3"/>
      <c r="G126" s="6"/>
      <c r="H126" s="7">
        <f>IF(Tabla1[[#This Row],[CATEGORIA PROFESIONAL]]="Gerocultor/a",1-Tabla1[[#This Row],[% DIRECTA GEROCULTOR]],0)</f>
        <v>0</v>
      </c>
      <c r="I126" t="s">
        <v>38</v>
      </c>
      <c r="J1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">
        <f>+MONTH(Tabla1[[#This Row],[FECHA DE FICHAJE]])</f>
        <v>1</v>
      </c>
      <c r="L126" t="str">
        <f>+IF(Tabla1[[#This Row],[HORAS]]=0,"",TEXT(DATE(2026,Tabla1[[#This Row],[MES]], 1), "mmmm"))</f>
        <v/>
      </c>
      <c r="M126" t="str">
        <f>+IFERROR(INDEX(CATEGORIAS[CAT. RATIO],MATCH(Tabla1[[#This Row],[CATEGORIA PROFESIONAL]],CATEGORIAS[CATEGORIA PROFESIONAL],0)),"")</f>
        <v/>
      </c>
    </row>
    <row r="127" spans="2:13" x14ac:dyDescent="0.25">
      <c r="B127" s="3"/>
      <c r="C127" s="3"/>
      <c r="D127" s="3"/>
      <c r="E127" s="3"/>
      <c r="F127" s="3"/>
      <c r="G127" s="6"/>
      <c r="H127" s="7">
        <f>IF(Tabla1[[#This Row],[CATEGORIA PROFESIONAL]]="Gerocultor/a",1-Tabla1[[#This Row],[% DIRECTA GEROCULTOR]],0)</f>
        <v>0</v>
      </c>
      <c r="I127" t="s">
        <v>38</v>
      </c>
      <c r="J1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">
        <f>+MONTH(Tabla1[[#This Row],[FECHA DE FICHAJE]])</f>
        <v>1</v>
      </c>
      <c r="L127" t="str">
        <f>+IF(Tabla1[[#This Row],[HORAS]]=0,"",TEXT(DATE(2026,Tabla1[[#This Row],[MES]], 1), "mmmm"))</f>
        <v/>
      </c>
      <c r="M127" t="str">
        <f>+IFERROR(INDEX(CATEGORIAS[CAT. RATIO],MATCH(Tabla1[[#This Row],[CATEGORIA PROFESIONAL]],CATEGORIAS[CATEGORIA PROFESIONAL],0)),"")</f>
        <v/>
      </c>
    </row>
    <row r="128" spans="2:13" x14ac:dyDescent="0.25">
      <c r="B128" s="3"/>
      <c r="C128" s="3"/>
      <c r="D128" s="3"/>
      <c r="E128" s="3"/>
      <c r="F128" s="3"/>
      <c r="G128" s="6"/>
      <c r="H128" s="7">
        <f>IF(Tabla1[[#This Row],[CATEGORIA PROFESIONAL]]="Gerocultor/a",1-Tabla1[[#This Row],[% DIRECTA GEROCULTOR]],0)</f>
        <v>0</v>
      </c>
      <c r="I128" t="s">
        <v>38</v>
      </c>
      <c r="J1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">
        <f>+MONTH(Tabla1[[#This Row],[FECHA DE FICHAJE]])</f>
        <v>1</v>
      </c>
      <c r="L128" t="str">
        <f>+IF(Tabla1[[#This Row],[HORAS]]=0,"",TEXT(DATE(2026,Tabla1[[#This Row],[MES]], 1), "mmmm"))</f>
        <v/>
      </c>
      <c r="M128" t="str">
        <f>+IFERROR(INDEX(CATEGORIAS[CAT. RATIO],MATCH(Tabla1[[#This Row],[CATEGORIA PROFESIONAL]],CATEGORIAS[CATEGORIA PROFESIONAL],0)),"")</f>
        <v/>
      </c>
    </row>
    <row r="129" spans="2:13" x14ac:dyDescent="0.25">
      <c r="B129" s="3"/>
      <c r="C129" s="3"/>
      <c r="D129" s="3"/>
      <c r="E129" s="3"/>
      <c r="F129" s="3"/>
      <c r="G129" s="6"/>
      <c r="H129" s="7">
        <f>IF(Tabla1[[#This Row],[CATEGORIA PROFESIONAL]]="Gerocultor/a",1-Tabla1[[#This Row],[% DIRECTA GEROCULTOR]],0)</f>
        <v>0</v>
      </c>
      <c r="I129" t="s">
        <v>38</v>
      </c>
      <c r="J1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">
        <f>+MONTH(Tabla1[[#This Row],[FECHA DE FICHAJE]])</f>
        <v>1</v>
      </c>
      <c r="L129" t="str">
        <f>+IF(Tabla1[[#This Row],[HORAS]]=0,"",TEXT(DATE(2026,Tabla1[[#This Row],[MES]], 1), "mmmm"))</f>
        <v/>
      </c>
      <c r="M129" t="str">
        <f>+IFERROR(INDEX(CATEGORIAS[CAT. RATIO],MATCH(Tabla1[[#This Row],[CATEGORIA PROFESIONAL]],CATEGORIAS[CATEGORIA PROFESIONAL],0)),"")</f>
        <v/>
      </c>
    </row>
    <row r="130" spans="2:13" x14ac:dyDescent="0.25">
      <c r="B130" s="3"/>
      <c r="C130" s="3"/>
      <c r="D130" s="3"/>
      <c r="E130" s="3"/>
      <c r="F130" s="3"/>
      <c r="G130" s="6"/>
      <c r="H130" s="7">
        <f>IF(Tabla1[[#This Row],[CATEGORIA PROFESIONAL]]="Gerocultor/a",1-Tabla1[[#This Row],[% DIRECTA GEROCULTOR]],0)</f>
        <v>0</v>
      </c>
      <c r="I130" t="s">
        <v>38</v>
      </c>
      <c r="J1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">
        <f>+MONTH(Tabla1[[#This Row],[FECHA DE FICHAJE]])</f>
        <v>1</v>
      </c>
      <c r="L130" t="str">
        <f>+IF(Tabla1[[#This Row],[HORAS]]=0,"",TEXT(DATE(2026,Tabla1[[#This Row],[MES]], 1), "mmmm"))</f>
        <v/>
      </c>
      <c r="M130" t="str">
        <f>+IFERROR(INDEX(CATEGORIAS[CAT. RATIO],MATCH(Tabla1[[#This Row],[CATEGORIA PROFESIONAL]],CATEGORIAS[CATEGORIA PROFESIONAL],0)),"")</f>
        <v/>
      </c>
    </row>
    <row r="131" spans="2:13" x14ac:dyDescent="0.25">
      <c r="B131" s="3"/>
      <c r="C131" s="3"/>
      <c r="D131" s="3"/>
      <c r="E131" s="3"/>
      <c r="F131" s="3"/>
      <c r="G131" s="6"/>
      <c r="H131" s="7">
        <f>IF(Tabla1[[#This Row],[CATEGORIA PROFESIONAL]]="Gerocultor/a",1-Tabla1[[#This Row],[% DIRECTA GEROCULTOR]],0)</f>
        <v>0</v>
      </c>
      <c r="I131" t="s">
        <v>38</v>
      </c>
      <c r="J1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">
        <f>+MONTH(Tabla1[[#This Row],[FECHA DE FICHAJE]])</f>
        <v>1</v>
      </c>
      <c r="L131" t="str">
        <f>+IF(Tabla1[[#This Row],[HORAS]]=0,"",TEXT(DATE(2026,Tabla1[[#This Row],[MES]], 1), "mmmm"))</f>
        <v/>
      </c>
      <c r="M131" t="str">
        <f>+IFERROR(INDEX(CATEGORIAS[CAT. RATIO],MATCH(Tabla1[[#This Row],[CATEGORIA PROFESIONAL]],CATEGORIAS[CATEGORIA PROFESIONAL],0)),"")</f>
        <v/>
      </c>
    </row>
    <row r="132" spans="2:13" x14ac:dyDescent="0.25">
      <c r="B132" s="3"/>
      <c r="C132" s="3"/>
      <c r="D132" s="3"/>
      <c r="E132" s="3"/>
      <c r="F132" s="3"/>
      <c r="G132" s="6"/>
      <c r="H132" s="7">
        <f>IF(Tabla1[[#This Row],[CATEGORIA PROFESIONAL]]="Gerocultor/a",1-Tabla1[[#This Row],[% DIRECTA GEROCULTOR]],0)</f>
        <v>0</v>
      </c>
      <c r="I132" t="s">
        <v>38</v>
      </c>
      <c r="J1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">
        <f>+MONTH(Tabla1[[#This Row],[FECHA DE FICHAJE]])</f>
        <v>1</v>
      </c>
      <c r="L132" t="str">
        <f>+IF(Tabla1[[#This Row],[HORAS]]=0,"",TEXT(DATE(2026,Tabla1[[#This Row],[MES]], 1), "mmmm"))</f>
        <v/>
      </c>
      <c r="M132" t="str">
        <f>+IFERROR(INDEX(CATEGORIAS[CAT. RATIO],MATCH(Tabla1[[#This Row],[CATEGORIA PROFESIONAL]],CATEGORIAS[CATEGORIA PROFESIONAL],0)),"")</f>
        <v/>
      </c>
    </row>
    <row r="133" spans="2:13" x14ac:dyDescent="0.25">
      <c r="B133" s="3"/>
      <c r="C133" s="3"/>
      <c r="D133" s="3"/>
      <c r="E133" s="3"/>
      <c r="F133" s="3"/>
      <c r="G133" s="6"/>
      <c r="H133" s="7">
        <f>IF(Tabla1[[#This Row],[CATEGORIA PROFESIONAL]]="Gerocultor/a",1-Tabla1[[#This Row],[% DIRECTA GEROCULTOR]],0)</f>
        <v>0</v>
      </c>
      <c r="I133" t="s">
        <v>38</v>
      </c>
      <c r="J1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">
        <f>+MONTH(Tabla1[[#This Row],[FECHA DE FICHAJE]])</f>
        <v>1</v>
      </c>
      <c r="L133" t="str">
        <f>+IF(Tabla1[[#This Row],[HORAS]]=0,"",TEXT(DATE(2026,Tabla1[[#This Row],[MES]], 1), "mmmm"))</f>
        <v/>
      </c>
      <c r="M133" t="str">
        <f>+IFERROR(INDEX(CATEGORIAS[CAT. RATIO],MATCH(Tabla1[[#This Row],[CATEGORIA PROFESIONAL]],CATEGORIAS[CATEGORIA PROFESIONAL],0)),"")</f>
        <v/>
      </c>
    </row>
    <row r="134" spans="2:13" x14ac:dyDescent="0.25">
      <c r="B134" s="3"/>
      <c r="C134" s="3"/>
      <c r="D134" s="3"/>
      <c r="E134" s="3"/>
      <c r="F134" s="3"/>
      <c r="G134" s="6"/>
      <c r="H134" s="7">
        <f>IF(Tabla1[[#This Row],[CATEGORIA PROFESIONAL]]="Gerocultor/a",1-Tabla1[[#This Row],[% DIRECTA GEROCULTOR]],0)</f>
        <v>0</v>
      </c>
      <c r="I134" t="s">
        <v>38</v>
      </c>
      <c r="J1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">
        <f>+MONTH(Tabla1[[#This Row],[FECHA DE FICHAJE]])</f>
        <v>1</v>
      </c>
      <c r="L134" t="str">
        <f>+IF(Tabla1[[#This Row],[HORAS]]=0,"",TEXT(DATE(2026,Tabla1[[#This Row],[MES]], 1), "mmmm"))</f>
        <v/>
      </c>
      <c r="M134" t="str">
        <f>+IFERROR(INDEX(CATEGORIAS[CAT. RATIO],MATCH(Tabla1[[#This Row],[CATEGORIA PROFESIONAL]],CATEGORIAS[CATEGORIA PROFESIONAL],0)),"")</f>
        <v/>
      </c>
    </row>
    <row r="135" spans="2:13" x14ac:dyDescent="0.25">
      <c r="B135" s="3"/>
      <c r="C135" s="3"/>
      <c r="D135" s="3"/>
      <c r="E135" s="3"/>
      <c r="F135" s="3"/>
      <c r="G135" s="6"/>
      <c r="H135" s="7">
        <f>IF(Tabla1[[#This Row],[CATEGORIA PROFESIONAL]]="Gerocultor/a",1-Tabla1[[#This Row],[% DIRECTA GEROCULTOR]],0)</f>
        <v>0</v>
      </c>
      <c r="I135" t="s">
        <v>38</v>
      </c>
      <c r="J1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">
        <f>+MONTH(Tabla1[[#This Row],[FECHA DE FICHAJE]])</f>
        <v>1</v>
      </c>
      <c r="L135" t="str">
        <f>+IF(Tabla1[[#This Row],[HORAS]]=0,"",TEXT(DATE(2026,Tabla1[[#This Row],[MES]], 1), "mmmm"))</f>
        <v/>
      </c>
      <c r="M135" t="str">
        <f>+IFERROR(INDEX(CATEGORIAS[CAT. RATIO],MATCH(Tabla1[[#This Row],[CATEGORIA PROFESIONAL]],CATEGORIAS[CATEGORIA PROFESIONAL],0)),"")</f>
        <v/>
      </c>
    </row>
    <row r="136" spans="2:13" x14ac:dyDescent="0.25">
      <c r="B136" s="3"/>
      <c r="C136" s="3"/>
      <c r="D136" s="3"/>
      <c r="E136" s="3"/>
      <c r="F136" s="3"/>
      <c r="G136" s="6"/>
      <c r="H136" s="7">
        <f>IF(Tabla1[[#This Row],[CATEGORIA PROFESIONAL]]="Gerocultor/a",1-Tabla1[[#This Row],[% DIRECTA GEROCULTOR]],0)</f>
        <v>0</v>
      </c>
      <c r="I136" t="s">
        <v>38</v>
      </c>
      <c r="J1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">
        <f>+MONTH(Tabla1[[#This Row],[FECHA DE FICHAJE]])</f>
        <v>1</v>
      </c>
      <c r="L136" t="str">
        <f>+IF(Tabla1[[#This Row],[HORAS]]=0,"",TEXT(DATE(2026,Tabla1[[#This Row],[MES]], 1), "mmmm"))</f>
        <v/>
      </c>
      <c r="M136" t="str">
        <f>+IFERROR(INDEX(CATEGORIAS[CAT. RATIO],MATCH(Tabla1[[#This Row],[CATEGORIA PROFESIONAL]],CATEGORIAS[CATEGORIA PROFESIONAL],0)),"")</f>
        <v/>
      </c>
    </row>
    <row r="137" spans="2:13" x14ac:dyDescent="0.25">
      <c r="B137" s="3"/>
      <c r="C137" s="3"/>
      <c r="D137" s="3"/>
      <c r="E137" s="3"/>
      <c r="F137" s="3"/>
      <c r="G137" s="6"/>
      <c r="H137" s="7">
        <f>IF(Tabla1[[#This Row],[CATEGORIA PROFESIONAL]]="Gerocultor/a",1-Tabla1[[#This Row],[% DIRECTA GEROCULTOR]],0)</f>
        <v>0</v>
      </c>
      <c r="I137" t="s">
        <v>38</v>
      </c>
      <c r="J1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">
        <f>+MONTH(Tabla1[[#This Row],[FECHA DE FICHAJE]])</f>
        <v>1</v>
      </c>
      <c r="L137" t="str">
        <f>+IF(Tabla1[[#This Row],[HORAS]]=0,"",TEXT(DATE(2026,Tabla1[[#This Row],[MES]], 1), "mmmm"))</f>
        <v/>
      </c>
      <c r="M137" t="str">
        <f>+IFERROR(INDEX(CATEGORIAS[CAT. RATIO],MATCH(Tabla1[[#This Row],[CATEGORIA PROFESIONAL]],CATEGORIAS[CATEGORIA PROFESIONAL],0)),"")</f>
        <v/>
      </c>
    </row>
    <row r="138" spans="2:13" x14ac:dyDescent="0.25">
      <c r="B138" s="3"/>
      <c r="C138" s="3"/>
      <c r="D138" s="3"/>
      <c r="E138" s="3"/>
      <c r="F138" s="3"/>
      <c r="G138" s="6"/>
      <c r="H138" s="7">
        <f>IF(Tabla1[[#This Row],[CATEGORIA PROFESIONAL]]="Gerocultor/a",1-Tabla1[[#This Row],[% DIRECTA GEROCULTOR]],0)</f>
        <v>0</v>
      </c>
      <c r="I138" t="s">
        <v>38</v>
      </c>
      <c r="J1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">
        <f>+MONTH(Tabla1[[#This Row],[FECHA DE FICHAJE]])</f>
        <v>1</v>
      </c>
      <c r="L138" t="str">
        <f>+IF(Tabla1[[#This Row],[HORAS]]=0,"",TEXT(DATE(2026,Tabla1[[#This Row],[MES]], 1), "mmmm"))</f>
        <v/>
      </c>
      <c r="M138" t="str">
        <f>+IFERROR(INDEX(CATEGORIAS[CAT. RATIO],MATCH(Tabla1[[#This Row],[CATEGORIA PROFESIONAL]],CATEGORIAS[CATEGORIA PROFESIONAL],0)),"")</f>
        <v/>
      </c>
    </row>
    <row r="139" spans="2:13" x14ac:dyDescent="0.25">
      <c r="B139" s="3"/>
      <c r="C139" s="3"/>
      <c r="D139" s="3"/>
      <c r="E139" s="3"/>
      <c r="F139" s="3"/>
      <c r="G139" s="6"/>
      <c r="H139" s="7">
        <f>IF(Tabla1[[#This Row],[CATEGORIA PROFESIONAL]]="Gerocultor/a",1-Tabla1[[#This Row],[% DIRECTA GEROCULTOR]],0)</f>
        <v>0</v>
      </c>
      <c r="I139" t="s">
        <v>38</v>
      </c>
      <c r="J1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">
        <f>+MONTH(Tabla1[[#This Row],[FECHA DE FICHAJE]])</f>
        <v>1</v>
      </c>
      <c r="L139" t="str">
        <f>+IF(Tabla1[[#This Row],[HORAS]]=0,"",TEXT(DATE(2026,Tabla1[[#This Row],[MES]], 1), "mmmm"))</f>
        <v/>
      </c>
      <c r="M139" t="str">
        <f>+IFERROR(INDEX(CATEGORIAS[CAT. RATIO],MATCH(Tabla1[[#This Row],[CATEGORIA PROFESIONAL]],CATEGORIAS[CATEGORIA PROFESIONAL],0)),"")</f>
        <v/>
      </c>
    </row>
    <row r="140" spans="2:13" x14ac:dyDescent="0.25">
      <c r="B140" s="3"/>
      <c r="C140" s="3"/>
      <c r="D140" s="3"/>
      <c r="E140" s="3"/>
      <c r="F140" s="3"/>
      <c r="G140" s="6"/>
      <c r="H140" s="7">
        <f>IF(Tabla1[[#This Row],[CATEGORIA PROFESIONAL]]="Gerocultor/a",1-Tabla1[[#This Row],[% DIRECTA GEROCULTOR]],0)</f>
        <v>0</v>
      </c>
      <c r="I140" t="s">
        <v>38</v>
      </c>
      <c r="J1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">
        <f>+MONTH(Tabla1[[#This Row],[FECHA DE FICHAJE]])</f>
        <v>1</v>
      </c>
      <c r="L140" t="str">
        <f>+IF(Tabla1[[#This Row],[HORAS]]=0,"",TEXT(DATE(2026,Tabla1[[#This Row],[MES]], 1), "mmmm"))</f>
        <v/>
      </c>
      <c r="M140" t="str">
        <f>+IFERROR(INDEX(CATEGORIAS[CAT. RATIO],MATCH(Tabla1[[#This Row],[CATEGORIA PROFESIONAL]],CATEGORIAS[CATEGORIA PROFESIONAL],0)),"")</f>
        <v/>
      </c>
    </row>
    <row r="141" spans="2:13" x14ac:dyDescent="0.25">
      <c r="B141" s="3"/>
      <c r="C141" s="3"/>
      <c r="D141" s="3"/>
      <c r="E141" s="3"/>
      <c r="F141" s="3"/>
      <c r="G141" s="6"/>
      <c r="H141" s="7">
        <f>IF(Tabla1[[#This Row],[CATEGORIA PROFESIONAL]]="Gerocultor/a",1-Tabla1[[#This Row],[% DIRECTA GEROCULTOR]],0)</f>
        <v>0</v>
      </c>
      <c r="I141" t="s">
        <v>38</v>
      </c>
      <c r="J1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">
        <f>+MONTH(Tabla1[[#This Row],[FECHA DE FICHAJE]])</f>
        <v>1</v>
      </c>
      <c r="L141" t="str">
        <f>+IF(Tabla1[[#This Row],[HORAS]]=0,"",TEXT(DATE(2026,Tabla1[[#This Row],[MES]], 1), "mmmm"))</f>
        <v/>
      </c>
      <c r="M141" t="str">
        <f>+IFERROR(INDEX(CATEGORIAS[CAT. RATIO],MATCH(Tabla1[[#This Row],[CATEGORIA PROFESIONAL]],CATEGORIAS[CATEGORIA PROFESIONAL],0)),"")</f>
        <v/>
      </c>
    </row>
    <row r="142" spans="2:13" x14ac:dyDescent="0.25">
      <c r="B142" s="3"/>
      <c r="C142" s="3"/>
      <c r="D142" s="3"/>
      <c r="E142" s="3"/>
      <c r="F142" s="3"/>
      <c r="G142" s="6"/>
      <c r="H142" s="7">
        <f>IF(Tabla1[[#This Row],[CATEGORIA PROFESIONAL]]="Gerocultor/a",1-Tabla1[[#This Row],[% DIRECTA GEROCULTOR]],0)</f>
        <v>0</v>
      </c>
      <c r="I142" t="s">
        <v>38</v>
      </c>
      <c r="J1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">
        <f>+MONTH(Tabla1[[#This Row],[FECHA DE FICHAJE]])</f>
        <v>1</v>
      </c>
      <c r="L142" t="str">
        <f>+IF(Tabla1[[#This Row],[HORAS]]=0,"",TEXT(DATE(2026,Tabla1[[#This Row],[MES]], 1), "mmmm"))</f>
        <v/>
      </c>
      <c r="M142" t="str">
        <f>+IFERROR(INDEX(CATEGORIAS[CAT. RATIO],MATCH(Tabla1[[#This Row],[CATEGORIA PROFESIONAL]],CATEGORIAS[CATEGORIA PROFESIONAL],0)),"")</f>
        <v/>
      </c>
    </row>
    <row r="143" spans="2:13" x14ac:dyDescent="0.25">
      <c r="B143" s="3"/>
      <c r="C143" s="3"/>
      <c r="D143" s="3"/>
      <c r="E143" s="3"/>
      <c r="F143" s="3"/>
      <c r="G143" s="6"/>
      <c r="H143" s="7">
        <f>IF(Tabla1[[#This Row],[CATEGORIA PROFESIONAL]]="Gerocultor/a",1-Tabla1[[#This Row],[% DIRECTA GEROCULTOR]],0)</f>
        <v>0</v>
      </c>
      <c r="I143" t="s">
        <v>38</v>
      </c>
      <c r="J1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">
        <f>+MONTH(Tabla1[[#This Row],[FECHA DE FICHAJE]])</f>
        <v>1</v>
      </c>
      <c r="L143" t="str">
        <f>+IF(Tabla1[[#This Row],[HORAS]]=0,"",TEXT(DATE(2026,Tabla1[[#This Row],[MES]], 1), "mmmm"))</f>
        <v/>
      </c>
      <c r="M143" t="str">
        <f>+IFERROR(INDEX(CATEGORIAS[CAT. RATIO],MATCH(Tabla1[[#This Row],[CATEGORIA PROFESIONAL]],CATEGORIAS[CATEGORIA PROFESIONAL],0)),"")</f>
        <v/>
      </c>
    </row>
    <row r="144" spans="2:13" x14ac:dyDescent="0.25">
      <c r="B144" s="3"/>
      <c r="C144" s="3"/>
      <c r="D144" s="3"/>
      <c r="E144" s="3"/>
      <c r="F144" s="3"/>
      <c r="G144" s="6"/>
      <c r="H144" s="7">
        <f>IF(Tabla1[[#This Row],[CATEGORIA PROFESIONAL]]="Gerocultor/a",1-Tabla1[[#This Row],[% DIRECTA GEROCULTOR]],0)</f>
        <v>0</v>
      </c>
      <c r="I144" t="s">
        <v>38</v>
      </c>
      <c r="J1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">
        <f>+MONTH(Tabla1[[#This Row],[FECHA DE FICHAJE]])</f>
        <v>1</v>
      </c>
      <c r="L144" t="str">
        <f>+IF(Tabla1[[#This Row],[HORAS]]=0,"",TEXT(DATE(2026,Tabla1[[#This Row],[MES]], 1), "mmmm"))</f>
        <v/>
      </c>
      <c r="M144" t="str">
        <f>+IFERROR(INDEX(CATEGORIAS[CAT. RATIO],MATCH(Tabla1[[#This Row],[CATEGORIA PROFESIONAL]],CATEGORIAS[CATEGORIA PROFESIONAL],0)),"")</f>
        <v/>
      </c>
    </row>
    <row r="145" spans="2:13" x14ac:dyDescent="0.25">
      <c r="B145" s="3"/>
      <c r="C145" s="3"/>
      <c r="D145" s="3"/>
      <c r="E145" s="3"/>
      <c r="F145" s="3"/>
      <c r="G145" s="6"/>
      <c r="H145" s="7">
        <f>IF(Tabla1[[#This Row],[CATEGORIA PROFESIONAL]]="Gerocultor/a",1-Tabla1[[#This Row],[% DIRECTA GEROCULTOR]],0)</f>
        <v>0</v>
      </c>
      <c r="I145" t="s">
        <v>38</v>
      </c>
      <c r="J1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">
        <f>+MONTH(Tabla1[[#This Row],[FECHA DE FICHAJE]])</f>
        <v>1</v>
      </c>
      <c r="L145" t="str">
        <f>+IF(Tabla1[[#This Row],[HORAS]]=0,"",TEXT(DATE(2026,Tabla1[[#This Row],[MES]], 1), "mmmm"))</f>
        <v/>
      </c>
      <c r="M145" t="str">
        <f>+IFERROR(INDEX(CATEGORIAS[CAT. RATIO],MATCH(Tabla1[[#This Row],[CATEGORIA PROFESIONAL]],CATEGORIAS[CATEGORIA PROFESIONAL],0)),"")</f>
        <v/>
      </c>
    </row>
    <row r="146" spans="2:13" x14ac:dyDescent="0.25">
      <c r="B146" s="3"/>
      <c r="C146" s="3"/>
      <c r="D146" s="3"/>
      <c r="E146" s="3"/>
      <c r="F146" s="3"/>
      <c r="G146" s="6"/>
      <c r="H146" s="7">
        <f>IF(Tabla1[[#This Row],[CATEGORIA PROFESIONAL]]="Gerocultor/a",1-Tabla1[[#This Row],[% DIRECTA GEROCULTOR]],0)</f>
        <v>0</v>
      </c>
      <c r="I146" t="s">
        <v>38</v>
      </c>
      <c r="J1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">
        <f>+MONTH(Tabla1[[#This Row],[FECHA DE FICHAJE]])</f>
        <v>1</v>
      </c>
      <c r="L146" t="str">
        <f>+IF(Tabla1[[#This Row],[HORAS]]=0,"",TEXT(DATE(2026,Tabla1[[#This Row],[MES]], 1), "mmmm"))</f>
        <v/>
      </c>
      <c r="M146" t="str">
        <f>+IFERROR(INDEX(CATEGORIAS[CAT. RATIO],MATCH(Tabla1[[#This Row],[CATEGORIA PROFESIONAL]],CATEGORIAS[CATEGORIA PROFESIONAL],0)),"")</f>
        <v/>
      </c>
    </row>
    <row r="147" spans="2:13" x14ac:dyDescent="0.25">
      <c r="B147" s="3"/>
      <c r="C147" s="3"/>
      <c r="D147" s="3"/>
      <c r="E147" s="3"/>
      <c r="F147" s="3"/>
      <c r="G147" s="6"/>
      <c r="H147" s="7">
        <f>IF(Tabla1[[#This Row],[CATEGORIA PROFESIONAL]]="Gerocultor/a",1-Tabla1[[#This Row],[% DIRECTA GEROCULTOR]],0)</f>
        <v>0</v>
      </c>
      <c r="I147" t="s">
        <v>38</v>
      </c>
      <c r="J1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">
        <f>+MONTH(Tabla1[[#This Row],[FECHA DE FICHAJE]])</f>
        <v>1</v>
      </c>
      <c r="L147" t="str">
        <f>+IF(Tabla1[[#This Row],[HORAS]]=0,"",TEXT(DATE(2026,Tabla1[[#This Row],[MES]], 1), "mmmm"))</f>
        <v/>
      </c>
      <c r="M147" t="str">
        <f>+IFERROR(INDEX(CATEGORIAS[CAT. RATIO],MATCH(Tabla1[[#This Row],[CATEGORIA PROFESIONAL]],CATEGORIAS[CATEGORIA PROFESIONAL],0)),"")</f>
        <v/>
      </c>
    </row>
    <row r="148" spans="2:13" x14ac:dyDescent="0.25">
      <c r="B148" s="3"/>
      <c r="C148" s="3"/>
      <c r="D148" s="3"/>
      <c r="E148" s="3"/>
      <c r="F148" s="3"/>
      <c r="G148" s="6"/>
      <c r="H148" s="7">
        <f>IF(Tabla1[[#This Row],[CATEGORIA PROFESIONAL]]="Gerocultor/a",1-Tabla1[[#This Row],[% DIRECTA GEROCULTOR]],0)</f>
        <v>0</v>
      </c>
      <c r="I148" t="s">
        <v>38</v>
      </c>
      <c r="J1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">
        <f>+MONTH(Tabla1[[#This Row],[FECHA DE FICHAJE]])</f>
        <v>1</v>
      </c>
      <c r="L148" t="str">
        <f>+IF(Tabla1[[#This Row],[HORAS]]=0,"",TEXT(DATE(2026,Tabla1[[#This Row],[MES]], 1), "mmmm"))</f>
        <v/>
      </c>
      <c r="M148" t="str">
        <f>+IFERROR(INDEX(CATEGORIAS[CAT. RATIO],MATCH(Tabla1[[#This Row],[CATEGORIA PROFESIONAL]],CATEGORIAS[CATEGORIA PROFESIONAL],0)),"")</f>
        <v/>
      </c>
    </row>
    <row r="149" spans="2:13" x14ac:dyDescent="0.25">
      <c r="B149" s="3"/>
      <c r="C149" s="3"/>
      <c r="D149" s="3"/>
      <c r="E149" s="3"/>
      <c r="F149" s="3"/>
      <c r="G149" s="6"/>
      <c r="H149" s="7">
        <f>IF(Tabla1[[#This Row],[CATEGORIA PROFESIONAL]]="Gerocultor/a",1-Tabla1[[#This Row],[% DIRECTA GEROCULTOR]],0)</f>
        <v>0</v>
      </c>
      <c r="I149" t="s">
        <v>38</v>
      </c>
      <c r="J1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">
        <f>+MONTH(Tabla1[[#This Row],[FECHA DE FICHAJE]])</f>
        <v>1</v>
      </c>
      <c r="L149" t="str">
        <f>+IF(Tabla1[[#This Row],[HORAS]]=0,"",TEXT(DATE(2026,Tabla1[[#This Row],[MES]], 1), "mmmm"))</f>
        <v/>
      </c>
      <c r="M149" t="str">
        <f>+IFERROR(INDEX(CATEGORIAS[CAT. RATIO],MATCH(Tabla1[[#This Row],[CATEGORIA PROFESIONAL]],CATEGORIAS[CATEGORIA PROFESIONAL],0)),"")</f>
        <v/>
      </c>
    </row>
    <row r="150" spans="2:13" x14ac:dyDescent="0.25">
      <c r="B150" s="3"/>
      <c r="C150" s="3"/>
      <c r="D150" s="3"/>
      <c r="E150" s="3"/>
      <c r="F150" s="3"/>
      <c r="G150" s="6"/>
      <c r="H150" s="7">
        <f>IF(Tabla1[[#This Row],[CATEGORIA PROFESIONAL]]="Gerocultor/a",1-Tabla1[[#This Row],[% DIRECTA GEROCULTOR]],0)</f>
        <v>0</v>
      </c>
      <c r="I150" t="s">
        <v>38</v>
      </c>
      <c r="J1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">
        <f>+MONTH(Tabla1[[#This Row],[FECHA DE FICHAJE]])</f>
        <v>1</v>
      </c>
      <c r="L150" t="str">
        <f>+IF(Tabla1[[#This Row],[HORAS]]=0,"",TEXT(DATE(2026,Tabla1[[#This Row],[MES]], 1), "mmmm"))</f>
        <v/>
      </c>
      <c r="M150" t="str">
        <f>+IFERROR(INDEX(CATEGORIAS[CAT. RATIO],MATCH(Tabla1[[#This Row],[CATEGORIA PROFESIONAL]],CATEGORIAS[CATEGORIA PROFESIONAL],0)),"")</f>
        <v/>
      </c>
    </row>
    <row r="151" spans="2:13" x14ac:dyDescent="0.25">
      <c r="B151" s="3"/>
      <c r="C151" s="3"/>
      <c r="D151" s="3"/>
      <c r="E151" s="3"/>
      <c r="F151" s="3"/>
      <c r="G151" s="6"/>
      <c r="H151" s="7">
        <f>IF(Tabla1[[#This Row],[CATEGORIA PROFESIONAL]]="Gerocultor/a",1-Tabla1[[#This Row],[% DIRECTA GEROCULTOR]],0)</f>
        <v>0</v>
      </c>
      <c r="I151" t="s">
        <v>38</v>
      </c>
      <c r="J1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">
        <f>+MONTH(Tabla1[[#This Row],[FECHA DE FICHAJE]])</f>
        <v>1</v>
      </c>
      <c r="L151" t="str">
        <f>+IF(Tabla1[[#This Row],[HORAS]]=0,"",TEXT(DATE(2026,Tabla1[[#This Row],[MES]], 1), "mmmm"))</f>
        <v/>
      </c>
      <c r="M151" t="str">
        <f>+IFERROR(INDEX(CATEGORIAS[CAT. RATIO],MATCH(Tabla1[[#This Row],[CATEGORIA PROFESIONAL]],CATEGORIAS[CATEGORIA PROFESIONAL],0)),"")</f>
        <v/>
      </c>
    </row>
    <row r="152" spans="2:13" x14ac:dyDescent="0.25">
      <c r="B152" s="3"/>
      <c r="C152" s="3"/>
      <c r="D152" s="3"/>
      <c r="E152" s="3"/>
      <c r="F152" s="3"/>
      <c r="G152" s="6"/>
      <c r="H152" s="7">
        <f>IF(Tabla1[[#This Row],[CATEGORIA PROFESIONAL]]="Gerocultor/a",1-Tabla1[[#This Row],[% DIRECTA GEROCULTOR]],0)</f>
        <v>0</v>
      </c>
      <c r="I152" t="s">
        <v>38</v>
      </c>
      <c r="J1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">
        <f>+MONTH(Tabla1[[#This Row],[FECHA DE FICHAJE]])</f>
        <v>1</v>
      </c>
      <c r="L152" t="str">
        <f>+IF(Tabla1[[#This Row],[HORAS]]=0,"",TEXT(DATE(2026,Tabla1[[#This Row],[MES]], 1), "mmmm"))</f>
        <v/>
      </c>
      <c r="M152" t="str">
        <f>+IFERROR(INDEX(CATEGORIAS[CAT. RATIO],MATCH(Tabla1[[#This Row],[CATEGORIA PROFESIONAL]],CATEGORIAS[CATEGORIA PROFESIONAL],0)),"")</f>
        <v/>
      </c>
    </row>
    <row r="153" spans="2:13" x14ac:dyDescent="0.25">
      <c r="B153" s="3"/>
      <c r="C153" s="3"/>
      <c r="D153" s="3"/>
      <c r="E153" s="3"/>
      <c r="F153" s="3"/>
      <c r="G153" s="6"/>
      <c r="H153" s="7">
        <f>IF(Tabla1[[#This Row],[CATEGORIA PROFESIONAL]]="Gerocultor/a",1-Tabla1[[#This Row],[% DIRECTA GEROCULTOR]],0)</f>
        <v>0</v>
      </c>
      <c r="I153" t="s">
        <v>38</v>
      </c>
      <c r="J1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">
        <f>+MONTH(Tabla1[[#This Row],[FECHA DE FICHAJE]])</f>
        <v>1</v>
      </c>
      <c r="L153" t="str">
        <f>+IF(Tabla1[[#This Row],[HORAS]]=0,"",TEXT(DATE(2026,Tabla1[[#This Row],[MES]], 1), "mmmm"))</f>
        <v/>
      </c>
      <c r="M153" t="str">
        <f>+IFERROR(INDEX(CATEGORIAS[CAT. RATIO],MATCH(Tabla1[[#This Row],[CATEGORIA PROFESIONAL]],CATEGORIAS[CATEGORIA PROFESIONAL],0)),"")</f>
        <v/>
      </c>
    </row>
    <row r="154" spans="2:13" x14ac:dyDescent="0.25">
      <c r="B154" s="3"/>
      <c r="C154" s="3"/>
      <c r="D154" s="3"/>
      <c r="E154" s="3"/>
      <c r="F154" s="3"/>
      <c r="G154" s="6"/>
      <c r="H154" s="7">
        <f>IF(Tabla1[[#This Row],[CATEGORIA PROFESIONAL]]="Gerocultor/a",1-Tabla1[[#This Row],[% DIRECTA GEROCULTOR]],0)</f>
        <v>0</v>
      </c>
      <c r="I154" t="s">
        <v>38</v>
      </c>
      <c r="J1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">
        <f>+MONTH(Tabla1[[#This Row],[FECHA DE FICHAJE]])</f>
        <v>1</v>
      </c>
      <c r="L154" t="str">
        <f>+IF(Tabla1[[#This Row],[HORAS]]=0,"",TEXT(DATE(2026,Tabla1[[#This Row],[MES]], 1), "mmmm"))</f>
        <v/>
      </c>
      <c r="M154" t="str">
        <f>+IFERROR(INDEX(CATEGORIAS[CAT. RATIO],MATCH(Tabla1[[#This Row],[CATEGORIA PROFESIONAL]],CATEGORIAS[CATEGORIA PROFESIONAL],0)),"")</f>
        <v/>
      </c>
    </row>
    <row r="155" spans="2:13" x14ac:dyDescent="0.25">
      <c r="B155" s="3"/>
      <c r="C155" s="3"/>
      <c r="D155" s="3"/>
      <c r="E155" s="3"/>
      <c r="F155" s="3"/>
      <c r="G155" s="6"/>
      <c r="H155" s="7">
        <f>IF(Tabla1[[#This Row],[CATEGORIA PROFESIONAL]]="Gerocultor/a",1-Tabla1[[#This Row],[% DIRECTA GEROCULTOR]],0)</f>
        <v>0</v>
      </c>
      <c r="I155" t="s">
        <v>38</v>
      </c>
      <c r="J1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">
        <f>+MONTH(Tabla1[[#This Row],[FECHA DE FICHAJE]])</f>
        <v>1</v>
      </c>
      <c r="L155" t="str">
        <f>+IF(Tabla1[[#This Row],[HORAS]]=0,"",TEXT(DATE(2026,Tabla1[[#This Row],[MES]], 1), "mmmm"))</f>
        <v/>
      </c>
      <c r="M155" t="str">
        <f>+IFERROR(INDEX(CATEGORIAS[CAT. RATIO],MATCH(Tabla1[[#This Row],[CATEGORIA PROFESIONAL]],CATEGORIAS[CATEGORIA PROFESIONAL],0)),"")</f>
        <v/>
      </c>
    </row>
    <row r="156" spans="2:13" x14ac:dyDescent="0.25">
      <c r="B156" s="3"/>
      <c r="C156" s="3"/>
      <c r="D156" s="3"/>
      <c r="E156" s="3"/>
      <c r="F156" s="3"/>
      <c r="G156" s="6"/>
      <c r="H156" s="7">
        <f>IF(Tabla1[[#This Row],[CATEGORIA PROFESIONAL]]="Gerocultor/a",1-Tabla1[[#This Row],[% DIRECTA GEROCULTOR]],0)</f>
        <v>0</v>
      </c>
      <c r="I156" t="s">
        <v>38</v>
      </c>
      <c r="J1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">
        <f>+MONTH(Tabla1[[#This Row],[FECHA DE FICHAJE]])</f>
        <v>1</v>
      </c>
      <c r="L156" t="str">
        <f>+IF(Tabla1[[#This Row],[HORAS]]=0,"",TEXT(DATE(2026,Tabla1[[#This Row],[MES]], 1), "mmmm"))</f>
        <v/>
      </c>
      <c r="M156" t="str">
        <f>+IFERROR(INDEX(CATEGORIAS[CAT. RATIO],MATCH(Tabla1[[#This Row],[CATEGORIA PROFESIONAL]],CATEGORIAS[CATEGORIA PROFESIONAL],0)),"")</f>
        <v/>
      </c>
    </row>
    <row r="157" spans="2:13" x14ac:dyDescent="0.25">
      <c r="B157" s="3"/>
      <c r="C157" s="3"/>
      <c r="D157" s="3"/>
      <c r="E157" s="3"/>
      <c r="F157" s="3"/>
      <c r="G157" s="6"/>
      <c r="H157" s="7">
        <f>IF(Tabla1[[#This Row],[CATEGORIA PROFESIONAL]]="Gerocultor/a",1-Tabla1[[#This Row],[% DIRECTA GEROCULTOR]],0)</f>
        <v>0</v>
      </c>
      <c r="I157" t="s">
        <v>38</v>
      </c>
      <c r="J1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">
        <f>+MONTH(Tabla1[[#This Row],[FECHA DE FICHAJE]])</f>
        <v>1</v>
      </c>
      <c r="L157" t="str">
        <f>+IF(Tabla1[[#This Row],[HORAS]]=0,"",TEXT(DATE(2026,Tabla1[[#This Row],[MES]], 1), "mmmm"))</f>
        <v/>
      </c>
      <c r="M157" t="str">
        <f>+IFERROR(INDEX(CATEGORIAS[CAT. RATIO],MATCH(Tabla1[[#This Row],[CATEGORIA PROFESIONAL]],CATEGORIAS[CATEGORIA PROFESIONAL],0)),"")</f>
        <v/>
      </c>
    </row>
    <row r="158" spans="2:13" x14ac:dyDescent="0.25">
      <c r="B158" s="3"/>
      <c r="C158" s="3"/>
      <c r="D158" s="3"/>
      <c r="E158" s="3"/>
      <c r="F158" s="3"/>
      <c r="G158" s="6"/>
      <c r="H158" s="7">
        <f>IF(Tabla1[[#This Row],[CATEGORIA PROFESIONAL]]="Gerocultor/a",1-Tabla1[[#This Row],[% DIRECTA GEROCULTOR]],0)</f>
        <v>0</v>
      </c>
      <c r="I158" t="s">
        <v>38</v>
      </c>
      <c r="J1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8">
        <f>+MONTH(Tabla1[[#This Row],[FECHA DE FICHAJE]])</f>
        <v>1</v>
      </c>
      <c r="L158" t="str">
        <f>+IF(Tabla1[[#This Row],[HORAS]]=0,"",TEXT(DATE(2026,Tabla1[[#This Row],[MES]], 1), "mmmm"))</f>
        <v/>
      </c>
      <c r="M158" t="str">
        <f>+IFERROR(INDEX(CATEGORIAS[CAT. RATIO],MATCH(Tabla1[[#This Row],[CATEGORIA PROFESIONAL]],CATEGORIAS[CATEGORIA PROFESIONAL],0)),"")</f>
        <v/>
      </c>
    </row>
    <row r="159" spans="2:13" x14ac:dyDescent="0.25">
      <c r="B159" s="3"/>
      <c r="C159" s="3"/>
      <c r="D159" s="3"/>
      <c r="E159" s="3"/>
      <c r="F159" s="3"/>
      <c r="G159" s="6"/>
      <c r="H159" s="7">
        <f>IF(Tabla1[[#This Row],[CATEGORIA PROFESIONAL]]="Gerocultor/a",1-Tabla1[[#This Row],[% DIRECTA GEROCULTOR]],0)</f>
        <v>0</v>
      </c>
      <c r="I159" t="s">
        <v>38</v>
      </c>
      <c r="J1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9">
        <f>+MONTH(Tabla1[[#This Row],[FECHA DE FICHAJE]])</f>
        <v>1</v>
      </c>
      <c r="L159" t="str">
        <f>+IF(Tabla1[[#This Row],[HORAS]]=0,"",TEXT(DATE(2026,Tabla1[[#This Row],[MES]], 1), "mmmm"))</f>
        <v/>
      </c>
      <c r="M159" t="str">
        <f>+IFERROR(INDEX(CATEGORIAS[CAT. RATIO],MATCH(Tabla1[[#This Row],[CATEGORIA PROFESIONAL]],CATEGORIAS[CATEGORIA PROFESIONAL],0)),"")</f>
        <v/>
      </c>
    </row>
    <row r="160" spans="2:13" x14ac:dyDescent="0.25">
      <c r="B160" s="3"/>
      <c r="C160" s="3"/>
      <c r="D160" s="3"/>
      <c r="E160" s="3"/>
      <c r="F160" s="3"/>
      <c r="G160" s="6"/>
      <c r="H160" s="7">
        <f>IF(Tabla1[[#This Row],[CATEGORIA PROFESIONAL]]="Gerocultor/a",1-Tabla1[[#This Row],[% DIRECTA GEROCULTOR]],0)</f>
        <v>0</v>
      </c>
      <c r="I160" t="s">
        <v>38</v>
      </c>
      <c r="J1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0">
        <f>+MONTH(Tabla1[[#This Row],[FECHA DE FICHAJE]])</f>
        <v>1</v>
      </c>
      <c r="L160" t="str">
        <f>+IF(Tabla1[[#This Row],[HORAS]]=0,"",TEXT(DATE(2026,Tabla1[[#This Row],[MES]], 1), "mmmm"))</f>
        <v/>
      </c>
      <c r="M160" t="str">
        <f>+IFERROR(INDEX(CATEGORIAS[CAT. RATIO],MATCH(Tabla1[[#This Row],[CATEGORIA PROFESIONAL]],CATEGORIAS[CATEGORIA PROFESIONAL],0)),"")</f>
        <v/>
      </c>
    </row>
    <row r="161" spans="2:13" x14ac:dyDescent="0.25">
      <c r="B161" s="3"/>
      <c r="C161" s="3"/>
      <c r="D161" s="3"/>
      <c r="E161" s="3"/>
      <c r="F161" s="3"/>
      <c r="G161" s="6"/>
      <c r="H161" s="7">
        <f>IF(Tabla1[[#This Row],[CATEGORIA PROFESIONAL]]="Gerocultor/a",1-Tabla1[[#This Row],[% DIRECTA GEROCULTOR]],0)</f>
        <v>0</v>
      </c>
      <c r="I161" t="s">
        <v>38</v>
      </c>
      <c r="J1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1">
        <f>+MONTH(Tabla1[[#This Row],[FECHA DE FICHAJE]])</f>
        <v>1</v>
      </c>
      <c r="L161" t="str">
        <f>+IF(Tabla1[[#This Row],[HORAS]]=0,"",TEXT(DATE(2026,Tabla1[[#This Row],[MES]], 1), "mmmm"))</f>
        <v/>
      </c>
      <c r="M161" t="str">
        <f>+IFERROR(INDEX(CATEGORIAS[CAT. RATIO],MATCH(Tabla1[[#This Row],[CATEGORIA PROFESIONAL]],CATEGORIAS[CATEGORIA PROFESIONAL],0)),"")</f>
        <v/>
      </c>
    </row>
    <row r="162" spans="2:13" x14ac:dyDescent="0.25">
      <c r="B162" s="3"/>
      <c r="C162" s="3"/>
      <c r="D162" s="3"/>
      <c r="E162" s="3"/>
      <c r="F162" s="3"/>
      <c r="G162" s="6"/>
      <c r="H162" s="7">
        <f>IF(Tabla1[[#This Row],[CATEGORIA PROFESIONAL]]="Gerocultor/a",1-Tabla1[[#This Row],[% DIRECTA GEROCULTOR]],0)</f>
        <v>0</v>
      </c>
      <c r="I162" t="s">
        <v>38</v>
      </c>
      <c r="J1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2">
        <f>+MONTH(Tabla1[[#This Row],[FECHA DE FICHAJE]])</f>
        <v>1</v>
      </c>
      <c r="L162" t="str">
        <f>+IF(Tabla1[[#This Row],[HORAS]]=0,"",TEXT(DATE(2026,Tabla1[[#This Row],[MES]], 1), "mmmm"))</f>
        <v/>
      </c>
      <c r="M162" t="str">
        <f>+IFERROR(INDEX(CATEGORIAS[CAT. RATIO],MATCH(Tabla1[[#This Row],[CATEGORIA PROFESIONAL]],CATEGORIAS[CATEGORIA PROFESIONAL],0)),"")</f>
        <v/>
      </c>
    </row>
    <row r="163" spans="2:13" x14ac:dyDescent="0.25">
      <c r="B163" s="3"/>
      <c r="C163" s="3"/>
      <c r="D163" s="3"/>
      <c r="E163" s="3"/>
      <c r="F163" s="3"/>
      <c r="G163" s="6"/>
      <c r="H163" s="7">
        <f>IF(Tabla1[[#This Row],[CATEGORIA PROFESIONAL]]="Gerocultor/a",1-Tabla1[[#This Row],[% DIRECTA GEROCULTOR]],0)</f>
        <v>0</v>
      </c>
      <c r="I163" t="s">
        <v>38</v>
      </c>
      <c r="J1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3">
        <f>+MONTH(Tabla1[[#This Row],[FECHA DE FICHAJE]])</f>
        <v>1</v>
      </c>
      <c r="L163" t="str">
        <f>+IF(Tabla1[[#This Row],[HORAS]]=0,"",TEXT(DATE(2026,Tabla1[[#This Row],[MES]], 1), "mmmm"))</f>
        <v/>
      </c>
      <c r="M163" t="str">
        <f>+IFERROR(INDEX(CATEGORIAS[CAT. RATIO],MATCH(Tabla1[[#This Row],[CATEGORIA PROFESIONAL]],CATEGORIAS[CATEGORIA PROFESIONAL],0)),"")</f>
        <v/>
      </c>
    </row>
    <row r="164" spans="2:13" x14ac:dyDescent="0.25">
      <c r="B164" s="3"/>
      <c r="C164" s="3"/>
      <c r="D164" s="3"/>
      <c r="E164" s="3"/>
      <c r="F164" s="3"/>
      <c r="G164" s="6"/>
      <c r="H164" s="7">
        <f>IF(Tabla1[[#This Row],[CATEGORIA PROFESIONAL]]="Gerocultor/a",1-Tabla1[[#This Row],[% DIRECTA GEROCULTOR]],0)</f>
        <v>0</v>
      </c>
      <c r="I164" t="s">
        <v>38</v>
      </c>
      <c r="J1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4">
        <f>+MONTH(Tabla1[[#This Row],[FECHA DE FICHAJE]])</f>
        <v>1</v>
      </c>
      <c r="L164" t="str">
        <f>+IF(Tabla1[[#This Row],[HORAS]]=0,"",TEXT(DATE(2026,Tabla1[[#This Row],[MES]], 1), "mmmm"))</f>
        <v/>
      </c>
      <c r="M164" t="str">
        <f>+IFERROR(INDEX(CATEGORIAS[CAT. RATIO],MATCH(Tabla1[[#This Row],[CATEGORIA PROFESIONAL]],CATEGORIAS[CATEGORIA PROFESIONAL],0)),"")</f>
        <v/>
      </c>
    </row>
    <row r="165" spans="2:13" x14ac:dyDescent="0.25">
      <c r="B165" s="3"/>
      <c r="C165" s="3"/>
      <c r="D165" s="3"/>
      <c r="E165" s="3"/>
      <c r="F165" s="3"/>
      <c r="G165" s="6"/>
      <c r="H165" s="7">
        <f>IF(Tabla1[[#This Row],[CATEGORIA PROFESIONAL]]="Gerocultor/a",1-Tabla1[[#This Row],[% DIRECTA GEROCULTOR]],0)</f>
        <v>0</v>
      </c>
      <c r="I165" t="s">
        <v>38</v>
      </c>
      <c r="J1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5">
        <f>+MONTH(Tabla1[[#This Row],[FECHA DE FICHAJE]])</f>
        <v>1</v>
      </c>
      <c r="L165" t="str">
        <f>+IF(Tabla1[[#This Row],[HORAS]]=0,"",TEXT(DATE(2026,Tabla1[[#This Row],[MES]], 1), "mmmm"))</f>
        <v/>
      </c>
      <c r="M165" t="str">
        <f>+IFERROR(INDEX(CATEGORIAS[CAT. RATIO],MATCH(Tabla1[[#This Row],[CATEGORIA PROFESIONAL]],CATEGORIAS[CATEGORIA PROFESIONAL],0)),"")</f>
        <v/>
      </c>
    </row>
    <row r="166" spans="2:13" x14ac:dyDescent="0.25">
      <c r="B166" s="3"/>
      <c r="C166" s="3"/>
      <c r="D166" s="3"/>
      <c r="E166" s="3"/>
      <c r="F166" s="3"/>
      <c r="G166" s="6"/>
      <c r="H166" s="7">
        <f>IF(Tabla1[[#This Row],[CATEGORIA PROFESIONAL]]="Gerocultor/a",1-Tabla1[[#This Row],[% DIRECTA GEROCULTOR]],0)</f>
        <v>0</v>
      </c>
      <c r="I166" t="s">
        <v>38</v>
      </c>
      <c r="J1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6">
        <f>+MONTH(Tabla1[[#This Row],[FECHA DE FICHAJE]])</f>
        <v>1</v>
      </c>
      <c r="L166" t="str">
        <f>+IF(Tabla1[[#This Row],[HORAS]]=0,"",TEXT(DATE(2026,Tabla1[[#This Row],[MES]], 1), "mmmm"))</f>
        <v/>
      </c>
      <c r="M166" t="str">
        <f>+IFERROR(INDEX(CATEGORIAS[CAT. RATIO],MATCH(Tabla1[[#This Row],[CATEGORIA PROFESIONAL]],CATEGORIAS[CATEGORIA PROFESIONAL],0)),"")</f>
        <v/>
      </c>
    </row>
    <row r="167" spans="2:13" x14ac:dyDescent="0.25">
      <c r="B167" s="3"/>
      <c r="C167" s="3"/>
      <c r="D167" s="3"/>
      <c r="E167" s="3"/>
      <c r="F167" s="3"/>
      <c r="G167" s="6"/>
      <c r="H167" s="7">
        <f>IF(Tabla1[[#This Row],[CATEGORIA PROFESIONAL]]="Gerocultor/a",1-Tabla1[[#This Row],[% DIRECTA GEROCULTOR]],0)</f>
        <v>0</v>
      </c>
      <c r="I167" t="s">
        <v>38</v>
      </c>
      <c r="J1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7">
        <f>+MONTH(Tabla1[[#This Row],[FECHA DE FICHAJE]])</f>
        <v>1</v>
      </c>
      <c r="L167" t="str">
        <f>+IF(Tabla1[[#This Row],[HORAS]]=0,"",TEXT(DATE(2026,Tabla1[[#This Row],[MES]], 1), "mmmm"))</f>
        <v/>
      </c>
      <c r="M167" t="str">
        <f>+IFERROR(INDEX(CATEGORIAS[CAT. RATIO],MATCH(Tabla1[[#This Row],[CATEGORIA PROFESIONAL]],CATEGORIAS[CATEGORIA PROFESIONAL],0)),"")</f>
        <v/>
      </c>
    </row>
    <row r="168" spans="2:13" x14ac:dyDescent="0.25">
      <c r="B168" s="3"/>
      <c r="C168" s="3"/>
      <c r="D168" s="3"/>
      <c r="E168" s="3"/>
      <c r="F168" s="3"/>
      <c r="G168" s="6"/>
      <c r="H168" s="7">
        <f>IF(Tabla1[[#This Row],[CATEGORIA PROFESIONAL]]="Gerocultor/a",1-Tabla1[[#This Row],[% DIRECTA GEROCULTOR]],0)</f>
        <v>0</v>
      </c>
      <c r="I168" t="s">
        <v>38</v>
      </c>
      <c r="J1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8">
        <f>+MONTH(Tabla1[[#This Row],[FECHA DE FICHAJE]])</f>
        <v>1</v>
      </c>
      <c r="L168" t="str">
        <f>+IF(Tabla1[[#This Row],[HORAS]]=0,"",TEXT(DATE(2026,Tabla1[[#This Row],[MES]], 1), "mmmm"))</f>
        <v/>
      </c>
      <c r="M168" t="str">
        <f>+IFERROR(INDEX(CATEGORIAS[CAT. RATIO],MATCH(Tabla1[[#This Row],[CATEGORIA PROFESIONAL]],CATEGORIAS[CATEGORIA PROFESIONAL],0)),"")</f>
        <v/>
      </c>
    </row>
    <row r="169" spans="2:13" x14ac:dyDescent="0.25">
      <c r="B169" s="3"/>
      <c r="C169" s="3"/>
      <c r="D169" s="3"/>
      <c r="E169" s="3"/>
      <c r="F169" s="3"/>
      <c r="G169" s="6"/>
      <c r="H169" s="7">
        <f>IF(Tabla1[[#This Row],[CATEGORIA PROFESIONAL]]="Gerocultor/a",1-Tabla1[[#This Row],[% DIRECTA GEROCULTOR]],0)</f>
        <v>0</v>
      </c>
      <c r="I169" t="s">
        <v>38</v>
      </c>
      <c r="J1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69">
        <f>+MONTH(Tabla1[[#This Row],[FECHA DE FICHAJE]])</f>
        <v>1</v>
      </c>
      <c r="L169" t="str">
        <f>+IF(Tabla1[[#This Row],[HORAS]]=0,"",TEXT(DATE(2026,Tabla1[[#This Row],[MES]], 1), "mmmm"))</f>
        <v/>
      </c>
      <c r="M169" t="str">
        <f>+IFERROR(INDEX(CATEGORIAS[CAT. RATIO],MATCH(Tabla1[[#This Row],[CATEGORIA PROFESIONAL]],CATEGORIAS[CATEGORIA PROFESIONAL],0)),"")</f>
        <v/>
      </c>
    </row>
    <row r="170" spans="2:13" x14ac:dyDescent="0.25">
      <c r="B170" s="3"/>
      <c r="C170" s="3"/>
      <c r="D170" s="3"/>
      <c r="E170" s="3"/>
      <c r="F170" s="3"/>
      <c r="G170" s="6"/>
      <c r="H170" s="7">
        <f>IF(Tabla1[[#This Row],[CATEGORIA PROFESIONAL]]="Gerocultor/a",1-Tabla1[[#This Row],[% DIRECTA GEROCULTOR]],0)</f>
        <v>0</v>
      </c>
      <c r="I170" t="s">
        <v>38</v>
      </c>
      <c r="J1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0">
        <f>+MONTH(Tabla1[[#This Row],[FECHA DE FICHAJE]])</f>
        <v>1</v>
      </c>
      <c r="L170" t="str">
        <f>+IF(Tabla1[[#This Row],[HORAS]]=0,"",TEXT(DATE(2026,Tabla1[[#This Row],[MES]], 1), "mmmm"))</f>
        <v/>
      </c>
      <c r="M170" t="str">
        <f>+IFERROR(INDEX(CATEGORIAS[CAT. RATIO],MATCH(Tabla1[[#This Row],[CATEGORIA PROFESIONAL]],CATEGORIAS[CATEGORIA PROFESIONAL],0)),"")</f>
        <v/>
      </c>
    </row>
    <row r="171" spans="2:13" x14ac:dyDescent="0.25">
      <c r="B171" s="3"/>
      <c r="C171" s="3"/>
      <c r="D171" s="3"/>
      <c r="E171" s="3"/>
      <c r="F171" s="3"/>
      <c r="G171" s="6"/>
      <c r="H171" s="7">
        <f>IF(Tabla1[[#This Row],[CATEGORIA PROFESIONAL]]="Gerocultor/a",1-Tabla1[[#This Row],[% DIRECTA GEROCULTOR]],0)</f>
        <v>0</v>
      </c>
      <c r="I171" t="s">
        <v>38</v>
      </c>
      <c r="J1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1">
        <f>+MONTH(Tabla1[[#This Row],[FECHA DE FICHAJE]])</f>
        <v>1</v>
      </c>
      <c r="L171" t="str">
        <f>+IF(Tabla1[[#This Row],[HORAS]]=0,"",TEXT(DATE(2026,Tabla1[[#This Row],[MES]], 1), "mmmm"))</f>
        <v/>
      </c>
      <c r="M171" t="str">
        <f>+IFERROR(INDEX(CATEGORIAS[CAT. RATIO],MATCH(Tabla1[[#This Row],[CATEGORIA PROFESIONAL]],CATEGORIAS[CATEGORIA PROFESIONAL],0)),"")</f>
        <v/>
      </c>
    </row>
    <row r="172" spans="2:13" x14ac:dyDescent="0.25">
      <c r="B172" s="3"/>
      <c r="C172" s="3"/>
      <c r="D172" s="3"/>
      <c r="E172" s="3"/>
      <c r="F172" s="3"/>
      <c r="G172" s="6"/>
      <c r="H172" s="7">
        <f>IF(Tabla1[[#This Row],[CATEGORIA PROFESIONAL]]="Gerocultor/a",1-Tabla1[[#This Row],[% DIRECTA GEROCULTOR]],0)</f>
        <v>0</v>
      </c>
      <c r="I172" t="s">
        <v>38</v>
      </c>
      <c r="J1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2">
        <f>+MONTH(Tabla1[[#This Row],[FECHA DE FICHAJE]])</f>
        <v>1</v>
      </c>
      <c r="L172" t="str">
        <f>+IF(Tabla1[[#This Row],[HORAS]]=0,"",TEXT(DATE(2026,Tabla1[[#This Row],[MES]], 1), "mmmm"))</f>
        <v/>
      </c>
      <c r="M172" t="str">
        <f>+IFERROR(INDEX(CATEGORIAS[CAT. RATIO],MATCH(Tabla1[[#This Row],[CATEGORIA PROFESIONAL]],CATEGORIAS[CATEGORIA PROFESIONAL],0)),"")</f>
        <v/>
      </c>
    </row>
    <row r="173" spans="2:13" x14ac:dyDescent="0.25">
      <c r="B173" s="3"/>
      <c r="C173" s="3"/>
      <c r="D173" s="3"/>
      <c r="E173" s="3"/>
      <c r="F173" s="3"/>
      <c r="G173" s="6"/>
      <c r="H173" s="7">
        <f>IF(Tabla1[[#This Row],[CATEGORIA PROFESIONAL]]="Gerocultor/a",1-Tabla1[[#This Row],[% DIRECTA GEROCULTOR]],0)</f>
        <v>0</v>
      </c>
      <c r="I173" t="s">
        <v>38</v>
      </c>
      <c r="J1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3">
        <f>+MONTH(Tabla1[[#This Row],[FECHA DE FICHAJE]])</f>
        <v>1</v>
      </c>
      <c r="L173" t="str">
        <f>+IF(Tabla1[[#This Row],[HORAS]]=0,"",TEXT(DATE(2026,Tabla1[[#This Row],[MES]], 1), "mmmm"))</f>
        <v/>
      </c>
      <c r="M173" t="str">
        <f>+IFERROR(INDEX(CATEGORIAS[CAT. RATIO],MATCH(Tabla1[[#This Row],[CATEGORIA PROFESIONAL]],CATEGORIAS[CATEGORIA PROFESIONAL],0)),"")</f>
        <v/>
      </c>
    </row>
    <row r="174" spans="2:13" x14ac:dyDescent="0.25">
      <c r="B174" s="3"/>
      <c r="C174" s="3"/>
      <c r="D174" s="3"/>
      <c r="E174" s="3"/>
      <c r="F174" s="3"/>
      <c r="G174" s="6"/>
      <c r="H174" s="7">
        <f>IF(Tabla1[[#This Row],[CATEGORIA PROFESIONAL]]="Gerocultor/a",1-Tabla1[[#This Row],[% DIRECTA GEROCULTOR]],0)</f>
        <v>0</v>
      </c>
      <c r="I174" t="s">
        <v>38</v>
      </c>
      <c r="J1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4">
        <f>+MONTH(Tabla1[[#This Row],[FECHA DE FICHAJE]])</f>
        <v>1</v>
      </c>
      <c r="L174" t="str">
        <f>+IF(Tabla1[[#This Row],[HORAS]]=0,"",TEXT(DATE(2026,Tabla1[[#This Row],[MES]], 1), "mmmm"))</f>
        <v/>
      </c>
      <c r="M174" t="str">
        <f>+IFERROR(INDEX(CATEGORIAS[CAT. RATIO],MATCH(Tabla1[[#This Row],[CATEGORIA PROFESIONAL]],CATEGORIAS[CATEGORIA PROFESIONAL],0)),"")</f>
        <v/>
      </c>
    </row>
    <row r="175" spans="2:13" x14ac:dyDescent="0.25">
      <c r="B175" s="3"/>
      <c r="C175" s="3"/>
      <c r="D175" s="3"/>
      <c r="E175" s="3"/>
      <c r="F175" s="3"/>
      <c r="G175" s="6"/>
      <c r="H175" s="7">
        <f>IF(Tabla1[[#This Row],[CATEGORIA PROFESIONAL]]="Gerocultor/a",1-Tabla1[[#This Row],[% DIRECTA GEROCULTOR]],0)</f>
        <v>0</v>
      </c>
      <c r="I175" t="s">
        <v>38</v>
      </c>
      <c r="J1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5">
        <f>+MONTH(Tabla1[[#This Row],[FECHA DE FICHAJE]])</f>
        <v>1</v>
      </c>
      <c r="L175" t="str">
        <f>+IF(Tabla1[[#This Row],[HORAS]]=0,"",TEXT(DATE(2026,Tabla1[[#This Row],[MES]], 1), "mmmm"))</f>
        <v/>
      </c>
      <c r="M175" t="str">
        <f>+IFERROR(INDEX(CATEGORIAS[CAT. RATIO],MATCH(Tabla1[[#This Row],[CATEGORIA PROFESIONAL]],CATEGORIAS[CATEGORIA PROFESIONAL],0)),"")</f>
        <v/>
      </c>
    </row>
    <row r="176" spans="2:13" x14ac:dyDescent="0.25">
      <c r="B176" s="3"/>
      <c r="C176" s="3"/>
      <c r="D176" s="3"/>
      <c r="E176" s="3"/>
      <c r="F176" s="3"/>
      <c r="G176" s="6"/>
      <c r="H176" s="7">
        <f>IF(Tabla1[[#This Row],[CATEGORIA PROFESIONAL]]="Gerocultor/a",1-Tabla1[[#This Row],[% DIRECTA GEROCULTOR]],0)</f>
        <v>0</v>
      </c>
      <c r="I176" t="s">
        <v>38</v>
      </c>
      <c r="J1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6">
        <f>+MONTH(Tabla1[[#This Row],[FECHA DE FICHAJE]])</f>
        <v>1</v>
      </c>
      <c r="L176" t="str">
        <f>+IF(Tabla1[[#This Row],[HORAS]]=0,"",TEXT(DATE(2026,Tabla1[[#This Row],[MES]], 1), "mmmm"))</f>
        <v/>
      </c>
      <c r="M176" t="str">
        <f>+IFERROR(INDEX(CATEGORIAS[CAT. RATIO],MATCH(Tabla1[[#This Row],[CATEGORIA PROFESIONAL]],CATEGORIAS[CATEGORIA PROFESIONAL],0)),"")</f>
        <v/>
      </c>
    </row>
    <row r="177" spans="2:13" x14ac:dyDescent="0.25">
      <c r="B177" s="3"/>
      <c r="C177" s="3"/>
      <c r="D177" s="3"/>
      <c r="E177" s="3"/>
      <c r="F177" s="3"/>
      <c r="G177" s="6"/>
      <c r="H177" s="7">
        <f>IF(Tabla1[[#This Row],[CATEGORIA PROFESIONAL]]="Gerocultor/a",1-Tabla1[[#This Row],[% DIRECTA GEROCULTOR]],0)</f>
        <v>0</v>
      </c>
      <c r="I177" t="s">
        <v>38</v>
      </c>
      <c r="J1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7">
        <f>+MONTH(Tabla1[[#This Row],[FECHA DE FICHAJE]])</f>
        <v>1</v>
      </c>
      <c r="L177" t="str">
        <f>+IF(Tabla1[[#This Row],[HORAS]]=0,"",TEXT(DATE(2026,Tabla1[[#This Row],[MES]], 1), "mmmm"))</f>
        <v/>
      </c>
      <c r="M177" t="str">
        <f>+IFERROR(INDEX(CATEGORIAS[CAT. RATIO],MATCH(Tabla1[[#This Row],[CATEGORIA PROFESIONAL]],CATEGORIAS[CATEGORIA PROFESIONAL],0)),"")</f>
        <v/>
      </c>
    </row>
    <row r="178" spans="2:13" x14ac:dyDescent="0.25">
      <c r="B178" s="3"/>
      <c r="C178" s="3"/>
      <c r="D178" s="3"/>
      <c r="E178" s="3"/>
      <c r="F178" s="3"/>
      <c r="G178" s="6"/>
      <c r="H178" s="7">
        <f>IF(Tabla1[[#This Row],[CATEGORIA PROFESIONAL]]="Gerocultor/a",1-Tabla1[[#This Row],[% DIRECTA GEROCULTOR]],0)</f>
        <v>0</v>
      </c>
      <c r="I178" t="s">
        <v>38</v>
      </c>
      <c r="J1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8">
        <f>+MONTH(Tabla1[[#This Row],[FECHA DE FICHAJE]])</f>
        <v>1</v>
      </c>
      <c r="L178" t="str">
        <f>+IF(Tabla1[[#This Row],[HORAS]]=0,"",TEXT(DATE(2026,Tabla1[[#This Row],[MES]], 1), "mmmm"))</f>
        <v/>
      </c>
      <c r="M178" t="str">
        <f>+IFERROR(INDEX(CATEGORIAS[CAT. RATIO],MATCH(Tabla1[[#This Row],[CATEGORIA PROFESIONAL]],CATEGORIAS[CATEGORIA PROFESIONAL],0)),"")</f>
        <v/>
      </c>
    </row>
    <row r="179" spans="2:13" x14ac:dyDescent="0.25">
      <c r="B179" s="3"/>
      <c r="C179" s="3"/>
      <c r="D179" s="3"/>
      <c r="E179" s="3"/>
      <c r="F179" s="3"/>
      <c r="G179" s="6"/>
      <c r="H179" s="7">
        <f>IF(Tabla1[[#This Row],[CATEGORIA PROFESIONAL]]="Gerocultor/a",1-Tabla1[[#This Row],[% DIRECTA GEROCULTOR]],0)</f>
        <v>0</v>
      </c>
      <c r="I179" t="s">
        <v>38</v>
      </c>
      <c r="J1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79">
        <f>+MONTH(Tabla1[[#This Row],[FECHA DE FICHAJE]])</f>
        <v>1</v>
      </c>
      <c r="L179" t="str">
        <f>+IF(Tabla1[[#This Row],[HORAS]]=0,"",TEXT(DATE(2026,Tabla1[[#This Row],[MES]], 1), "mmmm"))</f>
        <v/>
      </c>
      <c r="M179" t="str">
        <f>+IFERROR(INDEX(CATEGORIAS[CAT. RATIO],MATCH(Tabla1[[#This Row],[CATEGORIA PROFESIONAL]],CATEGORIAS[CATEGORIA PROFESIONAL],0)),"")</f>
        <v/>
      </c>
    </row>
    <row r="180" spans="2:13" x14ac:dyDescent="0.25">
      <c r="B180" s="3"/>
      <c r="C180" s="3"/>
      <c r="D180" s="3"/>
      <c r="E180" s="3"/>
      <c r="F180" s="3"/>
      <c r="G180" s="6"/>
      <c r="H180" s="7">
        <f>IF(Tabla1[[#This Row],[CATEGORIA PROFESIONAL]]="Gerocultor/a",1-Tabla1[[#This Row],[% DIRECTA GEROCULTOR]],0)</f>
        <v>0</v>
      </c>
      <c r="I180" t="s">
        <v>38</v>
      </c>
      <c r="J1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0">
        <f>+MONTH(Tabla1[[#This Row],[FECHA DE FICHAJE]])</f>
        <v>1</v>
      </c>
      <c r="L180" t="str">
        <f>+IF(Tabla1[[#This Row],[HORAS]]=0,"",TEXT(DATE(2026,Tabla1[[#This Row],[MES]], 1), "mmmm"))</f>
        <v/>
      </c>
      <c r="M180" t="str">
        <f>+IFERROR(INDEX(CATEGORIAS[CAT. RATIO],MATCH(Tabla1[[#This Row],[CATEGORIA PROFESIONAL]],CATEGORIAS[CATEGORIA PROFESIONAL],0)),"")</f>
        <v/>
      </c>
    </row>
    <row r="181" spans="2:13" x14ac:dyDescent="0.25">
      <c r="B181" s="3"/>
      <c r="C181" s="3"/>
      <c r="D181" s="3"/>
      <c r="E181" s="3"/>
      <c r="F181" s="3"/>
      <c r="G181" s="6"/>
      <c r="H181" s="7">
        <f>IF(Tabla1[[#This Row],[CATEGORIA PROFESIONAL]]="Gerocultor/a",1-Tabla1[[#This Row],[% DIRECTA GEROCULTOR]],0)</f>
        <v>0</v>
      </c>
      <c r="I181" t="s">
        <v>38</v>
      </c>
      <c r="J1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1">
        <f>+MONTH(Tabla1[[#This Row],[FECHA DE FICHAJE]])</f>
        <v>1</v>
      </c>
      <c r="L181" t="str">
        <f>+IF(Tabla1[[#This Row],[HORAS]]=0,"",TEXT(DATE(2026,Tabla1[[#This Row],[MES]], 1), "mmmm"))</f>
        <v/>
      </c>
      <c r="M181" t="str">
        <f>+IFERROR(INDEX(CATEGORIAS[CAT. RATIO],MATCH(Tabla1[[#This Row],[CATEGORIA PROFESIONAL]],CATEGORIAS[CATEGORIA PROFESIONAL],0)),"")</f>
        <v/>
      </c>
    </row>
    <row r="182" spans="2:13" x14ac:dyDescent="0.25">
      <c r="B182" s="3"/>
      <c r="C182" s="3"/>
      <c r="D182" s="3"/>
      <c r="E182" s="3"/>
      <c r="F182" s="3"/>
      <c r="G182" s="6"/>
      <c r="H182" s="7">
        <f>IF(Tabla1[[#This Row],[CATEGORIA PROFESIONAL]]="Gerocultor/a",1-Tabla1[[#This Row],[% DIRECTA GEROCULTOR]],0)</f>
        <v>0</v>
      </c>
      <c r="I182" t="s">
        <v>38</v>
      </c>
      <c r="J1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2">
        <f>+MONTH(Tabla1[[#This Row],[FECHA DE FICHAJE]])</f>
        <v>1</v>
      </c>
      <c r="L182" t="str">
        <f>+IF(Tabla1[[#This Row],[HORAS]]=0,"",TEXT(DATE(2026,Tabla1[[#This Row],[MES]], 1), "mmmm"))</f>
        <v/>
      </c>
      <c r="M182" t="str">
        <f>+IFERROR(INDEX(CATEGORIAS[CAT. RATIO],MATCH(Tabla1[[#This Row],[CATEGORIA PROFESIONAL]],CATEGORIAS[CATEGORIA PROFESIONAL],0)),"")</f>
        <v/>
      </c>
    </row>
    <row r="183" spans="2:13" x14ac:dyDescent="0.25">
      <c r="B183" s="3"/>
      <c r="C183" s="3"/>
      <c r="D183" s="3"/>
      <c r="E183" s="3"/>
      <c r="F183" s="3"/>
      <c r="G183" s="6"/>
      <c r="H183" s="7">
        <f>IF(Tabla1[[#This Row],[CATEGORIA PROFESIONAL]]="Gerocultor/a",1-Tabla1[[#This Row],[% DIRECTA GEROCULTOR]],0)</f>
        <v>0</v>
      </c>
      <c r="I183" t="s">
        <v>38</v>
      </c>
      <c r="J1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3">
        <f>+MONTH(Tabla1[[#This Row],[FECHA DE FICHAJE]])</f>
        <v>1</v>
      </c>
      <c r="L183" t="str">
        <f>+IF(Tabla1[[#This Row],[HORAS]]=0,"",TEXT(DATE(2026,Tabla1[[#This Row],[MES]], 1), "mmmm"))</f>
        <v/>
      </c>
      <c r="M183" t="str">
        <f>+IFERROR(INDEX(CATEGORIAS[CAT. RATIO],MATCH(Tabla1[[#This Row],[CATEGORIA PROFESIONAL]],CATEGORIAS[CATEGORIA PROFESIONAL],0)),"")</f>
        <v/>
      </c>
    </row>
    <row r="184" spans="2:13" x14ac:dyDescent="0.25">
      <c r="B184" s="3"/>
      <c r="C184" s="3"/>
      <c r="D184" s="3"/>
      <c r="E184" s="3"/>
      <c r="F184" s="3"/>
      <c r="G184" s="6"/>
      <c r="H184" s="7">
        <f>IF(Tabla1[[#This Row],[CATEGORIA PROFESIONAL]]="Gerocultor/a",1-Tabla1[[#This Row],[% DIRECTA GEROCULTOR]],0)</f>
        <v>0</v>
      </c>
      <c r="I184" t="s">
        <v>38</v>
      </c>
      <c r="J1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4">
        <f>+MONTH(Tabla1[[#This Row],[FECHA DE FICHAJE]])</f>
        <v>1</v>
      </c>
      <c r="L184" t="str">
        <f>+IF(Tabla1[[#This Row],[HORAS]]=0,"",TEXT(DATE(2026,Tabla1[[#This Row],[MES]], 1), "mmmm"))</f>
        <v/>
      </c>
      <c r="M184" t="str">
        <f>+IFERROR(INDEX(CATEGORIAS[CAT. RATIO],MATCH(Tabla1[[#This Row],[CATEGORIA PROFESIONAL]],CATEGORIAS[CATEGORIA PROFESIONAL],0)),"")</f>
        <v/>
      </c>
    </row>
    <row r="185" spans="2:13" x14ac:dyDescent="0.25">
      <c r="B185" s="3"/>
      <c r="C185" s="3"/>
      <c r="D185" s="3"/>
      <c r="E185" s="3"/>
      <c r="F185" s="3"/>
      <c r="G185" s="6"/>
      <c r="H185" s="7">
        <f>IF(Tabla1[[#This Row],[CATEGORIA PROFESIONAL]]="Gerocultor/a",1-Tabla1[[#This Row],[% DIRECTA GEROCULTOR]],0)</f>
        <v>0</v>
      </c>
      <c r="I185" t="s">
        <v>38</v>
      </c>
      <c r="J1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5">
        <f>+MONTH(Tabla1[[#This Row],[FECHA DE FICHAJE]])</f>
        <v>1</v>
      </c>
      <c r="L185" t="str">
        <f>+IF(Tabla1[[#This Row],[HORAS]]=0,"",TEXT(DATE(2026,Tabla1[[#This Row],[MES]], 1), "mmmm"))</f>
        <v/>
      </c>
      <c r="M185" t="str">
        <f>+IFERROR(INDEX(CATEGORIAS[CAT. RATIO],MATCH(Tabla1[[#This Row],[CATEGORIA PROFESIONAL]],CATEGORIAS[CATEGORIA PROFESIONAL],0)),"")</f>
        <v/>
      </c>
    </row>
    <row r="186" spans="2:13" x14ac:dyDescent="0.25">
      <c r="B186" s="3"/>
      <c r="C186" s="3"/>
      <c r="D186" s="3"/>
      <c r="E186" s="3"/>
      <c r="F186" s="3"/>
      <c r="G186" s="6"/>
      <c r="H186" s="7">
        <f>IF(Tabla1[[#This Row],[CATEGORIA PROFESIONAL]]="Gerocultor/a",1-Tabla1[[#This Row],[% DIRECTA GEROCULTOR]],0)</f>
        <v>0</v>
      </c>
      <c r="I186" t="s">
        <v>38</v>
      </c>
      <c r="J1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6">
        <f>+MONTH(Tabla1[[#This Row],[FECHA DE FICHAJE]])</f>
        <v>1</v>
      </c>
      <c r="L186" t="str">
        <f>+IF(Tabla1[[#This Row],[HORAS]]=0,"",TEXT(DATE(2026,Tabla1[[#This Row],[MES]], 1), "mmmm"))</f>
        <v/>
      </c>
      <c r="M186" t="str">
        <f>+IFERROR(INDEX(CATEGORIAS[CAT. RATIO],MATCH(Tabla1[[#This Row],[CATEGORIA PROFESIONAL]],CATEGORIAS[CATEGORIA PROFESIONAL],0)),"")</f>
        <v/>
      </c>
    </row>
    <row r="187" spans="2:13" x14ac:dyDescent="0.25">
      <c r="B187" s="3"/>
      <c r="C187" s="3"/>
      <c r="D187" s="3"/>
      <c r="E187" s="3"/>
      <c r="F187" s="3"/>
      <c r="G187" s="6"/>
      <c r="H187" s="7">
        <f>IF(Tabla1[[#This Row],[CATEGORIA PROFESIONAL]]="Gerocultor/a",1-Tabla1[[#This Row],[% DIRECTA GEROCULTOR]],0)</f>
        <v>0</v>
      </c>
      <c r="I187" t="s">
        <v>38</v>
      </c>
      <c r="J1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7">
        <f>+MONTH(Tabla1[[#This Row],[FECHA DE FICHAJE]])</f>
        <v>1</v>
      </c>
      <c r="L187" t="str">
        <f>+IF(Tabla1[[#This Row],[HORAS]]=0,"",TEXT(DATE(2026,Tabla1[[#This Row],[MES]], 1), "mmmm"))</f>
        <v/>
      </c>
      <c r="M187" t="str">
        <f>+IFERROR(INDEX(CATEGORIAS[CAT. RATIO],MATCH(Tabla1[[#This Row],[CATEGORIA PROFESIONAL]],CATEGORIAS[CATEGORIA PROFESIONAL],0)),"")</f>
        <v/>
      </c>
    </row>
    <row r="188" spans="2:13" x14ac:dyDescent="0.25">
      <c r="B188" s="3"/>
      <c r="C188" s="3"/>
      <c r="D188" s="3"/>
      <c r="E188" s="3"/>
      <c r="F188" s="3"/>
      <c r="G188" s="6"/>
      <c r="H188" s="7">
        <f>IF(Tabla1[[#This Row],[CATEGORIA PROFESIONAL]]="Gerocultor/a",1-Tabla1[[#This Row],[% DIRECTA GEROCULTOR]],0)</f>
        <v>0</v>
      </c>
      <c r="I188" t="s">
        <v>38</v>
      </c>
      <c r="J1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8">
        <f>+MONTH(Tabla1[[#This Row],[FECHA DE FICHAJE]])</f>
        <v>1</v>
      </c>
      <c r="L188" t="str">
        <f>+IF(Tabla1[[#This Row],[HORAS]]=0,"",TEXT(DATE(2026,Tabla1[[#This Row],[MES]], 1), "mmmm"))</f>
        <v/>
      </c>
      <c r="M188" t="str">
        <f>+IFERROR(INDEX(CATEGORIAS[CAT. RATIO],MATCH(Tabla1[[#This Row],[CATEGORIA PROFESIONAL]],CATEGORIAS[CATEGORIA PROFESIONAL],0)),"")</f>
        <v/>
      </c>
    </row>
    <row r="189" spans="2:13" x14ac:dyDescent="0.25">
      <c r="B189" s="3"/>
      <c r="C189" s="3"/>
      <c r="D189" s="3"/>
      <c r="E189" s="3"/>
      <c r="F189" s="3"/>
      <c r="G189" s="6"/>
      <c r="H189" s="7">
        <f>IF(Tabla1[[#This Row],[CATEGORIA PROFESIONAL]]="Gerocultor/a",1-Tabla1[[#This Row],[% DIRECTA GEROCULTOR]],0)</f>
        <v>0</v>
      </c>
      <c r="I189" t="s">
        <v>38</v>
      </c>
      <c r="J1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89">
        <f>+MONTH(Tabla1[[#This Row],[FECHA DE FICHAJE]])</f>
        <v>1</v>
      </c>
      <c r="L189" t="str">
        <f>+IF(Tabla1[[#This Row],[HORAS]]=0,"",TEXT(DATE(2026,Tabla1[[#This Row],[MES]], 1), "mmmm"))</f>
        <v/>
      </c>
      <c r="M189" t="str">
        <f>+IFERROR(INDEX(CATEGORIAS[CAT. RATIO],MATCH(Tabla1[[#This Row],[CATEGORIA PROFESIONAL]],CATEGORIAS[CATEGORIA PROFESIONAL],0)),"")</f>
        <v/>
      </c>
    </row>
    <row r="190" spans="2:13" x14ac:dyDescent="0.25">
      <c r="B190" s="3"/>
      <c r="C190" s="3"/>
      <c r="D190" s="3"/>
      <c r="E190" s="3"/>
      <c r="F190" s="3"/>
      <c r="G190" s="6"/>
      <c r="H190" s="7">
        <f>IF(Tabla1[[#This Row],[CATEGORIA PROFESIONAL]]="Gerocultor/a",1-Tabla1[[#This Row],[% DIRECTA GEROCULTOR]],0)</f>
        <v>0</v>
      </c>
      <c r="I190" t="s">
        <v>38</v>
      </c>
      <c r="J1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0">
        <f>+MONTH(Tabla1[[#This Row],[FECHA DE FICHAJE]])</f>
        <v>1</v>
      </c>
      <c r="L190" t="str">
        <f>+IF(Tabla1[[#This Row],[HORAS]]=0,"",TEXT(DATE(2026,Tabla1[[#This Row],[MES]], 1), "mmmm"))</f>
        <v/>
      </c>
      <c r="M190" t="str">
        <f>+IFERROR(INDEX(CATEGORIAS[CAT. RATIO],MATCH(Tabla1[[#This Row],[CATEGORIA PROFESIONAL]],CATEGORIAS[CATEGORIA PROFESIONAL],0)),"")</f>
        <v/>
      </c>
    </row>
    <row r="191" spans="2:13" x14ac:dyDescent="0.25">
      <c r="B191" s="3"/>
      <c r="C191" s="3"/>
      <c r="D191" s="3"/>
      <c r="E191" s="3"/>
      <c r="F191" s="3"/>
      <c r="G191" s="6"/>
      <c r="H191" s="7">
        <f>IF(Tabla1[[#This Row],[CATEGORIA PROFESIONAL]]="Gerocultor/a",1-Tabla1[[#This Row],[% DIRECTA GEROCULTOR]],0)</f>
        <v>0</v>
      </c>
      <c r="I191" t="s">
        <v>38</v>
      </c>
      <c r="J1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1">
        <f>+MONTH(Tabla1[[#This Row],[FECHA DE FICHAJE]])</f>
        <v>1</v>
      </c>
      <c r="L191" t="str">
        <f>+IF(Tabla1[[#This Row],[HORAS]]=0,"",TEXT(DATE(2026,Tabla1[[#This Row],[MES]], 1), "mmmm"))</f>
        <v/>
      </c>
      <c r="M191" t="str">
        <f>+IFERROR(INDEX(CATEGORIAS[CAT. RATIO],MATCH(Tabla1[[#This Row],[CATEGORIA PROFESIONAL]],CATEGORIAS[CATEGORIA PROFESIONAL],0)),"")</f>
        <v/>
      </c>
    </row>
    <row r="192" spans="2:13" x14ac:dyDescent="0.25">
      <c r="B192" s="3"/>
      <c r="C192" s="3"/>
      <c r="D192" s="3"/>
      <c r="E192" s="3"/>
      <c r="F192" s="3"/>
      <c r="G192" s="6"/>
      <c r="H192" s="7">
        <f>IF(Tabla1[[#This Row],[CATEGORIA PROFESIONAL]]="Gerocultor/a",1-Tabla1[[#This Row],[% DIRECTA GEROCULTOR]],0)</f>
        <v>0</v>
      </c>
      <c r="I192" t="s">
        <v>38</v>
      </c>
      <c r="J1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2">
        <f>+MONTH(Tabla1[[#This Row],[FECHA DE FICHAJE]])</f>
        <v>1</v>
      </c>
      <c r="L192" t="str">
        <f>+IF(Tabla1[[#This Row],[HORAS]]=0,"",TEXT(DATE(2026,Tabla1[[#This Row],[MES]], 1), "mmmm"))</f>
        <v/>
      </c>
      <c r="M192" t="str">
        <f>+IFERROR(INDEX(CATEGORIAS[CAT. RATIO],MATCH(Tabla1[[#This Row],[CATEGORIA PROFESIONAL]],CATEGORIAS[CATEGORIA PROFESIONAL],0)),"")</f>
        <v/>
      </c>
    </row>
    <row r="193" spans="2:13" x14ac:dyDescent="0.25">
      <c r="B193" s="3"/>
      <c r="C193" s="3"/>
      <c r="D193" s="3"/>
      <c r="E193" s="3"/>
      <c r="F193" s="3"/>
      <c r="G193" s="6"/>
      <c r="H193" s="7">
        <f>IF(Tabla1[[#This Row],[CATEGORIA PROFESIONAL]]="Gerocultor/a",1-Tabla1[[#This Row],[% DIRECTA GEROCULTOR]],0)</f>
        <v>0</v>
      </c>
      <c r="I193" t="s">
        <v>38</v>
      </c>
      <c r="J1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3">
        <f>+MONTH(Tabla1[[#This Row],[FECHA DE FICHAJE]])</f>
        <v>1</v>
      </c>
      <c r="L193" t="str">
        <f>+IF(Tabla1[[#This Row],[HORAS]]=0,"",TEXT(DATE(2026,Tabla1[[#This Row],[MES]], 1), "mmmm"))</f>
        <v/>
      </c>
      <c r="M193" t="str">
        <f>+IFERROR(INDEX(CATEGORIAS[CAT. RATIO],MATCH(Tabla1[[#This Row],[CATEGORIA PROFESIONAL]],CATEGORIAS[CATEGORIA PROFESIONAL],0)),"")</f>
        <v/>
      </c>
    </row>
    <row r="194" spans="2:13" x14ac:dyDescent="0.25">
      <c r="B194" s="3"/>
      <c r="C194" s="3"/>
      <c r="D194" s="3"/>
      <c r="E194" s="3"/>
      <c r="F194" s="3"/>
      <c r="G194" s="6"/>
      <c r="H194" s="7">
        <f>IF(Tabla1[[#This Row],[CATEGORIA PROFESIONAL]]="Gerocultor/a",1-Tabla1[[#This Row],[% DIRECTA GEROCULTOR]],0)</f>
        <v>0</v>
      </c>
      <c r="I194" t="s">
        <v>38</v>
      </c>
      <c r="J1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4">
        <f>+MONTH(Tabla1[[#This Row],[FECHA DE FICHAJE]])</f>
        <v>1</v>
      </c>
      <c r="L194" t="str">
        <f>+IF(Tabla1[[#This Row],[HORAS]]=0,"",TEXT(DATE(2026,Tabla1[[#This Row],[MES]], 1), "mmmm"))</f>
        <v/>
      </c>
      <c r="M194" t="str">
        <f>+IFERROR(INDEX(CATEGORIAS[CAT. RATIO],MATCH(Tabla1[[#This Row],[CATEGORIA PROFESIONAL]],CATEGORIAS[CATEGORIA PROFESIONAL],0)),"")</f>
        <v/>
      </c>
    </row>
    <row r="195" spans="2:13" x14ac:dyDescent="0.25">
      <c r="B195" s="3"/>
      <c r="C195" s="3"/>
      <c r="D195" s="3"/>
      <c r="E195" s="3"/>
      <c r="F195" s="3"/>
      <c r="G195" s="6"/>
      <c r="H195" s="7">
        <f>IF(Tabla1[[#This Row],[CATEGORIA PROFESIONAL]]="Gerocultor/a",1-Tabla1[[#This Row],[% DIRECTA GEROCULTOR]],0)</f>
        <v>0</v>
      </c>
      <c r="I195" t="s">
        <v>38</v>
      </c>
      <c r="J1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5">
        <f>+MONTH(Tabla1[[#This Row],[FECHA DE FICHAJE]])</f>
        <v>1</v>
      </c>
      <c r="L195" t="str">
        <f>+IF(Tabla1[[#This Row],[HORAS]]=0,"",TEXT(DATE(2026,Tabla1[[#This Row],[MES]], 1), "mmmm"))</f>
        <v/>
      </c>
      <c r="M195" t="str">
        <f>+IFERROR(INDEX(CATEGORIAS[CAT. RATIO],MATCH(Tabla1[[#This Row],[CATEGORIA PROFESIONAL]],CATEGORIAS[CATEGORIA PROFESIONAL],0)),"")</f>
        <v/>
      </c>
    </row>
    <row r="196" spans="2:13" x14ac:dyDescent="0.25">
      <c r="B196" s="3"/>
      <c r="C196" s="3"/>
      <c r="D196" s="3"/>
      <c r="E196" s="3"/>
      <c r="F196" s="3"/>
      <c r="G196" s="6"/>
      <c r="H196" s="7">
        <f>IF(Tabla1[[#This Row],[CATEGORIA PROFESIONAL]]="Gerocultor/a",1-Tabla1[[#This Row],[% DIRECTA GEROCULTOR]],0)</f>
        <v>0</v>
      </c>
      <c r="I196" t="s">
        <v>38</v>
      </c>
      <c r="J1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6">
        <f>+MONTH(Tabla1[[#This Row],[FECHA DE FICHAJE]])</f>
        <v>1</v>
      </c>
      <c r="L196" t="str">
        <f>+IF(Tabla1[[#This Row],[HORAS]]=0,"",TEXT(DATE(2026,Tabla1[[#This Row],[MES]], 1), "mmmm"))</f>
        <v/>
      </c>
      <c r="M196" t="str">
        <f>+IFERROR(INDEX(CATEGORIAS[CAT. RATIO],MATCH(Tabla1[[#This Row],[CATEGORIA PROFESIONAL]],CATEGORIAS[CATEGORIA PROFESIONAL],0)),"")</f>
        <v/>
      </c>
    </row>
    <row r="197" spans="2:13" x14ac:dyDescent="0.25">
      <c r="B197" s="3"/>
      <c r="C197" s="3"/>
      <c r="D197" s="3"/>
      <c r="E197" s="3"/>
      <c r="F197" s="3"/>
      <c r="G197" s="6"/>
      <c r="H197" s="7">
        <f>IF(Tabla1[[#This Row],[CATEGORIA PROFESIONAL]]="Gerocultor/a",1-Tabla1[[#This Row],[% DIRECTA GEROCULTOR]],0)</f>
        <v>0</v>
      </c>
      <c r="I197" t="s">
        <v>38</v>
      </c>
      <c r="J1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7">
        <f>+MONTH(Tabla1[[#This Row],[FECHA DE FICHAJE]])</f>
        <v>1</v>
      </c>
      <c r="L197" t="str">
        <f>+IF(Tabla1[[#This Row],[HORAS]]=0,"",TEXT(DATE(2026,Tabla1[[#This Row],[MES]], 1), "mmmm"))</f>
        <v/>
      </c>
      <c r="M197" t="str">
        <f>+IFERROR(INDEX(CATEGORIAS[CAT. RATIO],MATCH(Tabla1[[#This Row],[CATEGORIA PROFESIONAL]],CATEGORIAS[CATEGORIA PROFESIONAL],0)),"")</f>
        <v/>
      </c>
    </row>
    <row r="198" spans="2:13" x14ac:dyDescent="0.25">
      <c r="B198" s="3"/>
      <c r="C198" s="3"/>
      <c r="D198" s="3"/>
      <c r="E198" s="3"/>
      <c r="F198" s="3"/>
      <c r="G198" s="6"/>
      <c r="H198" s="7">
        <f>IF(Tabla1[[#This Row],[CATEGORIA PROFESIONAL]]="Gerocultor/a",1-Tabla1[[#This Row],[% DIRECTA GEROCULTOR]],0)</f>
        <v>0</v>
      </c>
      <c r="I198" t="s">
        <v>38</v>
      </c>
      <c r="J1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8">
        <f>+MONTH(Tabla1[[#This Row],[FECHA DE FICHAJE]])</f>
        <v>1</v>
      </c>
      <c r="L198" t="str">
        <f>+IF(Tabla1[[#This Row],[HORAS]]=0,"",TEXT(DATE(2026,Tabla1[[#This Row],[MES]], 1), "mmmm"))</f>
        <v/>
      </c>
      <c r="M198" t="str">
        <f>+IFERROR(INDEX(CATEGORIAS[CAT. RATIO],MATCH(Tabla1[[#This Row],[CATEGORIA PROFESIONAL]],CATEGORIAS[CATEGORIA PROFESIONAL],0)),"")</f>
        <v/>
      </c>
    </row>
    <row r="199" spans="2:13" x14ac:dyDescent="0.25">
      <c r="B199" s="3"/>
      <c r="C199" s="3"/>
      <c r="D199" s="3"/>
      <c r="E199" s="3"/>
      <c r="F199" s="3"/>
      <c r="G199" s="6"/>
      <c r="H199" s="7">
        <f>IF(Tabla1[[#This Row],[CATEGORIA PROFESIONAL]]="Gerocultor/a",1-Tabla1[[#This Row],[% DIRECTA GEROCULTOR]],0)</f>
        <v>0</v>
      </c>
      <c r="I199" t="s">
        <v>38</v>
      </c>
      <c r="J1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99">
        <f>+MONTH(Tabla1[[#This Row],[FECHA DE FICHAJE]])</f>
        <v>1</v>
      </c>
      <c r="L199" t="str">
        <f>+IF(Tabla1[[#This Row],[HORAS]]=0,"",TEXT(DATE(2026,Tabla1[[#This Row],[MES]], 1), "mmmm"))</f>
        <v/>
      </c>
      <c r="M199" t="str">
        <f>+IFERROR(INDEX(CATEGORIAS[CAT. RATIO],MATCH(Tabla1[[#This Row],[CATEGORIA PROFESIONAL]],CATEGORIAS[CATEGORIA PROFESIONAL],0)),"")</f>
        <v/>
      </c>
    </row>
    <row r="200" spans="2:13" x14ac:dyDescent="0.25">
      <c r="B200" s="3"/>
      <c r="C200" s="3"/>
      <c r="D200" s="3"/>
      <c r="E200" s="3"/>
      <c r="F200" s="3"/>
      <c r="G200" s="6"/>
      <c r="H200" s="7">
        <f>IF(Tabla1[[#This Row],[CATEGORIA PROFESIONAL]]="Gerocultor/a",1-Tabla1[[#This Row],[% DIRECTA GEROCULTOR]],0)</f>
        <v>0</v>
      </c>
      <c r="I200" t="s">
        <v>38</v>
      </c>
      <c r="J2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0">
        <f>+MONTH(Tabla1[[#This Row],[FECHA DE FICHAJE]])</f>
        <v>1</v>
      </c>
      <c r="L200" t="str">
        <f>+IF(Tabla1[[#This Row],[HORAS]]=0,"",TEXT(DATE(2026,Tabla1[[#This Row],[MES]], 1), "mmmm"))</f>
        <v/>
      </c>
      <c r="M200" t="str">
        <f>+IFERROR(INDEX(CATEGORIAS[CAT. RATIO],MATCH(Tabla1[[#This Row],[CATEGORIA PROFESIONAL]],CATEGORIAS[CATEGORIA PROFESIONAL],0)),"")</f>
        <v/>
      </c>
    </row>
    <row r="201" spans="2:13" x14ac:dyDescent="0.25">
      <c r="B201" s="3"/>
      <c r="C201" s="3"/>
      <c r="D201" s="3"/>
      <c r="E201" s="3"/>
      <c r="F201" s="3"/>
      <c r="G201" s="6"/>
      <c r="H201" s="7">
        <f>IF(Tabla1[[#This Row],[CATEGORIA PROFESIONAL]]="Gerocultor/a",1-Tabla1[[#This Row],[% DIRECTA GEROCULTOR]],0)</f>
        <v>0</v>
      </c>
      <c r="I201" t="s">
        <v>38</v>
      </c>
      <c r="J2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1">
        <f>+MONTH(Tabla1[[#This Row],[FECHA DE FICHAJE]])</f>
        <v>1</v>
      </c>
      <c r="L201" t="str">
        <f>+IF(Tabla1[[#This Row],[HORAS]]=0,"",TEXT(DATE(2026,Tabla1[[#This Row],[MES]], 1), "mmmm"))</f>
        <v/>
      </c>
      <c r="M201" t="str">
        <f>+IFERROR(INDEX(CATEGORIAS[CAT. RATIO],MATCH(Tabla1[[#This Row],[CATEGORIA PROFESIONAL]],CATEGORIAS[CATEGORIA PROFESIONAL],0)),"")</f>
        <v/>
      </c>
    </row>
    <row r="202" spans="2:13" x14ac:dyDescent="0.25">
      <c r="B202" s="3"/>
      <c r="C202" s="3"/>
      <c r="D202" s="3"/>
      <c r="E202" s="3"/>
      <c r="F202" s="3"/>
      <c r="G202" s="6"/>
      <c r="H202" s="7">
        <f>IF(Tabla1[[#This Row],[CATEGORIA PROFESIONAL]]="Gerocultor/a",1-Tabla1[[#This Row],[% DIRECTA GEROCULTOR]],0)</f>
        <v>0</v>
      </c>
      <c r="I202" t="s">
        <v>38</v>
      </c>
      <c r="J2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2">
        <f>+MONTH(Tabla1[[#This Row],[FECHA DE FICHAJE]])</f>
        <v>1</v>
      </c>
      <c r="L202" t="str">
        <f>+IF(Tabla1[[#This Row],[HORAS]]=0,"",TEXT(DATE(2026,Tabla1[[#This Row],[MES]], 1), "mmmm"))</f>
        <v/>
      </c>
      <c r="M202" t="str">
        <f>+IFERROR(INDEX(CATEGORIAS[CAT. RATIO],MATCH(Tabla1[[#This Row],[CATEGORIA PROFESIONAL]],CATEGORIAS[CATEGORIA PROFESIONAL],0)),"")</f>
        <v/>
      </c>
    </row>
    <row r="203" spans="2:13" x14ac:dyDescent="0.25">
      <c r="B203" s="3"/>
      <c r="C203" s="3"/>
      <c r="D203" s="3"/>
      <c r="E203" s="3"/>
      <c r="F203" s="3"/>
      <c r="G203" s="6"/>
      <c r="H203" s="7">
        <f>IF(Tabla1[[#This Row],[CATEGORIA PROFESIONAL]]="Gerocultor/a",1-Tabla1[[#This Row],[% DIRECTA GEROCULTOR]],0)</f>
        <v>0</v>
      </c>
      <c r="I203" t="s">
        <v>38</v>
      </c>
      <c r="J2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3">
        <f>+MONTH(Tabla1[[#This Row],[FECHA DE FICHAJE]])</f>
        <v>1</v>
      </c>
      <c r="L203" t="str">
        <f>+IF(Tabla1[[#This Row],[HORAS]]=0,"",TEXT(DATE(2026,Tabla1[[#This Row],[MES]], 1), "mmmm"))</f>
        <v/>
      </c>
      <c r="M203" t="str">
        <f>+IFERROR(INDEX(CATEGORIAS[CAT. RATIO],MATCH(Tabla1[[#This Row],[CATEGORIA PROFESIONAL]],CATEGORIAS[CATEGORIA PROFESIONAL],0)),"")</f>
        <v/>
      </c>
    </row>
    <row r="204" spans="2:13" x14ac:dyDescent="0.25">
      <c r="B204" s="3"/>
      <c r="C204" s="3"/>
      <c r="D204" s="3"/>
      <c r="E204" s="3"/>
      <c r="F204" s="3"/>
      <c r="G204" s="6"/>
      <c r="H204" s="7">
        <f>IF(Tabla1[[#This Row],[CATEGORIA PROFESIONAL]]="Gerocultor/a",1-Tabla1[[#This Row],[% DIRECTA GEROCULTOR]],0)</f>
        <v>0</v>
      </c>
      <c r="I204" t="s">
        <v>38</v>
      </c>
      <c r="J2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4">
        <f>+MONTH(Tabla1[[#This Row],[FECHA DE FICHAJE]])</f>
        <v>1</v>
      </c>
      <c r="L204" t="str">
        <f>+IF(Tabla1[[#This Row],[HORAS]]=0,"",TEXT(DATE(2026,Tabla1[[#This Row],[MES]], 1), "mmmm"))</f>
        <v/>
      </c>
      <c r="M204" t="str">
        <f>+IFERROR(INDEX(CATEGORIAS[CAT. RATIO],MATCH(Tabla1[[#This Row],[CATEGORIA PROFESIONAL]],CATEGORIAS[CATEGORIA PROFESIONAL],0)),"")</f>
        <v/>
      </c>
    </row>
    <row r="205" spans="2:13" x14ac:dyDescent="0.25">
      <c r="B205" s="3"/>
      <c r="C205" s="3"/>
      <c r="D205" s="3"/>
      <c r="E205" s="3"/>
      <c r="F205" s="3"/>
      <c r="G205" s="6"/>
      <c r="H205" s="7">
        <f>IF(Tabla1[[#This Row],[CATEGORIA PROFESIONAL]]="Gerocultor/a",1-Tabla1[[#This Row],[% DIRECTA GEROCULTOR]],0)</f>
        <v>0</v>
      </c>
      <c r="I205" t="s">
        <v>38</v>
      </c>
      <c r="J2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5">
        <f>+MONTH(Tabla1[[#This Row],[FECHA DE FICHAJE]])</f>
        <v>1</v>
      </c>
      <c r="L205" t="str">
        <f>+IF(Tabla1[[#This Row],[HORAS]]=0,"",TEXT(DATE(2026,Tabla1[[#This Row],[MES]], 1), "mmmm"))</f>
        <v/>
      </c>
      <c r="M205" t="str">
        <f>+IFERROR(INDEX(CATEGORIAS[CAT. RATIO],MATCH(Tabla1[[#This Row],[CATEGORIA PROFESIONAL]],CATEGORIAS[CATEGORIA PROFESIONAL],0)),"")</f>
        <v/>
      </c>
    </row>
    <row r="206" spans="2:13" x14ac:dyDescent="0.25">
      <c r="B206" s="3"/>
      <c r="C206" s="3"/>
      <c r="D206" s="3"/>
      <c r="E206" s="3"/>
      <c r="F206" s="3"/>
      <c r="G206" s="6"/>
      <c r="H206" s="7">
        <f>IF(Tabla1[[#This Row],[CATEGORIA PROFESIONAL]]="Gerocultor/a",1-Tabla1[[#This Row],[% DIRECTA GEROCULTOR]],0)</f>
        <v>0</v>
      </c>
      <c r="I206" t="s">
        <v>38</v>
      </c>
      <c r="J2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6">
        <f>+MONTH(Tabla1[[#This Row],[FECHA DE FICHAJE]])</f>
        <v>1</v>
      </c>
      <c r="L206" t="str">
        <f>+IF(Tabla1[[#This Row],[HORAS]]=0,"",TEXT(DATE(2026,Tabla1[[#This Row],[MES]], 1), "mmmm"))</f>
        <v/>
      </c>
      <c r="M206" t="str">
        <f>+IFERROR(INDEX(CATEGORIAS[CAT. RATIO],MATCH(Tabla1[[#This Row],[CATEGORIA PROFESIONAL]],CATEGORIAS[CATEGORIA PROFESIONAL],0)),"")</f>
        <v/>
      </c>
    </row>
    <row r="207" spans="2:13" x14ac:dyDescent="0.25">
      <c r="B207" s="3"/>
      <c r="C207" s="3"/>
      <c r="D207" s="3"/>
      <c r="E207" s="3"/>
      <c r="F207" s="3"/>
      <c r="G207" s="6"/>
      <c r="H207" s="7">
        <f>IF(Tabla1[[#This Row],[CATEGORIA PROFESIONAL]]="Gerocultor/a",1-Tabla1[[#This Row],[% DIRECTA GEROCULTOR]],0)</f>
        <v>0</v>
      </c>
      <c r="I207" t="s">
        <v>38</v>
      </c>
      <c r="J2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7">
        <f>+MONTH(Tabla1[[#This Row],[FECHA DE FICHAJE]])</f>
        <v>1</v>
      </c>
      <c r="L207" t="str">
        <f>+IF(Tabla1[[#This Row],[HORAS]]=0,"",TEXT(DATE(2026,Tabla1[[#This Row],[MES]], 1), "mmmm"))</f>
        <v/>
      </c>
      <c r="M207" t="str">
        <f>+IFERROR(INDEX(CATEGORIAS[CAT. RATIO],MATCH(Tabla1[[#This Row],[CATEGORIA PROFESIONAL]],CATEGORIAS[CATEGORIA PROFESIONAL],0)),"")</f>
        <v/>
      </c>
    </row>
    <row r="208" spans="2:13" x14ac:dyDescent="0.25">
      <c r="B208" s="3"/>
      <c r="C208" s="3"/>
      <c r="D208" s="3"/>
      <c r="E208" s="3"/>
      <c r="F208" s="3"/>
      <c r="G208" s="6"/>
      <c r="H208" s="7">
        <f>IF(Tabla1[[#This Row],[CATEGORIA PROFESIONAL]]="Gerocultor/a",1-Tabla1[[#This Row],[% DIRECTA GEROCULTOR]],0)</f>
        <v>0</v>
      </c>
      <c r="I208" t="s">
        <v>38</v>
      </c>
      <c r="J2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8">
        <f>+MONTH(Tabla1[[#This Row],[FECHA DE FICHAJE]])</f>
        <v>1</v>
      </c>
      <c r="L208" t="str">
        <f>+IF(Tabla1[[#This Row],[HORAS]]=0,"",TEXT(DATE(2026,Tabla1[[#This Row],[MES]], 1), "mmmm"))</f>
        <v/>
      </c>
      <c r="M208" t="str">
        <f>+IFERROR(INDEX(CATEGORIAS[CAT. RATIO],MATCH(Tabla1[[#This Row],[CATEGORIA PROFESIONAL]],CATEGORIAS[CATEGORIA PROFESIONAL],0)),"")</f>
        <v/>
      </c>
    </row>
    <row r="209" spans="2:13" x14ac:dyDescent="0.25">
      <c r="B209" s="3"/>
      <c r="C209" s="3"/>
      <c r="D209" s="3"/>
      <c r="E209" s="3"/>
      <c r="F209" s="3"/>
      <c r="G209" s="6"/>
      <c r="H209" s="7">
        <f>IF(Tabla1[[#This Row],[CATEGORIA PROFESIONAL]]="Gerocultor/a",1-Tabla1[[#This Row],[% DIRECTA GEROCULTOR]],0)</f>
        <v>0</v>
      </c>
      <c r="I209" t="s">
        <v>38</v>
      </c>
      <c r="J2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09">
        <f>+MONTH(Tabla1[[#This Row],[FECHA DE FICHAJE]])</f>
        <v>1</v>
      </c>
      <c r="L209" t="str">
        <f>+IF(Tabla1[[#This Row],[HORAS]]=0,"",TEXT(DATE(2026,Tabla1[[#This Row],[MES]], 1), "mmmm"))</f>
        <v/>
      </c>
      <c r="M209" t="str">
        <f>+IFERROR(INDEX(CATEGORIAS[CAT. RATIO],MATCH(Tabla1[[#This Row],[CATEGORIA PROFESIONAL]],CATEGORIAS[CATEGORIA PROFESIONAL],0)),"")</f>
        <v/>
      </c>
    </row>
    <row r="210" spans="2:13" x14ac:dyDescent="0.25">
      <c r="B210" s="3"/>
      <c r="C210" s="3"/>
      <c r="D210" s="3"/>
      <c r="E210" s="3"/>
      <c r="F210" s="3"/>
      <c r="G210" s="6"/>
      <c r="H210" s="7">
        <f>IF(Tabla1[[#This Row],[CATEGORIA PROFESIONAL]]="Gerocultor/a",1-Tabla1[[#This Row],[% DIRECTA GEROCULTOR]],0)</f>
        <v>0</v>
      </c>
      <c r="I210" t="s">
        <v>38</v>
      </c>
      <c r="J2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0">
        <f>+MONTH(Tabla1[[#This Row],[FECHA DE FICHAJE]])</f>
        <v>1</v>
      </c>
      <c r="L210" t="str">
        <f>+IF(Tabla1[[#This Row],[HORAS]]=0,"",TEXT(DATE(2026,Tabla1[[#This Row],[MES]], 1), "mmmm"))</f>
        <v/>
      </c>
      <c r="M210" t="str">
        <f>+IFERROR(INDEX(CATEGORIAS[CAT. RATIO],MATCH(Tabla1[[#This Row],[CATEGORIA PROFESIONAL]],CATEGORIAS[CATEGORIA PROFESIONAL],0)),"")</f>
        <v/>
      </c>
    </row>
    <row r="211" spans="2:13" x14ac:dyDescent="0.25">
      <c r="B211" s="3"/>
      <c r="C211" s="3"/>
      <c r="D211" s="3"/>
      <c r="E211" s="3"/>
      <c r="F211" s="3"/>
      <c r="G211" s="6"/>
      <c r="H211" s="7">
        <f>IF(Tabla1[[#This Row],[CATEGORIA PROFESIONAL]]="Gerocultor/a",1-Tabla1[[#This Row],[% DIRECTA GEROCULTOR]],0)</f>
        <v>0</v>
      </c>
      <c r="I211" t="s">
        <v>38</v>
      </c>
      <c r="J2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1">
        <f>+MONTH(Tabla1[[#This Row],[FECHA DE FICHAJE]])</f>
        <v>1</v>
      </c>
      <c r="L211" t="str">
        <f>+IF(Tabla1[[#This Row],[HORAS]]=0,"",TEXT(DATE(2026,Tabla1[[#This Row],[MES]], 1), "mmmm"))</f>
        <v/>
      </c>
      <c r="M211" t="str">
        <f>+IFERROR(INDEX(CATEGORIAS[CAT. RATIO],MATCH(Tabla1[[#This Row],[CATEGORIA PROFESIONAL]],CATEGORIAS[CATEGORIA PROFESIONAL],0)),"")</f>
        <v/>
      </c>
    </row>
    <row r="212" spans="2:13" x14ac:dyDescent="0.25">
      <c r="B212" s="3"/>
      <c r="C212" s="3"/>
      <c r="D212" s="3"/>
      <c r="E212" s="3"/>
      <c r="F212" s="3"/>
      <c r="G212" s="6"/>
      <c r="H212" s="7">
        <f>IF(Tabla1[[#This Row],[CATEGORIA PROFESIONAL]]="Gerocultor/a",1-Tabla1[[#This Row],[% DIRECTA GEROCULTOR]],0)</f>
        <v>0</v>
      </c>
      <c r="I212" t="s">
        <v>38</v>
      </c>
      <c r="J2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2">
        <f>+MONTH(Tabla1[[#This Row],[FECHA DE FICHAJE]])</f>
        <v>1</v>
      </c>
      <c r="L212" t="str">
        <f>+IF(Tabla1[[#This Row],[HORAS]]=0,"",TEXT(DATE(2026,Tabla1[[#This Row],[MES]], 1), "mmmm"))</f>
        <v/>
      </c>
      <c r="M212" t="str">
        <f>+IFERROR(INDEX(CATEGORIAS[CAT. RATIO],MATCH(Tabla1[[#This Row],[CATEGORIA PROFESIONAL]],CATEGORIAS[CATEGORIA PROFESIONAL],0)),"")</f>
        <v/>
      </c>
    </row>
    <row r="213" spans="2:13" x14ac:dyDescent="0.25">
      <c r="B213" s="3"/>
      <c r="C213" s="3"/>
      <c r="D213" s="3"/>
      <c r="E213" s="3"/>
      <c r="F213" s="3"/>
      <c r="G213" s="6"/>
      <c r="H213" s="7">
        <f>IF(Tabla1[[#This Row],[CATEGORIA PROFESIONAL]]="Gerocultor/a",1-Tabla1[[#This Row],[% DIRECTA GEROCULTOR]],0)</f>
        <v>0</v>
      </c>
      <c r="I213" t="s">
        <v>38</v>
      </c>
      <c r="J2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3">
        <f>+MONTH(Tabla1[[#This Row],[FECHA DE FICHAJE]])</f>
        <v>1</v>
      </c>
      <c r="L213" t="str">
        <f>+IF(Tabla1[[#This Row],[HORAS]]=0,"",TEXT(DATE(2026,Tabla1[[#This Row],[MES]], 1), "mmmm"))</f>
        <v/>
      </c>
      <c r="M213" t="str">
        <f>+IFERROR(INDEX(CATEGORIAS[CAT. RATIO],MATCH(Tabla1[[#This Row],[CATEGORIA PROFESIONAL]],CATEGORIAS[CATEGORIA PROFESIONAL],0)),"")</f>
        <v/>
      </c>
    </row>
    <row r="214" spans="2:13" x14ac:dyDescent="0.25">
      <c r="B214" s="3"/>
      <c r="C214" s="3"/>
      <c r="D214" s="3"/>
      <c r="E214" s="3"/>
      <c r="F214" s="3"/>
      <c r="G214" s="6"/>
      <c r="H214" s="7">
        <f>IF(Tabla1[[#This Row],[CATEGORIA PROFESIONAL]]="Gerocultor/a",1-Tabla1[[#This Row],[% DIRECTA GEROCULTOR]],0)</f>
        <v>0</v>
      </c>
      <c r="I214" t="s">
        <v>38</v>
      </c>
      <c r="J2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4">
        <f>+MONTH(Tabla1[[#This Row],[FECHA DE FICHAJE]])</f>
        <v>1</v>
      </c>
      <c r="L214" t="str">
        <f>+IF(Tabla1[[#This Row],[HORAS]]=0,"",TEXT(DATE(2026,Tabla1[[#This Row],[MES]], 1), "mmmm"))</f>
        <v/>
      </c>
      <c r="M214" t="str">
        <f>+IFERROR(INDEX(CATEGORIAS[CAT. RATIO],MATCH(Tabla1[[#This Row],[CATEGORIA PROFESIONAL]],CATEGORIAS[CATEGORIA PROFESIONAL],0)),"")</f>
        <v/>
      </c>
    </row>
    <row r="215" spans="2:13" x14ac:dyDescent="0.25">
      <c r="B215" s="3"/>
      <c r="C215" s="3"/>
      <c r="D215" s="3"/>
      <c r="E215" s="3"/>
      <c r="F215" s="3"/>
      <c r="G215" s="6"/>
      <c r="H215" s="7">
        <f>IF(Tabla1[[#This Row],[CATEGORIA PROFESIONAL]]="Gerocultor/a",1-Tabla1[[#This Row],[% DIRECTA GEROCULTOR]],0)</f>
        <v>0</v>
      </c>
      <c r="I215" t="s">
        <v>38</v>
      </c>
      <c r="J2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5">
        <f>+MONTH(Tabla1[[#This Row],[FECHA DE FICHAJE]])</f>
        <v>1</v>
      </c>
      <c r="L215" t="str">
        <f>+IF(Tabla1[[#This Row],[HORAS]]=0,"",TEXT(DATE(2026,Tabla1[[#This Row],[MES]], 1), "mmmm"))</f>
        <v/>
      </c>
      <c r="M215" t="str">
        <f>+IFERROR(INDEX(CATEGORIAS[CAT. RATIO],MATCH(Tabla1[[#This Row],[CATEGORIA PROFESIONAL]],CATEGORIAS[CATEGORIA PROFESIONAL],0)),"")</f>
        <v/>
      </c>
    </row>
    <row r="216" spans="2:13" x14ac:dyDescent="0.25">
      <c r="B216" s="3"/>
      <c r="C216" s="3"/>
      <c r="D216" s="3"/>
      <c r="E216" s="3"/>
      <c r="F216" s="3"/>
      <c r="G216" s="6"/>
      <c r="H216" s="7">
        <f>IF(Tabla1[[#This Row],[CATEGORIA PROFESIONAL]]="Gerocultor/a",1-Tabla1[[#This Row],[% DIRECTA GEROCULTOR]],0)</f>
        <v>0</v>
      </c>
      <c r="I216" t="s">
        <v>38</v>
      </c>
      <c r="J2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6">
        <f>+MONTH(Tabla1[[#This Row],[FECHA DE FICHAJE]])</f>
        <v>1</v>
      </c>
      <c r="L216" t="str">
        <f>+IF(Tabla1[[#This Row],[HORAS]]=0,"",TEXT(DATE(2026,Tabla1[[#This Row],[MES]], 1), "mmmm"))</f>
        <v/>
      </c>
      <c r="M216" t="str">
        <f>+IFERROR(INDEX(CATEGORIAS[CAT. RATIO],MATCH(Tabla1[[#This Row],[CATEGORIA PROFESIONAL]],CATEGORIAS[CATEGORIA PROFESIONAL],0)),"")</f>
        <v/>
      </c>
    </row>
    <row r="217" spans="2:13" x14ac:dyDescent="0.25">
      <c r="B217" s="3"/>
      <c r="C217" s="3"/>
      <c r="D217" s="3"/>
      <c r="E217" s="3"/>
      <c r="F217" s="3"/>
      <c r="G217" s="6"/>
      <c r="H217" s="7">
        <f>IF(Tabla1[[#This Row],[CATEGORIA PROFESIONAL]]="Gerocultor/a",1-Tabla1[[#This Row],[% DIRECTA GEROCULTOR]],0)</f>
        <v>0</v>
      </c>
      <c r="I217" t="s">
        <v>38</v>
      </c>
      <c r="J2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7">
        <f>+MONTH(Tabla1[[#This Row],[FECHA DE FICHAJE]])</f>
        <v>1</v>
      </c>
      <c r="L217" t="str">
        <f>+IF(Tabla1[[#This Row],[HORAS]]=0,"",TEXT(DATE(2026,Tabla1[[#This Row],[MES]], 1), "mmmm"))</f>
        <v/>
      </c>
      <c r="M217" t="str">
        <f>+IFERROR(INDEX(CATEGORIAS[CAT. RATIO],MATCH(Tabla1[[#This Row],[CATEGORIA PROFESIONAL]],CATEGORIAS[CATEGORIA PROFESIONAL],0)),"")</f>
        <v/>
      </c>
    </row>
    <row r="218" spans="2:13" x14ac:dyDescent="0.25">
      <c r="B218" s="3"/>
      <c r="C218" s="3"/>
      <c r="D218" s="3"/>
      <c r="E218" s="3"/>
      <c r="F218" s="3"/>
      <c r="G218" s="6"/>
      <c r="H218" s="7">
        <f>IF(Tabla1[[#This Row],[CATEGORIA PROFESIONAL]]="Gerocultor/a",1-Tabla1[[#This Row],[% DIRECTA GEROCULTOR]],0)</f>
        <v>0</v>
      </c>
      <c r="I218" t="s">
        <v>38</v>
      </c>
      <c r="J2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8">
        <f>+MONTH(Tabla1[[#This Row],[FECHA DE FICHAJE]])</f>
        <v>1</v>
      </c>
      <c r="L218" t="str">
        <f>+IF(Tabla1[[#This Row],[HORAS]]=0,"",TEXT(DATE(2026,Tabla1[[#This Row],[MES]], 1), "mmmm"))</f>
        <v/>
      </c>
      <c r="M218" t="str">
        <f>+IFERROR(INDEX(CATEGORIAS[CAT. RATIO],MATCH(Tabla1[[#This Row],[CATEGORIA PROFESIONAL]],CATEGORIAS[CATEGORIA PROFESIONAL],0)),"")</f>
        <v/>
      </c>
    </row>
    <row r="219" spans="2:13" x14ac:dyDescent="0.25">
      <c r="B219" s="3"/>
      <c r="C219" s="3"/>
      <c r="D219" s="3"/>
      <c r="E219" s="3"/>
      <c r="F219" s="3"/>
      <c r="G219" s="6"/>
      <c r="H219" s="7">
        <f>IF(Tabla1[[#This Row],[CATEGORIA PROFESIONAL]]="Gerocultor/a",1-Tabla1[[#This Row],[% DIRECTA GEROCULTOR]],0)</f>
        <v>0</v>
      </c>
      <c r="I219" t="s">
        <v>38</v>
      </c>
      <c r="J2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19">
        <f>+MONTH(Tabla1[[#This Row],[FECHA DE FICHAJE]])</f>
        <v>1</v>
      </c>
      <c r="L219" t="str">
        <f>+IF(Tabla1[[#This Row],[HORAS]]=0,"",TEXT(DATE(2026,Tabla1[[#This Row],[MES]], 1), "mmmm"))</f>
        <v/>
      </c>
      <c r="M219" t="str">
        <f>+IFERROR(INDEX(CATEGORIAS[CAT. RATIO],MATCH(Tabla1[[#This Row],[CATEGORIA PROFESIONAL]],CATEGORIAS[CATEGORIA PROFESIONAL],0)),"")</f>
        <v/>
      </c>
    </row>
    <row r="220" spans="2:13" x14ac:dyDescent="0.25">
      <c r="B220" s="3"/>
      <c r="C220" s="3"/>
      <c r="D220" s="3"/>
      <c r="E220" s="3"/>
      <c r="F220" s="3"/>
      <c r="G220" s="6"/>
      <c r="H220" s="7">
        <f>IF(Tabla1[[#This Row],[CATEGORIA PROFESIONAL]]="Gerocultor/a",1-Tabla1[[#This Row],[% DIRECTA GEROCULTOR]],0)</f>
        <v>0</v>
      </c>
      <c r="I220" t="s">
        <v>38</v>
      </c>
      <c r="J2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0">
        <f>+MONTH(Tabla1[[#This Row],[FECHA DE FICHAJE]])</f>
        <v>1</v>
      </c>
      <c r="L220" t="str">
        <f>+IF(Tabla1[[#This Row],[HORAS]]=0,"",TEXT(DATE(2026,Tabla1[[#This Row],[MES]], 1), "mmmm"))</f>
        <v/>
      </c>
      <c r="M220" t="str">
        <f>+IFERROR(INDEX(CATEGORIAS[CAT. RATIO],MATCH(Tabla1[[#This Row],[CATEGORIA PROFESIONAL]],CATEGORIAS[CATEGORIA PROFESIONAL],0)),"")</f>
        <v/>
      </c>
    </row>
    <row r="221" spans="2:13" x14ac:dyDescent="0.25">
      <c r="B221" s="3"/>
      <c r="C221" s="3"/>
      <c r="D221" s="3"/>
      <c r="E221" s="3"/>
      <c r="F221" s="3"/>
      <c r="G221" s="6"/>
      <c r="H221" s="7">
        <f>IF(Tabla1[[#This Row],[CATEGORIA PROFESIONAL]]="Gerocultor/a",1-Tabla1[[#This Row],[% DIRECTA GEROCULTOR]],0)</f>
        <v>0</v>
      </c>
      <c r="I221" t="s">
        <v>38</v>
      </c>
      <c r="J2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1">
        <f>+MONTH(Tabla1[[#This Row],[FECHA DE FICHAJE]])</f>
        <v>1</v>
      </c>
      <c r="L221" t="str">
        <f>+IF(Tabla1[[#This Row],[HORAS]]=0,"",TEXT(DATE(2026,Tabla1[[#This Row],[MES]], 1), "mmmm"))</f>
        <v/>
      </c>
      <c r="M221" t="str">
        <f>+IFERROR(INDEX(CATEGORIAS[CAT. RATIO],MATCH(Tabla1[[#This Row],[CATEGORIA PROFESIONAL]],CATEGORIAS[CATEGORIA PROFESIONAL],0)),"")</f>
        <v/>
      </c>
    </row>
    <row r="222" spans="2:13" x14ac:dyDescent="0.25">
      <c r="B222" s="3"/>
      <c r="C222" s="3"/>
      <c r="D222" s="3"/>
      <c r="E222" s="3"/>
      <c r="F222" s="3"/>
      <c r="G222" s="6"/>
      <c r="H222" s="7">
        <f>IF(Tabla1[[#This Row],[CATEGORIA PROFESIONAL]]="Gerocultor/a",1-Tabla1[[#This Row],[% DIRECTA GEROCULTOR]],0)</f>
        <v>0</v>
      </c>
      <c r="I222" t="s">
        <v>38</v>
      </c>
      <c r="J2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2">
        <f>+MONTH(Tabla1[[#This Row],[FECHA DE FICHAJE]])</f>
        <v>1</v>
      </c>
      <c r="L222" t="str">
        <f>+IF(Tabla1[[#This Row],[HORAS]]=0,"",TEXT(DATE(2026,Tabla1[[#This Row],[MES]], 1), "mmmm"))</f>
        <v/>
      </c>
      <c r="M222" t="str">
        <f>+IFERROR(INDEX(CATEGORIAS[CAT. RATIO],MATCH(Tabla1[[#This Row],[CATEGORIA PROFESIONAL]],CATEGORIAS[CATEGORIA PROFESIONAL],0)),"")</f>
        <v/>
      </c>
    </row>
    <row r="223" spans="2:13" x14ac:dyDescent="0.25">
      <c r="B223" s="3"/>
      <c r="C223" s="3"/>
      <c r="D223" s="3"/>
      <c r="E223" s="3"/>
      <c r="F223" s="3"/>
      <c r="G223" s="6"/>
      <c r="H223" s="7">
        <f>IF(Tabla1[[#This Row],[CATEGORIA PROFESIONAL]]="Gerocultor/a",1-Tabla1[[#This Row],[% DIRECTA GEROCULTOR]],0)</f>
        <v>0</v>
      </c>
      <c r="I223" t="s">
        <v>38</v>
      </c>
      <c r="J2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3">
        <f>+MONTH(Tabla1[[#This Row],[FECHA DE FICHAJE]])</f>
        <v>1</v>
      </c>
      <c r="L223" t="str">
        <f>+IF(Tabla1[[#This Row],[HORAS]]=0,"",TEXT(DATE(2026,Tabla1[[#This Row],[MES]], 1), "mmmm"))</f>
        <v/>
      </c>
      <c r="M223" t="str">
        <f>+IFERROR(INDEX(CATEGORIAS[CAT. RATIO],MATCH(Tabla1[[#This Row],[CATEGORIA PROFESIONAL]],CATEGORIAS[CATEGORIA PROFESIONAL],0)),"")</f>
        <v/>
      </c>
    </row>
    <row r="224" spans="2:13" x14ac:dyDescent="0.25">
      <c r="B224" s="3"/>
      <c r="C224" s="3"/>
      <c r="D224" s="3"/>
      <c r="E224" s="3"/>
      <c r="F224" s="3"/>
      <c r="G224" s="6"/>
      <c r="H224" s="7">
        <f>IF(Tabla1[[#This Row],[CATEGORIA PROFESIONAL]]="Gerocultor/a",1-Tabla1[[#This Row],[% DIRECTA GEROCULTOR]],0)</f>
        <v>0</v>
      </c>
      <c r="I224" t="s">
        <v>38</v>
      </c>
      <c r="J2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4">
        <f>+MONTH(Tabla1[[#This Row],[FECHA DE FICHAJE]])</f>
        <v>1</v>
      </c>
      <c r="L224" t="str">
        <f>+IF(Tabla1[[#This Row],[HORAS]]=0,"",TEXT(DATE(2026,Tabla1[[#This Row],[MES]], 1), "mmmm"))</f>
        <v/>
      </c>
      <c r="M224" t="str">
        <f>+IFERROR(INDEX(CATEGORIAS[CAT. RATIO],MATCH(Tabla1[[#This Row],[CATEGORIA PROFESIONAL]],CATEGORIAS[CATEGORIA PROFESIONAL],0)),"")</f>
        <v/>
      </c>
    </row>
    <row r="225" spans="2:13" x14ac:dyDescent="0.25">
      <c r="B225" s="3"/>
      <c r="C225" s="3"/>
      <c r="D225" s="3"/>
      <c r="E225" s="3"/>
      <c r="F225" s="3"/>
      <c r="G225" s="6"/>
      <c r="H225" s="7">
        <f>IF(Tabla1[[#This Row],[CATEGORIA PROFESIONAL]]="Gerocultor/a",1-Tabla1[[#This Row],[% DIRECTA GEROCULTOR]],0)</f>
        <v>0</v>
      </c>
      <c r="I225" t="s">
        <v>38</v>
      </c>
      <c r="J2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5">
        <f>+MONTH(Tabla1[[#This Row],[FECHA DE FICHAJE]])</f>
        <v>1</v>
      </c>
      <c r="L225" t="str">
        <f>+IF(Tabla1[[#This Row],[HORAS]]=0,"",TEXT(DATE(2026,Tabla1[[#This Row],[MES]], 1), "mmmm"))</f>
        <v/>
      </c>
      <c r="M225" t="str">
        <f>+IFERROR(INDEX(CATEGORIAS[CAT. RATIO],MATCH(Tabla1[[#This Row],[CATEGORIA PROFESIONAL]],CATEGORIAS[CATEGORIA PROFESIONAL],0)),"")</f>
        <v/>
      </c>
    </row>
    <row r="226" spans="2:13" x14ac:dyDescent="0.25">
      <c r="B226" s="3"/>
      <c r="C226" s="3"/>
      <c r="D226" s="3"/>
      <c r="E226" s="3"/>
      <c r="F226" s="3"/>
      <c r="G226" s="6"/>
      <c r="H226" s="7">
        <f>IF(Tabla1[[#This Row],[CATEGORIA PROFESIONAL]]="Gerocultor/a",1-Tabla1[[#This Row],[% DIRECTA GEROCULTOR]],0)</f>
        <v>0</v>
      </c>
      <c r="I226" t="s">
        <v>38</v>
      </c>
      <c r="J2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6">
        <f>+MONTH(Tabla1[[#This Row],[FECHA DE FICHAJE]])</f>
        <v>1</v>
      </c>
      <c r="L226" t="str">
        <f>+IF(Tabla1[[#This Row],[HORAS]]=0,"",TEXT(DATE(2026,Tabla1[[#This Row],[MES]], 1), "mmmm"))</f>
        <v/>
      </c>
      <c r="M226" t="str">
        <f>+IFERROR(INDEX(CATEGORIAS[CAT. RATIO],MATCH(Tabla1[[#This Row],[CATEGORIA PROFESIONAL]],CATEGORIAS[CATEGORIA PROFESIONAL],0)),"")</f>
        <v/>
      </c>
    </row>
    <row r="227" spans="2:13" x14ac:dyDescent="0.25">
      <c r="B227" s="3"/>
      <c r="C227" s="3"/>
      <c r="D227" s="3"/>
      <c r="E227" s="3"/>
      <c r="F227" s="3"/>
      <c r="G227" s="6"/>
      <c r="H227" s="7">
        <f>IF(Tabla1[[#This Row],[CATEGORIA PROFESIONAL]]="Gerocultor/a",1-Tabla1[[#This Row],[% DIRECTA GEROCULTOR]],0)</f>
        <v>0</v>
      </c>
      <c r="I227" t="s">
        <v>38</v>
      </c>
      <c r="J2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7">
        <f>+MONTH(Tabla1[[#This Row],[FECHA DE FICHAJE]])</f>
        <v>1</v>
      </c>
      <c r="L227" t="str">
        <f>+IF(Tabla1[[#This Row],[HORAS]]=0,"",TEXT(DATE(2026,Tabla1[[#This Row],[MES]], 1), "mmmm"))</f>
        <v/>
      </c>
      <c r="M227" t="str">
        <f>+IFERROR(INDEX(CATEGORIAS[CAT. RATIO],MATCH(Tabla1[[#This Row],[CATEGORIA PROFESIONAL]],CATEGORIAS[CATEGORIA PROFESIONAL],0)),"")</f>
        <v/>
      </c>
    </row>
    <row r="228" spans="2:13" x14ac:dyDescent="0.25">
      <c r="B228" s="3"/>
      <c r="C228" s="3"/>
      <c r="D228" s="3"/>
      <c r="E228" s="3"/>
      <c r="F228" s="3"/>
      <c r="G228" s="6"/>
      <c r="H228" s="7">
        <f>IF(Tabla1[[#This Row],[CATEGORIA PROFESIONAL]]="Gerocultor/a",1-Tabla1[[#This Row],[% DIRECTA GEROCULTOR]],0)</f>
        <v>0</v>
      </c>
      <c r="I228" t="s">
        <v>38</v>
      </c>
      <c r="J2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8">
        <f>+MONTH(Tabla1[[#This Row],[FECHA DE FICHAJE]])</f>
        <v>1</v>
      </c>
      <c r="L228" t="str">
        <f>+IF(Tabla1[[#This Row],[HORAS]]=0,"",TEXT(DATE(2026,Tabla1[[#This Row],[MES]], 1), "mmmm"))</f>
        <v/>
      </c>
      <c r="M228" t="str">
        <f>+IFERROR(INDEX(CATEGORIAS[CAT. RATIO],MATCH(Tabla1[[#This Row],[CATEGORIA PROFESIONAL]],CATEGORIAS[CATEGORIA PROFESIONAL],0)),"")</f>
        <v/>
      </c>
    </row>
    <row r="229" spans="2:13" x14ac:dyDescent="0.25">
      <c r="B229" s="3"/>
      <c r="C229" s="3"/>
      <c r="D229" s="3"/>
      <c r="E229" s="3"/>
      <c r="F229" s="3"/>
      <c r="G229" s="6"/>
      <c r="H229" s="7">
        <f>IF(Tabla1[[#This Row],[CATEGORIA PROFESIONAL]]="Gerocultor/a",1-Tabla1[[#This Row],[% DIRECTA GEROCULTOR]],0)</f>
        <v>0</v>
      </c>
      <c r="I229" t="s">
        <v>38</v>
      </c>
      <c r="J2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29">
        <f>+MONTH(Tabla1[[#This Row],[FECHA DE FICHAJE]])</f>
        <v>1</v>
      </c>
      <c r="L229" t="str">
        <f>+IF(Tabla1[[#This Row],[HORAS]]=0,"",TEXT(DATE(2026,Tabla1[[#This Row],[MES]], 1), "mmmm"))</f>
        <v/>
      </c>
      <c r="M229" t="str">
        <f>+IFERROR(INDEX(CATEGORIAS[CAT. RATIO],MATCH(Tabla1[[#This Row],[CATEGORIA PROFESIONAL]],CATEGORIAS[CATEGORIA PROFESIONAL],0)),"")</f>
        <v/>
      </c>
    </row>
    <row r="230" spans="2:13" x14ac:dyDescent="0.25">
      <c r="B230" s="3"/>
      <c r="C230" s="3"/>
      <c r="D230" s="3"/>
      <c r="E230" s="3"/>
      <c r="F230" s="3"/>
      <c r="G230" s="6"/>
      <c r="H230" s="7">
        <f>IF(Tabla1[[#This Row],[CATEGORIA PROFESIONAL]]="Gerocultor/a",1-Tabla1[[#This Row],[% DIRECTA GEROCULTOR]],0)</f>
        <v>0</v>
      </c>
      <c r="I230" t="s">
        <v>38</v>
      </c>
      <c r="J2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0">
        <f>+MONTH(Tabla1[[#This Row],[FECHA DE FICHAJE]])</f>
        <v>1</v>
      </c>
      <c r="L230" t="str">
        <f>+IF(Tabla1[[#This Row],[HORAS]]=0,"",TEXT(DATE(2026,Tabla1[[#This Row],[MES]], 1), "mmmm"))</f>
        <v/>
      </c>
      <c r="M230" t="str">
        <f>+IFERROR(INDEX(CATEGORIAS[CAT. RATIO],MATCH(Tabla1[[#This Row],[CATEGORIA PROFESIONAL]],CATEGORIAS[CATEGORIA PROFESIONAL],0)),"")</f>
        <v/>
      </c>
    </row>
    <row r="231" spans="2:13" x14ac:dyDescent="0.25">
      <c r="B231" s="3"/>
      <c r="C231" s="3"/>
      <c r="D231" s="3"/>
      <c r="E231" s="3"/>
      <c r="F231" s="3"/>
      <c r="G231" s="6"/>
      <c r="H231" s="7">
        <f>IF(Tabla1[[#This Row],[CATEGORIA PROFESIONAL]]="Gerocultor/a",1-Tabla1[[#This Row],[% DIRECTA GEROCULTOR]],0)</f>
        <v>0</v>
      </c>
      <c r="I231" t="s">
        <v>38</v>
      </c>
      <c r="J2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1">
        <f>+MONTH(Tabla1[[#This Row],[FECHA DE FICHAJE]])</f>
        <v>1</v>
      </c>
      <c r="L231" t="str">
        <f>+IF(Tabla1[[#This Row],[HORAS]]=0,"",TEXT(DATE(2026,Tabla1[[#This Row],[MES]], 1), "mmmm"))</f>
        <v/>
      </c>
      <c r="M231" t="str">
        <f>+IFERROR(INDEX(CATEGORIAS[CAT. RATIO],MATCH(Tabla1[[#This Row],[CATEGORIA PROFESIONAL]],CATEGORIAS[CATEGORIA PROFESIONAL],0)),"")</f>
        <v/>
      </c>
    </row>
    <row r="232" spans="2:13" x14ac:dyDescent="0.25">
      <c r="B232" s="3"/>
      <c r="C232" s="3"/>
      <c r="D232" s="3"/>
      <c r="E232" s="3"/>
      <c r="F232" s="3"/>
      <c r="G232" s="6"/>
      <c r="H232" s="7">
        <f>IF(Tabla1[[#This Row],[CATEGORIA PROFESIONAL]]="Gerocultor/a",1-Tabla1[[#This Row],[% DIRECTA GEROCULTOR]],0)</f>
        <v>0</v>
      </c>
      <c r="I232" t="s">
        <v>38</v>
      </c>
      <c r="J2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2">
        <f>+MONTH(Tabla1[[#This Row],[FECHA DE FICHAJE]])</f>
        <v>1</v>
      </c>
      <c r="L232" t="str">
        <f>+IF(Tabla1[[#This Row],[HORAS]]=0,"",TEXT(DATE(2026,Tabla1[[#This Row],[MES]], 1), "mmmm"))</f>
        <v/>
      </c>
      <c r="M232" t="str">
        <f>+IFERROR(INDEX(CATEGORIAS[CAT. RATIO],MATCH(Tabla1[[#This Row],[CATEGORIA PROFESIONAL]],CATEGORIAS[CATEGORIA PROFESIONAL],0)),"")</f>
        <v/>
      </c>
    </row>
    <row r="233" spans="2:13" x14ac:dyDescent="0.25">
      <c r="B233" s="3"/>
      <c r="C233" s="3"/>
      <c r="D233" s="3"/>
      <c r="E233" s="3"/>
      <c r="F233" s="3"/>
      <c r="G233" s="6"/>
      <c r="H233" s="7">
        <f>IF(Tabla1[[#This Row],[CATEGORIA PROFESIONAL]]="Gerocultor/a",1-Tabla1[[#This Row],[% DIRECTA GEROCULTOR]],0)</f>
        <v>0</v>
      </c>
      <c r="I233" t="s">
        <v>38</v>
      </c>
      <c r="J2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3">
        <f>+MONTH(Tabla1[[#This Row],[FECHA DE FICHAJE]])</f>
        <v>1</v>
      </c>
      <c r="L233" t="str">
        <f>+IF(Tabla1[[#This Row],[HORAS]]=0,"",TEXT(DATE(2026,Tabla1[[#This Row],[MES]], 1), "mmmm"))</f>
        <v/>
      </c>
      <c r="M233" t="str">
        <f>+IFERROR(INDEX(CATEGORIAS[CAT. RATIO],MATCH(Tabla1[[#This Row],[CATEGORIA PROFESIONAL]],CATEGORIAS[CATEGORIA PROFESIONAL],0)),"")</f>
        <v/>
      </c>
    </row>
    <row r="234" spans="2:13" x14ac:dyDescent="0.25">
      <c r="B234" s="3"/>
      <c r="C234" s="3"/>
      <c r="D234" s="3"/>
      <c r="E234" s="3"/>
      <c r="F234" s="3"/>
      <c r="G234" s="6"/>
      <c r="H234" s="7">
        <f>IF(Tabla1[[#This Row],[CATEGORIA PROFESIONAL]]="Gerocultor/a",1-Tabla1[[#This Row],[% DIRECTA GEROCULTOR]],0)</f>
        <v>0</v>
      </c>
      <c r="I234" t="s">
        <v>38</v>
      </c>
      <c r="J2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4">
        <f>+MONTH(Tabla1[[#This Row],[FECHA DE FICHAJE]])</f>
        <v>1</v>
      </c>
      <c r="L234" t="str">
        <f>+IF(Tabla1[[#This Row],[HORAS]]=0,"",TEXT(DATE(2026,Tabla1[[#This Row],[MES]], 1), "mmmm"))</f>
        <v/>
      </c>
      <c r="M234" t="str">
        <f>+IFERROR(INDEX(CATEGORIAS[CAT. RATIO],MATCH(Tabla1[[#This Row],[CATEGORIA PROFESIONAL]],CATEGORIAS[CATEGORIA PROFESIONAL],0)),"")</f>
        <v/>
      </c>
    </row>
    <row r="235" spans="2:13" x14ac:dyDescent="0.25">
      <c r="B235" s="3"/>
      <c r="C235" s="3"/>
      <c r="D235" s="3"/>
      <c r="E235" s="3"/>
      <c r="F235" s="3"/>
      <c r="G235" s="6"/>
      <c r="H235" s="7">
        <f>IF(Tabla1[[#This Row],[CATEGORIA PROFESIONAL]]="Gerocultor/a",1-Tabla1[[#This Row],[% DIRECTA GEROCULTOR]],0)</f>
        <v>0</v>
      </c>
      <c r="I235" t="s">
        <v>38</v>
      </c>
      <c r="J2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5">
        <f>+MONTH(Tabla1[[#This Row],[FECHA DE FICHAJE]])</f>
        <v>1</v>
      </c>
      <c r="L235" t="str">
        <f>+IF(Tabla1[[#This Row],[HORAS]]=0,"",TEXT(DATE(2026,Tabla1[[#This Row],[MES]], 1), "mmmm"))</f>
        <v/>
      </c>
      <c r="M235" t="str">
        <f>+IFERROR(INDEX(CATEGORIAS[CAT. RATIO],MATCH(Tabla1[[#This Row],[CATEGORIA PROFESIONAL]],CATEGORIAS[CATEGORIA PROFESIONAL],0)),"")</f>
        <v/>
      </c>
    </row>
    <row r="236" spans="2:13" x14ac:dyDescent="0.25">
      <c r="B236" s="3"/>
      <c r="C236" s="3"/>
      <c r="D236" s="3"/>
      <c r="E236" s="3"/>
      <c r="F236" s="3"/>
      <c r="G236" s="6"/>
      <c r="H236" s="7">
        <f>IF(Tabla1[[#This Row],[CATEGORIA PROFESIONAL]]="Gerocultor/a",1-Tabla1[[#This Row],[% DIRECTA GEROCULTOR]],0)</f>
        <v>0</v>
      </c>
      <c r="I236" t="s">
        <v>38</v>
      </c>
      <c r="J2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6">
        <f>+MONTH(Tabla1[[#This Row],[FECHA DE FICHAJE]])</f>
        <v>1</v>
      </c>
      <c r="L236" t="str">
        <f>+IF(Tabla1[[#This Row],[HORAS]]=0,"",TEXT(DATE(2026,Tabla1[[#This Row],[MES]], 1), "mmmm"))</f>
        <v/>
      </c>
      <c r="M236" t="str">
        <f>+IFERROR(INDEX(CATEGORIAS[CAT. RATIO],MATCH(Tabla1[[#This Row],[CATEGORIA PROFESIONAL]],CATEGORIAS[CATEGORIA PROFESIONAL],0)),"")</f>
        <v/>
      </c>
    </row>
    <row r="237" spans="2:13" x14ac:dyDescent="0.25">
      <c r="B237" s="3"/>
      <c r="C237" s="3"/>
      <c r="D237" s="3"/>
      <c r="E237" s="3"/>
      <c r="F237" s="3"/>
      <c r="G237" s="6"/>
      <c r="H237" s="7">
        <f>IF(Tabla1[[#This Row],[CATEGORIA PROFESIONAL]]="Gerocultor/a",1-Tabla1[[#This Row],[% DIRECTA GEROCULTOR]],0)</f>
        <v>0</v>
      </c>
      <c r="I237" t="s">
        <v>38</v>
      </c>
      <c r="J2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7">
        <f>+MONTH(Tabla1[[#This Row],[FECHA DE FICHAJE]])</f>
        <v>1</v>
      </c>
      <c r="L237" t="str">
        <f>+IF(Tabla1[[#This Row],[HORAS]]=0,"",TEXT(DATE(2026,Tabla1[[#This Row],[MES]], 1), "mmmm"))</f>
        <v/>
      </c>
      <c r="M237" t="str">
        <f>+IFERROR(INDEX(CATEGORIAS[CAT. RATIO],MATCH(Tabla1[[#This Row],[CATEGORIA PROFESIONAL]],CATEGORIAS[CATEGORIA PROFESIONAL],0)),"")</f>
        <v/>
      </c>
    </row>
    <row r="238" spans="2:13" x14ac:dyDescent="0.25">
      <c r="B238" s="3"/>
      <c r="C238" s="3"/>
      <c r="D238" s="3"/>
      <c r="E238" s="3"/>
      <c r="F238" s="3"/>
      <c r="G238" s="6"/>
      <c r="H238" s="7">
        <f>IF(Tabla1[[#This Row],[CATEGORIA PROFESIONAL]]="Gerocultor/a",1-Tabla1[[#This Row],[% DIRECTA GEROCULTOR]],0)</f>
        <v>0</v>
      </c>
      <c r="I238" t="s">
        <v>38</v>
      </c>
      <c r="J2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8">
        <f>+MONTH(Tabla1[[#This Row],[FECHA DE FICHAJE]])</f>
        <v>1</v>
      </c>
      <c r="L238" t="str">
        <f>+IF(Tabla1[[#This Row],[HORAS]]=0,"",TEXT(DATE(2026,Tabla1[[#This Row],[MES]], 1), "mmmm"))</f>
        <v/>
      </c>
      <c r="M238" t="str">
        <f>+IFERROR(INDEX(CATEGORIAS[CAT. RATIO],MATCH(Tabla1[[#This Row],[CATEGORIA PROFESIONAL]],CATEGORIAS[CATEGORIA PROFESIONAL],0)),"")</f>
        <v/>
      </c>
    </row>
    <row r="239" spans="2:13" x14ac:dyDescent="0.25">
      <c r="B239" s="3"/>
      <c r="C239" s="3"/>
      <c r="D239" s="3"/>
      <c r="E239" s="3"/>
      <c r="F239" s="3"/>
      <c r="G239" s="6"/>
      <c r="H239" s="7">
        <f>IF(Tabla1[[#This Row],[CATEGORIA PROFESIONAL]]="Gerocultor/a",1-Tabla1[[#This Row],[% DIRECTA GEROCULTOR]],0)</f>
        <v>0</v>
      </c>
      <c r="I239" t="s">
        <v>38</v>
      </c>
      <c r="J2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39">
        <f>+MONTH(Tabla1[[#This Row],[FECHA DE FICHAJE]])</f>
        <v>1</v>
      </c>
      <c r="L239" t="str">
        <f>+IF(Tabla1[[#This Row],[HORAS]]=0,"",TEXT(DATE(2026,Tabla1[[#This Row],[MES]], 1), "mmmm"))</f>
        <v/>
      </c>
      <c r="M239" t="str">
        <f>+IFERROR(INDEX(CATEGORIAS[CAT. RATIO],MATCH(Tabla1[[#This Row],[CATEGORIA PROFESIONAL]],CATEGORIAS[CATEGORIA PROFESIONAL],0)),"")</f>
        <v/>
      </c>
    </row>
    <row r="240" spans="2:13" x14ac:dyDescent="0.25">
      <c r="B240" s="3"/>
      <c r="C240" s="3"/>
      <c r="D240" s="3"/>
      <c r="E240" s="3"/>
      <c r="F240" s="3"/>
      <c r="G240" s="6"/>
      <c r="H240" s="7">
        <f>IF(Tabla1[[#This Row],[CATEGORIA PROFESIONAL]]="Gerocultor/a",1-Tabla1[[#This Row],[% DIRECTA GEROCULTOR]],0)</f>
        <v>0</v>
      </c>
      <c r="I240" t="s">
        <v>38</v>
      </c>
      <c r="J2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0">
        <f>+MONTH(Tabla1[[#This Row],[FECHA DE FICHAJE]])</f>
        <v>1</v>
      </c>
      <c r="L240" t="str">
        <f>+IF(Tabla1[[#This Row],[HORAS]]=0,"",TEXT(DATE(2026,Tabla1[[#This Row],[MES]], 1), "mmmm"))</f>
        <v/>
      </c>
      <c r="M240" t="str">
        <f>+IFERROR(INDEX(CATEGORIAS[CAT. RATIO],MATCH(Tabla1[[#This Row],[CATEGORIA PROFESIONAL]],CATEGORIAS[CATEGORIA PROFESIONAL],0)),"")</f>
        <v/>
      </c>
    </row>
    <row r="241" spans="2:13" x14ac:dyDescent="0.25">
      <c r="B241" s="3"/>
      <c r="C241" s="3"/>
      <c r="D241" s="3"/>
      <c r="E241" s="3"/>
      <c r="F241" s="3"/>
      <c r="G241" s="6"/>
      <c r="H241" s="7">
        <f>IF(Tabla1[[#This Row],[CATEGORIA PROFESIONAL]]="Gerocultor/a",1-Tabla1[[#This Row],[% DIRECTA GEROCULTOR]],0)</f>
        <v>0</v>
      </c>
      <c r="I241" t="s">
        <v>38</v>
      </c>
      <c r="J2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1">
        <f>+MONTH(Tabla1[[#This Row],[FECHA DE FICHAJE]])</f>
        <v>1</v>
      </c>
      <c r="L241" t="str">
        <f>+IF(Tabla1[[#This Row],[HORAS]]=0,"",TEXT(DATE(2026,Tabla1[[#This Row],[MES]], 1), "mmmm"))</f>
        <v/>
      </c>
      <c r="M241" t="str">
        <f>+IFERROR(INDEX(CATEGORIAS[CAT. RATIO],MATCH(Tabla1[[#This Row],[CATEGORIA PROFESIONAL]],CATEGORIAS[CATEGORIA PROFESIONAL],0)),"")</f>
        <v/>
      </c>
    </row>
    <row r="242" spans="2:13" x14ac:dyDescent="0.25">
      <c r="B242" s="3"/>
      <c r="C242" s="3"/>
      <c r="D242" s="3"/>
      <c r="E242" s="3"/>
      <c r="F242" s="3"/>
      <c r="G242" s="6"/>
      <c r="H242" s="7">
        <f>IF(Tabla1[[#This Row],[CATEGORIA PROFESIONAL]]="Gerocultor/a",1-Tabla1[[#This Row],[% DIRECTA GEROCULTOR]],0)</f>
        <v>0</v>
      </c>
      <c r="I242" t="s">
        <v>38</v>
      </c>
      <c r="J2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2">
        <f>+MONTH(Tabla1[[#This Row],[FECHA DE FICHAJE]])</f>
        <v>1</v>
      </c>
      <c r="L242" t="str">
        <f>+IF(Tabla1[[#This Row],[HORAS]]=0,"",TEXT(DATE(2026,Tabla1[[#This Row],[MES]], 1), "mmmm"))</f>
        <v/>
      </c>
      <c r="M242" t="str">
        <f>+IFERROR(INDEX(CATEGORIAS[CAT. RATIO],MATCH(Tabla1[[#This Row],[CATEGORIA PROFESIONAL]],CATEGORIAS[CATEGORIA PROFESIONAL],0)),"")</f>
        <v/>
      </c>
    </row>
    <row r="243" spans="2:13" x14ac:dyDescent="0.25">
      <c r="B243" s="3"/>
      <c r="C243" s="3"/>
      <c r="D243" s="3"/>
      <c r="E243" s="3"/>
      <c r="F243" s="3"/>
      <c r="G243" s="6"/>
      <c r="H243" s="7">
        <f>IF(Tabla1[[#This Row],[CATEGORIA PROFESIONAL]]="Gerocultor/a",1-Tabla1[[#This Row],[% DIRECTA GEROCULTOR]],0)</f>
        <v>0</v>
      </c>
      <c r="I243" t="s">
        <v>38</v>
      </c>
      <c r="J2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3">
        <f>+MONTH(Tabla1[[#This Row],[FECHA DE FICHAJE]])</f>
        <v>1</v>
      </c>
      <c r="L243" t="str">
        <f>+IF(Tabla1[[#This Row],[HORAS]]=0,"",TEXT(DATE(2026,Tabla1[[#This Row],[MES]], 1), "mmmm"))</f>
        <v/>
      </c>
      <c r="M243" t="str">
        <f>+IFERROR(INDEX(CATEGORIAS[CAT. RATIO],MATCH(Tabla1[[#This Row],[CATEGORIA PROFESIONAL]],CATEGORIAS[CATEGORIA PROFESIONAL],0)),"")</f>
        <v/>
      </c>
    </row>
    <row r="244" spans="2:13" x14ac:dyDescent="0.25">
      <c r="B244" s="3"/>
      <c r="C244" s="3"/>
      <c r="D244" s="3"/>
      <c r="E244" s="3"/>
      <c r="F244" s="3"/>
      <c r="G244" s="6"/>
      <c r="H244" s="7">
        <f>IF(Tabla1[[#This Row],[CATEGORIA PROFESIONAL]]="Gerocultor/a",1-Tabla1[[#This Row],[% DIRECTA GEROCULTOR]],0)</f>
        <v>0</v>
      </c>
      <c r="I244" t="s">
        <v>38</v>
      </c>
      <c r="J2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4">
        <f>+MONTH(Tabla1[[#This Row],[FECHA DE FICHAJE]])</f>
        <v>1</v>
      </c>
      <c r="L244" t="str">
        <f>+IF(Tabla1[[#This Row],[HORAS]]=0,"",TEXT(DATE(2026,Tabla1[[#This Row],[MES]], 1), "mmmm"))</f>
        <v/>
      </c>
      <c r="M244" t="str">
        <f>+IFERROR(INDEX(CATEGORIAS[CAT. RATIO],MATCH(Tabla1[[#This Row],[CATEGORIA PROFESIONAL]],CATEGORIAS[CATEGORIA PROFESIONAL],0)),"")</f>
        <v/>
      </c>
    </row>
    <row r="245" spans="2:13" x14ac:dyDescent="0.25">
      <c r="B245" s="3"/>
      <c r="C245" s="3"/>
      <c r="D245" s="3"/>
      <c r="E245" s="3"/>
      <c r="F245" s="3"/>
      <c r="G245" s="6"/>
      <c r="H245" s="7">
        <f>IF(Tabla1[[#This Row],[CATEGORIA PROFESIONAL]]="Gerocultor/a",1-Tabla1[[#This Row],[% DIRECTA GEROCULTOR]],0)</f>
        <v>0</v>
      </c>
      <c r="I245" t="s">
        <v>38</v>
      </c>
      <c r="J2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5">
        <f>+MONTH(Tabla1[[#This Row],[FECHA DE FICHAJE]])</f>
        <v>1</v>
      </c>
      <c r="L245" t="str">
        <f>+IF(Tabla1[[#This Row],[HORAS]]=0,"",TEXT(DATE(2026,Tabla1[[#This Row],[MES]], 1), "mmmm"))</f>
        <v/>
      </c>
      <c r="M245" t="str">
        <f>+IFERROR(INDEX(CATEGORIAS[CAT. RATIO],MATCH(Tabla1[[#This Row],[CATEGORIA PROFESIONAL]],CATEGORIAS[CATEGORIA PROFESIONAL],0)),"")</f>
        <v/>
      </c>
    </row>
    <row r="246" spans="2:13" x14ac:dyDescent="0.25">
      <c r="B246" s="3"/>
      <c r="C246" s="3"/>
      <c r="D246" s="3"/>
      <c r="E246" s="3"/>
      <c r="F246" s="3"/>
      <c r="G246" s="6"/>
      <c r="H246" s="7">
        <f>IF(Tabla1[[#This Row],[CATEGORIA PROFESIONAL]]="Gerocultor/a",1-Tabla1[[#This Row],[% DIRECTA GEROCULTOR]],0)</f>
        <v>0</v>
      </c>
      <c r="I246" t="s">
        <v>38</v>
      </c>
      <c r="J2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6">
        <f>+MONTH(Tabla1[[#This Row],[FECHA DE FICHAJE]])</f>
        <v>1</v>
      </c>
      <c r="L246" t="str">
        <f>+IF(Tabla1[[#This Row],[HORAS]]=0,"",TEXT(DATE(2026,Tabla1[[#This Row],[MES]], 1), "mmmm"))</f>
        <v/>
      </c>
      <c r="M246" t="str">
        <f>+IFERROR(INDEX(CATEGORIAS[CAT. RATIO],MATCH(Tabla1[[#This Row],[CATEGORIA PROFESIONAL]],CATEGORIAS[CATEGORIA PROFESIONAL],0)),"")</f>
        <v/>
      </c>
    </row>
    <row r="247" spans="2:13" x14ac:dyDescent="0.25">
      <c r="B247" s="3"/>
      <c r="C247" s="3"/>
      <c r="D247" s="3"/>
      <c r="E247" s="3"/>
      <c r="F247" s="3"/>
      <c r="G247" s="6"/>
      <c r="H247" s="7">
        <f>IF(Tabla1[[#This Row],[CATEGORIA PROFESIONAL]]="Gerocultor/a",1-Tabla1[[#This Row],[% DIRECTA GEROCULTOR]],0)</f>
        <v>0</v>
      </c>
      <c r="I247" t="s">
        <v>38</v>
      </c>
      <c r="J2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7">
        <f>+MONTH(Tabla1[[#This Row],[FECHA DE FICHAJE]])</f>
        <v>1</v>
      </c>
      <c r="L247" t="str">
        <f>+IF(Tabla1[[#This Row],[HORAS]]=0,"",TEXT(DATE(2026,Tabla1[[#This Row],[MES]], 1), "mmmm"))</f>
        <v/>
      </c>
      <c r="M247" t="str">
        <f>+IFERROR(INDEX(CATEGORIAS[CAT. RATIO],MATCH(Tabla1[[#This Row],[CATEGORIA PROFESIONAL]],CATEGORIAS[CATEGORIA PROFESIONAL],0)),"")</f>
        <v/>
      </c>
    </row>
    <row r="248" spans="2:13" x14ac:dyDescent="0.25">
      <c r="B248" s="3"/>
      <c r="C248" s="3"/>
      <c r="D248" s="3"/>
      <c r="E248" s="3"/>
      <c r="F248" s="3"/>
      <c r="G248" s="6"/>
      <c r="H248" s="7">
        <f>IF(Tabla1[[#This Row],[CATEGORIA PROFESIONAL]]="Gerocultor/a",1-Tabla1[[#This Row],[% DIRECTA GEROCULTOR]],0)</f>
        <v>0</v>
      </c>
      <c r="I248" t="s">
        <v>38</v>
      </c>
      <c r="J2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8">
        <f>+MONTH(Tabla1[[#This Row],[FECHA DE FICHAJE]])</f>
        <v>1</v>
      </c>
      <c r="L248" t="str">
        <f>+IF(Tabla1[[#This Row],[HORAS]]=0,"",TEXT(DATE(2026,Tabla1[[#This Row],[MES]], 1), "mmmm"))</f>
        <v/>
      </c>
      <c r="M248" t="str">
        <f>+IFERROR(INDEX(CATEGORIAS[CAT. RATIO],MATCH(Tabla1[[#This Row],[CATEGORIA PROFESIONAL]],CATEGORIAS[CATEGORIA PROFESIONAL],0)),"")</f>
        <v/>
      </c>
    </row>
    <row r="249" spans="2:13" x14ac:dyDescent="0.25">
      <c r="B249" s="3"/>
      <c r="C249" s="3"/>
      <c r="D249" s="3"/>
      <c r="E249" s="3"/>
      <c r="F249" s="3"/>
      <c r="G249" s="6"/>
      <c r="H249" s="7">
        <f>IF(Tabla1[[#This Row],[CATEGORIA PROFESIONAL]]="Gerocultor/a",1-Tabla1[[#This Row],[% DIRECTA GEROCULTOR]],0)</f>
        <v>0</v>
      </c>
      <c r="I249" t="s">
        <v>38</v>
      </c>
      <c r="J2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49">
        <f>+MONTH(Tabla1[[#This Row],[FECHA DE FICHAJE]])</f>
        <v>1</v>
      </c>
      <c r="L249" t="str">
        <f>+IF(Tabla1[[#This Row],[HORAS]]=0,"",TEXT(DATE(2026,Tabla1[[#This Row],[MES]], 1), "mmmm"))</f>
        <v/>
      </c>
      <c r="M249" t="str">
        <f>+IFERROR(INDEX(CATEGORIAS[CAT. RATIO],MATCH(Tabla1[[#This Row],[CATEGORIA PROFESIONAL]],CATEGORIAS[CATEGORIA PROFESIONAL],0)),"")</f>
        <v/>
      </c>
    </row>
    <row r="250" spans="2:13" x14ac:dyDescent="0.25">
      <c r="B250" s="3"/>
      <c r="C250" s="3"/>
      <c r="D250" s="3"/>
      <c r="E250" s="3"/>
      <c r="F250" s="3"/>
      <c r="G250" s="6"/>
      <c r="H250" s="7">
        <f>IF(Tabla1[[#This Row],[CATEGORIA PROFESIONAL]]="Gerocultor/a",1-Tabla1[[#This Row],[% DIRECTA GEROCULTOR]],0)</f>
        <v>0</v>
      </c>
      <c r="I250" t="s">
        <v>38</v>
      </c>
      <c r="J2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0">
        <f>+MONTH(Tabla1[[#This Row],[FECHA DE FICHAJE]])</f>
        <v>1</v>
      </c>
      <c r="L250" t="str">
        <f>+IF(Tabla1[[#This Row],[HORAS]]=0,"",TEXT(DATE(2026,Tabla1[[#This Row],[MES]], 1), "mmmm"))</f>
        <v/>
      </c>
      <c r="M250" t="str">
        <f>+IFERROR(INDEX(CATEGORIAS[CAT. RATIO],MATCH(Tabla1[[#This Row],[CATEGORIA PROFESIONAL]],CATEGORIAS[CATEGORIA PROFESIONAL],0)),"")</f>
        <v/>
      </c>
    </row>
    <row r="251" spans="2:13" x14ac:dyDescent="0.25">
      <c r="B251" s="3"/>
      <c r="C251" s="3"/>
      <c r="D251" s="3"/>
      <c r="E251" s="3"/>
      <c r="F251" s="3"/>
      <c r="G251" s="6"/>
      <c r="H251" s="7">
        <f>IF(Tabla1[[#This Row],[CATEGORIA PROFESIONAL]]="Gerocultor/a",1-Tabla1[[#This Row],[% DIRECTA GEROCULTOR]],0)</f>
        <v>0</v>
      </c>
      <c r="I251" t="s">
        <v>38</v>
      </c>
      <c r="J2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1">
        <f>+MONTH(Tabla1[[#This Row],[FECHA DE FICHAJE]])</f>
        <v>1</v>
      </c>
      <c r="L251" t="str">
        <f>+IF(Tabla1[[#This Row],[HORAS]]=0,"",TEXT(DATE(2026,Tabla1[[#This Row],[MES]], 1), "mmmm"))</f>
        <v/>
      </c>
      <c r="M251" t="str">
        <f>+IFERROR(INDEX(CATEGORIAS[CAT. RATIO],MATCH(Tabla1[[#This Row],[CATEGORIA PROFESIONAL]],CATEGORIAS[CATEGORIA PROFESIONAL],0)),"")</f>
        <v/>
      </c>
    </row>
    <row r="252" spans="2:13" x14ac:dyDescent="0.25">
      <c r="B252" s="3"/>
      <c r="C252" s="3"/>
      <c r="D252" s="3"/>
      <c r="E252" s="3"/>
      <c r="F252" s="3"/>
      <c r="G252" s="6"/>
      <c r="H252" s="7">
        <f>IF(Tabla1[[#This Row],[CATEGORIA PROFESIONAL]]="Gerocultor/a",1-Tabla1[[#This Row],[% DIRECTA GEROCULTOR]],0)</f>
        <v>0</v>
      </c>
      <c r="I252" t="s">
        <v>38</v>
      </c>
      <c r="J2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2">
        <f>+MONTH(Tabla1[[#This Row],[FECHA DE FICHAJE]])</f>
        <v>1</v>
      </c>
      <c r="L252" t="str">
        <f>+IF(Tabla1[[#This Row],[HORAS]]=0,"",TEXT(DATE(2026,Tabla1[[#This Row],[MES]], 1), "mmmm"))</f>
        <v/>
      </c>
      <c r="M252" t="str">
        <f>+IFERROR(INDEX(CATEGORIAS[CAT. RATIO],MATCH(Tabla1[[#This Row],[CATEGORIA PROFESIONAL]],CATEGORIAS[CATEGORIA PROFESIONAL],0)),"")</f>
        <v/>
      </c>
    </row>
    <row r="253" spans="2:13" x14ac:dyDescent="0.25">
      <c r="B253" s="3"/>
      <c r="C253" s="3"/>
      <c r="D253" s="3"/>
      <c r="E253" s="3"/>
      <c r="F253" s="3"/>
      <c r="G253" s="6"/>
      <c r="H253" s="7">
        <f>IF(Tabla1[[#This Row],[CATEGORIA PROFESIONAL]]="Gerocultor/a",1-Tabla1[[#This Row],[% DIRECTA GEROCULTOR]],0)</f>
        <v>0</v>
      </c>
      <c r="I253" t="s">
        <v>38</v>
      </c>
      <c r="J2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3">
        <f>+MONTH(Tabla1[[#This Row],[FECHA DE FICHAJE]])</f>
        <v>1</v>
      </c>
      <c r="L253" t="str">
        <f>+IF(Tabla1[[#This Row],[HORAS]]=0,"",TEXT(DATE(2026,Tabla1[[#This Row],[MES]], 1), "mmmm"))</f>
        <v/>
      </c>
      <c r="M253" t="str">
        <f>+IFERROR(INDEX(CATEGORIAS[CAT. RATIO],MATCH(Tabla1[[#This Row],[CATEGORIA PROFESIONAL]],CATEGORIAS[CATEGORIA PROFESIONAL],0)),"")</f>
        <v/>
      </c>
    </row>
    <row r="254" spans="2:13" x14ac:dyDescent="0.25">
      <c r="B254" s="3"/>
      <c r="C254" s="3"/>
      <c r="D254" s="3"/>
      <c r="E254" s="3"/>
      <c r="F254" s="3"/>
      <c r="G254" s="6"/>
      <c r="H254" s="7">
        <f>IF(Tabla1[[#This Row],[CATEGORIA PROFESIONAL]]="Gerocultor/a",1-Tabla1[[#This Row],[% DIRECTA GEROCULTOR]],0)</f>
        <v>0</v>
      </c>
      <c r="I254" t="s">
        <v>38</v>
      </c>
      <c r="J2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4">
        <f>+MONTH(Tabla1[[#This Row],[FECHA DE FICHAJE]])</f>
        <v>1</v>
      </c>
      <c r="L254" t="str">
        <f>+IF(Tabla1[[#This Row],[HORAS]]=0,"",TEXT(DATE(2026,Tabla1[[#This Row],[MES]], 1), "mmmm"))</f>
        <v/>
      </c>
      <c r="M254" t="str">
        <f>+IFERROR(INDEX(CATEGORIAS[CAT. RATIO],MATCH(Tabla1[[#This Row],[CATEGORIA PROFESIONAL]],CATEGORIAS[CATEGORIA PROFESIONAL],0)),"")</f>
        <v/>
      </c>
    </row>
    <row r="255" spans="2:13" x14ac:dyDescent="0.25">
      <c r="B255" s="3"/>
      <c r="C255" s="3"/>
      <c r="D255" s="3"/>
      <c r="E255" s="3"/>
      <c r="F255" s="3"/>
      <c r="G255" s="6"/>
      <c r="H255" s="7">
        <f>IF(Tabla1[[#This Row],[CATEGORIA PROFESIONAL]]="Gerocultor/a",1-Tabla1[[#This Row],[% DIRECTA GEROCULTOR]],0)</f>
        <v>0</v>
      </c>
      <c r="I255" t="s">
        <v>38</v>
      </c>
      <c r="J2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5">
        <f>+MONTH(Tabla1[[#This Row],[FECHA DE FICHAJE]])</f>
        <v>1</v>
      </c>
      <c r="L255" t="str">
        <f>+IF(Tabla1[[#This Row],[HORAS]]=0,"",TEXT(DATE(2026,Tabla1[[#This Row],[MES]], 1), "mmmm"))</f>
        <v/>
      </c>
      <c r="M255" t="str">
        <f>+IFERROR(INDEX(CATEGORIAS[CAT. RATIO],MATCH(Tabla1[[#This Row],[CATEGORIA PROFESIONAL]],CATEGORIAS[CATEGORIA PROFESIONAL],0)),"")</f>
        <v/>
      </c>
    </row>
    <row r="256" spans="2:13" x14ac:dyDescent="0.25">
      <c r="B256" s="3"/>
      <c r="C256" s="3"/>
      <c r="D256" s="3"/>
      <c r="E256" s="3"/>
      <c r="F256" s="3"/>
      <c r="G256" s="6"/>
      <c r="H256" s="7">
        <f>IF(Tabla1[[#This Row],[CATEGORIA PROFESIONAL]]="Gerocultor/a",1-Tabla1[[#This Row],[% DIRECTA GEROCULTOR]],0)</f>
        <v>0</v>
      </c>
      <c r="I256" t="s">
        <v>38</v>
      </c>
      <c r="J2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6">
        <f>+MONTH(Tabla1[[#This Row],[FECHA DE FICHAJE]])</f>
        <v>1</v>
      </c>
      <c r="L256" t="str">
        <f>+IF(Tabla1[[#This Row],[HORAS]]=0,"",TEXT(DATE(2026,Tabla1[[#This Row],[MES]], 1), "mmmm"))</f>
        <v/>
      </c>
      <c r="M256" t="str">
        <f>+IFERROR(INDEX(CATEGORIAS[CAT. RATIO],MATCH(Tabla1[[#This Row],[CATEGORIA PROFESIONAL]],CATEGORIAS[CATEGORIA PROFESIONAL],0)),"")</f>
        <v/>
      </c>
    </row>
    <row r="257" spans="2:13" x14ac:dyDescent="0.25">
      <c r="B257" s="3"/>
      <c r="C257" s="3"/>
      <c r="D257" s="3"/>
      <c r="E257" s="3"/>
      <c r="F257" s="3"/>
      <c r="G257" s="6"/>
      <c r="H257" s="7">
        <f>IF(Tabla1[[#This Row],[CATEGORIA PROFESIONAL]]="Gerocultor/a",1-Tabla1[[#This Row],[% DIRECTA GEROCULTOR]],0)</f>
        <v>0</v>
      </c>
      <c r="I257" t="s">
        <v>38</v>
      </c>
      <c r="J2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7">
        <f>+MONTH(Tabla1[[#This Row],[FECHA DE FICHAJE]])</f>
        <v>1</v>
      </c>
      <c r="L257" t="str">
        <f>+IF(Tabla1[[#This Row],[HORAS]]=0,"",TEXT(DATE(2026,Tabla1[[#This Row],[MES]], 1), "mmmm"))</f>
        <v/>
      </c>
      <c r="M257" t="str">
        <f>+IFERROR(INDEX(CATEGORIAS[CAT. RATIO],MATCH(Tabla1[[#This Row],[CATEGORIA PROFESIONAL]],CATEGORIAS[CATEGORIA PROFESIONAL],0)),"")</f>
        <v/>
      </c>
    </row>
    <row r="258" spans="2:13" x14ac:dyDescent="0.25">
      <c r="B258" s="3"/>
      <c r="C258" s="3"/>
      <c r="D258" s="3"/>
      <c r="E258" s="3"/>
      <c r="F258" s="3"/>
      <c r="G258" s="6"/>
      <c r="H258" s="7">
        <f>IF(Tabla1[[#This Row],[CATEGORIA PROFESIONAL]]="Gerocultor/a",1-Tabla1[[#This Row],[% DIRECTA GEROCULTOR]],0)</f>
        <v>0</v>
      </c>
      <c r="I258" t="s">
        <v>38</v>
      </c>
      <c r="J2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8">
        <f>+MONTH(Tabla1[[#This Row],[FECHA DE FICHAJE]])</f>
        <v>1</v>
      </c>
      <c r="L258" t="str">
        <f>+IF(Tabla1[[#This Row],[HORAS]]=0,"",TEXT(DATE(2026,Tabla1[[#This Row],[MES]], 1), "mmmm"))</f>
        <v/>
      </c>
      <c r="M258" t="str">
        <f>+IFERROR(INDEX(CATEGORIAS[CAT. RATIO],MATCH(Tabla1[[#This Row],[CATEGORIA PROFESIONAL]],CATEGORIAS[CATEGORIA PROFESIONAL],0)),"")</f>
        <v/>
      </c>
    </row>
    <row r="259" spans="2:13" x14ac:dyDescent="0.25">
      <c r="B259" s="3"/>
      <c r="C259" s="3"/>
      <c r="D259" s="3"/>
      <c r="E259" s="3"/>
      <c r="F259" s="3"/>
      <c r="G259" s="6"/>
      <c r="H259" s="7">
        <f>IF(Tabla1[[#This Row],[CATEGORIA PROFESIONAL]]="Gerocultor/a",1-Tabla1[[#This Row],[% DIRECTA GEROCULTOR]],0)</f>
        <v>0</v>
      </c>
      <c r="I259" t="s">
        <v>38</v>
      </c>
      <c r="J2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59">
        <f>+MONTH(Tabla1[[#This Row],[FECHA DE FICHAJE]])</f>
        <v>1</v>
      </c>
      <c r="L259" t="str">
        <f>+IF(Tabla1[[#This Row],[HORAS]]=0,"",TEXT(DATE(2026,Tabla1[[#This Row],[MES]], 1), "mmmm"))</f>
        <v/>
      </c>
      <c r="M259" t="str">
        <f>+IFERROR(INDEX(CATEGORIAS[CAT. RATIO],MATCH(Tabla1[[#This Row],[CATEGORIA PROFESIONAL]],CATEGORIAS[CATEGORIA PROFESIONAL],0)),"")</f>
        <v/>
      </c>
    </row>
    <row r="260" spans="2:13" x14ac:dyDescent="0.25">
      <c r="B260" s="3"/>
      <c r="C260" s="3"/>
      <c r="D260" s="3"/>
      <c r="E260" s="3"/>
      <c r="F260" s="3"/>
      <c r="G260" s="6"/>
      <c r="H260" s="7">
        <f>IF(Tabla1[[#This Row],[CATEGORIA PROFESIONAL]]="Gerocultor/a",1-Tabla1[[#This Row],[% DIRECTA GEROCULTOR]],0)</f>
        <v>0</v>
      </c>
      <c r="I260" t="s">
        <v>38</v>
      </c>
      <c r="J2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0">
        <f>+MONTH(Tabla1[[#This Row],[FECHA DE FICHAJE]])</f>
        <v>1</v>
      </c>
      <c r="L260" t="str">
        <f>+IF(Tabla1[[#This Row],[HORAS]]=0,"",TEXT(DATE(2026,Tabla1[[#This Row],[MES]], 1), "mmmm"))</f>
        <v/>
      </c>
      <c r="M260" t="str">
        <f>+IFERROR(INDEX(CATEGORIAS[CAT. RATIO],MATCH(Tabla1[[#This Row],[CATEGORIA PROFESIONAL]],CATEGORIAS[CATEGORIA PROFESIONAL],0)),"")</f>
        <v/>
      </c>
    </row>
    <row r="261" spans="2:13" x14ac:dyDescent="0.25">
      <c r="B261" s="3"/>
      <c r="C261" s="3"/>
      <c r="D261" s="3"/>
      <c r="E261" s="3"/>
      <c r="F261" s="3"/>
      <c r="G261" s="6"/>
      <c r="H261" s="7">
        <f>IF(Tabla1[[#This Row],[CATEGORIA PROFESIONAL]]="Gerocultor/a",1-Tabla1[[#This Row],[% DIRECTA GEROCULTOR]],0)</f>
        <v>0</v>
      </c>
      <c r="I261" t="s">
        <v>38</v>
      </c>
      <c r="J2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1">
        <f>+MONTH(Tabla1[[#This Row],[FECHA DE FICHAJE]])</f>
        <v>1</v>
      </c>
      <c r="L261" t="str">
        <f>+IF(Tabla1[[#This Row],[HORAS]]=0,"",TEXT(DATE(2026,Tabla1[[#This Row],[MES]], 1), "mmmm"))</f>
        <v/>
      </c>
      <c r="M261" t="str">
        <f>+IFERROR(INDEX(CATEGORIAS[CAT. RATIO],MATCH(Tabla1[[#This Row],[CATEGORIA PROFESIONAL]],CATEGORIAS[CATEGORIA PROFESIONAL],0)),"")</f>
        <v/>
      </c>
    </row>
    <row r="262" spans="2:13" x14ac:dyDescent="0.25">
      <c r="B262" s="3"/>
      <c r="C262" s="3"/>
      <c r="D262" s="3"/>
      <c r="E262" s="3"/>
      <c r="F262" s="3"/>
      <c r="G262" s="6"/>
      <c r="H262" s="7">
        <f>IF(Tabla1[[#This Row],[CATEGORIA PROFESIONAL]]="Gerocultor/a",1-Tabla1[[#This Row],[% DIRECTA GEROCULTOR]],0)</f>
        <v>0</v>
      </c>
      <c r="I262" t="s">
        <v>38</v>
      </c>
      <c r="J2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2">
        <f>+MONTH(Tabla1[[#This Row],[FECHA DE FICHAJE]])</f>
        <v>1</v>
      </c>
      <c r="L262" t="str">
        <f>+IF(Tabla1[[#This Row],[HORAS]]=0,"",TEXT(DATE(2026,Tabla1[[#This Row],[MES]], 1), "mmmm"))</f>
        <v/>
      </c>
      <c r="M262" t="str">
        <f>+IFERROR(INDEX(CATEGORIAS[CAT. RATIO],MATCH(Tabla1[[#This Row],[CATEGORIA PROFESIONAL]],CATEGORIAS[CATEGORIA PROFESIONAL],0)),"")</f>
        <v/>
      </c>
    </row>
    <row r="263" spans="2:13" x14ac:dyDescent="0.25">
      <c r="B263" s="3"/>
      <c r="C263" s="3"/>
      <c r="D263" s="3"/>
      <c r="E263" s="3"/>
      <c r="F263" s="3"/>
      <c r="G263" s="6"/>
      <c r="H263" s="7">
        <f>IF(Tabla1[[#This Row],[CATEGORIA PROFESIONAL]]="Gerocultor/a",1-Tabla1[[#This Row],[% DIRECTA GEROCULTOR]],0)</f>
        <v>0</v>
      </c>
      <c r="I263" t="s">
        <v>38</v>
      </c>
      <c r="J2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3">
        <f>+MONTH(Tabla1[[#This Row],[FECHA DE FICHAJE]])</f>
        <v>1</v>
      </c>
      <c r="L263" t="str">
        <f>+IF(Tabla1[[#This Row],[HORAS]]=0,"",TEXT(DATE(2026,Tabla1[[#This Row],[MES]], 1), "mmmm"))</f>
        <v/>
      </c>
      <c r="M263" t="str">
        <f>+IFERROR(INDEX(CATEGORIAS[CAT. RATIO],MATCH(Tabla1[[#This Row],[CATEGORIA PROFESIONAL]],CATEGORIAS[CATEGORIA PROFESIONAL],0)),"")</f>
        <v/>
      </c>
    </row>
    <row r="264" spans="2:13" x14ac:dyDescent="0.25">
      <c r="B264" s="3"/>
      <c r="C264" s="3"/>
      <c r="D264" s="3"/>
      <c r="E264" s="3"/>
      <c r="F264" s="3"/>
      <c r="G264" s="6"/>
      <c r="H264" s="7">
        <f>IF(Tabla1[[#This Row],[CATEGORIA PROFESIONAL]]="Gerocultor/a",1-Tabla1[[#This Row],[% DIRECTA GEROCULTOR]],0)</f>
        <v>0</v>
      </c>
      <c r="I264" t="s">
        <v>38</v>
      </c>
      <c r="J2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4">
        <f>+MONTH(Tabla1[[#This Row],[FECHA DE FICHAJE]])</f>
        <v>1</v>
      </c>
      <c r="L264" t="str">
        <f>+IF(Tabla1[[#This Row],[HORAS]]=0,"",TEXT(DATE(2026,Tabla1[[#This Row],[MES]], 1), "mmmm"))</f>
        <v/>
      </c>
      <c r="M264" t="str">
        <f>+IFERROR(INDEX(CATEGORIAS[CAT. RATIO],MATCH(Tabla1[[#This Row],[CATEGORIA PROFESIONAL]],CATEGORIAS[CATEGORIA PROFESIONAL],0)),"")</f>
        <v/>
      </c>
    </row>
    <row r="265" spans="2:13" x14ac:dyDescent="0.25">
      <c r="B265" s="3"/>
      <c r="C265" s="3"/>
      <c r="D265" s="3"/>
      <c r="E265" s="3"/>
      <c r="F265" s="3"/>
      <c r="G265" s="6"/>
      <c r="H265" s="7">
        <f>IF(Tabla1[[#This Row],[CATEGORIA PROFESIONAL]]="Gerocultor/a",1-Tabla1[[#This Row],[% DIRECTA GEROCULTOR]],0)</f>
        <v>0</v>
      </c>
      <c r="I265" t="s">
        <v>38</v>
      </c>
      <c r="J2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5">
        <f>+MONTH(Tabla1[[#This Row],[FECHA DE FICHAJE]])</f>
        <v>1</v>
      </c>
      <c r="L265" t="str">
        <f>+IF(Tabla1[[#This Row],[HORAS]]=0,"",TEXT(DATE(2026,Tabla1[[#This Row],[MES]], 1), "mmmm"))</f>
        <v/>
      </c>
      <c r="M265" t="str">
        <f>+IFERROR(INDEX(CATEGORIAS[CAT. RATIO],MATCH(Tabla1[[#This Row],[CATEGORIA PROFESIONAL]],CATEGORIAS[CATEGORIA PROFESIONAL],0)),"")</f>
        <v/>
      </c>
    </row>
    <row r="266" spans="2:13" x14ac:dyDescent="0.25">
      <c r="B266" s="3"/>
      <c r="C266" s="3"/>
      <c r="D266" s="3"/>
      <c r="E266" s="3"/>
      <c r="F266" s="3"/>
      <c r="G266" s="6"/>
      <c r="H266" s="7">
        <f>IF(Tabla1[[#This Row],[CATEGORIA PROFESIONAL]]="Gerocultor/a",1-Tabla1[[#This Row],[% DIRECTA GEROCULTOR]],0)</f>
        <v>0</v>
      </c>
      <c r="I266" t="s">
        <v>38</v>
      </c>
      <c r="J2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6">
        <f>+MONTH(Tabla1[[#This Row],[FECHA DE FICHAJE]])</f>
        <v>1</v>
      </c>
      <c r="L266" t="str">
        <f>+IF(Tabla1[[#This Row],[HORAS]]=0,"",TEXT(DATE(2026,Tabla1[[#This Row],[MES]], 1), "mmmm"))</f>
        <v/>
      </c>
      <c r="M266" t="str">
        <f>+IFERROR(INDEX(CATEGORIAS[CAT. RATIO],MATCH(Tabla1[[#This Row],[CATEGORIA PROFESIONAL]],CATEGORIAS[CATEGORIA PROFESIONAL],0)),"")</f>
        <v/>
      </c>
    </row>
    <row r="267" spans="2:13" x14ac:dyDescent="0.25">
      <c r="B267" s="3"/>
      <c r="C267" s="3"/>
      <c r="D267" s="3"/>
      <c r="E267" s="3"/>
      <c r="F267" s="3"/>
      <c r="G267" s="6"/>
      <c r="H267" s="7">
        <f>IF(Tabla1[[#This Row],[CATEGORIA PROFESIONAL]]="Gerocultor/a",1-Tabla1[[#This Row],[% DIRECTA GEROCULTOR]],0)</f>
        <v>0</v>
      </c>
      <c r="I267" t="s">
        <v>38</v>
      </c>
      <c r="J2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7">
        <f>+MONTH(Tabla1[[#This Row],[FECHA DE FICHAJE]])</f>
        <v>1</v>
      </c>
      <c r="L267" t="str">
        <f>+IF(Tabla1[[#This Row],[HORAS]]=0,"",TEXT(DATE(2026,Tabla1[[#This Row],[MES]], 1), "mmmm"))</f>
        <v/>
      </c>
      <c r="M267" t="str">
        <f>+IFERROR(INDEX(CATEGORIAS[CAT. RATIO],MATCH(Tabla1[[#This Row],[CATEGORIA PROFESIONAL]],CATEGORIAS[CATEGORIA PROFESIONAL],0)),"")</f>
        <v/>
      </c>
    </row>
    <row r="268" spans="2:13" x14ac:dyDescent="0.25">
      <c r="B268" s="3"/>
      <c r="C268" s="3"/>
      <c r="D268" s="3"/>
      <c r="E268" s="3"/>
      <c r="F268" s="3"/>
      <c r="G268" s="6"/>
      <c r="H268" s="7">
        <f>IF(Tabla1[[#This Row],[CATEGORIA PROFESIONAL]]="Gerocultor/a",1-Tabla1[[#This Row],[% DIRECTA GEROCULTOR]],0)</f>
        <v>0</v>
      </c>
      <c r="I268" t="s">
        <v>38</v>
      </c>
      <c r="J2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8">
        <f>+MONTH(Tabla1[[#This Row],[FECHA DE FICHAJE]])</f>
        <v>1</v>
      </c>
      <c r="L268" t="str">
        <f>+IF(Tabla1[[#This Row],[HORAS]]=0,"",TEXT(DATE(2026,Tabla1[[#This Row],[MES]], 1), "mmmm"))</f>
        <v/>
      </c>
      <c r="M268" t="str">
        <f>+IFERROR(INDEX(CATEGORIAS[CAT. RATIO],MATCH(Tabla1[[#This Row],[CATEGORIA PROFESIONAL]],CATEGORIAS[CATEGORIA PROFESIONAL],0)),"")</f>
        <v/>
      </c>
    </row>
    <row r="269" spans="2:13" x14ac:dyDescent="0.25">
      <c r="B269" s="3"/>
      <c r="C269" s="3"/>
      <c r="D269" s="3"/>
      <c r="E269" s="3"/>
      <c r="F269" s="3"/>
      <c r="G269" s="6"/>
      <c r="H269" s="7">
        <f>IF(Tabla1[[#This Row],[CATEGORIA PROFESIONAL]]="Gerocultor/a",1-Tabla1[[#This Row],[% DIRECTA GEROCULTOR]],0)</f>
        <v>0</v>
      </c>
      <c r="I269" t="s">
        <v>38</v>
      </c>
      <c r="J2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69">
        <f>+MONTH(Tabla1[[#This Row],[FECHA DE FICHAJE]])</f>
        <v>1</v>
      </c>
      <c r="L269" t="str">
        <f>+IF(Tabla1[[#This Row],[HORAS]]=0,"",TEXT(DATE(2026,Tabla1[[#This Row],[MES]], 1), "mmmm"))</f>
        <v/>
      </c>
      <c r="M269" t="str">
        <f>+IFERROR(INDEX(CATEGORIAS[CAT. RATIO],MATCH(Tabla1[[#This Row],[CATEGORIA PROFESIONAL]],CATEGORIAS[CATEGORIA PROFESIONAL],0)),"")</f>
        <v/>
      </c>
    </row>
    <row r="270" spans="2:13" x14ac:dyDescent="0.25">
      <c r="B270" s="3"/>
      <c r="C270" s="3"/>
      <c r="D270" s="3"/>
      <c r="E270" s="3"/>
      <c r="F270" s="3"/>
      <c r="G270" s="6"/>
      <c r="H270" s="7">
        <f>IF(Tabla1[[#This Row],[CATEGORIA PROFESIONAL]]="Gerocultor/a",1-Tabla1[[#This Row],[% DIRECTA GEROCULTOR]],0)</f>
        <v>0</v>
      </c>
      <c r="I270" t="s">
        <v>38</v>
      </c>
      <c r="J2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0">
        <f>+MONTH(Tabla1[[#This Row],[FECHA DE FICHAJE]])</f>
        <v>1</v>
      </c>
      <c r="L270" t="str">
        <f>+IF(Tabla1[[#This Row],[HORAS]]=0,"",TEXT(DATE(2026,Tabla1[[#This Row],[MES]], 1), "mmmm"))</f>
        <v/>
      </c>
      <c r="M270" t="str">
        <f>+IFERROR(INDEX(CATEGORIAS[CAT. RATIO],MATCH(Tabla1[[#This Row],[CATEGORIA PROFESIONAL]],CATEGORIAS[CATEGORIA PROFESIONAL],0)),"")</f>
        <v/>
      </c>
    </row>
    <row r="271" spans="2:13" x14ac:dyDescent="0.25">
      <c r="B271" s="3"/>
      <c r="C271" s="3"/>
      <c r="D271" s="3"/>
      <c r="E271" s="3"/>
      <c r="F271" s="3"/>
      <c r="G271" s="6"/>
      <c r="H271" s="7">
        <f>IF(Tabla1[[#This Row],[CATEGORIA PROFESIONAL]]="Gerocultor/a",1-Tabla1[[#This Row],[% DIRECTA GEROCULTOR]],0)</f>
        <v>0</v>
      </c>
      <c r="I271" t="s">
        <v>38</v>
      </c>
      <c r="J2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1">
        <f>+MONTH(Tabla1[[#This Row],[FECHA DE FICHAJE]])</f>
        <v>1</v>
      </c>
      <c r="L271" t="str">
        <f>+IF(Tabla1[[#This Row],[HORAS]]=0,"",TEXT(DATE(2026,Tabla1[[#This Row],[MES]], 1), "mmmm"))</f>
        <v/>
      </c>
      <c r="M271" t="str">
        <f>+IFERROR(INDEX(CATEGORIAS[CAT. RATIO],MATCH(Tabla1[[#This Row],[CATEGORIA PROFESIONAL]],CATEGORIAS[CATEGORIA PROFESIONAL],0)),"")</f>
        <v/>
      </c>
    </row>
    <row r="272" spans="2:13" x14ac:dyDescent="0.25">
      <c r="B272" s="3"/>
      <c r="C272" s="3"/>
      <c r="D272" s="3"/>
      <c r="E272" s="3"/>
      <c r="F272" s="3"/>
      <c r="G272" s="6"/>
      <c r="H272" s="7">
        <f>IF(Tabla1[[#This Row],[CATEGORIA PROFESIONAL]]="Gerocultor/a",1-Tabla1[[#This Row],[% DIRECTA GEROCULTOR]],0)</f>
        <v>0</v>
      </c>
      <c r="I272" t="s">
        <v>38</v>
      </c>
      <c r="J2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2">
        <f>+MONTH(Tabla1[[#This Row],[FECHA DE FICHAJE]])</f>
        <v>1</v>
      </c>
      <c r="L272" t="str">
        <f>+IF(Tabla1[[#This Row],[HORAS]]=0,"",TEXT(DATE(2026,Tabla1[[#This Row],[MES]], 1), "mmmm"))</f>
        <v/>
      </c>
      <c r="M272" t="str">
        <f>+IFERROR(INDEX(CATEGORIAS[CAT. RATIO],MATCH(Tabla1[[#This Row],[CATEGORIA PROFESIONAL]],CATEGORIAS[CATEGORIA PROFESIONAL],0)),"")</f>
        <v/>
      </c>
    </row>
    <row r="273" spans="2:13" x14ac:dyDescent="0.25">
      <c r="B273" s="3"/>
      <c r="C273" s="3"/>
      <c r="D273" s="3"/>
      <c r="E273" s="3"/>
      <c r="F273" s="3"/>
      <c r="G273" s="6"/>
      <c r="H273" s="7">
        <f>IF(Tabla1[[#This Row],[CATEGORIA PROFESIONAL]]="Gerocultor/a",1-Tabla1[[#This Row],[% DIRECTA GEROCULTOR]],0)</f>
        <v>0</v>
      </c>
      <c r="I273" t="s">
        <v>38</v>
      </c>
      <c r="J2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3">
        <f>+MONTH(Tabla1[[#This Row],[FECHA DE FICHAJE]])</f>
        <v>1</v>
      </c>
      <c r="L273" t="str">
        <f>+IF(Tabla1[[#This Row],[HORAS]]=0,"",TEXT(DATE(2026,Tabla1[[#This Row],[MES]], 1), "mmmm"))</f>
        <v/>
      </c>
      <c r="M273" t="str">
        <f>+IFERROR(INDEX(CATEGORIAS[CAT. RATIO],MATCH(Tabla1[[#This Row],[CATEGORIA PROFESIONAL]],CATEGORIAS[CATEGORIA PROFESIONAL],0)),"")</f>
        <v/>
      </c>
    </row>
    <row r="274" spans="2:13" x14ac:dyDescent="0.25">
      <c r="B274" s="3"/>
      <c r="C274" s="3"/>
      <c r="D274" s="3"/>
      <c r="E274" s="3"/>
      <c r="F274" s="3"/>
      <c r="G274" s="6"/>
      <c r="H274" s="7">
        <f>IF(Tabla1[[#This Row],[CATEGORIA PROFESIONAL]]="Gerocultor/a",1-Tabla1[[#This Row],[% DIRECTA GEROCULTOR]],0)</f>
        <v>0</v>
      </c>
      <c r="I274" t="s">
        <v>38</v>
      </c>
      <c r="J2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4">
        <f>+MONTH(Tabla1[[#This Row],[FECHA DE FICHAJE]])</f>
        <v>1</v>
      </c>
      <c r="L274" t="str">
        <f>+IF(Tabla1[[#This Row],[HORAS]]=0,"",TEXT(DATE(2026,Tabla1[[#This Row],[MES]], 1), "mmmm"))</f>
        <v/>
      </c>
      <c r="M274" t="str">
        <f>+IFERROR(INDEX(CATEGORIAS[CAT. RATIO],MATCH(Tabla1[[#This Row],[CATEGORIA PROFESIONAL]],CATEGORIAS[CATEGORIA PROFESIONAL],0)),"")</f>
        <v/>
      </c>
    </row>
    <row r="275" spans="2:13" x14ac:dyDescent="0.25">
      <c r="B275" s="3"/>
      <c r="C275" s="3"/>
      <c r="D275" s="3"/>
      <c r="E275" s="3"/>
      <c r="F275" s="3"/>
      <c r="G275" s="6"/>
      <c r="H275" s="7">
        <f>IF(Tabla1[[#This Row],[CATEGORIA PROFESIONAL]]="Gerocultor/a",1-Tabla1[[#This Row],[% DIRECTA GEROCULTOR]],0)</f>
        <v>0</v>
      </c>
      <c r="I275" t="s">
        <v>38</v>
      </c>
      <c r="J2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5">
        <f>+MONTH(Tabla1[[#This Row],[FECHA DE FICHAJE]])</f>
        <v>1</v>
      </c>
      <c r="L275" t="str">
        <f>+IF(Tabla1[[#This Row],[HORAS]]=0,"",TEXT(DATE(2026,Tabla1[[#This Row],[MES]], 1), "mmmm"))</f>
        <v/>
      </c>
      <c r="M275" t="str">
        <f>+IFERROR(INDEX(CATEGORIAS[CAT. RATIO],MATCH(Tabla1[[#This Row],[CATEGORIA PROFESIONAL]],CATEGORIAS[CATEGORIA PROFESIONAL],0)),"")</f>
        <v/>
      </c>
    </row>
    <row r="276" spans="2:13" x14ac:dyDescent="0.25">
      <c r="B276" s="3"/>
      <c r="C276" s="3"/>
      <c r="D276" s="3"/>
      <c r="E276" s="3"/>
      <c r="F276" s="3"/>
      <c r="G276" s="6"/>
      <c r="H276" s="7">
        <f>IF(Tabla1[[#This Row],[CATEGORIA PROFESIONAL]]="Gerocultor/a",1-Tabla1[[#This Row],[% DIRECTA GEROCULTOR]],0)</f>
        <v>0</v>
      </c>
      <c r="I276" t="s">
        <v>38</v>
      </c>
      <c r="J2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6">
        <f>+MONTH(Tabla1[[#This Row],[FECHA DE FICHAJE]])</f>
        <v>1</v>
      </c>
      <c r="L276" t="str">
        <f>+IF(Tabla1[[#This Row],[HORAS]]=0,"",TEXT(DATE(2026,Tabla1[[#This Row],[MES]], 1), "mmmm"))</f>
        <v/>
      </c>
      <c r="M276" t="str">
        <f>+IFERROR(INDEX(CATEGORIAS[CAT. RATIO],MATCH(Tabla1[[#This Row],[CATEGORIA PROFESIONAL]],CATEGORIAS[CATEGORIA PROFESIONAL],0)),"")</f>
        <v/>
      </c>
    </row>
    <row r="277" spans="2:13" x14ac:dyDescent="0.25">
      <c r="B277" s="3"/>
      <c r="C277" s="3"/>
      <c r="D277" s="3"/>
      <c r="E277" s="3"/>
      <c r="F277" s="3"/>
      <c r="G277" s="6"/>
      <c r="H277" s="7">
        <f>IF(Tabla1[[#This Row],[CATEGORIA PROFESIONAL]]="Gerocultor/a",1-Tabla1[[#This Row],[% DIRECTA GEROCULTOR]],0)</f>
        <v>0</v>
      </c>
      <c r="I277" t="s">
        <v>38</v>
      </c>
      <c r="J2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7">
        <f>+MONTH(Tabla1[[#This Row],[FECHA DE FICHAJE]])</f>
        <v>1</v>
      </c>
      <c r="L277" t="str">
        <f>+IF(Tabla1[[#This Row],[HORAS]]=0,"",TEXT(DATE(2026,Tabla1[[#This Row],[MES]], 1), "mmmm"))</f>
        <v/>
      </c>
      <c r="M277" t="str">
        <f>+IFERROR(INDEX(CATEGORIAS[CAT. RATIO],MATCH(Tabla1[[#This Row],[CATEGORIA PROFESIONAL]],CATEGORIAS[CATEGORIA PROFESIONAL],0)),"")</f>
        <v/>
      </c>
    </row>
    <row r="278" spans="2:13" x14ac:dyDescent="0.25">
      <c r="B278" s="3"/>
      <c r="C278" s="3"/>
      <c r="D278" s="3"/>
      <c r="E278" s="3"/>
      <c r="F278" s="3"/>
      <c r="G278" s="6"/>
      <c r="H278" s="7">
        <f>IF(Tabla1[[#This Row],[CATEGORIA PROFESIONAL]]="Gerocultor/a",1-Tabla1[[#This Row],[% DIRECTA GEROCULTOR]],0)</f>
        <v>0</v>
      </c>
      <c r="I278" t="s">
        <v>38</v>
      </c>
      <c r="J2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8">
        <f>+MONTH(Tabla1[[#This Row],[FECHA DE FICHAJE]])</f>
        <v>1</v>
      </c>
      <c r="L278" t="str">
        <f>+IF(Tabla1[[#This Row],[HORAS]]=0,"",TEXT(DATE(2026,Tabla1[[#This Row],[MES]], 1), "mmmm"))</f>
        <v/>
      </c>
      <c r="M278" t="str">
        <f>+IFERROR(INDEX(CATEGORIAS[CAT. RATIO],MATCH(Tabla1[[#This Row],[CATEGORIA PROFESIONAL]],CATEGORIAS[CATEGORIA PROFESIONAL],0)),"")</f>
        <v/>
      </c>
    </row>
    <row r="279" spans="2:13" x14ac:dyDescent="0.25">
      <c r="B279" s="3"/>
      <c r="C279" s="3"/>
      <c r="D279" s="3"/>
      <c r="E279" s="3"/>
      <c r="F279" s="3"/>
      <c r="G279" s="6"/>
      <c r="H279" s="7">
        <f>IF(Tabla1[[#This Row],[CATEGORIA PROFESIONAL]]="Gerocultor/a",1-Tabla1[[#This Row],[% DIRECTA GEROCULTOR]],0)</f>
        <v>0</v>
      </c>
      <c r="I279" t="s">
        <v>38</v>
      </c>
      <c r="J2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79">
        <f>+MONTH(Tabla1[[#This Row],[FECHA DE FICHAJE]])</f>
        <v>1</v>
      </c>
      <c r="L279" t="str">
        <f>+IF(Tabla1[[#This Row],[HORAS]]=0,"",TEXT(DATE(2026,Tabla1[[#This Row],[MES]], 1), "mmmm"))</f>
        <v/>
      </c>
      <c r="M279" t="str">
        <f>+IFERROR(INDEX(CATEGORIAS[CAT. RATIO],MATCH(Tabla1[[#This Row],[CATEGORIA PROFESIONAL]],CATEGORIAS[CATEGORIA PROFESIONAL],0)),"")</f>
        <v/>
      </c>
    </row>
    <row r="280" spans="2:13" x14ac:dyDescent="0.25">
      <c r="B280" s="3"/>
      <c r="C280" s="3"/>
      <c r="D280" s="3"/>
      <c r="E280" s="3"/>
      <c r="F280" s="3"/>
      <c r="G280" s="6"/>
      <c r="H280" s="7">
        <f>IF(Tabla1[[#This Row],[CATEGORIA PROFESIONAL]]="Gerocultor/a",1-Tabla1[[#This Row],[% DIRECTA GEROCULTOR]],0)</f>
        <v>0</v>
      </c>
      <c r="I280" t="s">
        <v>38</v>
      </c>
      <c r="J2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0">
        <f>+MONTH(Tabla1[[#This Row],[FECHA DE FICHAJE]])</f>
        <v>1</v>
      </c>
      <c r="L280" t="str">
        <f>+IF(Tabla1[[#This Row],[HORAS]]=0,"",TEXT(DATE(2026,Tabla1[[#This Row],[MES]], 1), "mmmm"))</f>
        <v/>
      </c>
      <c r="M280" t="str">
        <f>+IFERROR(INDEX(CATEGORIAS[CAT. RATIO],MATCH(Tabla1[[#This Row],[CATEGORIA PROFESIONAL]],CATEGORIAS[CATEGORIA PROFESIONAL],0)),"")</f>
        <v/>
      </c>
    </row>
    <row r="281" spans="2:13" x14ac:dyDescent="0.25">
      <c r="B281" s="3"/>
      <c r="C281" s="3"/>
      <c r="D281" s="3"/>
      <c r="E281" s="3"/>
      <c r="F281" s="3"/>
      <c r="G281" s="6"/>
      <c r="H281" s="7">
        <f>IF(Tabla1[[#This Row],[CATEGORIA PROFESIONAL]]="Gerocultor/a",1-Tabla1[[#This Row],[% DIRECTA GEROCULTOR]],0)</f>
        <v>0</v>
      </c>
      <c r="I281" t="s">
        <v>38</v>
      </c>
      <c r="J2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1">
        <f>+MONTH(Tabla1[[#This Row],[FECHA DE FICHAJE]])</f>
        <v>1</v>
      </c>
      <c r="L281" t="str">
        <f>+IF(Tabla1[[#This Row],[HORAS]]=0,"",TEXT(DATE(2026,Tabla1[[#This Row],[MES]], 1), "mmmm"))</f>
        <v/>
      </c>
      <c r="M281" t="str">
        <f>+IFERROR(INDEX(CATEGORIAS[CAT. RATIO],MATCH(Tabla1[[#This Row],[CATEGORIA PROFESIONAL]],CATEGORIAS[CATEGORIA PROFESIONAL],0)),"")</f>
        <v/>
      </c>
    </row>
    <row r="282" spans="2:13" x14ac:dyDescent="0.25">
      <c r="B282" s="3"/>
      <c r="C282" s="3"/>
      <c r="D282" s="3"/>
      <c r="E282" s="3"/>
      <c r="F282" s="3"/>
      <c r="G282" s="6"/>
      <c r="H282" s="7">
        <f>IF(Tabla1[[#This Row],[CATEGORIA PROFESIONAL]]="Gerocultor/a",1-Tabla1[[#This Row],[% DIRECTA GEROCULTOR]],0)</f>
        <v>0</v>
      </c>
      <c r="I282" t="s">
        <v>38</v>
      </c>
      <c r="J2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2">
        <f>+MONTH(Tabla1[[#This Row],[FECHA DE FICHAJE]])</f>
        <v>1</v>
      </c>
      <c r="L282" t="str">
        <f>+IF(Tabla1[[#This Row],[HORAS]]=0,"",TEXT(DATE(2026,Tabla1[[#This Row],[MES]], 1), "mmmm"))</f>
        <v/>
      </c>
      <c r="M282" t="str">
        <f>+IFERROR(INDEX(CATEGORIAS[CAT. RATIO],MATCH(Tabla1[[#This Row],[CATEGORIA PROFESIONAL]],CATEGORIAS[CATEGORIA PROFESIONAL],0)),"")</f>
        <v/>
      </c>
    </row>
    <row r="283" spans="2:13" x14ac:dyDescent="0.25">
      <c r="B283" s="3"/>
      <c r="C283" s="3"/>
      <c r="D283" s="3"/>
      <c r="E283" s="3"/>
      <c r="F283" s="3"/>
      <c r="G283" s="6"/>
      <c r="H283" s="7">
        <f>IF(Tabla1[[#This Row],[CATEGORIA PROFESIONAL]]="Gerocultor/a",1-Tabla1[[#This Row],[% DIRECTA GEROCULTOR]],0)</f>
        <v>0</v>
      </c>
      <c r="I283" t="s">
        <v>38</v>
      </c>
      <c r="J2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3">
        <f>+MONTH(Tabla1[[#This Row],[FECHA DE FICHAJE]])</f>
        <v>1</v>
      </c>
      <c r="L283" t="str">
        <f>+IF(Tabla1[[#This Row],[HORAS]]=0,"",TEXT(DATE(2026,Tabla1[[#This Row],[MES]], 1), "mmmm"))</f>
        <v/>
      </c>
      <c r="M283" t="str">
        <f>+IFERROR(INDEX(CATEGORIAS[CAT. RATIO],MATCH(Tabla1[[#This Row],[CATEGORIA PROFESIONAL]],CATEGORIAS[CATEGORIA PROFESIONAL],0)),"")</f>
        <v/>
      </c>
    </row>
    <row r="284" spans="2:13" x14ac:dyDescent="0.25">
      <c r="B284" s="3"/>
      <c r="C284" s="3"/>
      <c r="D284" s="3"/>
      <c r="E284" s="3"/>
      <c r="F284" s="3"/>
      <c r="G284" s="6"/>
      <c r="H284" s="7">
        <f>IF(Tabla1[[#This Row],[CATEGORIA PROFESIONAL]]="Gerocultor/a",1-Tabla1[[#This Row],[% DIRECTA GEROCULTOR]],0)</f>
        <v>0</v>
      </c>
      <c r="I284" t="s">
        <v>38</v>
      </c>
      <c r="J2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4">
        <f>+MONTH(Tabla1[[#This Row],[FECHA DE FICHAJE]])</f>
        <v>1</v>
      </c>
      <c r="L284" t="str">
        <f>+IF(Tabla1[[#This Row],[HORAS]]=0,"",TEXT(DATE(2026,Tabla1[[#This Row],[MES]], 1), "mmmm"))</f>
        <v/>
      </c>
      <c r="M284" t="str">
        <f>+IFERROR(INDEX(CATEGORIAS[CAT. RATIO],MATCH(Tabla1[[#This Row],[CATEGORIA PROFESIONAL]],CATEGORIAS[CATEGORIA PROFESIONAL],0)),"")</f>
        <v/>
      </c>
    </row>
    <row r="285" spans="2:13" x14ac:dyDescent="0.25">
      <c r="B285" s="3"/>
      <c r="C285" s="3"/>
      <c r="D285" s="3"/>
      <c r="E285" s="3"/>
      <c r="F285" s="3"/>
      <c r="G285" s="6"/>
      <c r="H285" s="7">
        <f>IF(Tabla1[[#This Row],[CATEGORIA PROFESIONAL]]="Gerocultor/a",1-Tabla1[[#This Row],[% DIRECTA GEROCULTOR]],0)</f>
        <v>0</v>
      </c>
      <c r="I285" t="s">
        <v>38</v>
      </c>
      <c r="J2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5">
        <f>+MONTH(Tabla1[[#This Row],[FECHA DE FICHAJE]])</f>
        <v>1</v>
      </c>
      <c r="L285" t="str">
        <f>+IF(Tabla1[[#This Row],[HORAS]]=0,"",TEXT(DATE(2026,Tabla1[[#This Row],[MES]], 1), "mmmm"))</f>
        <v/>
      </c>
      <c r="M285" t="str">
        <f>+IFERROR(INDEX(CATEGORIAS[CAT. RATIO],MATCH(Tabla1[[#This Row],[CATEGORIA PROFESIONAL]],CATEGORIAS[CATEGORIA PROFESIONAL],0)),"")</f>
        <v/>
      </c>
    </row>
    <row r="286" spans="2:13" x14ac:dyDescent="0.25">
      <c r="B286" s="3"/>
      <c r="C286" s="3"/>
      <c r="D286" s="3"/>
      <c r="E286" s="3"/>
      <c r="F286" s="3"/>
      <c r="G286" s="6"/>
      <c r="H286" s="7">
        <f>IF(Tabla1[[#This Row],[CATEGORIA PROFESIONAL]]="Gerocultor/a",1-Tabla1[[#This Row],[% DIRECTA GEROCULTOR]],0)</f>
        <v>0</v>
      </c>
      <c r="I286" t="s">
        <v>38</v>
      </c>
      <c r="J2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6">
        <f>+MONTH(Tabla1[[#This Row],[FECHA DE FICHAJE]])</f>
        <v>1</v>
      </c>
      <c r="L286" t="str">
        <f>+IF(Tabla1[[#This Row],[HORAS]]=0,"",TEXT(DATE(2026,Tabla1[[#This Row],[MES]], 1), "mmmm"))</f>
        <v/>
      </c>
      <c r="M286" t="str">
        <f>+IFERROR(INDEX(CATEGORIAS[CAT. RATIO],MATCH(Tabla1[[#This Row],[CATEGORIA PROFESIONAL]],CATEGORIAS[CATEGORIA PROFESIONAL],0)),"")</f>
        <v/>
      </c>
    </row>
    <row r="287" spans="2:13" x14ac:dyDescent="0.25">
      <c r="B287" s="3"/>
      <c r="C287" s="3"/>
      <c r="D287" s="3"/>
      <c r="E287" s="3"/>
      <c r="F287" s="3"/>
      <c r="G287" s="6"/>
      <c r="H287" s="7">
        <f>IF(Tabla1[[#This Row],[CATEGORIA PROFESIONAL]]="Gerocultor/a",1-Tabla1[[#This Row],[% DIRECTA GEROCULTOR]],0)</f>
        <v>0</v>
      </c>
      <c r="I287" t="s">
        <v>38</v>
      </c>
      <c r="J2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7">
        <f>+MONTH(Tabla1[[#This Row],[FECHA DE FICHAJE]])</f>
        <v>1</v>
      </c>
      <c r="L287" t="str">
        <f>+IF(Tabla1[[#This Row],[HORAS]]=0,"",TEXT(DATE(2026,Tabla1[[#This Row],[MES]], 1), "mmmm"))</f>
        <v/>
      </c>
      <c r="M287" t="str">
        <f>+IFERROR(INDEX(CATEGORIAS[CAT. RATIO],MATCH(Tabla1[[#This Row],[CATEGORIA PROFESIONAL]],CATEGORIAS[CATEGORIA PROFESIONAL],0)),"")</f>
        <v/>
      </c>
    </row>
    <row r="288" spans="2:13" x14ac:dyDescent="0.25">
      <c r="B288" s="3"/>
      <c r="C288" s="3"/>
      <c r="D288" s="3"/>
      <c r="E288" s="3"/>
      <c r="F288" s="3"/>
      <c r="G288" s="6"/>
      <c r="H288" s="7">
        <f>IF(Tabla1[[#This Row],[CATEGORIA PROFESIONAL]]="Gerocultor/a",1-Tabla1[[#This Row],[% DIRECTA GEROCULTOR]],0)</f>
        <v>0</v>
      </c>
      <c r="I288" t="s">
        <v>38</v>
      </c>
      <c r="J2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8">
        <f>+MONTH(Tabla1[[#This Row],[FECHA DE FICHAJE]])</f>
        <v>1</v>
      </c>
      <c r="L288" t="str">
        <f>+IF(Tabla1[[#This Row],[HORAS]]=0,"",TEXT(DATE(2026,Tabla1[[#This Row],[MES]], 1), "mmmm"))</f>
        <v/>
      </c>
      <c r="M288" t="str">
        <f>+IFERROR(INDEX(CATEGORIAS[CAT. RATIO],MATCH(Tabla1[[#This Row],[CATEGORIA PROFESIONAL]],CATEGORIAS[CATEGORIA PROFESIONAL],0)),"")</f>
        <v/>
      </c>
    </row>
    <row r="289" spans="2:13" x14ac:dyDescent="0.25">
      <c r="B289" s="3"/>
      <c r="C289" s="3"/>
      <c r="D289" s="3"/>
      <c r="E289" s="3"/>
      <c r="F289" s="3"/>
      <c r="G289" s="6"/>
      <c r="H289" s="7">
        <f>IF(Tabla1[[#This Row],[CATEGORIA PROFESIONAL]]="Gerocultor/a",1-Tabla1[[#This Row],[% DIRECTA GEROCULTOR]],0)</f>
        <v>0</v>
      </c>
      <c r="I289" t="s">
        <v>38</v>
      </c>
      <c r="J2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89">
        <f>+MONTH(Tabla1[[#This Row],[FECHA DE FICHAJE]])</f>
        <v>1</v>
      </c>
      <c r="L289" t="str">
        <f>+IF(Tabla1[[#This Row],[HORAS]]=0,"",TEXT(DATE(2026,Tabla1[[#This Row],[MES]], 1), "mmmm"))</f>
        <v/>
      </c>
      <c r="M289" t="str">
        <f>+IFERROR(INDEX(CATEGORIAS[CAT. RATIO],MATCH(Tabla1[[#This Row],[CATEGORIA PROFESIONAL]],CATEGORIAS[CATEGORIA PROFESIONAL],0)),"")</f>
        <v/>
      </c>
    </row>
    <row r="290" spans="2:13" x14ac:dyDescent="0.25">
      <c r="B290" s="3"/>
      <c r="C290" s="3"/>
      <c r="D290" s="3"/>
      <c r="E290" s="3"/>
      <c r="F290" s="3"/>
      <c r="G290" s="6"/>
      <c r="H290" s="7">
        <f>IF(Tabla1[[#This Row],[CATEGORIA PROFESIONAL]]="Gerocultor/a",1-Tabla1[[#This Row],[% DIRECTA GEROCULTOR]],0)</f>
        <v>0</v>
      </c>
      <c r="I290" t="s">
        <v>38</v>
      </c>
      <c r="J2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0">
        <f>+MONTH(Tabla1[[#This Row],[FECHA DE FICHAJE]])</f>
        <v>1</v>
      </c>
      <c r="L290" t="str">
        <f>+IF(Tabla1[[#This Row],[HORAS]]=0,"",TEXT(DATE(2026,Tabla1[[#This Row],[MES]], 1), "mmmm"))</f>
        <v/>
      </c>
      <c r="M290" t="str">
        <f>+IFERROR(INDEX(CATEGORIAS[CAT. RATIO],MATCH(Tabla1[[#This Row],[CATEGORIA PROFESIONAL]],CATEGORIAS[CATEGORIA PROFESIONAL],0)),"")</f>
        <v/>
      </c>
    </row>
    <row r="291" spans="2:13" x14ac:dyDescent="0.25">
      <c r="B291" s="3"/>
      <c r="C291" s="3"/>
      <c r="D291" s="3"/>
      <c r="E291" s="3"/>
      <c r="F291" s="3"/>
      <c r="G291" s="6"/>
      <c r="H291" s="7">
        <f>IF(Tabla1[[#This Row],[CATEGORIA PROFESIONAL]]="Gerocultor/a",1-Tabla1[[#This Row],[% DIRECTA GEROCULTOR]],0)</f>
        <v>0</v>
      </c>
      <c r="I291" t="s">
        <v>38</v>
      </c>
      <c r="J2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1">
        <f>+MONTH(Tabla1[[#This Row],[FECHA DE FICHAJE]])</f>
        <v>1</v>
      </c>
      <c r="L291" t="str">
        <f>+IF(Tabla1[[#This Row],[HORAS]]=0,"",TEXT(DATE(2026,Tabla1[[#This Row],[MES]], 1), "mmmm"))</f>
        <v/>
      </c>
      <c r="M291" t="str">
        <f>+IFERROR(INDEX(CATEGORIAS[CAT. RATIO],MATCH(Tabla1[[#This Row],[CATEGORIA PROFESIONAL]],CATEGORIAS[CATEGORIA PROFESIONAL],0)),"")</f>
        <v/>
      </c>
    </row>
    <row r="292" spans="2:13" x14ac:dyDescent="0.25">
      <c r="B292" s="3"/>
      <c r="C292" s="3"/>
      <c r="D292" s="3"/>
      <c r="E292" s="3"/>
      <c r="F292" s="3"/>
      <c r="G292" s="6"/>
      <c r="H292" s="7">
        <f>IF(Tabla1[[#This Row],[CATEGORIA PROFESIONAL]]="Gerocultor/a",1-Tabla1[[#This Row],[% DIRECTA GEROCULTOR]],0)</f>
        <v>0</v>
      </c>
      <c r="I292" t="s">
        <v>38</v>
      </c>
      <c r="J2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2">
        <f>+MONTH(Tabla1[[#This Row],[FECHA DE FICHAJE]])</f>
        <v>1</v>
      </c>
      <c r="L292" t="str">
        <f>+IF(Tabla1[[#This Row],[HORAS]]=0,"",TEXT(DATE(2026,Tabla1[[#This Row],[MES]], 1), "mmmm"))</f>
        <v/>
      </c>
      <c r="M292" t="str">
        <f>+IFERROR(INDEX(CATEGORIAS[CAT. RATIO],MATCH(Tabla1[[#This Row],[CATEGORIA PROFESIONAL]],CATEGORIAS[CATEGORIA PROFESIONAL],0)),"")</f>
        <v/>
      </c>
    </row>
    <row r="293" spans="2:13" x14ac:dyDescent="0.25">
      <c r="B293" s="3"/>
      <c r="C293" s="3"/>
      <c r="D293" s="3"/>
      <c r="E293" s="3"/>
      <c r="F293" s="3"/>
      <c r="G293" s="6"/>
      <c r="H293" s="7">
        <f>IF(Tabla1[[#This Row],[CATEGORIA PROFESIONAL]]="Gerocultor/a",1-Tabla1[[#This Row],[% DIRECTA GEROCULTOR]],0)</f>
        <v>0</v>
      </c>
      <c r="I293" t="s">
        <v>38</v>
      </c>
      <c r="J2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3">
        <f>+MONTH(Tabla1[[#This Row],[FECHA DE FICHAJE]])</f>
        <v>1</v>
      </c>
      <c r="L293" t="str">
        <f>+IF(Tabla1[[#This Row],[HORAS]]=0,"",TEXT(DATE(2026,Tabla1[[#This Row],[MES]], 1), "mmmm"))</f>
        <v/>
      </c>
      <c r="M293" t="str">
        <f>+IFERROR(INDEX(CATEGORIAS[CAT. RATIO],MATCH(Tabla1[[#This Row],[CATEGORIA PROFESIONAL]],CATEGORIAS[CATEGORIA PROFESIONAL],0)),"")</f>
        <v/>
      </c>
    </row>
    <row r="294" spans="2:13" x14ac:dyDescent="0.25">
      <c r="B294" s="3"/>
      <c r="C294" s="3"/>
      <c r="D294" s="3"/>
      <c r="E294" s="3"/>
      <c r="F294" s="3"/>
      <c r="G294" s="6"/>
      <c r="H294" s="7">
        <f>IF(Tabla1[[#This Row],[CATEGORIA PROFESIONAL]]="Gerocultor/a",1-Tabla1[[#This Row],[% DIRECTA GEROCULTOR]],0)</f>
        <v>0</v>
      </c>
      <c r="I294" t="s">
        <v>38</v>
      </c>
      <c r="J2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4">
        <f>+MONTH(Tabla1[[#This Row],[FECHA DE FICHAJE]])</f>
        <v>1</v>
      </c>
      <c r="L294" t="str">
        <f>+IF(Tabla1[[#This Row],[HORAS]]=0,"",TEXT(DATE(2026,Tabla1[[#This Row],[MES]], 1), "mmmm"))</f>
        <v/>
      </c>
      <c r="M294" t="str">
        <f>+IFERROR(INDEX(CATEGORIAS[CAT. RATIO],MATCH(Tabla1[[#This Row],[CATEGORIA PROFESIONAL]],CATEGORIAS[CATEGORIA PROFESIONAL],0)),"")</f>
        <v/>
      </c>
    </row>
    <row r="295" spans="2:13" x14ac:dyDescent="0.25">
      <c r="B295" s="3"/>
      <c r="C295" s="3"/>
      <c r="D295" s="3"/>
      <c r="E295" s="3"/>
      <c r="F295" s="3"/>
      <c r="G295" s="6"/>
      <c r="H295" s="7">
        <f>IF(Tabla1[[#This Row],[CATEGORIA PROFESIONAL]]="Gerocultor/a",1-Tabla1[[#This Row],[% DIRECTA GEROCULTOR]],0)</f>
        <v>0</v>
      </c>
      <c r="I295" t="s">
        <v>38</v>
      </c>
      <c r="J2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5">
        <f>+MONTH(Tabla1[[#This Row],[FECHA DE FICHAJE]])</f>
        <v>1</v>
      </c>
      <c r="L295" t="str">
        <f>+IF(Tabla1[[#This Row],[HORAS]]=0,"",TEXT(DATE(2026,Tabla1[[#This Row],[MES]], 1), "mmmm"))</f>
        <v/>
      </c>
      <c r="M295" t="str">
        <f>+IFERROR(INDEX(CATEGORIAS[CAT. RATIO],MATCH(Tabla1[[#This Row],[CATEGORIA PROFESIONAL]],CATEGORIAS[CATEGORIA PROFESIONAL],0)),"")</f>
        <v/>
      </c>
    </row>
    <row r="296" spans="2:13" x14ac:dyDescent="0.25">
      <c r="B296" s="3"/>
      <c r="C296" s="3"/>
      <c r="D296" s="3"/>
      <c r="E296" s="3"/>
      <c r="F296" s="3"/>
      <c r="G296" s="6"/>
      <c r="H296" s="7">
        <f>IF(Tabla1[[#This Row],[CATEGORIA PROFESIONAL]]="Gerocultor/a",1-Tabla1[[#This Row],[% DIRECTA GEROCULTOR]],0)</f>
        <v>0</v>
      </c>
      <c r="I296" t="s">
        <v>38</v>
      </c>
      <c r="J2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6">
        <f>+MONTH(Tabla1[[#This Row],[FECHA DE FICHAJE]])</f>
        <v>1</v>
      </c>
      <c r="L296" t="str">
        <f>+IF(Tabla1[[#This Row],[HORAS]]=0,"",TEXT(DATE(2026,Tabla1[[#This Row],[MES]], 1), "mmmm"))</f>
        <v/>
      </c>
      <c r="M296" t="str">
        <f>+IFERROR(INDEX(CATEGORIAS[CAT. RATIO],MATCH(Tabla1[[#This Row],[CATEGORIA PROFESIONAL]],CATEGORIAS[CATEGORIA PROFESIONAL],0)),"")</f>
        <v/>
      </c>
    </row>
    <row r="297" spans="2:13" x14ac:dyDescent="0.25">
      <c r="B297" s="3"/>
      <c r="C297" s="3"/>
      <c r="D297" s="3"/>
      <c r="E297" s="3"/>
      <c r="F297" s="3"/>
      <c r="G297" s="6"/>
      <c r="H297" s="7">
        <f>IF(Tabla1[[#This Row],[CATEGORIA PROFESIONAL]]="Gerocultor/a",1-Tabla1[[#This Row],[% DIRECTA GEROCULTOR]],0)</f>
        <v>0</v>
      </c>
      <c r="I297" t="s">
        <v>38</v>
      </c>
      <c r="J2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7">
        <f>+MONTH(Tabla1[[#This Row],[FECHA DE FICHAJE]])</f>
        <v>1</v>
      </c>
      <c r="L297" t="str">
        <f>+IF(Tabla1[[#This Row],[HORAS]]=0,"",TEXT(DATE(2026,Tabla1[[#This Row],[MES]], 1), "mmmm"))</f>
        <v/>
      </c>
      <c r="M297" t="str">
        <f>+IFERROR(INDEX(CATEGORIAS[CAT. RATIO],MATCH(Tabla1[[#This Row],[CATEGORIA PROFESIONAL]],CATEGORIAS[CATEGORIA PROFESIONAL],0)),"")</f>
        <v/>
      </c>
    </row>
    <row r="298" spans="2:13" x14ac:dyDescent="0.25">
      <c r="B298" s="3"/>
      <c r="C298" s="3"/>
      <c r="D298" s="3"/>
      <c r="E298" s="3"/>
      <c r="F298" s="3"/>
      <c r="G298" s="6"/>
      <c r="H298" s="7">
        <f>IF(Tabla1[[#This Row],[CATEGORIA PROFESIONAL]]="Gerocultor/a",1-Tabla1[[#This Row],[% DIRECTA GEROCULTOR]],0)</f>
        <v>0</v>
      </c>
      <c r="I298" t="s">
        <v>38</v>
      </c>
      <c r="J2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8">
        <f>+MONTH(Tabla1[[#This Row],[FECHA DE FICHAJE]])</f>
        <v>1</v>
      </c>
      <c r="L298" t="str">
        <f>+IF(Tabla1[[#This Row],[HORAS]]=0,"",TEXT(DATE(2026,Tabla1[[#This Row],[MES]], 1), "mmmm"))</f>
        <v/>
      </c>
      <c r="M298" t="str">
        <f>+IFERROR(INDEX(CATEGORIAS[CAT. RATIO],MATCH(Tabla1[[#This Row],[CATEGORIA PROFESIONAL]],CATEGORIAS[CATEGORIA PROFESIONAL],0)),"")</f>
        <v/>
      </c>
    </row>
    <row r="299" spans="2:13" x14ac:dyDescent="0.25">
      <c r="B299" s="3"/>
      <c r="C299" s="3"/>
      <c r="D299" s="3"/>
      <c r="E299" s="3"/>
      <c r="F299" s="3"/>
      <c r="G299" s="6"/>
      <c r="H299" s="7">
        <f>IF(Tabla1[[#This Row],[CATEGORIA PROFESIONAL]]="Gerocultor/a",1-Tabla1[[#This Row],[% DIRECTA GEROCULTOR]],0)</f>
        <v>0</v>
      </c>
      <c r="I299" t="s">
        <v>38</v>
      </c>
      <c r="J2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299">
        <f>+MONTH(Tabla1[[#This Row],[FECHA DE FICHAJE]])</f>
        <v>1</v>
      </c>
      <c r="L299" t="str">
        <f>+IF(Tabla1[[#This Row],[HORAS]]=0,"",TEXT(DATE(2026,Tabla1[[#This Row],[MES]], 1), "mmmm"))</f>
        <v/>
      </c>
      <c r="M299" t="str">
        <f>+IFERROR(INDEX(CATEGORIAS[CAT. RATIO],MATCH(Tabla1[[#This Row],[CATEGORIA PROFESIONAL]],CATEGORIAS[CATEGORIA PROFESIONAL],0)),"")</f>
        <v/>
      </c>
    </row>
    <row r="300" spans="2:13" x14ac:dyDescent="0.25">
      <c r="B300" s="3"/>
      <c r="C300" s="3"/>
      <c r="D300" s="3"/>
      <c r="E300" s="3"/>
      <c r="F300" s="3"/>
      <c r="G300" s="6"/>
      <c r="H300" s="7">
        <f>IF(Tabla1[[#This Row],[CATEGORIA PROFESIONAL]]="Gerocultor/a",1-Tabla1[[#This Row],[% DIRECTA GEROCULTOR]],0)</f>
        <v>0</v>
      </c>
      <c r="I300" t="s">
        <v>38</v>
      </c>
      <c r="J3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0">
        <f>+MONTH(Tabla1[[#This Row],[FECHA DE FICHAJE]])</f>
        <v>1</v>
      </c>
      <c r="L300" t="str">
        <f>+IF(Tabla1[[#This Row],[HORAS]]=0,"",TEXT(DATE(2026,Tabla1[[#This Row],[MES]], 1), "mmmm"))</f>
        <v/>
      </c>
      <c r="M300" t="str">
        <f>+IFERROR(INDEX(CATEGORIAS[CAT. RATIO],MATCH(Tabla1[[#This Row],[CATEGORIA PROFESIONAL]],CATEGORIAS[CATEGORIA PROFESIONAL],0)),"")</f>
        <v/>
      </c>
    </row>
    <row r="301" spans="2:13" x14ac:dyDescent="0.25">
      <c r="B301" s="3"/>
      <c r="C301" s="3"/>
      <c r="D301" s="3"/>
      <c r="E301" s="3"/>
      <c r="F301" s="3"/>
      <c r="G301" s="6"/>
      <c r="H301" s="7">
        <f>IF(Tabla1[[#This Row],[CATEGORIA PROFESIONAL]]="Gerocultor/a",1-Tabla1[[#This Row],[% DIRECTA GEROCULTOR]],0)</f>
        <v>0</v>
      </c>
      <c r="I301" t="s">
        <v>38</v>
      </c>
      <c r="J3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1">
        <f>+MONTH(Tabla1[[#This Row],[FECHA DE FICHAJE]])</f>
        <v>1</v>
      </c>
      <c r="L301" t="str">
        <f>+IF(Tabla1[[#This Row],[HORAS]]=0,"",TEXT(DATE(2026,Tabla1[[#This Row],[MES]], 1), "mmmm"))</f>
        <v/>
      </c>
      <c r="M301" t="str">
        <f>+IFERROR(INDEX(CATEGORIAS[CAT. RATIO],MATCH(Tabla1[[#This Row],[CATEGORIA PROFESIONAL]],CATEGORIAS[CATEGORIA PROFESIONAL],0)),"")</f>
        <v/>
      </c>
    </row>
    <row r="302" spans="2:13" x14ac:dyDescent="0.25">
      <c r="B302" s="3"/>
      <c r="C302" s="3"/>
      <c r="D302" s="3"/>
      <c r="E302" s="3"/>
      <c r="F302" s="3"/>
      <c r="G302" s="6"/>
      <c r="H302" s="7">
        <f>IF(Tabla1[[#This Row],[CATEGORIA PROFESIONAL]]="Gerocultor/a",1-Tabla1[[#This Row],[% DIRECTA GEROCULTOR]],0)</f>
        <v>0</v>
      </c>
      <c r="I302" t="s">
        <v>38</v>
      </c>
      <c r="J3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2">
        <f>+MONTH(Tabla1[[#This Row],[FECHA DE FICHAJE]])</f>
        <v>1</v>
      </c>
      <c r="L302" t="str">
        <f>+IF(Tabla1[[#This Row],[HORAS]]=0,"",TEXT(DATE(2026,Tabla1[[#This Row],[MES]], 1), "mmmm"))</f>
        <v/>
      </c>
      <c r="M302" t="str">
        <f>+IFERROR(INDEX(CATEGORIAS[CAT. RATIO],MATCH(Tabla1[[#This Row],[CATEGORIA PROFESIONAL]],CATEGORIAS[CATEGORIA PROFESIONAL],0)),"")</f>
        <v/>
      </c>
    </row>
    <row r="303" spans="2:13" x14ac:dyDescent="0.25">
      <c r="B303" s="3"/>
      <c r="C303" s="3"/>
      <c r="D303" s="3"/>
      <c r="E303" s="3"/>
      <c r="F303" s="3"/>
      <c r="G303" s="6"/>
      <c r="H303" s="7">
        <f>IF(Tabla1[[#This Row],[CATEGORIA PROFESIONAL]]="Gerocultor/a",1-Tabla1[[#This Row],[% DIRECTA GEROCULTOR]],0)</f>
        <v>0</v>
      </c>
      <c r="I303" t="s">
        <v>38</v>
      </c>
      <c r="J3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3">
        <f>+MONTH(Tabla1[[#This Row],[FECHA DE FICHAJE]])</f>
        <v>1</v>
      </c>
      <c r="L303" t="str">
        <f>+IF(Tabla1[[#This Row],[HORAS]]=0,"",TEXT(DATE(2026,Tabla1[[#This Row],[MES]], 1), "mmmm"))</f>
        <v/>
      </c>
      <c r="M303" t="str">
        <f>+IFERROR(INDEX(CATEGORIAS[CAT. RATIO],MATCH(Tabla1[[#This Row],[CATEGORIA PROFESIONAL]],CATEGORIAS[CATEGORIA PROFESIONAL],0)),"")</f>
        <v/>
      </c>
    </row>
    <row r="304" spans="2:13" x14ac:dyDescent="0.25">
      <c r="B304" s="3"/>
      <c r="C304" s="3"/>
      <c r="D304" s="3"/>
      <c r="E304" s="3"/>
      <c r="F304" s="3"/>
      <c r="G304" s="6"/>
      <c r="H304" s="7">
        <f>IF(Tabla1[[#This Row],[CATEGORIA PROFESIONAL]]="Gerocultor/a",1-Tabla1[[#This Row],[% DIRECTA GEROCULTOR]],0)</f>
        <v>0</v>
      </c>
      <c r="I304" t="s">
        <v>38</v>
      </c>
      <c r="J3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4">
        <f>+MONTH(Tabla1[[#This Row],[FECHA DE FICHAJE]])</f>
        <v>1</v>
      </c>
      <c r="L304" t="str">
        <f>+IF(Tabla1[[#This Row],[HORAS]]=0,"",TEXT(DATE(2026,Tabla1[[#This Row],[MES]], 1), "mmmm"))</f>
        <v/>
      </c>
      <c r="M304" t="str">
        <f>+IFERROR(INDEX(CATEGORIAS[CAT. RATIO],MATCH(Tabla1[[#This Row],[CATEGORIA PROFESIONAL]],CATEGORIAS[CATEGORIA PROFESIONAL],0)),"")</f>
        <v/>
      </c>
    </row>
    <row r="305" spans="2:13" x14ac:dyDescent="0.25">
      <c r="B305" s="3"/>
      <c r="C305" s="3"/>
      <c r="D305" s="3"/>
      <c r="E305" s="3"/>
      <c r="F305" s="3"/>
      <c r="G305" s="6"/>
      <c r="H305" s="7">
        <f>IF(Tabla1[[#This Row],[CATEGORIA PROFESIONAL]]="Gerocultor/a",1-Tabla1[[#This Row],[% DIRECTA GEROCULTOR]],0)</f>
        <v>0</v>
      </c>
      <c r="I305" t="s">
        <v>38</v>
      </c>
      <c r="J3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5">
        <f>+MONTH(Tabla1[[#This Row],[FECHA DE FICHAJE]])</f>
        <v>1</v>
      </c>
      <c r="L305" t="str">
        <f>+IF(Tabla1[[#This Row],[HORAS]]=0,"",TEXT(DATE(2026,Tabla1[[#This Row],[MES]], 1), "mmmm"))</f>
        <v/>
      </c>
      <c r="M305" t="str">
        <f>+IFERROR(INDEX(CATEGORIAS[CAT. RATIO],MATCH(Tabla1[[#This Row],[CATEGORIA PROFESIONAL]],CATEGORIAS[CATEGORIA PROFESIONAL],0)),"")</f>
        <v/>
      </c>
    </row>
    <row r="306" spans="2:13" x14ac:dyDescent="0.25">
      <c r="B306" s="3"/>
      <c r="C306" s="3"/>
      <c r="D306" s="3"/>
      <c r="E306" s="3"/>
      <c r="F306" s="3"/>
      <c r="G306" s="6"/>
      <c r="H306" s="7">
        <f>IF(Tabla1[[#This Row],[CATEGORIA PROFESIONAL]]="Gerocultor/a",1-Tabla1[[#This Row],[% DIRECTA GEROCULTOR]],0)</f>
        <v>0</v>
      </c>
      <c r="I306" t="s">
        <v>38</v>
      </c>
      <c r="J3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6">
        <f>+MONTH(Tabla1[[#This Row],[FECHA DE FICHAJE]])</f>
        <v>1</v>
      </c>
      <c r="L306" t="str">
        <f>+IF(Tabla1[[#This Row],[HORAS]]=0,"",TEXT(DATE(2026,Tabla1[[#This Row],[MES]], 1), "mmmm"))</f>
        <v/>
      </c>
      <c r="M306" t="str">
        <f>+IFERROR(INDEX(CATEGORIAS[CAT. RATIO],MATCH(Tabla1[[#This Row],[CATEGORIA PROFESIONAL]],CATEGORIAS[CATEGORIA PROFESIONAL],0)),"")</f>
        <v/>
      </c>
    </row>
    <row r="307" spans="2:13" x14ac:dyDescent="0.25">
      <c r="B307" s="3"/>
      <c r="C307" s="3"/>
      <c r="D307" s="3"/>
      <c r="E307" s="3"/>
      <c r="F307" s="3"/>
      <c r="G307" s="6"/>
      <c r="H307" s="7">
        <f>IF(Tabla1[[#This Row],[CATEGORIA PROFESIONAL]]="Gerocultor/a",1-Tabla1[[#This Row],[% DIRECTA GEROCULTOR]],0)</f>
        <v>0</v>
      </c>
      <c r="I307" t="s">
        <v>38</v>
      </c>
      <c r="J3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7">
        <f>+MONTH(Tabla1[[#This Row],[FECHA DE FICHAJE]])</f>
        <v>1</v>
      </c>
      <c r="L307" t="str">
        <f>+IF(Tabla1[[#This Row],[HORAS]]=0,"",TEXT(DATE(2026,Tabla1[[#This Row],[MES]], 1), "mmmm"))</f>
        <v/>
      </c>
      <c r="M307" t="str">
        <f>+IFERROR(INDEX(CATEGORIAS[CAT. RATIO],MATCH(Tabla1[[#This Row],[CATEGORIA PROFESIONAL]],CATEGORIAS[CATEGORIA PROFESIONAL],0)),"")</f>
        <v/>
      </c>
    </row>
    <row r="308" spans="2:13" x14ac:dyDescent="0.25">
      <c r="B308" s="3"/>
      <c r="C308" s="3"/>
      <c r="D308" s="3"/>
      <c r="E308" s="3"/>
      <c r="F308" s="3"/>
      <c r="G308" s="6"/>
      <c r="H308" s="7">
        <f>IF(Tabla1[[#This Row],[CATEGORIA PROFESIONAL]]="Gerocultor/a",1-Tabla1[[#This Row],[% DIRECTA GEROCULTOR]],0)</f>
        <v>0</v>
      </c>
      <c r="I308" t="s">
        <v>38</v>
      </c>
      <c r="J3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8">
        <f>+MONTH(Tabla1[[#This Row],[FECHA DE FICHAJE]])</f>
        <v>1</v>
      </c>
      <c r="L308" t="str">
        <f>+IF(Tabla1[[#This Row],[HORAS]]=0,"",TEXT(DATE(2026,Tabla1[[#This Row],[MES]], 1), "mmmm"))</f>
        <v/>
      </c>
      <c r="M308" t="str">
        <f>+IFERROR(INDEX(CATEGORIAS[CAT. RATIO],MATCH(Tabla1[[#This Row],[CATEGORIA PROFESIONAL]],CATEGORIAS[CATEGORIA PROFESIONAL],0)),"")</f>
        <v/>
      </c>
    </row>
    <row r="309" spans="2:13" x14ac:dyDescent="0.25">
      <c r="B309" s="3"/>
      <c r="C309" s="3"/>
      <c r="D309" s="3"/>
      <c r="E309" s="3"/>
      <c r="F309" s="3"/>
      <c r="G309" s="6"/>
      <c r="H309" s="7">
        <f>IF(Tabla1[[#This Row],[CATEGORIA PROFESIONAL]]="Gerocultor/a",1-Tabla1[[#This Row],[% DIRECTA GEROCULTOR]],0)</f>
        <v>0</v>
      </c>
      <c r="I309" t="s">
        <v>38</v>
      </c>
      <c r="J3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09">
        <f>+MONTH(Tabla1[[#This Row],[FECHA DE FICHAJE]])</f>
        <v>1</v>
      </c>
      <c r="L309" t="str">
        <f>+IF(Tabla1[[#This Row],[HORAS]]=0,"",TEXT(DATE(2026,Tabla1[[#This Row],[MES]], 1), "mmmm"))</f>
        <v/>
      </c>
      <c r="M309" t="str">
        <f>+IFERROR(INDEX(CATEGORIAS[CAT. RATIO],MATCH(Tabla1[[#This Row],[CATEGORIA PROFESIONAL]],CATEGORIAS[CATEGORIA PROFESIONAL],0)),"")</f>
        <v/>
      </c>
    </row>
    <row r="310" spans="2:13" x14ac:dyDescent="0.25">
      <c r="B310" s="3"/>
      <c r="C310" s="3"/>
      <c r="D310" s="3"/>
      <c r="E310" s="3"/>
      <c r="F310" s="3"/>
      <c r="G310" s="6"/>
      <c r="H310" s="7">
        <f>IF(Tabla1[[#This Row],[CATEGORIA PROFESIONAL]]="Gerocultor/a",1-Tabla1[[#This Row],[% DIRECTA GEROCULTOR]],0)</f>
        <v>0</v>
      </c>
      <c r="I310" t="s">
        <v>38</v>
      </c>
      <c r="J3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0">
        <f>+MONTH(Tabla1[[#This Row],[FECHA DE FICHAJE]])</f>
        <v>1</v>
      </c>
      <c r="L310" t="str">
        <f>+IF(Tabla1[[#This Row],[HORAS]]=0,"",TEXT(DATE(2026,Tabla1[[#This Row],[MES]], 1), "mmmm"))</f>
        <v/>
      </c>
      <c r="M310" t="str">
        <f>+IFERROR(INDEX(CATEGORIAS[CAT. RATIO],MATCH(Tabla1[[#This Row],[CATEGORIA PROFESIONAL]],CATEGORIAS[CATEGORIA PROFESIONAL],0)),"")</f>
        <v/>
      </c>
    </row>
    <row r="311" spans="2:13" x14ac:dyDescent="0.25">
      <c r="B311" s="3"/>
      <c r="C311" s="3"/>
      <c r="D311" s="3"/>
      <c r="E311" s="3"/>
      <c r="F311" s="3"/>
      <c r="G311" s="6"/>
      <c r="H311" s="7">
        <f>IF(Tabla1[[#This Row],[CATEGORIA PROFESIONAL]]="Gerocultor/a",1-Tabla1[[#This Row],[% DIRECTA GEROCULTOR]],0)</f>
        <v>0</v>
      </c>
      <c r="I311" t="s">
        <v>38</v>
      </c>
      <c r="J3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1">
        <f>+MONTH(Tabla1[[#This Row],[FECHA DE FICHAJE]])</f>
        <v>1</v>
      </c>
      <c r="L311" t="str">
        <f>+IF(Tabla1[[#This Row],[HORAS]]=0,"",TEXT(DATE(2026,Tabla1[[#This Row],[MES]], 1), "mmmm"))</f>
        <v/>
      </c>
      <c r="M311" t="str">
        <f>+IFERROR(INDEX(CATEGORIAS[CAT. RATIO],MATCH(Tabla1[[#This Row],[CATEGORIA PROFESIONAL]],CATEGORIAS[CATEGORIA PROFESIONAL],0)),"")</f>
        <v/>
      </c>
    </row>
    <row r="312" spans="2:13" x14ac:dyDescent="0.25">
      <c r="B312" s="3"/>
      <c r="C312" s="3"/>
      <c r="D312" s="3"/>
      <c r="E312" s="3"/>
      <c r="F312" s="3"/>
      <c r="G312" s="6"/>
      <c r="H312" s="7">
        <f>IF(Tabla1[[#This Row],[CATEGORIA PROFESIONAL]]="Gerocultor/a",1-Tabla1[[#This Row],[% DIRECTA GEROCULTOR]],0)</f>
        <v>0</v>
      </c>
      <c r="I312" t="s">
        <v>38</v>
      </c>
      <c r="J3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2">
        <f>+MONTH(Tabla1[[#This Row],[FECHA DE FICHAJE]])</f>
        <v>1</v>
      </c>
      <c r="L312" t="str">
        <f>+IF(Tabla1[[#This Row],[HORAS]]=0,"",TEXT(DATE(2026,Tabla1[[#This Row],[MES]], 1), "mmmm"))</f>
        <v/>
      </c>
      <c r="M312" t="str">
        <f>+IFERROR(INDEX(CATEGORIAS[CAT. RATIO],MATCH(Tabla1[[#This Row],[CATEGORIA PROFESIONAL]],CATEGORIAS[CATEGORIA PROFESIONAL],0)),"")</f>
        <v/>
      </c>
    </row>
    <row r="313" spans="2:13" x14ac:dyDescent="0.25">
      <c r="B313" s="3"/>
      <c r="C313" s="3"/>
      <c r="D313" s="3"/>
      <c r="E313" s="3"/>
      <c r="F313" s="3"/>
      <c r="G313" s="6"/>
      <c r="H313" s="7">
        <f>IF(Tabla1[[#This Row],[CATEGORIA PROFESIONAL]]="Gerocultor/a",1-Tabla1[[#This Row],[% DIRECTA GEROCULTOR]],0)</f>
        <v>0</v>
      </c>
      <c r="I313" t="s">
        <v>38</v>
      </c>
      <c r="J3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3">
        <f>+MONTH(Tabla1[[#This Row],[FECHA DE FICHAJE]])</f>
        <v>1</v>
      </c>
      <c r="L313" t="str">
        <f>+IF(Tabla1[[#This Row],[HORAS]]=0,"",TEXT(DATE(2026,Tabla1[[#This Row],[MES]], 1), "mmmm"))</f>
        <v/>
      </c>
      <c r="M313" t="str">
        <f>+IFERROR(INDEX(CATEGORIAS[CAT. RATIO],MATCH(Tabla1[[#This Row],[CATEGORIA PROFESIONAL]],CATEGORIAS[CATEGORIA PROFESIONAL],0)),"")</f>
        <v/>
      </c>
    </row>
    <row r="314" spans="2:13" x14ac:dyDescent="0.25">
      <c r="B314" s="3"/>
      <c r="C314" s="3"/>
      <c r="D314" s="3"/>
      <c r="E314" s="3"/>
      <c r="F314" s="3"/>
      <c r="G314" s="6"/>
      <c r="H314" s="7">
        <f>IF(Tabla1[[#This Row],[CATEGORIA PROFESIONAL]]="Gerocultor/a",1-Tabla1[[#This Row],[% DIRECTA GEROCULTOR]],0)</f>
        <v>0</v>
      </c>
      <c r="I314" t="s">
        <v>38</v>
      </c>
      <c r="J3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4">
        <f>+MONTH(Tabla1[[#This Row],[FECHA DE FICHAJE]])</f>
        <v>1</v>
      </c>
      <c r="L314" t="str">
        <f>+IF(Tabla1[[#This Row],[HORAS]]=0,"",TEXT(DATE(2026,Tabla1[[#This Row],[MES]], 1), "mmmm"))</f>
        <v/>
      </c>
      <c r="M314" t="str">
        <f>+IFERROR(INDEX(CATEGORIAS[CAT. RATIO],MATCH(Tabla1[[#This Row],[CATEGORIA PROFESIONAL]],CATEGORIAS[CATEGORIA PROFESIONAL],0)),"")</f>
        <v/>
      </c>
    </row>
    <row r="315" spans="2:13" x14ac:dyDescent="0.25">
      <c r="B315" s="3"/>
      <c r="C315" s="3"/>
      <c r="D315" s="3"/>
      <c r="E315" s="3"/>
      <c r="F315" s="3"/>
      <c r="G315" s="6"/>
      <c r="H315" s="7">
        <f>IF(Tabla1[[#This Row],[CATEGORIA PROFESIONAL]]="Gerocultor/a",1-Tabla1[[#This Row],[% DIRECTA GEROCULTOR]],0)</f>
        <v>0</v>
      </c>
      <c r="I315" t="s">
        <v>38</v>
      </c>
      <c r="J3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5">
        <f>+MONTH(Tabla1[[#This Row],[FECHA DE FICHAJE]])</f>
        <v>1</v>
      </c>
      <c r="L315" t="str">
        <f>+IF(Tabla1[[#This Row],[HORAS]]=0,"",TEXT(DATE(2026,Tabla1[[#This Row],[MES]], 1), "mmmm"))</f>
        <v/>
      </c>
      <c r="M315" t="str">
        <f>+IFERROR(INDEX(CATEGORIAS[CAT. RATIO],MATCH(Tabla1[[#This Row],[CATEGORIA PROFESIONAL]],CATEGORIAS[CATEGORIA PROFESIONAL],0)),"")</f>
        <v/>
      </c>
    </row>
    <row r="316" spans="2:13" x14ac:dyDescent="0.25">
      <c r="B316" s="3"/>
      <c r="C316" s="3"/>
      <c r="D316" s="3"/>
      <c r="E316" s="3"/>
      <c r="F316" s="3"/>
      <c r="G316" s="6"/>
      <c r="H316" s="7">
        <f>IF(Tabla1[[#This Row],[CATEGORIA PROFESIONAL]]="Gerocultor/a",1-Tabla1[[#This Row],[% DIRECTA GEROCULTOR]],0)</f>
        <v>0</v>
      </c>
      <c r="I316" t="s">
        <v>38</v>
      </c>
      <c r="J3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6">
        <f>+MONTH(Tabla1[[#This Row],[FECHA DE FICHAJE]])</f>
        <v>1</v>
      </c>
      <c r="L316" t="str">
        <f>+IF(Tabla1[[#This Row],[HORAS]]=0,"",TEXT(DATE(2026,Tabla1[[#This Row],[MES]], 1), "mmmm"))</f>
        <v/>
      </c>
      <c r="M316" t="str">
        <f>+IFERROR(INDEX(CATEGORIAS[CAT. RATIO],MATCH(Tabla1[[#This Row],[CATEGORIA PROFESIONAL]],CATEGORIAS[CATEGORIA PROFESIONAL],0)),"")</f>
        <v/>
      </c>
    </row>
    <row r="317" spans="2:13" x14ac:dyDescent="0.25">
      <c r="B317" s="3"/>
      <c r="C317" s="3"/>
      <c r="D317" s="3"/>
      <c r="E317" s="3"/>
      <c r="F317" s="3"/>
      <c r="G317" s="6"/>
      <c r="H317" s="7">
        <f>IF(Tabla1[[#This Row],[CATEGORIA PROFESIONAL]]="Gerocultor/a",1-Tabla1[[#This Row],[% DIRECTA GEROCULTOR]],0)</f>
        <v>0</v>
      </c>
      <c r="I317" t="s">
        <v>38</v>
      </c>
      <c r="J3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7">
        <f>+MONTH(Tabla1[[#This Row],[FECHA DE FICHAJE]])</f>
        <v>1</v>
      </c>
      <c r="L317" t="str">
        <f>+IF(Tabla1[[#This Row],[HORAS]]=0,"",TEXT(DATE(2026,Tabla1[[#This Row],[MES]], 1), "mmmm"))</f>
        <v/>
      </c>
      <c r="M317" t="str">
        <f>+IFERROR(INDEX(CATEGORIAS[CAT. RATIO],MATCH(Tabla1[[#This Row],[CATEGORIA PROFESIONAL]],CATEGORIAS[CATEGORIA PROFESIONAL],0)),"")</f>
        <v/>
      </c>
    </row>
    <row r="318" spans="2:13" x14ac:dyDescent="0.25">
      <c r="B318" s="3"/>
      <c r="C318" s="3"/>
      <c r="D318" s="3"/>
      <c r="E318" s="3"/>
      <c r="F318" s="3"/>
      <c r="G318" s="6"/>
      <c r="H318" s="7">
        <f>IF(Tabla1[[#This Row],[CATEGORIA PROFESIONAL]]="Gerocultor/a",1-Tabla1[[#This Row],[% DIRECTA GEROCULTOR]],0)</f>
        <v>0</v>
      </c>
      <c r="I318" t="s">
        <v>38</v>
      </c>
      <c r="J3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8">
        <f>+MONTH(Tabla1[[#This Row],[FECHA DE FICHAJE]])</f>
        <v>1</v>
      </c>
      <c r="L318" t="str">
        <f>+IF(Tabla1[[#This Row],[HORAS]]=0,"",TEXT(DATE(2026,Tabla1[[#This Row],[MES]], 1), "mmmm"))</f>
        <v/>
      </c>
      <c r="M318" t="str">
        <f>+IFERROR(INDEX(CATEGORIAS[CAT. RATIO],MATCH(Tabla1[[#This Row],[CATEGORIA PROFESIONAL]],CATEGORIAS[CATEGORIA PROFESIONAL],0)),"")</f>
        <v/>
      </c>
    </row>
    <row r="319" spans="2:13" x14ac:dyDescent="0.25">
      <c r="B319" s="3"/>
      <c r="C319" s="3"/>
      <c r="D319" s="3"/>
      <c r="E319" s="3"/>
      <c r="F319" s="3"/>
      <c r="G319" s="6"/>
      <c r="H319" s="7">
        <f>IF(Tabla1[[#This Row],[CATEGORIA PROFESIONAL]]="Gerocultor/a",1-Tabla1[[#This Row],[% DIRECTA GEROCULTOR]],0)</f>
        <v>0</v>
      </c>
      <c r="I319" t="s">
        <v>38</v>
      </c>
      <c r="J3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19">
        <f>+MONTH(Tabla1[[#This Row],[FECHA DE FICHAJE]])</f>
        <v>1</v>
      </c>
      <c r="L319" t="str">
        <f>+IF(Tabla1[[#This Row],[HORAS]]=0,"",TEXT(DATE(2026,Tabla1[[#This Row],[MES]], 1), "mmmm"))</f>
        <v/>
      </c>
      <c r="M319" t="str">
        <f>+IFERROR(INDEX(CATEGORIAS[CAT. RATIO],MATCH(Tabla1[[#This Row],[CATEGORIA PROFESIONAL]],CATEGORIAS[CATEGORIA PROFESIONAL],0)),"")</f>
        <v/>
      </c>
    </row>
    <row r="320" spans="2:13" x14ac:dyDescent="0.25">
      <c r="B320" s="3"/>
      <c r="C320" s="3"/>
      <c r="D320" s="3"/>
      <c r="E320" s="3"/>
      <c r="F320" s="3"/>
      <c r="G320" s="6"/>
      <c r="H320" s="7">
        <f>IF(Tabla1[[#This Row],[CATEGORIA PROFESIONAL]]="Gerocultor/a",1-Tabla1[[#This Row],[% DIRECTA GEROCULTOR]],0)</f>
        <v>0</v>
      </c>
      <c r="I320" t="s">
        <v>38</v>
      </c>
      <c r="J3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0">
        <f>+MONTH(Tabla1[[#This Row],[FECHA DE FICHAJE]])</f>
        <v>1</v>
      </c>
      <c r="L320" t="str">
        <f>+IF(Tabla1[[#This Row],[HORAS]]=0,"",TEXT(DATE(2026,Tabla1[[#This Row],[MES]], 1), "mmmm"))</f>
        <v/>
      </c>
      <c r="M320" t="str">
        <f>+IFERROR(INDEX(CATEGORIAS[CAT. RATIO],MATCH(Tabla1[[#This Row],[CATEGORIA PROFESIONAL]],CATEGORIAS[CATEGORIA PROFESIONAL],0)),"")</f>
        <v/>
      </c>
    </row>
    <row r="321" spans="2:13" x14ac:dyDescent="0.25">
      <c r="B321" s="3"/>
      <c r="C321" s="3"/>
      <c r="D321" s="3"/>
      <c r="E321" s="3"/>
      <c r="F321" s="3"/>
      <c r="G321" s="6"/>
      <c r="H321" s="7">
        <f>IF(Tabla1[[#This Row],[CATEGORIA PROFESIONAL]]="Gerocultor/a",1-Tabla1[[#This Row],[% DIRECTA GEROCULTOR]],0)</f>
        <v>0</v>
      </c>
      <c r="I321" t="s">
        <v>38</v>
      </c>
      <c r="J3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1">
        <f>+MONTH(Tabla1[[#This Row],[FECHA DE FICHAJE]])</f>
        <v>1</v>
      </c>
      <c r="L321" t="str">
        <f>+IF(Tabla1[[#This Row],[HORAS]]=0,"",TEXT(DATE(2026,Tabla1[[#This Row],[MES]], 1), "mmmm"))</f>
        <v/>
      </c>
      <c r="M321" t="str">
        <f>+IFERROR(INDEX(CATEGORIAS[CAT. RATIO],MATCH(Tabla1[[#This Row],[CATEGORIA PROFESIONAL]],CATEGORIAS[CATEGORIA PROFESIONAL],0)),"")</f>
        <v/>
      </c>
    </row>
    <row r="322" spans="2:13" x14ac:dyDescent="0.25">
      <c r="B322" s="3"/>
      <c r="C322" s="3"/>
      <c r="D322" s="3"/>
      <c r="E322" s="3"/>
      <c r="F322" s="3"/>
      <c r="G322" s="6"/>
      <c r="H322" s="7">
        <f>IF(Tabla1[[#This Row],[CATEGORIA PROFESIONAL]]="Gerocultor/a",1-Tabla1[[#This Row],[% DIRECTA GEROCULTOR]],0)</f>
        <v>0</v>
      </c>
      <c r="I322" t="s">
        <v>38</v>
      </c>
      <c r="J3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2">
        <f>+MONTH(Tabla1[[#This Row],[FECHA DE FICHAJE]])</f>
        <v>1</v>
      </c>
      <c r="L322" t="str">
        <f>+IF(Tabla1[[#This Row],[HORAS]]=0,"",TEXT(DATE(2026,Tabla1[[#This Row],[MES]], 1), "mmmm"))</f>
        <v/>
      </c>
      <c r="M322" t="str">
        <f>+IFERROR(INDEX(CATEGORIAS[CAT. RATIO],MATCH(Tabla1[[#This Row],[CATEGORIA PROFESIONAL]],CATEGORIAS[CATEGORIA PROFESIONAL],0)),"")</f>
        <v/>
      </c>
    </row>
    <row r="323" spans="2:13" x14ac:dyDescent="0.25">
      <c r="B323" s="3"/>
      <c r="C323" s="3"/>
      <c r="D323" s="3"/>
      <c r="E323" s="3"/>
      <c r="F323" s="3"/>
      <c r="G323" s="6"/>
      <c r="H323" s="7">
        <f>IF(Tabla1[[#This Row],[CATEGORIA PROFESIONAL]]="Gerocultor/a",1-Tabla1[[#This Row],[% DIRECTA GEROCULTOR]],0)</f>
        <v>0</v>
      </c>
      <c r="I323" t="s">
        <v>38</v>
      </c>
      <c r="J3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3">
        <f>+MONTH(Tabla1[[#This Row],[FECHA DE FICHAJE]])</f>
        <v>1</v>
      </c>
      <c r="L323" t="str">
        <f>+IF(Tabla1[[#This Row],[HORAS]]=0,"",TEXT(DATE(2026,Tabla1[[#This Row],[MES]], 1), "mmmm"))</f>
        <v/>
      </c>
      <c r="M323" t="str">
        <f>+IFERROR(INDEX(CATEGORIAS[CAT. RATIO],MATCH(Tabla1[[#This Row],[CATEGORIA PROFESIONAL]],CATEGORIAS[CATEGORIA PROFESIONAL],0)),"")</f>
        <v/>
      </c>
    </row>
    <row r="324" spans="2:13" x14ac:dyDescent="0.25">
      <c r="B324" s="3"/>
      <c r="C324" s="3"/>
      <c r="D324" s="3"/>
      <c r="E324" s="3"/>
      <c r="F324" s="3"/>
      <c r="G324" s="6"/>
      <c r="H324" s="7">
        <f>IF(Tabla1[[#This Row],[CATEGORIA PROFESIONAL]]="Gerocultor/a",1-Tabla1[[#This Row],[% DIRECTA GEROCULTOR]],0)</f>
        <v>0</v>
      </c>
      <c r="I324" t="s">
        <v>38</v>
      </c>
      <c r="J3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4">
        <f>+MONTH(Tabla1[[#This Row],[FECHA DE FICHAJE]])</f>
        <v>1</v>
      </c>
      <c r="L324" t="str">
        <f>+IF(Tabla1[[#This Row],[HORAS]]=0,"",TEXT(DATE(2026,Tabla1[[#This Row],[MES]], 1), "mmmm"))</f>
        <v/>
      </c>
      <c r="M324" t="str">
        <f>+IFERROR(INDEX(CATEGORIAS[CAT. RATIO],MATCH(Tabla1[[#This Row],[CATEGORIA PROFESIONAL]],CATEGORIAS[CATEGORIA PROFESIONAL],0)),"")</f>
        <v/>
      </c>
    </row>
    <row r="325" spans="2:13" x14ac:dyDescent="0.25">
      <c r="B325" s="3"/>
      <c r="C325" s="3"/>
      <c r="D325" s="3"/>
      <c r="E325" s="3"/>
      <c r="F325" s="3"/>
      <c r="G325" s="6"/>
      <c r="H325" s="7">
        <f>IF(Tabla1[[#This Row],[CATEGORIA PROFESIONAL]]="Gerocultor/a",1-Tabla1[[#This Row],[% DIRECTA GEROCULTOR]],0)</f>
        <v>0</v>
      </c>
      <c r="I325" t="s">
        <v>38</v>
      </c>
      <c r="J3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5">
        <f>+MONTH(Tabla1[[#This Row],[FECHA DE FICHAJE]])</f>
        <v>1</v>
      </c>
      <c r="L325" t="str">
        <f>+IF(Tabla1[[#This Row],[HORAS]]=0,"",TEXT(DATE(2026,Tabla1[[#This Row],[MES]], 1), "mmmm"))</f>
        <v/>
      </c>
      <c r="M325" t="str">
        <f>+IFERROR(INDEX(CATEGORIAS[CAT. RATIO],MATCH(Tabla1[[#This Row],[CATEGORIA PROFESIONAL]],CATEGORIAS[CATEGORIA PROFESIONAL],0)),"")</f>
        <v/>
      </c>
    </row>
    <row r="326" spans="2:13" x14ac:dyDescent="0.25">
      <c r="B326" s="3"/>
      <c r="C326" s="3"/>
      <c r="D326" s="3"/>
      <c r="E326" s="3"/>
      <c r="F326" s="3"/>
      <c r="G326" s="6"/>
      <c r="H326" s="7">
        <f>IF(Tabla1[[#This Row],[CATEGORIA PROFESIONAL]]="Gerocultor/a",1-Tabla1[[#This Row],[% DIRECTA GEROCULTOR]],0)</f>
        <v>0</v>
      </c>
      <c r="I326" t="s">
        <v>38</v>
      </c>
      <c r="J3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6">
        <f>+MONTH(Tabla1[[#This Row],[FECHA DE FICHAJE]])</f>
        <v>1</v>
      </c>
      <c r="L326" t="str">
        <f>+IF(Tabla1[[#This Row],[HORAS]]=0,"",TEXT(DATE(2026,Tabla1[[#This Row],[MES]], 1), "mmmm"))</f>
        <v/>
      </c>
      <c r="M326" t="str">
        <f>+IFERROR(INDEX(CATEGORIAS[CAT. RATIO],MATCH(Tabla1[[#This Row],[CATEGORIA PROFESIONAL]],CATEGORIAS[CATEGORIA PROFESIONAL],0)),"")</f>
        <v/>
      </c>
    </row>
    <row r="327" spans="2:13" x14ac:dyDescent="0.25">
      <c r="B327" s="3"/>
      <c r="C327" s="3"/>
      <c r="D327" s="3"/>
      <c r="E327" s="3"/>
      <c r="F327" s="3"/>
      <c r="G327" s="6"/>
      <c r="H327" s="7">
        <f>IF(Tabla1[[#This Row],[CATEGORIA PROFESIONAL]]="Gerocultor/a",1-Tabla1[[#This Row],[% DIRECTA GEROCULTOR]],0)</f>
        <v>0</v>
      </c>
      <c r="I327" t="s">
        <v>38</v>
      </c>
      <c r="J3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7">
        <f>+MONTH(Tabla1[[#This Row],[FECHA DE FICHAJE]])</f>
        <v>1</v>
      </c>
      <c r="L327" t="str">
        <f>+IF(Tabla1[[#This Row],[HORAS]]=0,"",TEXT(DATE(2026,Tabla1[[#This Row],[MES]], 1), "mmmm"))</f>
        <v/>
      </c>
      <c r="M327" t="str">
        <f>+IFERROR(INDEX(CATEGORIAS[CAT. RATIO],MATCH(Tabla1[[#This Row],[CATEGORIA PROFESIONAL]],CATEGORIAS[CATEGORIA PROFESIONAL],0)),"")</f>
        <v/>
      </c>
    </row>
    <row r="328" spans="2:13" x14ac:dyDescent="0.25">
      <c r="B328" s="3"/>
      <c r="C328" s="3"/>
      <c r="D328" s="3"/>
      <c r="E328" s="3"/>
      <c r="F328" s="3"/>
      <c r="G328" s="6"/>
      <c r="H328" s="7">
        <f>IF(Tabla1[[#This Row],[CATEGORIA PROFESIONAL]]="Gerocultor/a",1-Tabla1[[#This Row],[% DIRECTA GEROCULTOR]],0)</f>
        <v>0</v>
      </c>
      <c r="I328" t="s">
        <v>38</v>
      </c>
      <c r="J3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8">
        <f>+MONTH(Tabla1[[#This Row],[FECHA DE FICHAJE]])</f>
        <v>1</v>
      </c>
      <c r="L328" t="str">
        <f>+IF(Tabla1[[#This Row],[HORAS]]=0,"",TEXT(DATE(2026,Tabla1[[#This Row],[MES]], 1), "mmmm"))</f>
        <v/>
      </c>
      <c r="M328" t="str">
        <f>+IFERROR(INDEX(CATEGORIAS[CAT. RATIO],MATCH(Tabla1[[#This Row],[CATEGORIA PROFESIONAL]],CATEGORIAS[CATEGORIA PROFESIONAL],0)),"")</f>
        <v/>
      </c>
    </row>
    <row r="329" spans="2:13" x14ac:dyDescent="0.25">
      <c r="B329" s="3"/>
      <c r="C329" s="3"/>
      <c r="D329" s="3"/>
      <c r="E329" s="3"/>
      <c r="F329" s="3"/>
      <c r="G329" s="6"/>
      <c r="H329" s="7">
        <f>IF(Tabla1[[#This Row],[CATEGORIA PROFESIONAL]]="Gerocultor/a",1-Tabla1[[#This Row],[% DIRECTA GEROCULTOR]],0)</f>
        <v>0</v>
      </c>
      <c r="I329" t="s">
        <v>38</v>
      </c>
      <c r="J3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29">
        <f>+MONTH(Tabla1[[#This Row],[FECHA DE FICHAJE]])</f>
        <v>1</v>
      </c>
      <c r="L329" t="str">
        <f>+IF(Tabla1[[#This Row],[HORAS]]=0,"",TEXT(DATE(2026,Tabla1[[#This Row],[MES]], 1), "mmmm"))</f>
        <v/>
      </c>
      <c r="M329" t="str">
        <f>+IFERROR(INDEX(CATEGORIAS[CAT. RATIO],MATCH(Tabla1[[#This Row],[CATEGORIA PROFESIONAL]],CATEGORIAS[CATEGORIA PROFESIONAL],0)),"")</f>
        <v/>
      </c>
    </row>
    <row r="330" spans="2:13" x14ac:dyDescent="0.25">
      <c r="B330" s="3"/>
      <c r="C330" s="3"/>
      <c r="D330" s="3"/>
      <c r="E330" s="3"/>
      <c r="F330" s="3"/>
      <c r="G330" s="6"/>
      <c r="H330" s="7">
        <f>IF(Tabla1[[#This Row],[CATEGORIA PROFESIONAL]]="Gerocultor/a",1-Tabla1[[#This Row],[% DIRECTA GEROCULTOR]],0)</f>
        <v>0</v>
      </c>
      <c r="I330" t="s">
        <v>38</v>
      </c>
      <c r="J3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0">
        <f>+MONTH(Tabla1[[#This Row],[FECHA DE FICHAJE]])</f>
        <v>1</v>
      </c>
      <c r="L330" t="str">
        <f>+IF(Tabla1[[#This Row],[HORAS]]=0,"",TEXT(DATE(2026,Tabla1[[#This Row],[MES]], 1), "mmmm"))</f>
        <v/>
      </c>
      <c r="M330" t="str">
        <f>+IFERROR(INDEX(CATEGORIAS[CAT. RATIO],MATCH(Tabla1[[#This Row],[CATEGORIA PROFESIONAL]],CATEGORIAS[CATEGORIA PROFESIONAL],0)),"")</f>
        <v/>
      </c>
    </row>
    <row r="331" spans="2:13" x14ac:dyDescent="0.25">
      <c r="B331" s="3"/>
      <c r="C331" s="3"/>
      <c r="D331" s="3"/>
      <c r="E331" s="3"/>
      <c r="F331" s="3"/>
      <c r="G331" s="6"/>
      <c r="H331" s="7">
        <f>IF(Tabla1[[#This Row],[CATEGORIA PROFESIONAL]]="Gerocultor/a",1-Tabla1[[#This Row],[% DIRECTA GEROCULTOR]],0)</f>
        <v>0</v>
      </c>
      <c r="I331" t="s">
        <v>38</v>
      </c>
      <c r="J3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1">
        <f>+MONTH(Tabla1[[#This Row],[FECHA DE FICHAJE]])</f>
        <v>1</v>
      </c>
      <c r="L331" t="str">
        <f>+IF(Tabla1[[#This Row],[HORAS]]=0,"",TEXT(DATE(2026,Tabla1[[#This Row],[MES]], 1), "mmmm"))</f>
        <v/>
      </c>
      <c r="M331" t="str">
        <f>+IFERROR(INDEX(CATEGORIAS[CAT. RATIO],MATCH(Tabla1[[#This Row],[CATEGORIA PROFESIONAL]],CATEGORIAS[CATEGORIA PROFESIONAL],0)),"")</f>
        <v/>
      </c>
    </row>
    <row r="332" spans="2:13" x14ac:dyDescent="0.25">
      <c r="B332" s="3"/>
      <c r="C332" s="3"/>
      <c r="D332" s="3"/>
      <c r="E332" s="3"/>
      <c r="F332" s="3"/>
      <c r="G332" s="6"/>
      <c r="H332" s="7">
        <f>IF(Tabla1[[#This Row],[CATEGORIA PROFESIONAL]]="Gerocultor/a",1-Tabla1[[#This Row],[% DIRECTA GEROCULTOR]],0)</f>
        <v>0</v>
      </c>
      <c r="I332" t="s">
        <v>38</v>
      </c>
      <c r="J3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2">
        <f>+MONTH(Tabla1[[#This Row],[FECHA DE FICHAJE]])</f>
        <v>1</v>
      </c>
      <c r="L332" t="str">
        <f>+IF(Tabla1[[#This Row],[HORAS]]=0,"",TEXT(DATE(2026,Tabla1[[#This Row],[MES]], 1), "mmmm"))</f>
        <v/>
      </c>
      <c r="M332" t="str">
        <f>+IFERROR(INDEX(CATEGORIAS[CAT. RATIO],MATCH(Tabla1[[#This Row],[CATEGORIA PROFESIONAL]],CATEGORIAS[CATEGORIA PROFESIONAL],0)),"")</f>
        <v/>
      </c>
    </row>
    <row r="333" spans="2:13" x14ac:dyDescent="0.25">
      <c r="B333" s="3"/>
      <c r="C333" s="3"/>
      <c r="D333" s="3"/>
      <c r="E333" s="3"/>
      <c r="F333" s="3"/>
      <c r="G333" s="6"/>
      <c r="H333" s="7">
        <f>IF(Tabla1[[#This Row],[CATEGORIA PROFESIONAL]]="Gerocultor/a",1-Tabla1[[#This Row],[% DIRECTA GEROCULTOR]],0)</f>
        <v>0</v>
      </c>
      <c r="I333" t="s">
        <v>38</v>
      </c>
      <c r="J3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3">
        <f>+MONTH(Tabla1[[#This Row],[FECHA DE FICHAJE]])</f>
        <v>1</v>
      </c>
      <c r="L333" t="str">
        <f>+IF(Tabla1[[#This Row],[HORAS]]=0,"",TEXT(DATE(2026,Tabla1[[#This Row],[MES]], 1), "mmmm"))</f>
        <v/>
      </c>
      <c r="M333" t="str">
        <f>+IFERROR(INDEX(CATEGORIAS[CAT. RATIO],MATCH(Tabla1[[#This Row],[CATEGORIA PROFESIONAL]],CATEGORIAS[CATEGORIA PROFESIONAL],0)),"")</f>
        <v/>
      </c>
    </row>
    <row r="334" spans="2:13" x14ac:dyDescent="0.25">
      <c r="B334" s="3"/>
      <c r="C334" s="3"/>
      <c r="D334" s="3"/>
      <c r="E334" s="3"/>
      <c r="F334" s="3"/>
      <c r="G334" s="6"/>
      <c r="H334" s="7">
        <f>IF(Tabla1[[#This Row],[CATEGORIA PROFESIONAL]]="Gerocultor/a",1-Tabla1[[#This Row],[% DIRECTA GEROCULTOR]],0)</f>
        <v>0</v>
      </c>
      <c r="I334" t="s">
        <v>38</v>
      </c>
      <c r="J3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4">
        <f>+MONTH(Tabla1[[#This Row],[FECHA DE FICHAJE]])</f>
        <v>1</v>
      </c>
      <c r="L334" t="str">
        <f>+IF(Tabla1[[#This Row],[HORAS]]=0,"",TEXT(DATE(2026,Tabla1[[#This Row],[MES]], 1), "mmmm"))</f>
        <v/>
      </c>
      <c r="M334" t="str">
        <f>+IFERROR(INDEX(CATEGORIAS[CAT. RATIO],MATCH(Tabla1[[#This Row],[CATEGORIA PROFESIONAL]],CATEGORIAS[CATEGORIA PROFESIONAL],0)),"")</f>
        <v/>
      </c>
    </row>
    <row r="335" spans="2:13" x14ac:dyDescent="0.25">
      <c r="B335" s="3"/>
      <c r="C335" s="3"/>
      <c r="D335" s="3"/>
      <c r="E335" s="3"/>
      <c r="F335" s="3"/>
      <c r="G335" s="6"/>
      <c r="H335" s="7">
        <f>IF(Tabla1[[#This Row],[CATEGORIA PROFESIONAL]]="Gerocultor/a",1-Tabla1[[#This Row],[% DIRECTA GEROCULTOR]],0)</f>
        <v>0</v>
      </c>
      <c r="I335" t="s">
        <v>38</v>
      </c>
      <c r="J3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5">
        <f>+MONTH(Tabla1[[#This Row],[FECHA DE FICHAJE]])</f>
        <v>1</v>
      </c>
      <c r="L335" t="str">
        <f>+IF(Tabla1[[#This Row],[HORAS]]=0,"",TEXT(DATE(2026,Tabla1[[#This Row],[MES]], 1), "mmmm"))</f>
        <v/>
      </c>
      <c r="M335" t="str">
        <f>+IFERROR(INDEX(CATEGORIAS[CAT. RATIO],MATCH(Tabla1[[#This Row],[CATEGORIA PROFESIONAL]],CATEGORIAS[CATEGORIA PROFESIONAL],0)),"")</f>
        <v/>
      </c>
    </row>
    <row r="336" spans="2:13" x14ac:dyDescent="0.25">
      <c r="B336" s="3"/>
      <c r="C336" s="3"/>
      <c r="D336" s="3"/>
      <c r="E336" s="3"/>
      <c r="F336" s="3"/>
      <c r="G336" s="6"/>
      <c r="H336" s="7">
        <f>IF(Tabla1[[#This Row],[CATEGORIA PROFESIONAL]]="Gerocultor/a",1-Tabla1[[#This Row],[% DIRECTA GEROCULTOR]],0)</f>
        <v>0</v>
      </c>
      <c r="I336" t="s">
        <v>38</v>
      </c>
      <c r="J3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6">
        <f>+MONTH(Tabla1[[#This Row],[FECHA DE FICHAJE]])</f>
        <v>1</v>
      </c>
      <c r="L336" t="str">
        <f>+IF(Tabla1[[#This Row],[HORAS]]=0,"",TEXT(DATE(2026,Tabla1[[#This Row],[MES]], 1), "mmmm"))</f>
        <v/>
      </c>
      <c r="M336" t="str">
        <f>+IFERROR(INDEX(CATEGORIAS[CAT. RATIO],MATCH(Tabla1[[#This Row],[CATEGORIA PROFESIONAL]],CATEGORIAS[CATEGORIA PROFESIONAL],0)),"")</f>
        <v/>
      </c>
    </row>
    <row r="337" spans="2:13" x14ac:dyDescent="0.25">
      <c r="B337" s="3"/>
      <c r="C337" s="3"/>
      <c r="D337" s="3"/>
      <c r="E337" s="3"/>
      <c r="F337" s="3"/>
      <c r="G337" s="6"/>
      <c r="H337" s="7">
        <f>IF(Tabla1[[#This Row],[CATEGORIA PROFESIONAL]]="Gerocultor/a",1-Tabla1[[#This Row],[% DIRECTA GEROCULTOR]],0)</f>
        <v>0</v>
      </c>
      <c r="I337" t="s">
        <v>38</v>
      </c>
      <c r="J3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7">
        <f>+MONTH(Tabla1[[#This Row],[FECHA DE FICHAJE]])</f>
        <v>1</v>
      </c>
      <c r="L337" t="str">
        <f>+IF(Tabla1[[#This Row],[HORAS]]=0,"",TEXT(DATE(2026,Tabla1[[#This Row],[MES]], 1), "mmmm"))</f>
        <v/>
      </c>
      <c r="M337" t="str">
        <f>+IFERROR(INDEX(CATEGORIAS[CAT. RATIO],MATCH(Tabla1[[#This Row],[CATEGORIA PROFESIONAL]],CATEGORIAS[CATEGORIA PROFESIONAL],0)),"")</f>
        <v/>
      </c>
    </row>
    <row r="338" spans="2:13" x14ac:dyDescent="0.25">
      <c r="B338" s="3"/>
      <c r="C338" s="3"/>
      <c r="D338" s="3"/>
      <c r="E338" s="3"/>
      <c r="F338" s="3"/>
      <c r="G338" s="6"/>
      <c r="H338" s="7">
        <f>IF(Tabla1[[#This Row],[CATEGORIA PROFESIONAL]]="Gerocultor/a",1-Tabla1[[#This Row],[% DIRECTA GEROCULTOR]],0)</f>
        <v>0</v>
      </c>
      <c r="I338" t="s">
        <v>38</v>
      </c>
      <c r="J3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8">
        <f>+MONTH(Tabla1[[#This Row],[FECHA DE FICHAJE]])</f>
        <v>1</v>
      </c>
      <c r="L338" t="str">
        <f>+IF(Tabla1[[#This Row],[HORAS]]=0,"",TEXT(DATE(2026,Tabla1[[#This Row],[MES]], 1), "mmmm"))</f>
        <v/>
      </c>
      <c r="M338" t="str">
        <f>+IFERROR(INDEX(CATEGORIAS[CAT. RATIO],MATCH(Tabla1[[#This Row],[CATEGORIA PROFESIONAL]],CATEGORIAS[CATEGORIA PROFESIONAL],0)),"")</f>
        <v/>
      </c>
    </row>
    <row r="339" spans="2:13" x14ac:dyDescent="0.25">
      <c r="B339" s="3"/>
      <c r="C339" s="3"/>
      <c r="D339" s="3"/>
      <c r="E339" s="3"/>
      <c r="F339" s="3"/>
      <c r="G339" s="6"/>
      <c r="H339" s="7">
        <f>IF(Tabla1[[#This Row],[CATEGORIA PROFESIONAL]]="Gerocultor/a",1-Tabla1[[#This Row],[% DIRECTA GEROCULTOR]],0)</f>
        <v>0</v>
      </c>
      <c r="I339" t="s">
        <v>38</v>
      </c>
      <c r="J3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39">
        <f>+MONTH(Tabla1[[#This Row],[FECHA DE FICHAJE]])</f>
        <v>1</v>
      </c>
      <c r="L339" t="str">
        <f>+IF(Tabla1[[#This Row],[HORAS]]=0,"",TEXT(DATE(2026,Tabla1[[#This Row],[MES]], 1), "mmmm"))</f>
        <v/>
      </c>
      <c r="M339" t="str">
        <f>+IFERROR(INDEX(CATEGORIAS[CAT. RATIO],MATCH(Tabla1[[#This Row],[CATEGORIA PROFESIONAL]],CATEGORIAS[CATEGORIA PROFESIONAL],0)),"")</f>
        <v/>
      </c>
    </row>
    <row r="340" spans="2:13" x14ac:dyDescent="0.25">
      <c r="B340" s="3"/>
      <c r="C340" s="3"/>
      <c r="D340" s="3"/>
      <c r="E340" s="3"/>
      <c r="F340" s="3"/>
      <c r="G340" s="6"/>
      <c r="H340" s="7">
        <f>IF(Tabla1[[#This Row],[CATEGORIA PROFESIONAL]]="Gerocultor/a",1-Tabla1[[#This Row],[% DIRECTA GEROCULTOR]],0)</f>
        <v>0</v>
      </c>
      <c r="I340" t="s">
        <v>38</v>
      </c>
      <c r="J3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0">
        <f>+MONTH(Tabla1[[#This Row],[FECHA DE FICHAJE]])</f>
        <v>1</v>
      </c>
      <c r="L340" t="str">
        <f>+IF(Tabla1[[#This Row],[HORAS]]=0,"",TEXT(DATE(2026,Tabla1[[#This Row],[MES]], 1), "mmmm"))</f>
        <v/>
      </c>
      <c r="M340" t="str">
        <f>+IFERROR(INDEX(CATEGORIAS[CAT. RATIO],MATCH(Tabla1[[#This Row],[CATEGORIA PROFESIONAL]],CATEGORIAS[CATEGORIA PROFESIONAL],0)),"")</f>
        <v/>
      </c>
    </row>
    <row r="341" spans="2:13" x14ac:dyDescent="0.25">
      <c r="B341" s="3"/>
      <c r="C341" s="3"/>
      <c r="D341" s="3"/>
      <c r="E341" s="3"/>
      <c r="F341" s="3"/>
      <c r="G341" s="6"/>
      <c r="H341" s="7">
        <f>IF(Tabla1[[#This Row],[CATEGORIA PROFESIONAL]]="Gerocultor/a",1-Tabla1[[#This Row],[% DIRECTA GEROCULTOR]],0)</f>
        <v>0</v>
      </c>
      <c r="I341" t="s">
        <v>38</v>
      </c>
      <c r="J3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1">
        <f>+MONTH(Tabla1[[#This Row],[FECHA DE FICHAJE]])</f>
        <v>1</v>
      </c>
      <c r="L341" t="str">
        <f>+IF(Tabla1[[#This Row],[HORAS]]=0,"",TEXT(DATE(2026,Tabla1[[#This Row],[MES]], 1), "mmmm"))</f>
        <v/>
      </c>
      <c r="M341" t="str">
        <f>+IFERROR(INDEX(CATEGORIAS[CAT. RATIO],MATCH(Tabla1[[#This Row],[CATEGORIA PROFESIONAL]],CATEGORIAS[CATEGORIA PROFESIONAL],0)),"")</f>
        <v/>
      </c>
    </row>
    <row r="342" spans="2:13" x14ac:dyDescent="0.25">
      <c r="B342" s="3"/>
      <c r="C342" s="3"/>
      <c r="D342" s="3"/>
      <c r="E342" s="3"/>
      <c r="F342" s="3"/>
      <c r="G342" s="6"/>
      <c r="H342" s="7">
        <f>IF(Tabla1[[#This Row],[CATEGORIA PROFESIONAL]]="Gerocultor/a",1-Tabla1[[#This Row],[% DIRECTA GEROCULTOR]],0)</f>
        <v>0</v>
      </c>
      <c r="I342" t="s">
        <v>38</v>
      </c>
      <c r="J3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2">
        <f>+MONTH(Tabla1[[#This Row],[FECHA DE FICHAJE]])</f>
        <v>1</v>
      </c>
      <c r="L342" t="str">
        <f>+IF(Tabla1[[#This Row],[HORAS]]=0,"",TEXT(DATE(2026,Tabla1[[#This Row],[MES]], 1), "mmmm"))</f>
        <v/>
      </c>
      <c r="M342" t="str">
        <f>+IFERROR(INDEX(CATEGORIAS[CAT. RATIO],MATCH(Tabla1[[#This Row],[CATEGORIA PROFESIONAL]],CATEGORIAS[CATEGORIA PROFESIONAL],0)),"")</f>
        <v/>
      </c>
    </row>
    <row r="343" spans="2:13" x14ac:dyDescent="0.25">
      <c r="B343" s="3"/>
      <c r="C343" s="3"/>
      <c r="D343" s="3"/>
      <c r="E343" s="3"/>
      <c r="F343" s="3"/>
      <c r="G343" s="6"/>
      <c r="H343" s="7">
        <f>IF(Tabla1[[#This Row],[CATEGORIA PROFESIONAL]]="Gerocultor/a",1-Tabla1[[#This Row],[% DIRECTA GEROCULTOR]],0)</f>
        <v>0</v>
      </c>
      <c r="I343" t="s">
        <v>38</v>
      </c>
      <c r="J3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3">
        <f>+MONTH(Tabla1[[#This Row],[FECHA DE FICHAJE]])</f>
        <v>1</v>
      </c>
      <c r="L343" t="str">
        <f>+IF(Tabla1[[#This Row],[HORAS]]=0,"",TEXT(DATE(2026,Tabla1[[#This Row],[MES]], 1), "mmmm"))</f>
        <v/>
      </c>
      <c r="M343" t="str">
        <f>+IFERROR(INDEX(CATEGORIAS[CAT. RATIO],MATCH(Tabla1[[#This Row],[CATEGORIA PROFESIONAL]],CATEGORIAS[CATEGORIA PROFESIONAL],0)),"")</f>
        <v/>
      </c>
    </row>
    <row r="344" spans="2:13" x14ac:dyDescent="0.25">
      <c r="B344" s="3"/>
      <c r="C344" s="3"/>
      <c r="D344" s="3"/>
      <c r="E344" s="3"/>
      <c r="F344" s="3"/>
      <c r="G344" s="6"/>
      <c r="H344" s="7">
        <f>IF(Tabla1[[#This Row],[CATEGORIA PROFESIONAL]]="Gerocultor/a",1-Tabla1[[#This Row],[% DIRECTA GEROCULTOR]],0)</f>
        <v>0</v>
      </c>
      <c r="I344" t="s">
        <v>38</v>
      </c>
      <c r="J3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4">
        <f>+MONTH(Tabla1[[#This Row],[FECHA DE FICHAJE]])</f>
        <v>1</v>
      </c>
      <c r="L344" t="str">
        <f>+IF(Tabla1[[#This Row],[HORAS]]=0,"",TEXT(DATE(2026,Tabla1[[#This Row],[MES]], 1), "mmmm"))</f>
        <v/>
      </c>
      <c r="M344" t="str">
        <f>+IFERROR(INDEX(CATEGORIAS[CAT. RATIO],MATCH(Tabla1[[#This Row],[CATEGORIA PROFESIONAL]],CATEGORIAS[CATEGORIA PROFESIONAL],0)),"")</f>
        <v/>
      </c>
    </row>
    <row r="345" spans="2:13" x14ac:dyDescent="0.25">
      <c r="B345" s="3"/>
      <c r="C345" s="3"/>
      <c r="D345" s="3"/>
      <c r="E345" s="3"/>
      <c r="F345" s="3"/>
      <c r="G345" s="6"/>
      <c r="H345" s="7">
        <f>IF(Tabla1[[#This Row],[CATEGORIA PROFESIONAL]]="Gerocultor/a",1-Tabla1[[#This Row],[% DIRECTA GEROCULTOR]],0)</f>
        <v>0</v>
      </c>
      <c r="I345" t="s">
        <v>38</v>
      </c>
      <c r="J3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5">
        <f>+MONTH(Tabla1[[#This Row],[FECHA DE FICHAJE]])</f>
        <v>1</v>
      </c>
      <c r="L345" t="str">
        <f>+IF(Tabla1[[#This Row],[HORAS]]=0,"",TEXT(DATE(2026,Tabla1[[#This Row],[MES]], 1), "mmmm"))</f>
        <v/>
      </c>
      <c r="M345" t="str">
        <f>+IFERROR(INDEX(CATEGORIAS[CAT. RATIO],MATCH(Tabla1[[#This Row],[CATEGORIA PROFESIONAL]],CATEGORIAS[CATEGORIA PROFESIONAL],0)),"")</f>
        <v/>
      </c>
    </row>
    <row r="346" spans="2:13" x14ac:dyDescent="0.25">
      <c r="B346" s="3"/>
      <c r="C346" s="3"/>
      <c r="D346" s="3"/>
      <c r="E346" s="3"/>
      <c r="F346" s="3"/>
      <c r="G346" s="6"/>
      <c r="H346" s="7">
        <f>IF(Tabla1[[#This Row],[CATEGORIA PROFESIONAL]]="Gerocultor/a",1-Tabla1[[#This Row],[% DIRECTA GEROCULTOR]],0)</f>
        <v>0</v>
      </c>
      <c r="I346" t="s">
        <v>38</v>
      </c>
      <c r="J3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6">
        <f>+MONTH(Tabla1[[#This Row],[FECHA DE FICHAJE]])</f>
        <v>1</v>
      </c>
      <c r="L346" t="str">
        <f>+IF(Tabla1[[#This Row],[HORAS]]=0,"",TEXT(DATE(2026,Tabla1[[#This Row],[MES]], 1), "mmmm"))</f>
        <v/>
      </c>
      <c r="M346" t="str">
        <f>+IFERROR(INDEX(CATEGORIAS[CAT. RATIO],MATCH(Tabla1[[#This Row],[CATEGORIA PROFESIONAL]],CATEGORIAS[CATEGORIA PROFESIONAL],0)),"")</f>
        <v/>
      </c>
    </row>
    <row r="347" spans="2:13" x14ac:dyDescent="0.25">
      <c r="B347" s="3"/>
      <c r="C347" s="3"/>
      <c r="D347" s="3"/>
      <c r="E347" s="3"/>
      <c r="F347" s="3"/>
      <c r="G347" s="6"/>
      <c r="H347" s="7">
        <f>IF(Tabla1[[#This Row],[CATEGORIA PROFESIONAL]]="Gerocultor/a",1-Tabla1[[#This Row],[% DIRECTA GEROCULTOR]],0)</f>
        <v>0</v>
      </c>
      <c r="I347" t="s">
        <v>38</v>
      </c>
      <c r="J3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7">
        <f>+MONTH(Tabla1[[#This Row],[FECHA DE FICHAJE]])</f>
        <v>1</v>
      </c>
      <c r="L347" t="str">
        <f>+IF(Tabla1[[#This Row],[HORAS]]=0,"",TEXT(DATE(2026,Tabla1[[#This Row],[MES]], 1), "mmmm"))</f>
        <v/>
      </c>
      <c r="M347" t="str">
        <f>+IFERROR(INDEX(CATEGORIAS[CAT. RATIO],MATCH(Tabla1[[#This Row],[CATEGORIA PROFESIONAL]],CATEGORIAS[CATEGORIA PROFESIONAL],0)),"")</f>
        <v/>
      </c>
    </row>
    <row r="348" spans="2:13" x14ac:dyDescent="0.25">
      <c r="B348" s="3"/>
      <c r="C348" s="3"/>
      <c r="D348" s="3"/>
      <c r="E348" s="3"/>
      <c r="F348" s="3"/>
      <c r="G348" s="6"/>
      <c r="H348" s="7">
        <f>IF(Tabla1[[#This Row],[CATEGORIA PROFESIONAL]]="Gerocultor/a",1-Tabla1[[#This Row],[% DIRECTA GEROCULTOR]],0)</f>
        <v>0</v>
      </c>
      <c r="I348" t="s">
        <v>38</v>
      </c>
      <c r="J3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8">
        <f>+MONTH(Tabla1[[#This Row],[FECHA DE FICHAJE]])</f>
        <v>1</v>
      </c>
      <c r="L348" t="str">
        <f>+IF(Tabla1[[#This Row],[HORAS]]=0,"",TEXT(DATE(2026,Tabla1[[#This Row],[MES]], 1), "mmmm"))</f>
        <v/>
      </c>
      <c r="M348" t="str">
        <f>+IFERROR(INDEX(CATEGORIAS[CAT. RATIO],MATCH(Tabla1[[#This Row],[CATEGORIA PROFESIONAL]],CATEGORIAS[CATEGORIA PROFESIONAL],0)),"")</f>
        <v/>
      </c>
    </row>
    <row r="349" spans="2:13" x14ac:dyDescent="0.25">
      <c r="B349" s="3"/>
      <c r="C349" s="3"/>
      <c r="D349" s="3"/>
      <c r="E349" s="3"/>
      <c r="F349" s="3"/>
      <c r="G349" s="6"/>
      <c r="H349" s="7">
        <f>IF(Tabla1[[#This Row],[CATEGORIA PROFESIONAL]]="Gerocultor/a",1-Tabla1[[#This Row],[% DIRECTA GEROCULTOR]],0)</f>
        <v>0</v>
      </c>
      <c r="I349" t="s">
        <v>38</v>
      </c>
      <c r="J3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49">
        <f>+MONTH(Tabla1[[#This Row],[FECHA DE FICHAJE]])</f>
        <v>1</v>
      </c>
      <c r="L349" t="str">
        <f>+IF(Tabla1[[#This Row],[HORAS]]=0,"",TEXT(DATE(2026,Tabla1[[#This Row],[MES]], 1), "mmmm"))</f>
        <v/>
      </c>
      <c r="M349" t="str">
        <f>+IFERROR(INDEX(CATEGORIAS[CAT. RATIO],MATCH(Tabla1[[#This Row],[CATEGORIA PROFESIONAL]],CATEGORIAS[CATEGORIA PROFESIONAL],0)),"")</f>
        <v/>
      </c>
    </row>
    <row r="350" spans="2:13" x14ac:dyDescent="0.25">
      <c r="B350" s="3"/>
      <c r="C350" s="3"/>
      <c r="D350" s="3"/>
      <c r="E350" s="3"/>
      <c r="F350" s="3"/>
      <c r="G350" s="6"/>
      <c r="H350" s="7">
        <f>IF(Tabla1[[#This Row],[CATEGORIA PROFESIONAL]]="Gerocultor/a",1-Tabla1[[#This Row],[% DIRECTA GEROCULTOR]],0)</f>
        <v>0</v>
      </c>
      <c r="I350" t="s">
        <v>38</v>
      </c>
      <c r="J3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0">
        <f>+MONTH(Tabla1[[#This Row],[FECHA DE FICHAJE]])</f>
        <v>1</v>
      </c>
      <c r="L350" t="str">
        <f>+IF(Tabla1[[#This Row],[HORAS]]=0,"",TEXT(DATE(2026,Tabla1[[#This Row],[MES]], 1), "mmmm"))</f>
        <v/>
      </c>
      <c r="M350" t="str">
        <f>+IFERROR(INDEX(CATEGORIAS[CAT. RATIO],MATCH(Tabla1[[#This Row],[CATEGORIA PROFESIONAL]],CATEGORIAS[CATEGORIA PROFESIONAL],0)),"")</f>
        <v/>
      </c>
    </row>
    <row r="351" spans="2:13" x14ac:dyDescent="0.25">
      <c r="B351" s="3"/>
      <c r="C351" s="3"/>
      <c r="D351" s="3"/>
      <c r="E351" s="3"/>
      <c r="F351" s="3"/>
      <c r="G351" s="6"/>
      <c r="H351" s="7">
        <f>IF(Tabla1[[#This Row],[CATEGORIA PROFESIONAL]]="Gerocultor/a",1-Tabla1[[#This Row],[% DIRECTA GEROCULTOR]],0)</f>
        <v>0</v>
      </c>
      <c r="I351" t="s">
        <v>38</v>
      </c>
      <c r="J3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1">
        <f>+MONTH(Tabla1[[#This Row],[FECHA DE FICHAJE]])</f>
        <v>1</v>
      </c>
      <c r="L351" t="str">
        <f>+IF(Tabla1[[#This Row],[HORAS]]=0,"",TEXT(DATE(2026,Tabla1[[#This Row],[MES]], 1), "mmmm"))</f>
        <v/>
      </c>
      <c r="M351" t="str">
        <f>+IFERROR(INDEX(CATEGORIAS[CAT. RATIO],MATCH(Tabla1[[#This Row],[CATEGORIA PROFESIONAL]],CATEGORIAS[CATEGORIA PROFESIONAL],0)),"")</f>
        <v/>
      </c>
    </row>
    <row r="352" spans="2:13" x14ac:dyDescent="0.25">
      <c r="B352" s="3"/>
      <c r="C352" s="3"/>
      <c r="D352" s="3"/>
      <c r="E352" s="3"/>
      <c r="F352" s="3"/>
      <c r="G352" s="6"/>
      <c r="H352" s="7">
        <f>IF(Tabla1[[#This Row],[CATEGORIA PROFESIONAL]]="Gerocultor/a",1-Tabla1[[#This Row],[% DIRECTA GEROCULTOR]],0)</f>
        <v>0</v>
      </c>
      <c r="I352" t="s">
        <v>38</v>
      </c>
      <c r="J3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2">
        <f>+MONTH(Tabla1[[#This Row],[FECHA DE FICHAJE]])</f>
        <v>1</v>
      </c>
      <c r="L352" t="str">
        <f>+IF(Tabla1[[#This Row],[HORAS]]=0,"",TEXT(DATE(2026,Tabla1[[#This Row],[MES]], 1), "mmmm"))</f>
        <v/>
      </c>
      <c r="M352" t="str">
        <f>+IFERROR(INDEX(CATEGORIAS[CAT. RATIO],MATCH(Tabla1[[#This Row],[CATEGORIA PROFESIONAL]],CATEGORIAS[CATEGORIA PROFESIONAL],0)),"")</f>
        <v/>
      </c>
    </row>
    <row r="353" spans="2:13" x14ac:dyDescent="0.25">
      <c r="B353" s="3"/>
      <c r="C353" s="3"/>
      <c r="D353" s="3"/>
      <c r="E353" s="3"/>
      <c r="F353" s="3"/>
      <c r="G353" s="6"/>
      <c r="H353" s="7">
        <f>IF(Tabla1[[#This Row],[CATEGORIA PROFESIONAL]]="Gerocultor/a",1-Tabla1[[#This Row],[% DIRECTA GEROCULTOR]],0)</f>
        <v>0</v>
      </c>
      <c r="I353" t="s">
        <v>38</v>
      </c>
      <c r="J3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3">
        <f>+MONTH(Tabla1[[#This Row],[FECHA DE FICHAJE]])</f>
        <v>1</v>
      </c>
      <c r="L353" t="str">
        <f>+IF(Tabla1[[#This Row],[HORAS]]=0,"",TEXT(DATE(2026,Tabla1[[#This Row],[MES]], 1), "mmmm"))</f>
        <v/>
      </c>
      <c r="M353" t="str">
        <f>+IFERROR(INDEX(CATEGORIAS[CAT. RATIO],MATCH(Tabla1[[#This Row],[CATEGORIA PROFESIONAL]],CATEGORIAS[CATEGORIA PROFESIONAL],0)),"")</f>
        <v/>
      </c>
    </row>
    <row r="354" spans="2:13" x14ac:dyDescent="0.25">
      <c r="B354" s="3"/>
      <c r="C354" s="3"/>
      <c r="D354" s="3"/>
      <c r="E354" s="3"/>
      <c r="F354" s="3"/>
      <c r="G354" s="6"/>
      <c r="H354" s="7">
        <f>IF(Tabla1[[#This Row],[CATEGORIA PROFESIONAL]]="Gerocultor/a",1-Tabla1[[#This Row],[% DIRECTA GEROCULTOR]],0)</f>
        <v>0</v>
      </c>
      <c r="I354" t="s">
        <v>38</v>
      </c>
      <c r="J3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4">
        <f>+MONTH(Tabla1[[#This Row],[FECHA DE FICHAJE]])</f>
        <v>1</v>
      </c>
      <c r="L354" t="str">
        <f>+IF(Tabla1[[#This Row],[HORAS]]=0,"",TEXT(DATE(2026,Tabla1[[#This Row],[MES]], 1), "mmmm"))</f>
        <v/>
      </c>
      <c r="M354" t="str">
        <f>+IFERROR(INDEX(CATEGORIAS[CAT. RATIO],MATCH(Tabla1[[#This Row],[CATEGORIA PROFESIONAL]],CATEGORIAS[CATEGORIA PROFESIONAL],0)),"")</f>
        <v/>
      </c>
    </row>
    <row r="355" spans="2:13" x14ac:dyDescent="0.25">
      <c r="B355" s="3"/>
      <c r="C355" s="3"/>
      <c r="D355" s="3"/>
      <c r="E355" s="3"/>
      <c r="F355" s="3"/>
      <c r="G355" s="6"/>
      <c r="H355" s="7">
        <f>IF(Tabla1[[#This Row],[CATEGORIA PROFESIONAL]]="Gerocultor/a",1-Tabla1[[#This Row],[% DIRECTA GEROCULTOR]],0)</f>
        <v>0</v>
      </c>
      <c r="I355" t="s">
        <v>38</v>
      </c>
      <c r="J3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5">
        <f>+MONTH(Tabla1[[#This Row],[FECHA DE FICHAJE]])</f>
        <v>1</v>
      </c>
      <c r="L355" t="str">
        <f>+IF(Tabla1[[#This Row],[HORAS]]=0,"",TEXT(DATE(2026,Tabla1[[#This Row],[MES]], 1), "mmmm"))</f>
        <v/>
      </c>
      <c r="M355" t="str">
        <f>+IFERROR(INDEX(CATEGORIAS[CAT. RATIO],MATCH(Tabla1[[#This Row],[CATEGORIA PROFESIONAL]],CATEGORIAS[CATEGORIA PROFESIONAL],0)),"")</f>
        <v/>
      </c>
    </row>
    <row r="356" spans="2:13" x14ac:dyDescent="0.25">
      <c r="B356" s="3"/>
      <c r="C356" s="3"/>
      <c r="D356" s="3"/>
      <c r="E356" s="3"/>
      <c r="F356" s="3"/>
      <c r="G356" s="6"/>
      <c r="H356" s="7">
        <f>IF(Tabla1[[#This Row],[CATEGORIA PROFESIONAL]]="Gerocultor/a",1-Tabla1[[#This Row],[% DIRECTA GEROCULTOR]],0)</f>
        <v>0</v>
      </c>
      <c r="I356" t="s">
        <v>38</v>
      </c>
      <c r="J3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6">
        <f>+MONTH(Tabla1[[#This Row],[FECHA DE FICHAJE]])</f>
        <v>1</v>
      </c>
      <c r="L356" t="str">
        <f>+IF(Tabla1[[#This Row],[HORAS]]=0,"",TEXT(DATE(2026,Tabla1[[#This Row],[MES]], 1), "mmmm"))</f>
        <v/>
      </c>
      <c r="M356" t="str">
        <f>+IFERROR(INDEX(CATEGORIAS[CAT. RATIO],MATCH(Tabla1[[#This Row],[CATEGORIA PROFESIONAL]],CATEGORIAS[CATEGORIA PROFESIONAL],0)),"")</f>
        <v/>
      </c>
    </row>
    <row r="357" spans="2:13" x14ac:dyDescent="0.25">
      <c r="B357" s="3"/>
      <c r="C357" s="3"/>
      <c r="D357" s="3"/>
      <c r="E357" s="3"/>
      <c r="F357" s="3"/>
      <c r="G357" s="6"/>
      <c r="H357" s="7">
        <f>IF(Tabla1[[#This Row],[CATEGORIA PROFESIONAL]]="Gerocultor/a",1-Tabla1[[#This Row],[% DIRECTA GEROCULTOR]],0)</f>
        <v>0</v>
      </c>
      <c r="I357" t="s">
        <v>38</v>
      </c>
      <c r="J3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7">
        <f>+MONTH(Tabla1[[#This Row],[FECHA DE FICHAJE]])</f>
        <v>1</v>
      </c>
      <c r="L357" t="str">
        <f>+IF(Tabla1[[#This Row],[HORAS]]=0,"",TEXT(DATE(2026,Tabla1[[#This Row],[MES]], 1), "mmmm"))</f>
        <v/>
      </c>
      <c r="M357" t="str">
        <f>+IFERROR(INDEX(CATEGORIAS[CAT. RATIO],MATCH(Tabla1[[#This Row],[CATEGORIA PROFESIONAL]],CATEGORIAS[CATEGORIA PROFESIONAL],0)),"")</f>
        <v/>
      </c>
    </row>
    <row r="358" spans="2:13" x14ac:dyDescent="0.25">
      <c r="B358" s="3"/>
      <c r="C358" s="3"/>
      <c r="D358" s="3"/>
      <c r="E358" s="3"/>
      <c r="F358" s="3"/>
      <c r="G358" s="6"/>
      <c r="H358" s="7">
        <f>IF(Tabla1[[#This Row],[CATEGORIA PROFESIONAL]]="Gerocultor/a",1-Tabla1[[#This Row],[% DIRECTA GEROCULTOR]],0)</f>
        <v>0</v>
      </c>
      <c r="I358" t="s">
        <v>38</v>
      </c>
      <c r="J3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8">
        <f>+MONTH(Tabla1[[#This Row],[FECHA DE FICHAJE]])</f>
        <v>1</v>
      </c>
      <c r="L358" t="str">
        <f>+IF(Tabla1[[#This Row],[HORAS]]=0,"",TEXT(DATE(2026,Tabla1[[#This Row],[MES]], 1), "mmmm"))</f>
        <v/>
      </c>
      <c r="M358" t="str">
        <f>+IFERROR(INDEX(CATEGORIAS[CAT. RATIO],MATCH(Tabla1[[#This Row],[CATEGORIA PROFESIONAL]],CATEGORIAS[CATEGORIA PROFESIONAL],0)),"")</f>
        <v/>
      </c>
    </row>
    <row r="359" spans="2:13" x14ac:dyDescent="0.25">
      <c r="B359" s="3"/>
      <c r="C359" s="3"/>
      <c r="D359" s="3"/>
      <c r="E359" s="3"/>
      <c r="F359" s="3"/>
      <c r="G359" s="6"/>
      <c r="H359" s="7">
        <f>IF(Tabla1[[#This Row],[CATEGORIA PROFESIONAL]]="Gerocultor/a",1-Tabla1[[#This Row],[% DIRECTA GEROCULTOR]],0)</f>
        <v>0</v>
      </c>
      <c r="I359" t="s">
        <v>38</v>
      </c>
      <c r="J3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59">
        <f>+MONTH(Tabla1[[#This Row],[FECHA DE FICHAJE]])</f>
        <v>1</v>
      </c>
      <c r="L359" t="str">
        <f>+IF(Tabla1[[#This Row],[HORAS]]=0,"",TEXT(DATE(2026,Tabla1[[#This Row],[MES]], 1), "mmmm"))</f>
        <v/>
      </c>
      <c r="M359" t="str">
        <f>+IFERROR(INDEX(CATEGORIAS[CAT. RATIO],MATCH(Tabla1[[#This Row],[CATEGORIA PROFESIONAL]],CATEGORIAS[CATEGORIA PROFESIONAL],0)),"")</f>
        <v/>
      </c>
    </row>
    <row r="360" spans="2:13" x14ac:dyDescent="0.25">
      <c r="B360" s="3"/>
      <c r="C360" s="3"/>
      <c r="D360" s="3"/>
      <c r="E360" s="3"/>
      <c r="F360" s="3"/>
      <c r="G360" s="6"/>
      <c r="H360" s="7">
        <f>IF(Tabla1[[#This Row],[CATEGORIA PROFESIONAL]]="Gerocultor/a",1-Tabla1[[#This Row],[% DIRECTA GEROCULTOR]],0)</f>
        <v>0</v>
      </c>
      <c r="I360" t="s">
        <v>38</v>
      </c>
      <c r="J3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0">
        <f>+MONTH(Tabla1[[#This Row],[FECHA DE FICHAJE]])</f>
        <v>1</v>
      </c>
      <c r="L360" t="str">
        <f>+IF(Tabla1[[#This Row],[HORAS]]=0,"",TEXT(DATE(2026,Tabla1[[#This Row],[MES]], 1), "mmmm"))</f>
        <v/>
      </c>
      <c r="M360" t="str">
        <f>+IFERROR(INDEX(CATEGORIAS[CAT. RATIO],MATCH(Tabla1[[#This Row],[CATEGORIA PROFESIONAL]],CATEGORIAS[CATEGORIA PROFESIONAL],0)),"")</f>
        <v/>
      </c>
    </row>
    <row r="361" spans="2:13" x14ac:dyDescent="0.25">
      <c r="B361" s="3"/>
      <c r="C361" s="3"/>
      <c r="D361" s="3"/>
      <c r="E361" s="3"/>
      <c r="F361" s="3"/>
      <c r="G361" s="6"/>
      <c r="H361" s="7">
        <f>IF(Tabla1[[#This Row],[CATEGORIA PROFESIONAL]]="Gerocultor/a",1-Tabla1[[#This Row],[% DIRECTA GEROCULTOR]],0)</f>
        <v>0</v>
      </c>
      <c r="I361" t="s">
        <v>38</v>
      </c>
      <c r="J3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1">
        <f>+MONTH(Tabla1[[#This Row],[FECHA DE FICHAJE]])</f>
        <v>1</v>
      </c>
      <c r="L361" t="str">
        <f>+IF(Tabla1[[#This Row],[HORAS]]=0,"",TEXT(DATE(2026,Tabla1[[#This Row],[MES]], 1), "mmmm"))</f>
        <v/>
      </c>
      <c r="M361" t="str">
        <f>+IFERROR(INDEX(CATEGORIAS[CAT. RATIO],MATCH(Tabla1[[#This Row],[CATEGORIA PROFESIONAL]],CATEGORIAS[CATEGORIA PROFESIONAL],0)),"")</f>
        <v/>
      </c>
    </row>
    <row r="362" spans="2:13" x14ac:dyDescent="0.25">
      <c r="B362" s="3"/>
      <c r="C362" s="3"/>
      <c r="D362" s="3"/>
      <c r="E362" s="3"/>
      <c r="F362" s="3"/>
      <c r="G362" s="6"/>
      <c r="H362" s="7">
        <f>IF(Tabla1[[#This Row],[CATEGORIA PROFESIONAL]]="Gerocultor/a",1-Tabla1[[#This Row],[% DIRECTA GEROCULTOR]],0)</f>
        <v>0</v>
      </c>
      <c r="I362" t="s">
        <v>38</v>
      </c>
      <c r="J3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2">
        <f>+MONTH(Tabla1[[#This Row],[FECHA DE FICHAJE]])</f>
        <v>1</v>
      </c>
      <c r="L362" t="str">
        <f>+IF(Tabla1[[#This Row],[HORAS]]=0,"",TEXT(DATE(2026,Tabla1[[#This Row],[MES]], 1), "mmmm"))</f>
        <v/>
      </c>
      <c r="M362" t="str">
        <f>+IFERROR(INDEX(CATEGORIAS[CAT. RATIO],MATCH(Tabla1[[#This Row],[CATEGORIA PROFESIONAL]],CATEGORIAS[CATEGORIA PROFESIONAL],0)),"")</f>
        <v/>
      </c>
    </row>
    <row r="363" spans="2:13" x14ac:dyDescent="0.25">
      <c r="B363" s="3"/>
      <c r="C363" s="3"/>
      <c r="D363" s="3"/>
      <c r="E363" s="3"/>
      <c r="F363" s="3"/>
      <c r="G363" s="6"/>
      <c r="H363" s="7">
        <f>IF(Tabla1[[#This Row],[CATEGORIA PROFESIONAL]]="Gerocultor/a",1-Tabla1[[#This Row],[% DIRECTA GEROCULTOR]],0)</f>
        <v>0</v>
      </c>
      <c r="I363" t="s">
        <v>38</v>
      </c>
      <c r="J3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3">
        <f>+MONTH(Tabla1[[#This Row],[FECHA DE FICHAJE]])</f>
        <v>1</v>
      </c>
      <c r="L363" t="str">
        <f>+IF(Tabla1[[#This Row],[HORAS]]=0,"",TEXT(DATE(2026,Tabla1[[#This Row],[MES]], 1), "mmmm"))</f>
        <v/>
      </c>
      <c r="M363" t="str">
        <f>+IFERROR(INDEX(CATEGORIAS[CAT. RATIO],MATCH(Tabla1[[#This Row],[CATEGORIA PROFESIONAL]],CATEGORIAS[CATEGORIA PROFESIONAL],0)),"")</f>
        <v/>
      </c>
    </row>
    <row r="364" spans="2:13" x14ac:dyDescent="0.25">
      <c r="B364" s="3"/>
      <c r="C364" s="3"/>
      <c r="D364" s="3"/>
      <c r="E364" s="3"/>
      <c r="F364" s="3"/>
      <c r="G364" s="6"/>
      <c r="H364" s="7">
        <f>IF(Tabla1[[#This Row],[CATEGORIA PROFESIONAL]]="Gerocultor/a",1-Tabla1[[#This Row],[% DIRECTA GEROCULTOR]],0)</f>
        <v>0</v>
      </c>
      <c r="I364" t="s">
        <v>38</v>
      </c>
      <c r="J3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4">
        <f>+MONTH(Tabla1[[#This Row],[FECHA DE FICHAJE]])</f>
        <v>1</v>
      </c>
      <c r="L364" t="str">
        <f>+IF(Tabla1[[#This Row],[HORAS]]=0,"",TEXT(DATE(2026,Tabla1[[#This Row],[MES]], 1), "mmmm"))</f>
        <v/>
      </c>
      <c r="M364" t="str">
        <f>+IFERROR(INDEX(CATEGORIAS[CAT. RATIO],MATCH(Tabla1[[#This Row],[CATEGORIA PROFESIONAL]],CATEGORIAS[CATEGORIA PROFESIONAL],0)),"")</f>
        <v/>
      </c>
    </row>
    <row r="365" spans="2:13" x14ac:dyDescent="0.25">
      <c r="B365" s="3"/>
      <c r="C365" s="3"/>
      <c r="D365" s="3"/>
      <c r="E365" s="3"/>
      <c r="F365" s="3"/>
      <c r="G365" s="6"/>
      <c r="H365" s="7">
        <f>IF(Tabla1[[#This Row],[CATEGORIA PROFESIONAL]]="Gerocultor/a",1-Tabla1[[#This Row],[% DIRECTA GEROCULTOR]],0)</f>
        <v>0</v>
      </c>
      <c r="I365" t="s">
        <v>38</v>
      </c>
      <c r="J3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5">
        <f>+MONTH(Tabla1[[#This Row],[FECHA DE FICHAJE]])</f>
        <v>1</v>
      </c>
      <c r="L365" t="str">
        <f>+IF(Tabla1[[#This Row],[HORAS]]=0,"",TEXT(DATE(2026,Tabla1[[#This Row],[MES]], 1), "mmmm"))</f>
        <v/>
      </c>
      <c r="M365" t="str">
        <f>+IFERROR(INDEX(CATEGORIAS[CAT. RATIO],MATCH(Tabla1[[#This Row],[CATEGORIA PROFESIONAL]],CATEGORIAS[CATEGORIA PROFESIONAL],0)),"")</f>
        <v/>
      </c>
    </row>
    <row r="366" spans="2:13" x14ac:dyDescent="0.25">
      <c r="B366" s="3"/>
      <c r="C366" s="3"/>
      <c r="D366" s="3"/>
      <c r="E366" s="3"/>
      <c r="F366" s="3"/>
      <c r="G366" s="6"/>
      <c r="H366" s="7">
        <f>IF(Tabla1[[#This Row],[CATEGORIA PROFESIONAL]]="Gerocultor/a",1-Tabla1[[#This Row],[% DIRECTA GEROCULTOR]],0)</f>
        <v>0</v>
      </c>
      <c r="I366" t="s">
        <v>38</v>
      </c>
      <c r="J3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6">
        <f>+MONTH(Tabla1[[#This Row],[FECHA DE FICHAJE]])</f>
        <v>1</v>
      </c>
      <c r="L366" t="str">
        <f>+IF(Tabla1[[#This Row],[HORAS]]=0,"",TEXT(DATE(2026,Tabla1[[#This Row],[MES]], 1), "mmmm"))</f>
        <v/>
      </c>
      <c r="M366" t="str">
        <f>+IFERROR(INDEX(CATEGORIAS[CAT. RATIO],MATCH(Tabla1[[#This Row],[CATEGORIA PROFESIONAL]],CATEGORIAS[CATEGORIA PROFESIONAL],0)),"")</f>
        <v/>
      </c>
    </row>
    <row r="367" spans="2:13" x14ac:dyDescent="0.25">
      <c r="B367" s="3"/>
      <c r="C367" s="3"/>
      <c r="D367" s="3"/>
      <c r="E367" s="3"/>
      <c r="F367" s="3"/>
      <c r="G367" s="6"/>
      <c r="H367" s="7">
        <f>IF(Tabla1[[#This Row],[CATEGORIA PROFESIONAL]]="Gerocultor/a",1-Tabla1[[#This Row],[% DIRECTA GEROCULTOR]],0)</f>
        <v>0</v>
      </c>
      <c r="I367" t="s">
        <v>38</v>
      </c>
      <c r="J3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7">
        <f>+MONTH(Tabla1[[#This Row],[FECHA DE FICHAJE]])</f>
        <v>1</v>
      </c>
      <c r="L367" t="str">
        <f>+IF(Tabla1[[#This Row],[HORAS]]=0,"",TEXT(DATE(2026,Tabla1[[#This Row],[MES]], 1), "mmmm"))</f>
        <v/>
      </c>
      <c r="M367" t="str">
        <f>+IFERROR(INDEX(CATEGORIAS[CAT. RATIO],MATCH(Tabla1[[#This Row],[CATEGORIA PROFESIONAL]],CATEGORIAS[CATEGORIA PROFESIONAL],0)),"")</f>
        <v/>
      </c>
    </row>
    <row r="368" spans="2:13" x14ac:dyDescent="0.25">
      <c r="B368" s="3"/>
      <c r="C368" s="3"/>
      <c r="D368" s="3"/>
      <c r="E368" s="3"/>
      <c r="F368" s="3"/>
      <c r="G368" s="6"/>
      <c r="H368" s="7">
        <f>IF(Tabla1[[#This Row],[CATEGORIA PROFESIONAL]]="Gerocultor/a",1-Tabla1[[#This Row],[% DIRECTA GEROCULTOR]],0)</f>
        <v>0</v>
      </c>
      <c r="I368" t="s">
        <v>38</v>
      </c>
      <c r="J3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8">
        <f>+MONTH(Tabla1[[#This Row],[FECHA DE FICHAJE]])</f>
        <v>1</v>
      </c>
      <c r="L368" t="str">
        <f>+IF(Tabla1[[#This Row],[HORAS]]=0,"",TEXT(DATE(2026,Tabla1[[#This Row],[MES]], 1), "mmmm"))</f>
        <v/>
      </c>
      <c r="M368" t="str">
        <f>+IFERROR(INDEX(CATEGORIAS[CAT. RATIO],MATCH(Tabla1[[#This Row],[CATEGORIA PROFESIONAL]],CATEGORIAS[CATEGORIA PROFESIONAL],0)),"")</f>
        <v/>
      </c>
    </row>
    <row r="369" spans="2:13" x14ac:dyDescent="0.25">
      <c r="B369" s="3"/>
      <c r="C369" s="3"/>
      <c r="D369" s="3"/>
      <c r="E369" s="3"/>
      <c r="F369" s="3"/>
      <c r="G369" s="6"/>
      <c r="H369" s="7">
        <f>IF(Tabla1[[#This Row],[CATEGORIA PROFESIONAL]]="Gerocultor/a",1-Tabla1[[#This Row],[% DIRECTA GEROCULTOR]],0)</f>
        <v>0</v>
      </c>
      <c r="I369" t="s">
        <v>38</v>
      </c>
      <c r="J3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69">
        <f>+MONTH(Tabla1[[#This Row],[FECHA DE FICHAJE]])</f>
        <v>1</v>
      </c>
      <c r="L369" t="str">
        <f>+IF(Tabla1[[#This Row],[HORAS]]=0,"",TEXT(DATE(2026,Tabla1[[#This Row],[MES]], 1), "mmmm"))</f>
        <v/>
      </c>
      <c r="M369" t="str">
        <f>+IFERROR(INDEX(CATEGORIAS[CAT. RATIO],MATCH(Tabla1[[#This Row],[CATEGORIA PROFESIONAL]],CATEGORIAS[CATEGORIA PROFESIONAL],0)),"")</f>
        <v/>
      </c>
    </row>
    <row r="370" spans="2:13" x14ac:dyDescent="0.25">
      <c r="B370" s="3"/>
      <c r="C370" s="3"/>
      <c r="D370" s="3"/>
      <c r="E370" s="3"/>
      <c r="F370" s="3"/>
      <c r="G370" s="6"/>
      <c r="H370" s="7">
        <f>IF(Tabla1[[#This Row],[CATEGORIA PROFESIONAL]]="Gerocultor/a",1-Tabla1[[#This Row],[% DIRECTA GEROCULTOR]],0)</f>
        <v>0</v>
      </c>
      <c r="I370" t="s">
        <v>38</v>
      </c>
      <c r="J3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0">
        <f>+MONTH(Tabla1[[#This Row],[FECHA DE FICHAJE]])</f>
        <v>1</v>
      </c>
      <c r="L370" t="str">
        <f>+IF(Tabla1[[#This Row],[HORAS]]=0,"",TEXT(DATE(2026,Tabla1[[#This Row],[MES]], 1), "mmmm"))</f>
        <v/>
      </c>
      <c r="M370" t="str">
        <f>+IFERROR(INDEX(CATEGORIAS[CAT. RATIO],MATCH(Tabla1[[#This Row],[CATEGORIA PROFESIONAL]],CATEGORIAS[CATEGORIA PROFESIONAL],0)),"")</f>
        <v/>
      </c>
    </row>
    <row r="371" spans="2:13" x14ac:dyDescent="0.25">
      <c r="B371" s="3"/>
      <c r="C371" s="3"/>
      <c r="D371" s="3"/>
      <c r="E371" s="3"/>
      <c r="F371" s="3"/>
      <c r="G371" s="6"/>
      <c r="H371" s="7">
        <f>IF(Tabla1[[#This Row],[CATEGORIA PROFESIONAL]]="Gerocultor/a",1-Tabla1[[#This Row],[% DIRECTA GEROCULTOR]],0)</f>
        <v>0</v>
      </c>
      <c r="I371" t="s">
        <v>38</v>
      </c>
      <c r="J3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1">
        <f>+MONTH(Tabla1[[#This Row],[FECHA DE FICHAJE]])</f>
        <v>1</v>
      </c>
      <c r="L371" t="str">
        <f>+IF(Tabla1[[#This Row],[HORAS]]=0,"",TEXT(DATE(2026,Tabla1[[#This Row],[MES]], 1), "mmmm"))</f>
        <v/>
      </c>
      <c r="M371" t="str">
        <f>+IFERROR(INDEX(CATEGORIAS[CAT. RATIO],MATCH(Tabla1[[#This Row],[CATEGORIA PROFESIONAL]],CATEGORIAS[CATEGORIA PROFESIONAL],0)),"")</f>
        <v/>
      </c>
    </row>
    <row r="372" spans="2:13" x14ac:dyDescent="0.25">
      <c r="B372" s="3"/>
      <c r="C372" s="3"/>
      <c r="D372" s="3"/>
      <c r="E372" s="3"/>
      <c r="F372" s="3"/>
      <c r="G372" s="6"/>
      <c r="H372" s="7">
        <f>IF(Tabla1[[#This Row],[CATEGORIA PROFESIONAL]]="Gerocultor/a",1-Tabla1[[#This Row],[% DIRECTA GEROCULTOR]],0)</f>
        <v>0</v>
      </c>
      <c r="I372" t="s">
        <v>38</v>
      </c>
      <c r="J3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2">
        <f>+MONTH(Tabla1[[#This Row],[FECHA DE FICHAJE]])</f>
        <v>1</v>
      </c>
      <c r="L372" t="str">
        <f>+IF(Tabla1[[#This Row],[HORAS]]=0,"",TEXT(DATE(2026,Tabla1[[#This Row],[MES]], 1), "mmmm"))</f>
        <v/>
      </c>
      <c r="M372" t="str">
        <f>+IFERROR(INDEX(CATEGORIAS[CAT. RATIO],MATCH(Tabla1[[#This Row],[CATEGORIA PROFESIONAL]],CATEGORIAS[CATEGORIA PROFESIONAL],0)),"")</f>
        <v/>
      </c>
    </row>
    <row r="373" spans="2:13" x14ac:dyDescent="0.25">
      <c r="B373" s="3"/>
      <c r="C373" s="3"/>
      <c r="D373" s="3"/>
      <c r="E373" s="3"/>
      <c r="F373" s="3"/>
      <c r="G373" s="6"/>
      <c r="H373" s="7">
        <f>IF(Tabla1[[#This Row],[CATEGORIA PROFESIONAL]]="Gerocultor/a",1-Tabla1[[#This Row],[% DIRECTA GEROCULTOR]],0)</f>
        <v>0</v>
      </c>
      <c r="I373" t="s">
        <v>38</v>
      </c>
      <c r="J3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3">
        <f>+MONTH(Tabla1[[#This Row],[FECHA DE FICHAJE]])</f>
        <v>1</v>
      </c>
      <c r="L373" t="str">
        <f>+IF(Tabla1[[#This Row],[HORAS]]=0,"",TEXT(DATE(2026,Tabla1[[#This Row],[MES]], 1), "mmmm"))</f>
        <v/>
      </c>
      <c r="M373" t="str">
        <f>+IFERROR(INDEX(CATEGORIAS[CAT. RATIO],MATCH(Tabla1[[#This Row],[CATEGORIA PROFESIONAL]],CATEGORIAS[CATEGORIA PROFESIONAL],0)),"")</f>
        <v/>
      </c>
    </row>
    <row r="374" spans="2:13" x14ac:dyDescent="0.25">
      <c r="B374" s="3"/>
      <c r="C374" s="3"/>
      <c r="D374" s="3"/>
      <c r="E374" s="3"/>
      <c r="F374" s="3"/>
      <c r="G374" s="6"/>
      <c r="H374" s="7">
        <f>IF(Tabla1[[#This Row],[CATEGORIA PROFESIONAL]]="Gerocultor/a",1-Tabla1[[#This Row],[% DIRECTA GEROCULTOR]],0)</f>
        <v>0</v>
      </c>
      <c r="I374" t="s">
        <v>38</v>
      </c>
      <c r="J3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4">
        <f>+MONTH(Tabla1[[#This Row],[FECHA DE FICHAJE]])</f>
        <v>1</v>
      </c>
      <c r="L374" t="str">
        <f>+IF(Tabla1[[#This Row],[HORAS]]=0,"",TEXT(DATE(2026,Tabla1[[#This Row],[MES]], 1), "mmmm"))</f>
        <v/>
      </c>
      <c r="M374" t="str">
        <f>+IFERROR(INDEX(CATEGORIAS[CAT. RATIO],MATCH(Tabla1[[#This Row],[CATEGORIA PROFESIONAL]],CATEGORIAS[CATEGORIA PROFESIONAL],0)),"")</f>
        <v/>
      </c>
    </row>
    <row r="375" spans="2:13" x14ac:dyDescent="0.25">
      <c r="B375" s="3"/>
      <c r="C375" s="3"/>
      <c r="D375" s="3"/>
      <c r="E375" s="3"/>
      <c r="F375" s="3"/>
      <c r="G375" s="6"/>
      <c r="H375" s="7">
        <f>IF(Tabla1[[#This Row],[CATEGORIA PROFESIONAL]]="Gerocultor/a",1-Tabla1[[#This Row],[% DIRECTA GEROCULTOR]],0)</f>
        <v>0</v>
      </c>
      <c r="I375" t="s">
        <v>38</v>
      </c>
      <c r="J3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5">
        <f>+MONTH(Tabla1[[#This Row],[FECHA DE FICHAJE]])</f>
        <v>1</v>
      </c>
      <c r="L375" t="str">
        <f>+IF(Tabla1[[#This Row],[HORAS]]=0,"",TEXT(DATE(2026,Tabla1[[#This Row],[MES]], 1), "mmmm"))</f>
        <v/>
      </c>
      <c r="M375" t="str">
        <f>+IFERROR(INDEX(CATEGORIAS[CAT. RATIO],MATCH(Tabla1[[#This Row],[CATEGORIA PROFESIONAL]],CATEGORIAS[CATEGORIA PROFESIONAL],0)),"")</f>
        <v/>
      </c>
    </row>
    <row r="376" spans="2:13" x14ac:dyDescent="0.25">
      <c r="B376" s="3"/>
      <c r="C376" s="3"/>
      <c r="D376" s="3"/>
      <c r="E376" s="3"/>
      <c r="F376" s="3"/>
      <c r="G376" s="6"/>
      <c r="H376" s="7">
        <f>IF(Tabla1[[#This Row],[CATEGORIA PROFESIONAL]]="Gerocultor/a",1-Tabla1[[#This Row],[% DIRECTA GEROCULTOR]],0)</f>
        <v>0</v>
      </c>
      <c r="I376" t="s">
        <v>38</v>
      </c>
      <c r="J3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6">
        <f>+MONTH(Tabla1[[#This Row],[FECHA DE FICHAJE]])</f>
        <v>1</v>
      </c>
      <c r="L376" t="str">
        <f>+IF(Tabla1[[#This Row],[HORAS]]=0,"",TEXT(DATE(2026,Tabla1[[#This Row],[MES]], 1), "mmmm"))</f>
        <v/>
      </c>
      <c r="M376" t="str">
        <f>+IFERROR(INDEX(CATEGORIAS[CAT. RATIO],MATCH(Tabla1[[#This Row],[CATEGORIA PROFESIONAL]],CATEGORIAS[CATEGORIA PROFESIONAL],0)),"")</f>
        <v/>
      </c>
    </row>
    <row r="377" spans="2:13" x14ac:dyDescent="0.25">
      <c r="B377" s="3"/>
      <c r="C377" s="3"/>
      <c r="D377" s="3"/>
      <c r="E377" s="3"/>
      <c r="F377" s="3"/>
      <c r="G377" s="6"/>
      <c r="H377" s="7">
        <f>IF(Tabla1[[#This Row],[CATEGORIA PROFESIONAL]]="Gerocultor/a",1-Tabla1[[#This Row],[% DIRECTA GEROCULTOR]],0)</f>
        <v>0</v>
      </c>
      <c r="I377" t="s">
        <v>38</v>
      </c>
      <c r="J3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7">
        <f>+MONTH(Tabla1[[#This Row],[FECHA DE FICHAJE]])</f>
        <v>1</v>
      </c>
      <c r="L377" t="str">
        <f>+IF(Tabla1[[#This Row],[HORAS]]=0,"",TEXT(DATE(2026,Tabla1[[#This Row],[MES]], 1), "mmmm"))</f>
        <v/>
      </c>
      <c r="M377" t="str">
        <f>+IFERROR(INDEX(CATEGORIAS[CAT. RATIO],MATCH(Tabla1[[#This Row],[CATEGORIA PROFESIONAL]],CATEGORIAS[CATEGORIA PROFESIONAL],0)),"")</f>
        <v/>
      </c>
    </row>
    <row r="378" spans="2:13" x14ac:dyDescent="0.25">
      <c r="B378" s="3"/>
      <c r="C378" s="3"/>
      <c r="D378" s="3"/>
      <c r="E378" s="3"/>
      <c r="F378" s="3"/>
      <c r="G378" s="6"/>
      <c r="H378" s="7">
        <f>IF(Tabla1[[#This Row],[CATEGORIA PROFESIONAL]]="Gerocultor/a",1-Tabla1[[#This Row],[% DIRECTA GEROCULTOR]],0)</f>
        <v>0</v>
      </c>
      <c r="I378" t="s">
        <v>38</v>
      </c>
      <c r="J3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8">
        <f>+MONTH(Tabla1[[#This Row],[FECHA DE FICHAJE]])</f>
        <v>1</v>
      </c>
      <c r="L378" t="str">
        <f>+IF(Tabla1[[#This Row],[HORAS]]=0,"",TEXT(DATE(2026,Tabla1[[#This Row],[MES]], 1), "mmmm"))</f>
        <v/>
      </c>
      <c r="M378" t="str">
        <f>+IFERROR(INDEX(CATEGORIAS[CAT. RATIO],MATCH(Tabla1[[#This Row],[CATEGORIA PROFESIONAL]],CATEGORIAS[CATEGORIA PROFESIONAL],0)),"")</f>
        <v/>
      </c>
    </row>
    <row r="379" spans="2:13" x14ac:dyDescent="0.25">
      <c r="B379" s="3"/>
      <c r="C379" s="3"/>
      <c r="D379" s="3"/>
      <c r="E379" s="3"/>
      <c r="F379" s="3"/>
      <c r="G379" s="6"/>
      <c r="H379" s="7">
        <f>IF(Tabla1[[#This Row],[CATEGORIA PROFESIONAL]]="Gerocultor/a",1-Tabla1[[#This Row],[% DIRECTA GEROCULTOR]],0)</f>
        <v>0</v>
      </c>
      <c r="I379" t="s">
        <v>38</v>
      </c>
      <c r="J3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79">
        <f>+MONTH(Tabla1[[#This Row],[FECHA DE FICHAJE]])</f>
        <v>1</v>
      </c>
      <c r="L379" t="str">
        <f>+IF(Tabla1[[#This Row],[HORAS]]=0,"",TEXT(DATE(2026,Tabla1[[#This Row],[MES]], 1), "mmmm"))</f>
        <v/>
      </c>
      <c r="M379" t="str">
        <f>+IFERROR(INDEX(CATEGORIAS[CAT. RATIO],MATCH(Tabla1[[#This Row],[CATEGORIA PROFESIONAL]],CATEGORIAS[CATEGORIA PROFESIONAL],0)),"")</f>
        <v/>
      </c>
    </row>
    <row r="380" spans="2:13" x14ac:dyDescent="0.25">
      <c r="B380" s="3"/>
      <c r="C380" s="3"/>
      <c r="D380" s="3"/>
      <c r="E380" s="3"/>
      <c r="F380" s="3"/>
      <c r="G380" s="6"/>
      <c r="H380" s="7">
        <f>IF(Tabla1[[#This Row],[CATEGORIA PROFESIONAL]]="Gerocultor/a",1-Tabla1[[#This Row],[% DIRECTA GEROCULTOR]],0)</f>
        <v>0</v>
      </c>
      <c r="I380" t="s">
        <v>38</v>
      </c>
      <c r="J3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0">
        <f>+MONTH(Tabla1[[#This Row],[FECHA DE FICHAJE]])</f>
        <v>1</v>
      </c>
      <c r="L380" t="str">
        <f>+IF(Tabla1[[#This Row],[HORAS]]=0,"",TEXT(DATE(2026,Tabla1[[#This Row],[MES]], 1), "mmmm"))</f>
        <v/>
      </c>
      <c r="M380" t="str">
        <f>+IFERROR(INDEX(CATEGORIAS[CAT. RATIO],MATCH(Tabla1[[#This Row],[CATEGORIA PROFESIONAL]],CATEGORIAS[CATEGORIA PROFESIONAL],0)),"")</f>
        <v/>
      </c>
    </row>
    <row r="381" spans="2:13" x14ac:dyDescent="0.25">
      <c r="B381" s="3"/>
      <c r="C381" s="3"/>
      <c r="D381" s="3"/>
      <c r="E381" s="3"/>
      <c r="F381" s="3"/>
      <c r="G381" s="6"/>
      <c r="H381" s="7">
        <f>IF(Tabla1[[#This Row],[CATEGORIA PROFESIONAL]]="Gerocultor/a",1-Tabla1[[#This Row],[% DIRECTA GEROCULTOR]],0)</f>
        <v>0</v>
      </c>
      <c r="I381" t="s">
        <v>38</v>
      </c>
      <c r="J3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1">
        <f>+MONTH(Tabla1[[#This Row],[FECHA DE FICHAJE]])</f>
        <v>1</v>
      </c>
      <c r="L381" t="str">
        <f>+IF(Tabla1[[#This Row],[HORAS]]=0,"",TEXT(DATE(2026,Tabla1[[#This Row],[MES]], 1), "mmmm"))</f>
        <v/>
      </c>
      <c r="M381" t="str">
        <f>+IFERROR(INDEX(CATEGORIAS[CAT. RATIO],MATCH(Tabla1[[#This Row],[CATEGORIA PROFESIONAL]],CATEGORIAS[CATEGORIA PROFESIONAL],0)),"")</f>
        <v/>
      </c>
    </row>
    <row r="382" spans="2:13" x14ac:dyDescent="0.25">
      <c r="B382" s="3"/>
      <c r="C382" s="3"/>
      <c r="D382" s="3"/>
      <c r="E382" s="3"/>
      <c r="F382" s="3"/>
      <c r="G382" s="6"/>
      <c r="H382" s="7">
        <f>IF(Tabla1[[#This Row],[CATEGORIA PROFESIONAL]]="Gerocultor/a",1-Tabla1[[#This Row],[% DIRECTA GEROCULTOR]],0)</f>
        <v>0</v>
      </c>
      <c r="I382" t="s">
        <v>38</v>
      </c>
      <c r="J3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2">
        <f>+MONTH(Tabla1[[#This Row],[FECHA DE FICHAJE]])</f>
        <v>1</v>
      </c>
      <c r="L382" t="str">
        <f>+IF(Tabla1[[#This Row],[HORAS]]=0,"",TEXT(DATE(2026,Tabla1[[#This Row],[MES]], 1), "mmmm"))</f>
        <v/>
      </c>
      <c r="M382" t="str">
        <f>+IFERROR(INDEX(CATEGORIAS[CAT. RATIO],MATCH(Tabla1[[#This Row],[CATEGORIA PROFESIONAL]],CATEGORIAS[CATEGORIA PROFESIONAL],0)),"")</f>
        <v/>
      </c>
    </row>
    <row r="383" spans="2:13" x14ac:dyDescent="0.25">
      <c r="B383" s="3"/>
      <c r="C383" s="3"/>
      <c r="D383" s="3"/>
      <c r="E383" s="3"/>
      <c r="F383" s="3"/>
      <c r="G383" s="6"/>
      <c r="H383" s="7">
        <f>IF(Tabla1[[#This Row],[CATEGORIA PROFESIONAL]]="Gerocultor/a",1-Tabla1[[#This Row],[% DIRECTA GEROCULTOR]],0)</f>
        <v>0</v>
      </c>
      <c r="I383" t="s">
        <v>38</v>
      </c>
      <c r="J3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3">
        <f>+MONTH(Tabla1[[#This Row],[FECHA DE FICHAJE]])</f>
        <v>1</v>
      </c>
      <c r="L383" t="str">
        <f>+IF(Tabla1[[#This Row],[HORAS]]=0,"",TEXT(DATE(2026,Tabla1[[#This Row],[MES]], 1), "mmmm"))</f>
        <v/>
      </c>
      <c r="M383" t="str">
        <f>+IFERROR(INDEX(CATEGORIAS[CAT. RATIO],MATCH(Tabla1[[#This Row],[CATEGORIA PROFESIONAL]],CATEGORIAS[CATEGORIA PROFESIONAL],0)),"")</f>
        <v/>
      </c>
    </row>
    <row r="384" spans="2:13" x14ac:dyDescent="0.25">
      <c r="B384" s="3"/>
      <c r="C384" s="3"/>
      <c r="D384" s="3"/>
      <c r="E384" s="3"/>
      <c r="F384" s="3"/>
      <c r="G384" s="6"/>
      <c r="H384" s="7">
        <f>IF(Tabla1[[#This Row],[CATEGORIA PROFESIONAL]]="Gerocultor/a",1-Tabla1[[#This Row],[% DIRECTA GEROCULTOR]],0)</f>
        <v>0</v>
      </c>
      <c r="I384" t="s">
        <v>38</v>
      </c>
      <c r="J3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4">
        <f>+MONTH(Tabla1[[#This Row],[FECHA DE FICHAJE]])</f>
        <v>1</v>
      </c>
      <c r="L384" t="str">
        <f>+IF(Tabla1[[#This Row],[HORAS]]=0,"",TEXT(DATE(2026,Tabla1[[#This Row],[MES]], 1), "mmmm"))</f>
        <v/>
      </c>
      <c r="M384" t="str">
        <f>+IFERROR(INDEX(CATEGORIAS[CAT. RATIO],MATCH(Tabla1[[#This Row],[CATEGORIA PROFESIONAL]],CATEGORIAS[CATEGORIA PROFESIONAL],0)),"")</f>
        <v/>
      </c>
    </row>
    <row r="385" spans="2:13" x14ac:dyDescent="0.25">
      <c r="B385" s="3"/>
      <c r="C385" s="3"/>
      <c r="D385" s="3"/>
      <c r="E385" s="3"/>
      <c r="F385" s="3"/>
      <c r="G385" s="6"/>
      <c r="H385" s="7">
        <f>IF(Tabla1[[#This Row],[CATEGORIA PROFESIONAL]]="Gerocultor/a",1-Tabla1[[#This Row],[% DIRECTA GEROCULTOR]],0)</f>
        <v>0</v>
      </c>
      <c r="I385" t="s">
        <v>38</v>
      </c>
      <c r="J3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5">
        <f>+MONTH(Tabla1[[#This Row],[FECHA DE FICHAJE]])</f>
        <v>1</v>
      </c>
      <c r="L385" t="str">
        <f>+IF(Tabla1[[#This Row],[HORAS]]=0,"",TEXT(DATE(2026,Tabla1[[#This Row],[MES]], 1), "mmmm"))</f>
        <v/>
      </c>
      <c r="M385" t="str">
        <f>+IFERROR(INDEX(CATEGORIAS[CAT. RATIO],MATCH(Tabla1[[#This Row],[CATEGORIA PROFESIONAL]],CATEGORIAS[CATEGORIA PROFESIONAL],0)),"")</f>
        <v/>
      </c>
    </row>
    <row r="386" spans="2:13" x14ac:dyDescent="0.25">
      <c r="B386" s="3"/>
      <c r="C386" s="3"/>
      <c r="D386" s="3"/>
      <c r="E386" s="3"/>
      <c r="F386" s="3"/>
      <c r="G386" s="6"/>
      <c r="H386" s="7">
        <f>IF(Tabla1[[#This Row],[CATEGORIA PROFESIONAL]]="Gerocultor/a",1-Tabla1[[#This Row],[% DIRECTA GEROCULTOR]],0)</f>
        <v>0</v>
      </c>
      <c r="I386" t="s">
        <v>38</v>
      </c>
      <c r="J3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6">
        <f>+MONTH(Tabla1[[#This Row],[FECHA DE FICHAJE]])</f>
        <v>1</v>
      </c>
      <c r="L386" t="str">
        <f>+IF(Tabla1[[#This Row],[HORAS]]=0,"",TEXT(DATE(2026,Tabla1[[#This Row],[MES]], 1), "mmmm"))</f>
        <v/>
      </c>
      <c r="M386" t="str">
        <f>+IFERROR(INDEX(CATEGORIAS[CAT. RATIO],MATCH(Tabla1[[#This Row],[CATEGORIA PROFESIONAL]],CATEGORIAS[CATEGORIA PROFESIONAL],0)),"")</f>
        <v/>
      </c>
    </row>
    <row r="387" spans="2:13" x14ac:dyDescent="0.25">
      <c r="B387" s="3"/>
      <c r="C387" s="3"/>
      <c r="D387" s="3"/>
      <c r="E387" s="3"/>
      <c r="F387" s="3"/>
      <c r="G387" s="6"/>
      <c r="H387" s="7">
        <f>IF(Tabla1[[#This Row],[CATEGORIA PROFESIONAL]]="Gerocultor/a",1-Tabla1[[#This Row],[% DIRECTA GEROCULTOR]],0)</f>
        <v>0</v>
      </c>
      <c r="I387" t="s">
        <v>38</v>
      </c>
      <c r="J3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7">
        <f>+MONTH(Tabla1[[#This Row],[FECHA DE FICHAJE]])</f>
        <v>1</v>
      </c>
      <c r="L387" t="str">
        <f>+IF(Tabla1[[#This Row],[HORAS]]=0,"",TEXT(DATE(2026,Tabla1[[#This Row],[MES]], 1), "mmmm"))</f>
        <v/>
      </c>
      <c r="M387" t="str">
        <f>+IFERROR(INDEX(CATEGORIAS[CAT. RATIO],MATCH(Tabla1[[#This Row],[CATEGORIA PROFESIONAL]],CATEGORIAS[CATEGORIA PROFESIONAL],0)),"")</f>
        <v/>
      </c>
    </row>
    <row r="388" spans="2:13" x14ac:dyDescent="0.25">
      <c r="B388" s="3"/>
      <c r="C388" s="3"/>
      <c r="D388" s="3"/>
      <c r="E388" s="3"/>
      <c r="F388" s="3"/>
      <c r="G388" s="6"/>
      <c r="H388" s="7">
        <f>IF(Tabla1[[#This Row],[CATEGORIA PROFESIONAL]]="Gerocultor/a",1-Tabla1[[#This Row],[% DIRECTA GEROCULTOR]],0)</f>
        <v>0</v>
      </c>
      <c r="I388" t="s">
        <v>38</v>
      </c>
      <c r="J3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8">
        <f>+MONTH(Tabla1[[#This Row],[FECHA DE FICHAJE]])</f>
        <v>1</v>
      </c>
      <c r="L388" t="str">
        <f>+IF(Tabla1[[#This Row],[HORAS]]=0,"",TEXT(DATE(2026,Tabla1[[#This Row],[MES]], 1), "mmmm"))</f>
        <v/>
      </c>
      <c r="M388" t="str">
        <f>+IFERROR(INDEX(CATEGORIAS[CAT. RATIO],MATCH(Tabla1[[#This Row],[CATEGORIA PROFESIONAL]],CATEGORIAS[CATEGORIA PROFESIONAL],0)),"")</f>
        <v/>
      </c>
    </row>
    <row r="389" spans="2:13" x14ac:dyDescent="0.25">
      <c r="B389" s="3"/>
      <c r="C389" s="3"/>
      <c r="D389" s="3"/>
      <c r="E389" s="3"/>
      <c r="F389" s="3"/>
      <c r="G389" s="6"/>
      <c r="H389" s="7">
        <f>IF(Tabla1[[#This Row],[CATEGORIA PROFESIONAL]]="Gerocultor/a",1-Tabla1[[#This Row],[% DIRECTA GEROCULTOR]],0)</f>
        <v>0</v>
      </c>
      <c r="I389" t="s">
        <v>38</v>
      </c>
      <c r="J3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89">
        <f>+MONTH(Tabla1[[#This Row],[FECHA DE FICHAJE]])</f>
        <v>1</v>
      </c>
      <c r="L389" t="str">
        <f>+IF(Tabla1[[#This Row],[HORAS]]=0,"",TEXT(DATE(2026,Tabla1[[#This Row],[MES]], 1), "mmmm"))</f>
        <v/>
      </c>
      <c r="M389" t="str">
        <f>+IFERROR(INDEX(CATEGORIAS[CAT. RATIO],MATCH(Tabla1[[#This Row],[CATEGORIA PROFESIONAL]],CATEGORIAS[CATEGORIA PROFESIONAL],0)),"")</f>
        <v/>
      </c>
    </row>
    <row r="390" spans="2:13" x14ac:dyDescent="0.25">
      <c r="B390" s="3"/>
      <c r="C390" s="3"/>
      <c r="D390" s="3"/>
      <c r="E390" s="3"/>
      <c r="F390" s="3"/>
      <c r="G390" s="6"/>
      <c r="H390" s="7">
        <f>IF(Tabla1[[#This Row],[CATEGORIA PROFESIONAL]]="Gerocultor/a",1-Tabla1[[#This Row],[% DIRECTA GEROCULTOR]],0)</f>
        <v>0</v>
      </c>
      <c r="I390" t="s">
        <v>38</v>
      </c>
      <c r="J3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0">
        <f>+MONTH(Tabla1[[#This Row],[FECHA DE FICHAJE]])</f>
        <v>1</v>
      </c>
      <c r="L390" t="str">
        <f>+IF(Tabla1[[#This Row],[HORAS]]=0,"",TEXT(DATE(2026,Tabla1[[#This Row],[MES]], 1), "mmmm"))</f>
        <v/>
      </c>
      <c r="M390" t="str">
        <f>+IFERROR(INDEX(CATEGORIAS[CAT. RATIO],MATCH(Tabla1[[#This Row],[CATEGORIA PROFESIONAL]],CATEGORIAS[CATEGORIA PROFESIONAL],0)),"")</f>
        <v/>
      </c>
    </row>
    <row r="391" spans="2:13" x14ac:dyDescent="0.25">
      <c r="B391" s="3"/>
      <c r="C391" s="3"/>
      <c r="D391" s="3"/>
      <c r="E391" s="3"/>
      <c r="F391" s="3"/>
      <c r="G391" s="6"/>
      <c r="H391" s="7">
        <f>IF(Tabla1[[#This Row],[CATEGORIA PROFESIONAL]]="Gerocultor/a",1-Tabla1[[#This Row],[% DIRECTA GEROCULTOR]],0)</f>
        <v>0</v>
      </c>
      <c r="I391" t="s">
        <v>38</v>
      </c>
      <c r="J3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1">
        <f>+MONTH(Tabla1[[#This Row],[FECHA DE FICHAJE]])</f>
        <v>1</v>
      </c>
      <c r="L391" t="str">
        <f>+IF(Tabla1[[#This Row],[HORAS]]=0,"",TEXT(DATE(2026,Tabla1[[#This Row],[MES]], 1), "mmmm"))</f>
        <v/>
      </c>
      <c r="M391" t="str">
        <f>+IFERROR(INDEX(CATEGORIAS[CAT. RATIO],MATCH(Tabla1[[#This Row],[CATEGORIA PROFESIONAL]],CATEGORIAS[CATEGORIA PROFESIONAL],0)),"")</f>
        <v/>
      </c>
    </row>
    <row r="392" spans="2:13" x14ac:dyDescent="0.25">
      <c r="B392" s="3"/>
      <c r="C392" s="3"/>
      <c r="D392" s="3"/>
      <c r="E392" s="3"/>
      <c r="F392" s="3"/>
      <c r="G392" s="6"/>
      <c r="H392" s="7">
        <f>IF(Tabla1[[#This Row],[CATEGORIA PROFESIONAL]]="Gerocultor/a",1-Tabla1[[#This Row],[% DIRECTA GEROCULTOR]],0)</f>
        <v>0</v>
      </c>
      <c r="I392" t="s">
        <v>38</v>
      </c>
      <c r="J3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2">
        <f>+MONTH(Tabla1[[#This Row],[FECHA DE FICHAJE]])</f>
        <v>1</v>
      </c>
      <c r="L392" t="str">
        <f>+IF(Tabla1[[#This Row],[HORAS]]=0,"",TEXT(DATE(2026,Tabla1[[#This Row],[MES]], 1), "mmmm"))</f>
        <v/>
      </c>
      <c r="M392" t="str">
        <f>+IFERROR(INDEX(CATEGORIAS[CAT. RATIO],MATCH(Tabla1[[#This Row],[CATEGORIA PROFESIONAL]],CATEGORIAS[CATEGORIA PROFESIONAL],0)),"")</f>
        <v/>
      </c>
    </row>
    <row r="393" spans="2:13" x14ac:dyDescent="0.25">
      <c r="B393" s="3"/>
      <c r="C393" s="3"/>
      <c r="D393" s="3"/>
      <c r="E393" s="3"/>
      <c r="F393" s="3"/>
      <c r="G393" s="6"/>
      <c r="H393" s="7">
        <f>IF(Tabla1[[#This Row],[CATEGORIA PROFESIONAL]]="Gerocultor/a",1-Tabla1[[#This Row],[% DIRECTA GEROCULTOR]],0)</f>
        <v>0</v>
      </c>
      <c r="I393" t="s">
        <v>38</v>
      </c>
      <c r="J3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3">
        <f>+MONTH(Tabla1[[#This Row],[FECHA DE FICHAJE]])</f>
        <v>1</v>
      </c>
      <c r="L393" t="str">
        <f>+IF(Tabla1[[#This Row],[HORAS]]=0,"",TEXT(DATE(2026,Tabla1[[#This Row],[MES]], 1), "mmmm"))</f>
        <v/>
      </c>
      <c r="M393" t="str">
        <f>+IFERROR(INDEX(CATEGORIAS[CAT. RATIO],MATCH(Tabla1[[#This Row],[CATEGORIA PROFESIONAL]],CATEGORIAS[CATEGORIA PROFESIONAL],0)),"")</f>
        <v/>
      </c>
    </row>
    <row r="394" spans="2:13" x14ac:dyDescent="0.25">
      <c r="B394" s="3"/>
      <c r="C394" s="3"/>
      <c r="D394" s="3"/>
      <c r="E394" s="3"/>
      <c r="F394" s="3"/>
      <c r="G394" s="6"/>
      <c r="H394" s="7">
        <f>IF(Tabla1[[#This Row],[CATEGORIA PROFESIONAL]]="Gerocultor/a",1-Tabla1[[#This Row],[% DIRECTA GEROCULTOR]],0)</f>
        <v>0</v>
      </c>
      <c r="I394" t="s">
        <v>38</v>
      </c>
      <c r="J3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4">
        <f>+MONTH(Tabla1[[#This Row],[FECHA DE FICHAJE]])</f>
        <v>1</v>
      </c>
      <c r="L394" t="str">
        <f>+IF(Tabla1[[#This Row],[HORAS]]=0,"",TEXT(DATE(2026,Tabla1[[#This Row],[MES]], 1), "mmmm"))</f>
        <v/>
      </c>
      <c r="M394" t="str">
        <f>+IFERROR(INDEX(CATEGORIAS[CAT. RATIO],MATCH(Tabla1[[#This Row],[CATEGORIA PROFESIONAL]],CATEGORIAS[CATEGORIA PROFESIONAL],0)),"")</f>
        <v/>
      </c>
    </row>
    <row r="395" spans="2:13" x14ac:dyDescent="0.25">
      <c r="B395" s="3"/>
      <c r="C395" s="3"/>
      <c r="D395" s="3"/>
      <c r="E395" s="3"/>
      <c r="F395" s="3"/>
      <c r="G395" s="6"/>
      <c r="H395" s="7">
        <f>IF(Tabla1[[#This Row],[CATEGORIA PROFESIONAL]]="Gerocultor/a",1-Tabla1[[#This Row],[% DIRECTA GEROCULTOR]],0)</f>
        <v>0</v>
      </c>
      <c r="I395" t="s">
        <v>38</v>
      </c>
      <c r="J3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5">
        <f>+MONTH(Tabla1[[#This Row],[FECHA DE FICHAJE]])</f>
        <v>1</v>
      </c>
      <c r="L395" t="str">
        <f>+IF(Tabla1[[#This Row],[HORAS]]=0,"",TEXT(DATE(2026,Tabla1[[#This Row],[MES]], 1), "mmmm"))</f>
        <v/>
      </c>
      <c r="M395" t="str">
        <f>+IFERROR(INDEX(CATEGORIAS[CAT. RATIO],MATCH(Tabla1[[#This Row],[CATEGORIA PROFESIONAL]],CATEGORIAS[CATEGORIA PROFESIONAL],0)),"")</f>
        <v/>
      </c>
    </row>
    <row r="396" spans="2:13" x14ac:dyDescent="0.25">
      <c r="B396" s="3"/>
      <c r="C396" s="3"/>
      <c r="D396" s="3"/>
      <c r="E396" s="3"/>
      <c r="F396" s="3"/>
      <c r="G396" s="6"/>
      <c r="H396" s="7">
        <f>IF(Tabla1[[#This Row],[CATEGORIA PROFESIONAL]]="Gerocultor/a",1-Tabla1[[#This Row],[% DIRECTA GEROCULTOR]],0)</f>
        <v>0</v>
      </c>
      <c r="I396" t="s">
        <v>38</v>
      </c>
      <c r="J3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6">
        <f>+MONTH(Tabla1[[#This Row],[FECHA DE FICHAJE]])</f>
        <v>1</v>
      </c>
      <c r="L396" t="str">
        <f>+IF(Tabla1[[#This Row],[HORAS]]=0,"",TEXT(DATE(2026,Tabla1[[#This Row],[MES]], 1), "mmmm"))</f>
        <v/>
      </c>
      <c r="M396" t="str">
        <f>+IFERROR(INDEX(CATEGORIAS[CAT. RATIO],MATCH(Tabla1[[#This Row],[CATEGORIA PROFESIONAL]],CATEGORIAS[CATEGORIA PROFESIONAL],0)),"")</f>
        <v/>
      </c>
    </row>
    <row r="397" spans="2:13" x14ac:dyDescent="0.25">
      <c r="B397" s="3"/>
      <c r="C397" s="3"/>
      <c r="D397" s="3"/>
      <c r="E397" s="3"/>
      <c r="F397" s="3"/>
      <c r="G397" s="6"/>
      <c r="H397" s="7">
        <f>IF(Tabla1[[#This Row],[CATEGORIA PROFESIONAL]]="Gerocultor/a",1-Tabla1[[#This Row],[% DIRECTA GEROCULTOR]],0)</f>
        <v>0</v>
      </c>
      <c r="I397" t="s">
        <v>38</v>
      </c>
      <c r="J3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7">
        <f>+MONTH(Tabla1[[#This Row],[FECHA DE FICHAJE]])</f>
        <v>1</v>
      </c>
      <c r="L397" t="str">
        <f>+IF(Tabla1[[#This Row],[HORAS]]=0,"",TEXT(DATE(2026,Tabla1[[#This Row],[MES]], 1), "mmmm"))</f>
        <v/>
      </c>
      <c r="M397" t="str">
        <f>+IFERROR(INDEX(CATEGORIAS[CAT. RATIO],MATCH(Tabla1[[#This Row],[CATEGORIA PROFESIONAL]],CATEGORIAS[CATEGORIA PROFESIONAL],0)),"")</f>
        <v/>
      </c>
    </row>
    <row r="398" spans="2:13" x14ac:dyDescent="0.25">
      <c r="B398" s="3"/>
      <c r="C398" s="3"/>
      <c r="D398" s="3"/>
      <c r="E398" s="3"/>
      <c r="F398" s="3"/>
      <c r="G398" s="6"/>
      <c r="H398" s="7">
        <f>IF(Tabla1[[#This Row],[CATEGORIA PROFESIONAL]]="Gerocultor/a",1-Tabla1[[#This Row],[% DIRECTA GEROCULTOR]],0)</f>
        <v>0</v>
      </c>
      <c r="I398" t="s">
        <v>38</v>
      </c>
      <c r="J3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8">
        <f>+MONTH(Tabla1[[#This Row],[FECHA DE FICHAJE]])</f>
        <v>1</v>
      </c>
      <c r="L398" t="str">
        <f>+IF(Tabla1[[#This Row],[HORAS]]=0,"",TEXT(DATE(2026,Tabla1[[#This Row],[MES]], 1), "mmmm"))</f>
        <v/>
      </c>
      <c r="M398" t="str">
        <f>+IFERROR(INDEX(CATEGORIAS[CAT. RATIO],MATCH(Tabla1[[#This Row],[CATEGORIA PROFESIONAL]],CATEGORIAS[CATEGORIA PROFESIONAL],0)),"")</f>
        <v/>
      </c>
    </row>
    <row r="399" spans="2:13" x14ac:dyDescent="0.25">
      <c r="B399" s="3"/>
      <c r="C399" s="3"/>
      <c r="D399" s="3"/>
      <c r="E399" s="3"/>
      <c r="F399" s="3"/>
      <c r="G399" s="6"/>
      <c r="H399" s="7">
        <f>IF(Tabla1[[#This Row],[CATEGORIA PROFESIONAL]]="Gerocultor/a",1-Tabla1[[#This Row],[% DIRECTA GEROCULTOR]],0)</f>
        <v>0</v>
      </c>
      <c r="I399" t="s">
        <v>38</v>
      </c>
      <c r="J3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399">
        <f>+MONTH(Tabla1[[#This Row],[FECHA DE FICHAJE]])</f>
        <v>1</v>
      </c>
      <c r="L399" t="str">
        <f>+IF(Tabla1[[#This Row],[HORAS]]=0,"",TEXT(DATE(2026,Tabla1[[#This Row],[MES]], 1), "mmmm"))</f>
        <v/>
      </c>
      <c r="M399" t="str">
        <f>+IFERROR(INDEX(CATEGORIAS[CAT. RATIO],MATCH(Tabla1[[#This Row],[CATEGORIA PROFESIONAL]],CATEGORIAS[CATEGORIA PROFESIONAL],0)),"")</f>
        <v/>
      </c>
    </row>
    <row r="400" spans="2:13" x14ac:dyDescent="0.25">
      <c r="B400" s="3"/>
      <c r="C400" s="3"/>
      <c r="D400" s="3"/>
      <c r="E400" s="3"/>
      <c r="F400" s="3"/>
      <c r="G400" s="6"/>
      <c r="H400" s="7">
        <f>IF(Tabla1[[#This Row],[CATEGORIA PROFESIONAL]]="Gerocultor/a",1-Tabla1[[#This Row],[% DIRECTA GEROCULTOR]],0)</f>
        <v>0</v>
      </c>
      <c r="I400" t="s">
        <v>38</v>
      </c>
      <c r="J4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0">
        <f>+MONTH(Tabla1[[#This Row],[FECHA DE FICHAJE]])</f>
        <v>1</v>
      </c>
      <c r="L400" t="str">
        <f>+IF(Tabla1[[#This Row],[HORAS]]=0,"",TEXT(DATE(2026,Tabla1[[#This Row],[MES]], 1), "mmmm"))</f>
        <v/>
      </c>
      <c r="M400" t="str">
        <f>+IFERROR(INDEX(CATEGORIAS[CAT. RATIO],MATCH(Tabla1[[#This Row],[CATEGORIA PROFESIONAL]],CATEGORIAS[CATEGORIA PROFESIONAL],0)),"")</f>
        <v/>
      </c>
    </row>
    <row r="401" spans="2:13" x14ac:dyDescent="0.25">
      <c r="B401" s="3"/>
      <c r="C401" s="3"/>
      <c r="D401" s="3"/>
      <c r="E401" s="3"/>
      <c r="F401" s="3"/>
      <c r="G401" s="6"/>
      <c r="H401" s="7">
        <f>IF(Tabla1[[#This Row],[CATEGORIA PROFESIONAL]]="Gerocultor/a",1-Tabla1[[#This Row],[% DIRECTA GEROCULTOR]],0)</f>
        <v>0</v>
      </c>
      <c r="I401" t="s">
        <v>38</v>
      </c>
      <c r="J4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1">
        <f>+MONTH(Tabla1[[#This Row],[FECHA DE FICHAJE]])</f>
        <v>1</v>
      </c>
      <c r="L401" t="str">
        <f>+IF(Tabla1[[#This Row],[HORAS]]=0,"",TEXT(DATE(2026,Tabla1[[#This Row],[MES]], 1), "mmmm"))</f>
        <v/>
      </c>
      <c r="M401" t="str">
        <f>+IFERROR(INDEX(CATEGORIAS[CAT. RATIO],MATCH(Tabla1[[#This Row],[CATEGORIA PROFESIONAL]],CATEGORIAS[CATEGORIA PROFESIONAL],0)),"")</f>
        <v/>
      </c>
    </row>
    <row r="402" spans="2:13" x14ac:dyDescent="0.25">
      <c r="B402" s="3"/>
      <c r="C402" s="3"/>
      <c r="D402" s="3"/>
      <c r="E402" s="3"/>
      <c r="F402" s="3"/>
      <c r="G402" s="6"/>
      <c r="H402" s="7">
        <f>IF(Tabla1[[#This Row],[CATEGORIA PROFESIONAL]]="Gerocultor/a",1-Tabla1[[#This Row],[% DIRECTA GEROCULTOR]],0)</f>
        <v>0</v>
      </c>
      <c r="I402" t="s">
        <v>38</v>
      </c>
      <c r="J4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2">
        <f>+MONTH(Tabla1[[#This Row],[FECHA DE FICHAJE]])</f>
        <v>1</v>
      </c>
      <c r="L402" t="str">
        <f>+IF(Tabla1[[#This Row],[HORAS]]=0,"",TEXT(DATE(2026,Tabla1[[#This Row],[MES]], 1), "mmmm"))</f>
        <v/>
      </c>
      <c r="M402" t="str">
        <f>+IFERROR(INDEX(CATEGORIAS[CAT. RATIO],MATCH(Tabla1[[#This Row],[CATEGORIA PROFESIONAL]],CATEGORIAS[CATEGORIA PROFESIONAL],0)),"")</f>
        <v/>
      </c>
    </row>
    <row r="403" spans="2:13" x14ac:dyDescent="0.25">
      <c r="B403" s="3"/>
      <c r="C403" s="3"/>
      <c r="D403" s="3"/>
      <c r="E403" s="3"/>
      <c r="F403" s="3"/>
      <c r="G403" s="6"/>
      <c r="H403" s="7">
        <f>IF(Tabla1[[#This Row],[CATEGORIA PROFESIONAL]]="Gerocultor/a",1-Tabla1[[#This Row],[% DIRECTA GEROCULTOR]],0)</f>
        <v>0</v>
      </c>
      <c r="I403" t="s">
        <v>38</v>
      </c>
      <c r="J4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3">
        <f>+MONTH(Tabla1[[#This Row],[FECHA DE FICHAJE]])</f>
        <v>1</v>
      </c>
      <c r="L403" t="str">
        <f>+IF(Tabla1[[#This Row],[HORAS]]=0,"",TEXT(DATE(2026,Tabla1[[#This Row],[MES]], 1), "mmmm"))</f>
        <v/>
      </c>
      <c r="M403" t="str">
        <f>+IFERROR(INDEX(CATEGORIAS[CAT. RATIO],MATCH(Tabla1[[#This Row],[CATEGORIA PROFESIONAL]],CATEGORIAS[CATEGORIA PROFESIONAL],0)),"")</f>
        <v/>
      </c>
    </row>
    <row r="404" spans="2:13" x14ac:dyDescent="0.25">
      <c r="B404" s="3"/>
      <c r="C404" s="3"/>
      <c r="D404" s="3"/>
      <c r="E404" s="3"/>
      <c r="F404" s="3"/>
      <c r="G404" s="6"/>
      <c r="H404" s="7">
        <f>IF(Tabla1[[#This Row],[CATEGORIA PROFESIONAL]]="Gerocultor/a",1-Tabla1[[#This Row],[% DIRECTA GEROCULTOR]],0)</f>
        <v>0</v>
      </c>
      <c r="I404" t="s">
        <v>38</v>
      </c>
      <c r="J4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4">
        <f>+MONTH(Tabla1[[#This Row],[FECHA DE FICHAJE]])</f>
        <v>1</v>
      </c>
      <c r="L404" t="str">
        <f>+IF(Tabla1[[#This Row],[HORAS]]=0,"",TEXT(DATE(2026,Tabla1[[#This Row],[MES]], 1), "mmmm"))</f>
        <v/>
      </c>
      <c r="M404" t="str">
        <f>+IFERROR(INDEX(CATEGORIAS[CAT. RATIO],MATCH(Tabla1[[#This Row],[CATEGORIA PROFESIONAL]],CATEGORIAS[CATEGORIA PROFESIONAL],0)),"")</f>
        <v/>
      </c>
    </row>
    <row r="405" spans="2:13" x14ac:dyDescent="0.25">
      <c r="B405" s="3"/>
      <c r="C405" s="3"/>
      <c r="D405" s="3"/>
      <c r="E405" s="3"/>
      <c r="F405" s="3"/>
      <c r="G405" s="6"/>
      <c r="H405" s="7">
        <f>IF(Tabla1[[#This Row],[CATEGORIA PROFESIONAL]]="Gerocultor/a",1-Tabla1[[#This Row],[% DIRECTA GEROCULTOR]],0)</f>
        <v>0</v>
      </c>
      <c r="I405" t="s">
        <v>38</v>
      </c>
      <c r="J4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5">
        <f>+MONTH(Tabla1[[#This Row],[FECHA DE FICHAJE]])</f>
        <v>1</v>
      </c>
      <c r="L405" t="str">
        <f>+IF(Tabla1[[#This Row],[HORAS]]=0,"",TEXT(DATE(2026,Tabla1[[#This Row],[MES]], 1), "mmmm"))</f>
        <v/>
      </c>
      <c r="M405" t="str">
        <f>+IFERROR(INDEX(CATEGORIAS[CAT. RATIO],MATCH(Tabla1[[#This Row],[CATEGORIA PROFESIONAL]],CATEGORIAS[CATEGORIA PROFESIONAL],0)),"")</f>
        <v/>
      </c>
    </row>
    <row r="406" spans="2:13" x14ac:dyDescent="0.25">
      <c r="B406" s="3"/>
      <c r="C406" s="3"/>
      <c r="D406" s="3"/>
      <c r="E406" s="3"/>
      <c r="F406" s="3"/>
      <c r="G406" s="6"/>
      <c r="H406" s="7">
        <f>IF(Tabla1[[#This Row],[CATEGORIA PROFESIONAL]]="Gerocultor/a",1-Tabla1[[#This Row],[% DIRECTA GEROCULTOR]],0)</f>
        <v>0</v>
      </c>
      <c r="I406" t="s">
        <v>38</v>
      </c>
      <c r="J4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6">
        <f>+MONTH(Tabla1[[#This Row],[FECHA DE FICHAJE]])</f>
        <v>1</v>
      </c>
      <c r="L406" t="str">
        <f>+IF(Tabla1[[#This Row],[HORAS]]=0,"",TEXT(DATE(2026,Tabla1[[#This Row],[MES]], 1), "mmmm"))</f>
        <v/>
      </c>
      <c r="M406" t="str">
        <f>+IFERROR(INDEX(CATEGORIAS[CAT. RATIO],MATCH(Tabla1[[#This Row],[CATEGORIA PROFESIONAL]],CATEGORIAS[CATEGORIA PROFESIONAL],0)),"")</f>
        <v/>
      </c>
    </row>
    <row r="407" spans="2:13" x14ac:dyDescent="0.25">
      <c r="B407" s="3"/>
      <c r="C407" s="3"/>
      <c r="D407" s="3"/>
      <c r="E407" s="3"/>
      <c r="F407" s="3"/>
      <c r="G407" s="6"/>
      <c r="H407" s="7">
        <f>IF(Tabla1[[#This Row],[CATEGORIA PROFESIONAL]]="Gerocultor/a",1-Tabla1[[#This Row],[% DIRECTA GEROCULTOR]],0)</f>
        <v>0</v>
      </c>
      <c r="I407" t="s">
        <v>38</v>
      </c>
      <c r="J4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7">
        <f>+MONTH(Tabla1[[#This Row],[FECHA DE FICHAJE]])</f>
        <v>1</v>
      </c>
      <c r="L407" t="str">
        <f>+IF(Tabla1[[#This Row],[HORAS]]=0,"",TEXT(DATE(2026,Tabla1[[#This Row],[MES]], 1), "mmmm"))</f>
        <v/>
      </c>
      <c r="M407" t="str">
        <f>+IFERROR(INDEX(CATEGORIAS[CAT. RATIO],MATCH(Tabla1[[#This Row],[CATEGORIA PROFESIONAL]],CATEGORIAS[CATEGORIA PROFESIONAL],0)),"")</f>
        <v/>
      </c>
    </row>
    <row r="408" spans="2:13" x14ac:dyDescent="0.25">
      <c r="B408" s="3"/>
      <c r="C408" s="3"/>
      <c r="D408" s="3"/>
      <c r="E408" s="3"/>
      <c r="F408" s="3"/>
      <c r="G408" s="6"/>
      <c r="H408" s="7">
        <f>IF(Tabla1[[#This Row],[CATEGORIA PROFESIONAL]]="Gerocultor/a",1-Tabla1[[#This Row],[% DIRECTA GEROCULTOR]],0)</f>
        <v>0</v>
      </c>
      <c r="I408" t="s">
        <v>38</v>
      </c>
      <c r="J4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8">
        <f>+MONTH(Tabla1[[#This Row],[FECHA DE FICHAJE]])</f>
        <v>1</v>
      </c>
      <c r="L408" t="str">
        <f>+IF(Tabla1[[#This Row],[HORAS]]=0,"",TEXT(DATE(2026,Tabla1[[#This Row],[MES]], 1), "mmmm"))</f>
        <v/>
      </c>
      <c r="M408" t="str">
        <f>+IFERROR(INDEX(CATEGORIAS[CAT. RATIO],MATCH(Tabla1[[#This Row],[CATEGORIA PROFESIONAL]],CATEGORIAS[CATEGORIA PROFESIONAL],0)),"")</f>
        <v/>
      </c>
    </row>
    <row r="409" spans="2:13" x14ac:dyDescent="0.25">
      <c r="B409" s="3"/>
      <c r="C409" s="3"/>
      <c r="D409" s="3"/>
      <c r="E409" s="3"/>
      <c r="F409" s="3"/>
      <c r="G409" s="6"/>
      <c r="H409" s="7">
        <f>IF(Tabla1[[#This Row],[CATEGORIA PROFESIONAL]]="Gerocultor/a",1-Tabla1[[#This Row],[% DIRECTA GEROCULTOR]],0)</f>
        <v>0</v>
      </c>
      <c r="I409" t="s">
        <v>38</v>
      </c>
      <c r="J4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09">
        <f>+MONTH(Tabla1[[#This Row],[FECHA DE FICHAJE]])</f>
        <v>1</v>
      </c>
      <c r="L409" t="str">
        <f>+IF(Tabla1[[#This Row],[HORAS]]=0,"",TEXT(DATE(2026,Tabla1[[#This Row],[MES]], 1), "mmmm"))</f>
        <v/>
      </c>
      <c r="M409" t="str">
        <f>+IFERROR(INDEX(CATEGORIAS[CAT. RATIO],MATCH(Tabla1[[#This Row],[CATEGORIA PROFESIONAL]],CATEGORIAS[CATEGORIA PROFESIONAL],0)),"")</f>
        <v/>
      </c>
    </row>
    <row r="410" spans="2:13" x14ac:dyDescent="0.25">
      <c r="B410" s="3"/>
      <c r="C410" s="3"/>
      <c r="D410" s="3"/>
      <c r="E410" s="3"/>
      <c r="F410" s="3"/>
      <c r="G410" s="6"/>
      <c r="H410" s="7">
        <f>IF(Tabla1[[#This Row],[CATEGORIA PROFESIONAL]]="Gerocultor/a",1-Tabla1[[#This Row],[% DIRECTA GEROCULTOR]],0)</f>
        <v>0</v>
      </c>
      <c r="I410" t="s">
        <v>38</v>
      </c>
      <c r="J4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0">
        <f>+MONTH(Tabla1[[#This Row],[FECHA DE FICHAJE]])</f>
        <v>1</v>
      </c>
      <c r="L410" t="str">
        <f>+IF(Tabla1[[#This Row],[HORAS]]=0,"",TEXT(DATE(2026,Tabla1[[#This Row],[MES]], 1), "mmmm"))</f>
        <v/>
      </c>
      <c r="M410" t="str">
        <f>+IFERROR(INDEX(CATEGORIAS[CAT. RATIO],MATCH(Tabla1[[#This Row],[CATEGORIA PROFESIONAL]],CATEGORIAS[CATEGORIA PROFESIONAL],0)),"")</f>
        <v/>
      </c>
    </row>
    <row r="411" spans="2:13" x14ac:dyDescent="0.25">
      <c r="B411" s="3"/>
      <c r="C411" s="3"/>
      <c r="D411" s="3"/>
      <c r="E411" s="3"/>
      <c r="F411" s="3"/>
      <c r="G411" s="6"/>
      <c r="H411" s="7">
        <f>IF(Tabla1[[#This Row],[CATEGORIA PROFESIONAL]]="Gerocultor/a",1-Tabla1[[#This Row],[% DIRECTA GEROCULTOR]],0)</f>
        <v>0</v>
      </c>
      <c r="I411" t="s">
        <v>38</v>
      </c>
      <c r="J4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1">
        <f>+MONTH(Tabla1[[#This Row],[FECHA DE FICHAJE]])</f>
        <v>1</v>
      </c>
      <c r="L411" t="str">
        <f>+IF(Tabla1[[#This Row],[HORAS]]=0,"",TEXT(DATE(2026,Tabla1[[#This Row],[MES]], 1), "mmmm"))</f>
        <v/>
      </c>
      <c r="M411" t="str">
        <f>+IFERROR(INDEX(CATEGORIAS[CAT. RATIO],MATCH(Tabla1[[#This Row],[CATEGORIA PROFESIONAL]],CATEGORIAS[CATEGORIA PROFESIONAL],0)),"")</f>
        <v/>
      </c>
    </row>
    <row r="412" spans="2:13" x14ac:dyDescent="0.25">
      <c r="B412" s="3"/>
      <c r="C412" s="3"/>
      <c r="D412" s="3"/>
      <c r="E412" s="3"/>
      <c r="F412" s="3"/>
      <c r="G412" s="6"/>
      <c r="H412" s="7">
        <f>IF(Tabla1[[#This Row],[CATEGORIA PROFESIONAL]]="Gerocultor/a",1-Tabla1[[#This Row],[% DIRECTA GEROCULTOR]],0)</f>
        <v>0</v>
      </c>
      <c r="I412" t="s">
        <v>38</v>
      </c>
      <c r="J4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2">
        <f>+MONTH(Tabla1[[#This Row],[FECHA DE FICHAJE]])</f>
        <v>1</v>
      </c>
      <c r="L412" t="str">
        <f>+IF(Tabla1[[#This Row],[HORAS]]=0,"",TEXT(DATE(2026,Tabla1[[#This Row],[MES]], 1), "mmmm"))</f>
        <v/>
      </c>
      <c r="M412" t="str">
        <f>+IFERROR(INDEX(CATEGORIAS[CAT. RATIO],MATCH(Tabla1[[#This Row],[CATEGORIA PROFESIONAL]],CATEGORIAS[CATEGORIA PROFESIONAL],0)),"")</f>
        <v/>
      </c>
    </row>
    <row r="413" spans="2:13" x14ac:dyDescent="0.25">
      <c r="B413" s="3"/>
      <c r="C413" s="3"/>
      <c r="D413" s="3"/>
      <c r="E413" s="3"/>
      <c r="F413" s="3"/>
      <c r="G413" s="6"/>
      <c r="H413" s="7">
        <f>IF(Tabla1[[#This Row],[CATEGORIA PROFESIONAL]]="Gerocultor/a",1-Tabla1[[#This Row],[% DIRECTA GEROCULTOR]],0)</f>
        <v>0</v>
      </c>
      <c r="I413" t="s">
        <v>38</v>
      </c>
      <c r="J4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3">
        <f>+MONTH(Tabla1[[#This Row],[FECHA DE FICHAJE]])</f>
        <v>1</v>
      </c>
      <c r="L413" t="str">
        <f>+IF(Tabla1[[#This Row],[HORAS]]=0,"",TEXT(DATE(2026,Tabla1[[#This Row],[MES]], 1), "mmmm"))</f>
        <v/>
      </c>
      <c r="M413" t="str">
        <f>+IFERROR(INDEX(CATEGORIAS[CAT. RATIO],MATCH(Tabla1[[#This Row],[CATEGORIA PROFESIONAL]],CATEGORIAS[CATEGORIA PROFESIONAL],0)),"")</f>
        <v/>
      </c>
    </row>
    <row r="414" spans="2:13" x14ac:dyDescent="0.25">
      <c r="B414" s="3"/>
      <c r="C414" s="3"/>
      <c r="D414" s="3"/>
      <c r="E414" s="3"/>
      <c r="F414" s="3"/>
      <c r="G414" s="6"/>
      <c r="H414" s="7">
        <f>IF(Tabla1[[#This Row],[CATEGORIA PROFESIONAL]]="Gerocultor/a",1-Tabla1[[#This Row],[% DIRECTA GEROCULTOR]],0)</f>
        <v>0</v>
      </c>
      <c r="I414" t="s">
        <v>38</v>
      </c>
      <c r="J4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4">
        <f>+MONTH(Tabla1[[#This Row],[FECHA DE FICHAJE]])</f>
        <v>1</v>
      </c>
      <c r="L414" t="str">
        <f>+IF(Tabla1[[#This Row],[HORAS]]=0,"",TEXT(DATE(2026,Tabla1[[#This Row],[MES]], 1), "mmmm"))</f>
        <v/>
      </c>
      <c r="M414" t="str">
        <f>+IFERROR(INDEX(CATEGORIAS[CAT. RATIO],MATCH(Tabla1[[#This Row],[CATEGORIA PROFESIONAL]],CATEGORIAS[CATEGORIA PROFESIONAL],0)),"")</f>
        <v/>
      </c>
    </row>
    <row r="415" spans="2:13" x14ac:dyDescent="0.25">
      <c r="B415" s="3"/>
      <c r="C415" s="3"/>
      <c r="D415" s="3"/>
      <c r="E415" s="3"/>
      <c r="F415" s="3"/>
      <c r="G415" s="6"/>
      <c r="H415" s="7">
        <f>IF(Tabla1[[#This Row],[CATEGORIA PROFESIONAL]]="Gerocultor/a",1-Tabla1[[#This Row],[% DIRECTA GEROCULTOR]],0)</f>
        <v>0</v>
      </c>
      <c r="I415" t="s">
        <v>38</v>
      </c>
      <c r="J4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5">
        <f>+MONTH(Tabla1[[#This Row],[FECHA DE FICHAJE]])</f>
        <v>1</v>
      </c>
      <c r="L415" t="str">
        <f>+IF(Tabla1[[#This Row],[HORAS]]=0,"",TEXT(DATE(2026,Tabla1[[#This Row],[MES]], 1), "mmmm"))</f>
        <v/>
      </c>
      <c r="M415" t="str">
        <f>+IFERROR(INDEX(CATEGORIAS[CAT. RATIO],MATCH(Tabla1[[#This Row],[CATEGORIA PROFESIONAL]],CATEGORIAS[CATEGORIA PROFESIONAL],0)),"")</f>
        <v/>
      </c>
    </row>
    <row r="416" spans="2:13" x14ac:dyDescent="0.25">
      <c r="B416" s="3"/>
      <c r="C416" s="3"/>
      <c r="D416" s="3"/>
      <c r="E416" s="3"/>
      <c r="F416" s="3"/>
      <c r="G416" s="6"/>
      <c r="H416" s="7">
        <f>IF(Tabla1[[#This Row],[CATEGORIA PROFESIONAL]]="Gerocultor/a",1-Tabla1[[#This Row],[% DIRECTA GEROCULTOR]],0)</f>
        <v>0</v>
      </c>
      <c r="I416" t="s">
        <v>38</v>
      </c>
      <c r="J4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6">
        <f>+MONTH(Tabla1[[#This Row],[FECHA DE FICHAJE]])</f>
        <v>1</v>
      </c>
      <c r="L416" t="str">
        <f>+IF(Tabla1[[#This Row],[HORAS]]=0,"",TEXT(DATE(2026,Tabla1[[#This Row],[MES]], 1), "mmmm"))</f>
        <v/>
      </c>
      <c r="M416" t="str">
        <f>+IFERROR(INDEX(CATEGORIAS[CAT. RATIO],MATCH(Tabla1[[#This Row],[CATEGORIA PROFESIONAL]],CATEGORIAS[CATEGORIA PROFESIONAL],0)),"")</f>
        <v/>
      </c>
    </row>
    <row r="417" spans="2:13" x14ac:dyDescent="0.25">
      <c r="B417" s="3"/>
      <c r="C417" s="3"/>
      <c r="D417" s="3"/>
      <c r="E417" s="3"/>
      <c r="F417" s="3"/>
      <c r="G417" s="6"/>
      <c r="H417" s="7">
        <f>IF(Tabla1[[#This Row],[CATEGORIA PROFESIONAL]]="Gerocultor/a",1-Tabla1[[#This Row],[% DIRECTA GEROCULTOR]],0)</f>
        <v>0</v>
      </c>
      <c r="I417" t="s">
        <v>38</v>
      </c>
      <c r="J4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7">
        <f>+MONTH(Tabla1[[#This Row],[FECHA DE FICHAJE]])</f>
        <v>1</v>
      </c>
      <c r="L417" t="str">
        <f>+IF(Tabla1[[#This Row],[HORAS]]=0,"",TEXT(DATE(2026,Tabla1[[#This Row],[MES]], 1), "mmmm"))</f>
        <v/>
      </c>
      <c r="M417" t="str">
        <f>+IFERROR(INDEX(CATEGORIAS[CAT. RATIO],MATCH(Tabla1[[#This Row],[CATEGORIA PROFESIONAL]],CATEGORIAS[CATEGORIA PROFESIONAL],0)),"")</f>
        <v/>
      </c>
    </row>
    <row r="418" spans="2:13" x14ac:dyDescent="0.25">
      <c r="B418" s="3"/>
      <c r="C418" s="3"/>
      <c r="D418" s="3"/>
      <c r="E418" s="3"/>
      <c r="F418" s="3"/>
      <c r="G418" s="6"/>
      <c r="H418" s="7">
        <f>IF(Tabla1[[#This Row],[CATEGORIA PROFESIONAL]]="Gerocultor/a",1-Tabla1[[#This Row],[% DIRECTA GEROCULTOR]],0)</f>
        <v>0</v>
      </c>
      <c r="I418" t="s">
        <v>38</v>
      </c>
      <c r="J4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8">
        <f>+MONTH(Tabla1[[#This Row],[FECHA DE FICHAJE]])</f>
        <v>1</v>
      </c>
      <c r="L418" t="str">
        <f>+IF(Tabla1[[#This Row],[HORAS]]=0,"",TEXT(DATE(2026,Tabla1[[#This Row],[MES]], 1), "mmmm"))</f>
        <v/>
      </c>
      <c r="M418" t="str">
        <f>+IFERROR(INDEX(CATEGORIAS[CAT. RATIO],MATCH(Tabla1[[#This Row],[CATEGORIA PROFESIONAL]],CATEGORIAS[CATEGORIA PROFESIONAL],0)),"")</f>
        <v/>
      </c>
    </row>
    <row r="419" spans="2:13" x14ac:dyDescent="0.25">
      <c r="B419" s="3"/>
      <c r="C419" s="3"/>
      <c r="D419" s="3"/>
      <c r="E419" s="3"/>
      <c r="F419" s="3"/>
      <c r="G419" s="6"/>
      <c r="H419" s="7">
        <f>IF(Tabla1[[#This Row],[CATEGORIA PROFESIONAL]]="Gerocultor/a",1-Tabla1[[#This Row],[% DIRECTA GEROCULTOR]],0)</f>
        <v>0</v>
      </c>
      <c r="I419" t="s">
        <v>38</v>
      </c>
      <c r="J4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19">
        <f>+MONTH(Tabla1[[#This Row],[FECHA DE FICHAJE]])</f>
        <v>1</v>
      </c>
      <c r="L419" t="str">
        <f>+IF(Tabla1[[#This Row],[HORAS]]=0,"",TEXT(DATE(2026,Tabla1[[#This Row],[MES]], 1), "mmmm"))</f>
        <v/>
      </c>
      <c r="M419" t="str">
        <f>+IFERROR(INDEX(CATEGORIAS[CAT. RATIO],MATCH(Tabla1[[#This Row],[CATEGORIA PROFESIONAL]],CATEGORIAS[CATEGORIA PROFESIONAL],0)),"")</f>
        <v/>
      </c>
    </row>
    <row r="420" spans="2:13" x14ac:dyDescent="0.25">
      <c r="B420" s="3"/>
      <c r="C420" s="3"/>
      <c r="D420" s="3"/>
      <c r="E420" s="3"/>
      <c r="F420" s="3"/>
      <c r="G420" s="6"/>
      <c r="H420" s="7">
        <f>IF(Tabla1[[#This Row],[CATEGORIA PROFESIONAL]]="Gerocultor/a",1-Tabla1[[#This Row],[% DIRECTA GEROCULTOR]],0)</f>
        <v>0</v>
      </c>
      <c r="I420" t="s">
        <v>38</v>
      </c>
      <c r="J4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0">
        <f>+MONTH(Tabla1[[#This Row],[FECHA DE FICHAJE]])</f>
        <v>1</v>
      </c>
      <c r="L420" t="str">
        <f>+IF(Tabla1[[#This Row],[HORAS]]=0,"",TEXT(DATE(2026,Tabla1[[#This Row],[MES]], 1), "mmmm"))</f>
        <v/>
      </c>
      <c r="M420" t="str">
        <f>+IFERROR(INDEX(CATEGORIAS[CAT. RATIO],MATCH(Tabla1[[#This Row],[CATEGORIA PROFESIONAL]],CATEGORIAS[CATEGORIA PROFESIONAL],0)),"")</f>
        <v/>
      </c>
    </row>
    <row r="421" spans="2:13" x14ac:dyDescent="0.25">
      <c r="B421" s="3"/>
      <c r="C421" s="3"/>
      <c r="D421" s="3"/>
      <c r="E421" s="3"/>
      <c r="F421" s="3"/>
      <c r="G421" s="6"/>
      <c r="H421" s="7">
        <f>IF(Tabla1[[#This Row],[CATEGORIA PROFESIONAL]]="Gerocultor/a",1-Tabla1[[#This Row],[% DIRECTA GEROCULTOR]],0)</f>
        <v>0</v>
      </c>
      <c r="I421" t="s">
        <v>38</v>
      </c>
      <c r="J4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1">
        <f>+MONTH(Tabla1[[#This Row],[FECHA DE FICHAJE]])</f>
        <v>1</v>
      </c>
      <c r="L421" t="str">
        <f>+IF(Tabla1[[#This Row],[HORAS]]=0,"",TEXT(DATE(2026,Tabla1[[#This Row],[MES]], 1), "mmmm"))</f>
        <v/>
      </c>
      <c r="M421" t="str">
        <f>+IFERROR(INDEX(CATEGORIAS[CAT. RATIO],MATCH(Tabla1[[#This Row],[CATEGORIA PROFESIONAL]],CATEGORIAS[CATEGORIA PROFESIONAL],0)),"")</f>
        <v/>
      </c>
    </row>
    <row r="422" spans="2:13" x14ac:dyDescent="0.25">
      <c r="B422" s="3"/>
      <c r="C422" s="3"/>
      <c r="D422" s="3"/>
      <c r="E422" s="3"/>
      <c r="F422" s="3"/>
      <c r="G422" s="6"/>
      <c r="H422" s="7">
        <f>IF(Tabla1[[#This Row],[CATEGORIA PROFESIONAL]]="Gerocultor/a",1-Tabla1[[#This Row],[% DIRECTA GEROCULTOR]],0)</f>
        <v>0</v>
      </c>
      <c r="I422" t="s">
        <v>38</v>
      </c>
      <c r="J4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2">
        <f>+MONTH(Tabla1[[#This Row],[FECHA DE FICHAJE]])</f>
        <v>1</v>
      </c>
      <c r="L422" t="str">
        <f>+IF(Tabla1[[#This Row],[HORAS]]=0,"",TEXT(DATE(2026,Tabla1[[#This Row],[MES]], 1), "mmmm"))</f>
        <v/>
      </c>
      <c r="M422" t="str">
        <f>+IFERROR(INDEX(CATEGORIAS[CAT. RATIO],MATCH(Tabla1[[#This Row],[CATEGORIA PROFESIONAL]],CATEGORIAS[CATEGORIA PROFESIONAL],0)),"")</f>
        <v/>
      </c>
    </row>
    <row r="423" spans="2:13" x14ac:dyDescent="0.25">
      <c r="B423" s="3"/>
      <c r="C423" s="3"/>
      <c r="D423" s="3"/>
      <c r="E423" s="3"/>
      <c r="F423" s="3"/>
      <c r="G423" s="6"/>
      <c r="H423" s="7">
        <f>IF(Tabla1[[#This Row],[CATEGORIA PROFESIONAL]]="Gerocultor/a",1-Tabla1[[#This Row],[% DIRECTA GEROCULTOR]],0)</f>
        <v>0</v>
      </c>
      <c r="I423" t="s">
        <v>38</v>
      </c>
      <c r="J4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3">
        <f>+MONTH(Tabla1[[#This Row],[FECHA DE FICHAJE]])</f>
        <v>1</v>
      </c>
      <c r="L423" t="str">
        <f>+IF(Tabla1[[#This Row],[HORAS]]=0,"",TEXT(DATE(2026,Tabla1[[#This Row],[MES]], 1), "mmmm"))</f>
        <v/>
      </c>
      <c r="M423" t="str">
        <f>+IFERROR(INDEX(CATEGORIAS[CAT. RATIO],MATCH(Tabla1[[#This Row],[CATEGORIA PROFESIONAL]],CATEGORIAS[CATEGORIA PROFESIONAL],0)),"")</f>
        <v/>
      </c>
    </row>
    <row r="424" spans="2:13" x14ac:dyDescent="0.25">
      <c r="B424" s="3"/>
      <c r="C424" s="3"/>
      <c r="D424" s="3"/>
      <c r="E424" s="3"/>
      <c r="F424" s="3"/>
      <c r="G424" s="6"/>
      <c r="H424" s="7">
        <f>IF(Tabla1[[#This Row],[CATEGORIA PROFESIONAL]]="Gerocultor/a",1-Tabla1[[#This Row],[% DIRECTA GEROCULTOR]],0)</f>
        <v>0</v>
      </c>
      <c r="I424" t="s">
        <v>38</v>
      </c>
      <c r="J4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4">
        <f>+MONTH(Tabla1[[#This Row],[FECHA DE FICHAJE]])</f>
        <v>1</v>
      </c>
      <c r="L424" t="str">
        <f>+IF(Tabla1[[#This Row],[HORAS]]=0,"",TEXT(DATE(2026,Tabla1[[#This Row],[MES]], 1), "mmmm"))</f>
        <v/>
      </c>
      <c r="M424" t="str">
        <f>+IFERROR(INDEX(CATEGORIAS[CAT. RATIO],MATCH(Tabla1[[#This Row],[CATEGORIA PROFESIONAL]],CATEGORIAS[CATEGORIA PROFESIONAL],0)),"")</f>
        <v/>
      </c>
    </row>
    <row r="425" spans="2:13" x14ac:dyDescent="0.25">
      <c r="B425" s="3"/>
      <c r="C425" s="3"/>
      <c r="D425" s="3"/>
      <c r="E425" s="3"/>
      <c r="F425" s="3"/>
      <c r="G425" s="6"/>
      <c r="H425" s="7">
        <f>IF(Tabla1[[#This Row],[CATEGORIA PROFESIONAL]]="Gerocultor/a",1-Tabla1[[#This Row],[% DIRECTA GEROCULTOR]],0)</f>
        <v>0</v>
      </c>
      <c r="I425" t="s">
        <v>38</v>
      </c>
      <c r="J4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5">
        <f>+MONTH(Tabla1[[#This Row],[FECHA DE FICHAJE]])</f>
        <v>1</v>
      </c>
      <c r="L425" t="str">
        <f>+IF(Tabla1[[#This Row],[HORAS]]=0,"",TEXT(DATE(2026,Tabla1[[#This Row],[MES]], 1), "mmmm"))</f>
        <v/>
      </c>
      <c r="M425" t="str">
        <f>+IFERROR(INDEX(CATEGORIAS[CAT. RATIO],MATCH(Tabla1[[#This Row],[CATEGORIA PROFESIONAL]],CATEGORIAS[CATEGORIA PROFESIONAL],0)),"")</f>
        <v/>
      </c>
    </row>
    <row r="426" spans="2:13" x14ac:dyDescent="0.25">
      <c r="B426" s="3"/>
      <c r="C426" s="3"/>
      <c r="D426" s="3"/>
      <c r="E426" s="3"/>
      <c r="F426" s="3"/>
      <c r="G426" s="6"/>
      <c r="H426" s="7">
        <f>IF(Tabla1[[#This Row],[CATEGORIA PROFESIONAL]]="Gerocultor/a",1-Tabla1[[#This Row],[% DIRECTA GEROCULTOR]],0)</f>
        <v>0</v>
      </c>
      <c r="I426" t="s">
        <v>38</v>
      </c>
      <c r="J4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6">
        <f>+MONTH(Tabla1[[#This Row],[FECHA DE FICHAJE]])</f>
        <v>1</v>
      </c>
      <c r="L426" t="str">
        <f>+IF(Tabla1[[#This Row],[HORAS]]=0,"",TEXT(DATE(2026,Tabla1[[#This Row],[MES]], 1), "mmmm"))</f>
        <v/>
      </c>
      <c r="M426" t="str">
        <f>+IFERROR(INDEX(CATEGORIAS[CAT. RATIO],MATCH(Tabla1[[#This Row],[CATEGORIA PROFESIONAL]],CATEGORIAS[CATEGORIA PROFESIONAL],0)),"")</f>
        <v/>
      </c>
    </row>
    <row r="427" spans="2:13" x14ac:dyDescent="0.25">
      <c r="B427" s="3"/>
      <c r="C427" s="3"/>
      <c r="D427" s="3"/>
      <c r="E427" s="3"/>
      <c r="F427" s="3"/>
      <c r="G427" s="6"/>
      <c r="H427" s="7">
        <f>IF(Tabla1[[#This Row],[CATEGORIA PROFESIONAL]]="Gerocultor/a",1-Tabla1[[#This Row],[% DIRECTA GEROCULTOR]],0)</f>
        <v>0</v>
      </c>
      <c r="I427" t="s">
        <v>38</v>
      </c>
      <c r="J4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7">
        <f>+MONTH(Tabla1[[#This Row],[FECHA DE FICHAJE]])</f>
        <v>1</v>
      </c>
      <c r="L427" t="str">
        <f>+IF(Tabla1[[#This Row],[HORAS]]=0,"",TEXT(DATE(2026,Tabla1[[#This Row],[MES]], 1), "mmmm"))</f>
        <v/>
      </c>
      <c r="M427" t="str">
        <f>+IFERROR(INDEX(CATEGORIAS[CAT. RATIO],MATCH(Tabla1[[#This Row],[CATEGORIA PROFESIONAL]],CATEGORIAS[CATEGORIA PROFESIONAL],0)),"")</f>
        <v/>
      </c>
    </row>
    <row r="428" spans="2:13" x14ac:dyDescent="0.25">
      <c r="B428" s="3"/>
      <c r="C428" s="3"/>
      <c r="D428" s="3"/>
      <c r="E428" s="3"/>
      <c r="F428" s="3"/>
      <c r="G428" s="6"/>
      <c r="H428" s="7">
        <f>IF(Tabla1[[#This Row],[CATEGORIA PROFESIONAL]]="Gerocultor/a",1-Tabla1[[#This Row],[% DIRECTA GEROCULTOR]],0)</f>
        <v>0</v>
      </c>
      <c r="I428" t="s">
        <v>38</v>
      </c>
      <c r="J4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8">
        <f>+MONTH(Tabla1[[#This Row],[FECHA DE FICHAJE]])</f>
        <v>1</v>
      </c>
      <c r="L428" t="str">
        <f>+IF(Tabla1[[#This Row],[HORAS]]=0,"",TEXT(DATE(2026,Tabla1[[#This Row],[MES]], 1), "mmmm"))</f>
        <v/>
      </c>
      <c r="M428" t="str">
        <f>+IFERROR(INDEX(CATEGORIAS[CAT. RATIO],MATCH(Tabla1[[#This Row],[CATEGORIA PROFESIONAL]],CATEGORIAS[CATEGORIA PROFESIONAL],0)),"")</f>
        <v/>
      </c>
    </row>
    <row r="429" spans="2:13" x14ac:dyDescent="0.25">
      <c r="B429" s="3"/>
      <c r="C429" s="3"/>
      <c r="D429" s="3"/>
      <c r="E429" s="3"/>
      <c r="F429" s="3"/>
      <c r="G429" s="6"/>
      <c r="H429" s="7">
        <f>IF(Tabla1[[#This Row],[CATEGORIA PROFESIONAL]]="Gerocultor/a",1-Tabla1[[#This Row],[% DIRECTA GEROCULTOR]],0)</f>
        <v>0</v>
      </c>
      <c r="I429" t="s">
        <v>38</v>
      </c>
      <c r="J4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29">
        <f>+MONTH(Tabla1[[#This Row],[FECHA DE FICHAJE]])</f>
        <v>1</v>
      </c>
      <c r="L429" t="str">
        <f>+IF(Tabla1[[#This Row],[HORAS]]=0,"",TEXT(DATE(2026,Tabla1[[#This Row],[MES]], 1), "mmmm"))</f>
        <v/>
      </c>
      <c r="M429" t="str">
        <f>+IFERROR(INDEX(CATEGORIAS[CAT. RATIO],MATCH(Tabla1[[#This Row],[CATEGORIA PROFESIONAL]],CATEGORIAS[CATEGORIA PROFESIONAL],0)),"")</f>
        <v/>
      </c>
    </row>
    <row r="430" spans="2:13" x14ac:dyDescent="0.25">
      <c r="B430" s="3"/>
      <c r="C430" s="3"/>
      <c r="D430" s="3"/>
      <c r="E430" s="3"/>
      <c r="F430" s="3"/>
      <c r="G430" s="6"/>
      <c r="H430" s="7">
        <f>IF(Tabla1[[#This Row],[CATEGORIA PROFESIONAL]]="Gerocultor/a",1-Tabla1[[#This Row],[% DIRECTA GEROCULTOR]],0)</f>
        <v>0</v>
      </c>
      <c r="I430" t="s">
        <v>38</v>
      </c>
      <c r="J4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0">
        <f>+MONTH(Tabla1[[#This Row],[FECHA DE FICHAJE]])</f>
        <v>1</v>
      </c>
      <c r="L430" t="str">
        <f>+IF(Tabla1[[#This Row],[HORAS]]=0,"",TEXT(DATE(2026,Tabla1[[#This Row],[MES]], 1), "mmmm"))</f>
        <v/>
      </c>
      <c r="M430" t="str">
        <f>+IFERROR(INDEX(CATEGORIAS[CAT. RATIO],MATCH(Tabla1[[#This Row],[CATEGORIA PROFESIONAL]],CATEGORIAS[CATEGORIA PROFESIONAL],0)),"")</f>
        <v/>
      </c>
    </row>
    <row r="431" spans="2:13" x14ac:dyDescent="0.25">
      <c r="B431" s="3"/>
      <c r="C431" s="3"/>
      <c r="D431" s="3"/>
      <c r="E431" s="3"/>
      <c r="F431" s="3"/>
      <c r="G431" s="6"/>
      <c r="H431" s="7">
        <f>IF(Tabla1[[#This Row],[CATEGORIA PROFESIONAL]]="Gerocultor/a",1-Tabla1[[#This Row],[% DIRECTA GEROCULTOR]],0)</f>
        <v>0</v>
      </c>
      <c r="I431" t="s">
        <v>38</v>
      </c>
      <c r="J4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1">
        <f>+MONTH(Tabla1[[#This Row],[FECHA DE FICHAJE]])</f>
        <v>1</v>
      </c>
      <c r="L431" t="str">
        <f>+IF(Tabla1[[#This Row],[HORAS]]=0,"",TEXT(DATE(2026,Tabla1[[#This Row],[MES]], 1), "mmmm"))</f>
        <v/>
      </c>
      <c r="M431" t="str">
        <f>+IFERROR(INDEX(CATEGORIAS[CAT. RATIO],MATCH(Tabla1[[#This Row],[CATEGORIA PROFESIONAL]],CATEGORIAS[CATEGORIA PROFESIONAL],0)),"")</f>
        <v/>
      </c>
    </row>
    <row r="432" spans="2:13" x14ac:dyDescent="0.25">
      <c r="B432" s="3"/>
      <c r="C432" s="3"/>
      <c r="D432" s="3"/>
      <c r="E432" s="3"/>
      <c r="F432" s="3"/>
      <c r="G432" s="6"/>
      <c r="H432" s="7">
        <f>IF(Tabla1[[#This Row],[CATEGORIA PROFESIONAL]]="Gerocultor/a",1-Tabla1[[#This Row],[% DIRECTA GEROCULTOR]],0)</f>
        <v>0</v>
      </c>
      <c r="I432" t="s">
        <v>38</v>
      </c>
      <c r="J4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2">
        <f>+MONTH(Tabla1[[#This Row],[FECHA DE FICHAJE]])</f>
        <v>1</v>
      </c>
      <c r="L432" t="str">
        <f>+IF(Tabla1[[#This Row],[HORAS]]=0,"",TEXT(DATE(2026,Tabla1[[#This Row],[MES]], 1), "mmmm"))</f>
        <v/>
      </c>
      <c r="M432" t="str">
        <f>+IFERROR(INDEX(CATEGORIAS[CAT. RATIO],MATCH(Tabla1[[#This Row],[CATEGORIA PROFESIONAL]],CATEGORIAS[CATEGORIA PROFESIONAL],0)),"")</f>
        <v/>
      </c>
    </row>
    <row r="433" spans="2:13" x14ac:dyDescent="0.25">
      <c r="B433" s="3"/>
      <c r="C433" s="3"/>
      <c r="D433" s="3"/>
      <c r="E433" s="3"/>
      <c r="F433" s="3"/>
      <c r="G433" s="6"/>
      <c r="H433" s="7">
        <f>IF(Tabla1[[#This Row],[CATEGORIA PROFESIONAL]]="Gerocultor/a",1-Tabla1[[#This Row],[% DIRECTA GEROCULTOR]],0)</f>
        <v>0</v>
      </c>
      <c r="I433" t="s">
        <v>38</v>
      </c>
      <c r="J4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3">
        <f>+MONTH(Tabla1[[#This Row],[FECHA DE FICHAJE]])</f>
        <v>1</v>
      </c>
      <c r="L433" t="str">
        <f>+IF(Tabla1[[#This Row],[HORAS]]=0,"",TEXT(DATE(2026,Tabla1[[#This Row],[MES]], 1), "mmmm"))</f>
        <v/>
      </c>
      <c r="M433" t="str">
        <f>+IFERROR(INDEX(CATEGORIAS[CAT. RATIO],MATCH(Tabla1[[#This Row],[CATEGORIA PROFESIONAL]],CATEGORIAS[CATEGORIA PROFESIONAL],0)),"")</f>
        <v/>
      </c>
    </row>
    <row r="434" spans="2:13" x14ac:dyDescent="0.25">
      <c r="B434" s="3"/>
      <c r="C434" s="3"/>
      <c r="D434" s="3"/>
      <c r="E434" s="3"/>
      <c r="F434" s="3"/>
      <c r="G434" s="6"/>
      <c r="H434" s="7">
        <f>IF(Tabla1[[#This Row],[CATEGORIA PROFESIONAL]]="Gerocultor/a",1-Tabla1[[#This Row],[% DIRECTA GEROCULTOR]],0)</f>
        <v>0</v>
      </c>
      <c r="I434" t="s">
        <v>38</v>
      </c>
      <c r="J4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4">
        <f>+MONTH(Tabla1[[#This Row],[FECHA DE FICHAJE]])</f>
        <v>1</v>
      </c>
      <c r="L434" t="str">
        <f>+IF(Tabla1[[#This Row],[HORAS]]=0,"",TEXT(DATE(2026,Tabla1[[#This Row],[MES]], 1), "mmmm"))</f>
        <v/>
      </c>
      <c r="M434" t="str">
        <f>+IFERROR(INDEX(CATEGORIAS[CAT. RATIO],MATCH(Tabla1[[#This Row],[CATEGORIA PROFESIONAL]],CATEGORIAS[CATEGORIA PROFESIONAL],0)),"")</f>
        <v/>
      </c>
    </row>
    <row r="435" spans="2:13" x14ac:dyDescent="0.25">
      <c r="B435" s="3"/>
      <c r="C435" s="3"/>
      <c r="D435" s="3"/>
      <c r="E435" s="3"/>
      <c r="F435" s="3"/>
      <c r="G435" s="6"/>
      <c r="H435" s="7">
        <f>IF(Tabla1[[#This Row],[CATEGORIA PROFESIONAL]]="Gerocultor/a",1-Tabla1[[#This Row],[% DIRECTA GEROCULTOR]],0)</f>
        <v>0</v>
      </c>
      <c r="I435" t="s">
        <v>38</v>
      </c>
      <c r="J4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5">
        <f>+MONTH(Tabla1[[#This Row],[FECHA DE FICHAJE]])</f>
        <v>1</v>
      </c>
      <c r="L435" t="str">
        <f>+IF(Tabla1[[#This Row],[HORAS]]=0,"",TEXT(DATE(2026,Tabla1[[#This Row],[MES]], 1), "mmmm"))</f>
        <v/>
      </c>
      <c r="M435" t="str">
        <f>+IFERROR(INDEX(CATEGORIAS[CAT. RATIO],MATCH(Tabla1[[#This Row],[CATEGORIA PROFESIONAL]],CATEGORIAS[CATEGORIA PROFESIONAL],0)),"")</f>
        <v/>
      </c>
    </row>
    <row r="436" spans="2:13" x14ac:dyDescent="0.25">
      <c r="B436" s="3"/>
      <c r="C436" s="3"/>
      <c r="D436" s="3"/>
      <c r="E436" s="3"/>
      <c r="F436" s="3"/>
      <c r="G436" s="6"/>
      <c r="H436" s="7">
        <f>IF(Tabla1[[#This Row],[CATEGORIA PROFESIONAL]]="Gerocultor/a",1-Tabla1[[#This Row],[% DIRECTA GEROCULTOR]],0)</f>
        <v>0</v>
      </c>
      <c r="I436" t="s">
        <v>38</v>
      </c>
      <c r="J4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6">
        <f>+MONTH(Tabla1[[#This Row],[FECHA DE FICHAJE]])</f>
        <v>1</v>
      </c>
      <c r="L436" t="str">
        <f>+IF(Tabla1[[#This Row],[HORAS]]=0,"",TEXT(DATE(2026,Tabla1[[#This Row],[MES]], 1), "mmmm"))</f>
        <v/>
      </c>
      <c r="M436" t="str">
        <f>+IFERROR(INDEX(CATEGORIAS[CAT. RATIO],MATCH(Tabla1[[#This Row],[CATEGORIA PROFESIONAL]],CATEGORIAS[CATEGORIA PROFESIONAL],0)),"")</f>
        <v/>
      </c>
    </row>
    <row r="437" spans="2:13" x14ac:dyDescent="0.25">
      <c r="B437" s="3"/>
      <c r="C437" s="3"/>
      <c r="D437" s="3"/>
      <c r="E437" s="3"/>
      <c r="F437" s="3"/>
      <c r="G437" s="6"/>
      <c r="H437" s="7">
        <f>IF(Tabla1[[#This Row],[CATEGORIA PROFESIONAL]]="Gerocultor/a",1-Tabla1[[#This Row],[% DIRECTA GEROCULTOR]],0)</f>
        <v>0</v>
      </c>
      <c r="I437" t="s">
        <v>38</v>
      </c>
      <c r="J4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7">
        <f>+MONTH(Tabla1[[#This Row],[FECHA DE FICHAJE]])</f>
        <v>1</v>
      </c>
      <c r="L437" t="str">
        <f>+IF(Tabla1[[#This Row],[HORAS]]=0,"",TEXT(DATE(2026,Tabla1[[#This Row],[MES]], 1), "mmmm"))</f>
        <v/>
      </c>
      <c r="M437" t="str">
        <f>+IFERROR(INDEX(CATEGORIAS[CAT. RATIO],MATCH(Tabla1[[#This Row],[CATEGORIA PROFESIONAL]],CATEGORIAS[CATEGORIA PROFESIONAL],0)),"")</f>
        <v/>
      </c>
    </row>
    <row r="438" spans="2:13" x14ac:dyDescent="0.25">
      <c r="B438" s="3"/>
      <c r="C438" s="3"/>
      <c r="D438" s="3"/>
      <c r="E438" s="3"/>
      <c r="F438" s="3"/>
      <c r="G438" s="6"/>
      <c r="H438" s="7">
        <f>IF(Tabla1[[#This Row],[CATEGORIA PROFESIONAL]]="Gerocultor/a",1-Tabla1[[#This Row],[% DIRECTA GEROCULTOR]],0)</f>
        <v>0</v>
      </c>
      <c r="I438" t="s">
        <v>38</v>
      </c>
      <c r="J4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8">
        <f>+MONTH(Tabla1[[#This Row],[FECHA DE FICHAJE]])</f>
        <v>1</v>
      </c>
      <c r="L438" t="str">
        <f>+IF(Tabla1[[#This Row],[HORAS]]=0,"",TEXT(DATE(2026,Tabla1[[#This Row],[MES]], 1), "mmmm"))</f>
        <v/>
      </c>
      <c r="M438" t="str">
        <f>+IFERROR(INDEX(CATEGORIAS[CAT. RATIO],MATCH(Tabla1[[#This Row],[CATEGORIA PROFESIONAL]],CATEGORIAS[CATEGORIA PROFESIONAL],0)),"")</f>
        <v/>
      </c>
    </row>
    <row r="439" spans="2:13" x14ac:dyDescent="0.25">
      <c r="B439" s="3"/>
      <c r="C439" s="3"/>
      <c r="D439" s="3"/>
      <c r="E439" s="3"/>
      <c r="F439" s="3"/>
      <c r="G439" s="6"/>
      <c r="H439" s="7">
        <f>IF(Tabla1[[#This Row],[CATEGORIA PROFESIONAL]]="Gerocultor/a",1-Tabla1[[#This Row],[% DIRECTA GEROCULTOR]],0)</f>
        <v>0</v>
      </c>
      <c r="I439" t="s">
        <v>38</v>
      </c>
      <c r="J4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39">
        <f>+MONTH(Tabla1[[#This Row],[FECHA DE FICHAJE]])</f>
        <v>1</v>
      </c>
      <c r="L439" t="str">
        <f>+IF(Tabla1[[#This Row],[HORAS]]=0,"",TEXT(DATE(2026,Tabla1[[#This Row],[MES]], 1), "mmmm"))</f>
        <v/>
      </c>
      <c r="M439" t="str">
        <f>+IFERROR(INDEX(CATEGORIAS[CAT. RATIO],MATCH(Tabla1[[#This Row],[CATEGORIA PROFESIONAL]],CATEGORIAS[CATEGORIA PROFESIONAL],0)),"")</f>
        <v/>
      </c>
    </row>
    <row r="440" spans="2:13" x14ac:dyDescent="0.25">
      <c r="B440" s="3"/>
      <c r="C440" s="3"/>
      <c r="D440" s="3"/>
      <c r="E440" s="3"/>
      <c r="F440" s="3"/>
      <c r="G440" s="6"/>
      <c r="H440" s="7">
        <f>IF(Tabla1[[#This Row],[CATEGORIA PROFESIONAL]]="Gerocultor/a",1-Tabla1[[#This Row],[% DIRECTA GEROCULTOR]],0)</f>
        <v>0</v>
      </c>
      <c r="I440" t="s">
        <v>38</v>
      </c>
      <c r="J4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0">
        <f>+MONTH(Tabla1[[#This Row],[FECHA DE FICHAJE]])</f>
        <v>1</v>
      </c>
      <c r="L440" t="str">
        <f>+IF(Tabla1[[#This Row],[HORAS]]=0,"",TEXT(DATE(2026,Tabla1[[#This Row],[MES]], 1), "mmmm"))</f>
        <v/>
      </c>
      <c r="M440" t="str">
        <f>+IFERROR(INDEX(CATEGORIAS[CAT. RATIO],MATCH(Tabla1[[#This Row],[CATEGORIA PROFESIONAL]],CATEGORIAS[CATEGORIA PROFESIONAL],0)),"")</f>
        <v/>
      </c>
    </row>
    <row r="441" spans="2:13" x14ac:dyDescent="0.25">
      <c r="B441" s="3"/>
      <c r="C441" s="3"/>
      <c r="D441" s="3"/>
      <c r="E441" s="3"/>
      <c r="F441" s="3"/>
      <c r="G441" s="6"/>
      <c r="H441" s="7">
        <f>IF(Tabla1[[#This Row],[CATEGORIA PROFESIONAL]]="Gerocultor/a",1-Tabla1[[#This Row],[% DIRECTA GEROCULTOR]],0)</f>
        <v>0</v>
      </c>
      <c r="I441" t="s">
        <v>38</v>
      </c>
      <c r="J4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1">
        <f>+MONTH(Tabla1[[#This Row],[FECHA DE FICHAJE]])</f>
        <v>1</v>
      </c>
      <c r="L441" t="str">
        <f>+IF(Tabla1[[#This Row],[HORAS]]=0,"",TEXT(DATE(2026,Tabla1[[#This Row],[MES]], 1), "mmmm"))</f>
        <v/>
      </c>
      <c r="M441" t="str">
        <f>+IFERROR(INDEX(CATEGORIAS[CAT. RATIO],MATCH(Tabla1[[#This Row],[CATEGORIA PROFESIONAL]],CATEGORIAS[CATEGORIA PROFESIONAL],0)),"")</f>
        <v/>
      </c>
    </row>
    <row r="442" spans="2:13" x14ac:dyDescent="0.25">
      <c r="B442" s="3"/>
      <c r="C442" s="3"/>
      <c r="D442" s="3"/>
      <c r="E442" s="3"/>
      <c r="F442" s="3"/>
      <c r="G442" s="6"/>
      <c r="H442" s="7">
        <f>IF(Tabla1[[#This Row],[CATEGORIA PROFESIONAL]]="Gerocultor/a",1-Tabla1[[#This Row],[% DIRECTA GEROCULTOR]],0)</f>
        <v>0</v>
      </c>
      <c r="I442" t="s">
        <v>38</v>
      </c>
      <c r="J4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2">
        <f>+MONTH(Tabla1[[#This Row],[FECHA DE FICHAJE]])</f>
        <v>1</v>
      </c>
      <c r="L442" t="str">
        <f>+IF(Tabla1[[#This Row],[HORAS]]=0,"",TEXT(DATE(2026,Tabla1[[#This Row],[MES]], 1), "mmmm"))</f>
        <v/>
      </c>
      <c r="M442" t="str">
        <f>+IFERROR(INDEX(CATEGORIAS[CAT. RATIO],MATCH(Tabla1[[#This Row],[CATEGORIA PROFESIONAL]],CATEGORIAS[CATEGORIA PROFESIONAL],0)),"")</f>
        <v/>
      </c>
    </row>
    <row r="443" spans="2:13" x14ac:dyDescent="0.25">
      <c r="B443" s="3"/>
      <c r="C443" s="3"/>
      <c r="D443" s="3"/>
      <c r="E443" s="3"/>
      <c r="F443" s="3"/>
      <c r="G443" s="6"/>
      <c r="H443" s="7">
        <f>IF(Tabla1[[#This Row],[CATEGORIA PROFESIONAL]]="Gerocultor/a",1-Tabla1[[#This Row],[% DIRECTA GEROCULTOR]],0)</f>
        <v>0</v>
      </c>
      <c r="I443" t="s">
        <v>38</v>
      </c>
      <c r="J4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3">
        <f>+MONTH(Tabla1[[#This Row],[FECHA DE FICHAJE]])</f>
        <v>1</v>
      </c>
      <c r="L443" t="str">
        <f>+IF(Tabla1[[#This Row],[HORAS]]=0,"",TEXT(DATE(2026,Tabla1[[#This Row],[MES]], 1), "mmmm"))</f>
        <v/>
      </c>
      <c r="M443" t="str">
        <f>+IFERROR(INDEX(CATEGORIAS[CAT. RATIO],MATCH(Tabla1[[#This Row],[CATEGORIA PROFESIONAL]],CATEGORIAS[CATEGORIA PROFESIONAL],0)),"")</f>
        <v/>
      </c>
    </row>
    <row r="444" spans="2:13" x14ac:dyDescent="0.25">
      <c r="B444" s="3"/>
      <c r="C444" s="3"/>
      <c r="D444" s="3"/>
      <c r="E444" s="3"/>
      <c r="F444" s="3"/>
      <c r="G444" s="6"/>
      <c r="H444" s="7">
        <f>IF(Tabla1[[#This Row],[CATEGORIA PROFESIONAL]]="Gerocultor/a",1-Tabla1[[#This Row],[% DIRECTA GEROCULTOR]],0)</f>
        <v>0</v>
      </c>
      <c r="I444" t="s">
        <v>38</v>
      </c>
      <c r="J4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4">
        <f>+MONTH(Tabla1[[#This Row],[FECHA DE FICHAJE]])</f>
        <v>1</v>
      </c>
      <c r="L444" t="str">
        <f>+IF(Tabla1[[#This Row],[HORAS]]=0,"",TEXT(DATE(2026,Tabla1[[#This Row],[MES]], 1), "mmmm"))</f>
        <v/>
      </c>
      <c r="M444" t="str">
        <f>+IFERROR(INDEX(CATEGORIAS[CAT. RATIO],MATCH(Tabla1[[#This Row],[CATEGORIA PROFESIONAL]],CATEGORIAS[CATEGORIA PROFESIONAL],0)),"")</f>
        <v/>
      </c>
    </row>
    <row r="445" spans="2:13" x14ac:dyDescent="0.25">
      <c r="B445" s="3"/>
      <c r="C445" s="3"/>
      <c r="D445" s="3"/>
      <c r="E445" s="3"/>
      <c r="F445" s="3"/>
      <c r="G445" s="6"/>
      <c r="H445" s="7">
        <f>IF(Tabla1[[#This Row],[CATEGORIA PROFESIONAL]]="Gerocultor/a",1-Tabla1[[#This Row],[% DIRECTA GEROCULTOR]],0)</f>
        <v>0</v>
      </c>
      <c r="I445" t="s">
        <v>38</v>
      </c>
      <c r="J4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5">
        <f>+MONTH(Tabla1[[#This Row],[FECHA DE FICHAJE]])</f>
        <v>1</v>
      </c>
      <c r="L445" t="str">
        <f>+IF(Tabla1[[#This Row],[HORAS]]=0,"",TEXT(DATE(2026,Tabla1[[#This Row],[MES]], 1), "mmmm"))</f>
        <v/>
      </c>
      <c r="M445" t="str">
        <f>+IFERROR(INDEX(CATEGORIAS[CAT. RATIO],MATCH(Tabla1[[#This Row],[CATEGORIA PROFESIONAL]],CATEGORIAS[CATEGORIA PROFESIONAL],0)),"")</f>
        <v/>
      </c>
    </row>
    <row r="446" spans="2:13" x14ac:dyDescent="0.25">
      <c r="B446" s="3"/>
      <c r="C446" s="3"/>
      <c r="D446" s="3"/>
      <c r="E446" s="3"/>
      <c r="F446" s="3"/>
      <c r="G446" s="6"/>
      <c r="H446" s="7">
        <f>IF(Tabla1[[#This Row],[CATEGORIA PROFESIONAL]]="Gerocultor/a",1-Tabla1[[#This Row],[% DIRECTA GEROCULTOR]],0)</f>
        <v>0</v>
      </c>
      <c r="I446" t="s">
        <v>38</v>
      </c>
      <c r="J4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6">
        <f>+MONTH(Tabla1[[#This Row],[FECHA DE FICHAJE]])</f>
        <v>1</v>
      </c>
      <c r="L446" t="str">
        <f>+IF(Tabla1[[#This Row],[HORAS]]=0,"",TEXT(DATE(2026,Tabla1[[#This Row],[MES]], 1), "mmmm"))</f>
        <v/>
      </c>
      <c r="M446" t="str">
        <f>+IFERROR(INDEX(CATEGORIAS[CAT. RATIO],MATCH(Tabla1[[#This Row],[CATEGORIA PROFESIONAL]],CATEGORIAS[CATEGORIA PROFESIONAL],0)),"")</f>
        <v/>
      </c>
    </row>
    <row r="447" spans="2:13" x14ac:dyDescent="0.25">
      <c r="B447" s="3"/>
      <c r="C447" s="3"/>
      <c r="D447" s="3"/>
      <c r="E447" s="3"/>
      <c r="F447" s="3"/>
      <c r="G447" s="6"/>
      <c r="H447" s="7">
        <f>IF(Tabla1[[#This Row],[CATEGORIA PROFESIONAL]]="Gerocultor/a",1-Tabla1[[#This Row],[% DIRECTA GEROCULTOR]],0)</f>
        <v>0</v>
      </c>
      <c r="I447" t="s">
        <v>38</v>
      </c>
      <c r="J4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7">
        <f>+MONTH(Tabla1[[#This Row],[FECHA DE FICHAJE]])</f>
        <v>1</v>
      </c>
      <c r="L447" t="str">
        <f>+IF(Tabla1[[#This Row],[HORAS]]=0,"",TEXT(DATE(2026,Tabla1[[#This Row],[MES]], 1), "mmmm"))</f>
        <v/>
      </c>
      <c r="M447" t="str">
        <f>+IFERROR(INDEX(CATEGORIAS[CAT. RATIO],MATCH(Tabla1[[#This Row],[CATEGORIA PROFESIONAL]],CATEGORIAS[CATEGORIA PROFESIONAL],0)),"")</f>
        <v/>
      </c>
    </row>
    <row r="448" spans="2:13" x14ac:dyDescent="0.25">
      <c r="B448" s="3"/>
      <c r="C448" s="3"/>
      <c r="D448" s="3"/>
      <c r="E448" s="3"/>
      <c r="F448" s="3"/>
      <c r="G448" s="6"/>
      <c r="H448" s="7">
        <f>IF(Tabla1[[#This Row],[CATEGORIA PROFESIONAL]]="Gerocultor/a",1-Tabla1[[#This Row],[% DIRECTA GEROCULTOR]],0)</f>
        <v>0</v>
      </c>
      <c r="I448" t="s">
        <v>38</v>
      </c>
      <c r="J4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8">
        <f>+MONTH(Tabla1[[#This Row],[FECHA DE FICHAJE]])</f>
        <v>1</v>
      </c>
      <c r="L448" t="str">
        <f>+IF(Tabla1[[#This Row],[HORAS]]=0,"",TEXT(DATE(2026,Tabla1[[#This Row],[MES]], 1), "mmmm"))</f>
        <v/>
      </c>
      <c r="M448" t="str">
        <f>+IFERROR(INDEX(CATEGORIAS[CAT. RATIO],MATCH(Tabla1[[#This Row],[CATEGORIA PROFESIONAL]],CATEGORIAS[CATEGORIA PROFESIONAL],0)),"")</f>
        <v/>
      </c>
    </row>
    <row r="449" spans="2:13" x14ac:dyDescent="0.25">
      <c r="B449" s="3"/>
      <c r="C449" s="3"/>
      <c r="D449" s="3"/>
      <c r="E449" s="3"/>
      <c r="F449" s="3"/>
      <c r="G449" s="6"/>
      <c r="H449" s="7">
        <f>IF(Tabla1[[#This Row],[CATEGORIA PROFESIONAL]]="Gerocultor/a",1-Tabla1[[#This Row],[% DIRECTA GEROCULTOR]],0)</f>
        <v>0</v>
      </c>
      <c r="I449" t="s">
        <v>38</v>
      </c>
      <c r="J4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49">
        <f>+MONTH(Tabla1[[#This Row],[FECHA DE FICHAJE]])</f>
        <v>1</v>
      </c>
      <c r="L449" t="str">
        <f>+IF(Tabla1[[#This Row],[HORAS]]=0,"",TEXT(DATE(2026,Tabla1[[#This Row],[MES]], 1), "mmmm"))</f>
        <v/>
      </c>
      <c r="M449" t="str">
        <f>+IFERROR(INDEX(CATEGORIAS[CAT. RATIO],MATCH(Tabla1[[#This Row],[CATEGORIA PROFESIONAL]],CATEGORIAS[CATEGORIA PROFESIONAL],0)),"")</f>
        <v/>
      </c>
    </row>
    <row r="450" spans="2:13" x14ac:dyDescent="0.25">
      <c r="B450" s="3"/>
      <c r="C450" s="3"/>
      <c r="D450" s="3"/>
      <c r="E450" s="3"/>
      <c r="F450" s="3"/>
      <c r="G450" s="6"/>
      <c r="H450" s="7">
        <f>IF(Tabla1[[#This Row],[CATEGORIA PROFESIONAL]]="Gerocultor/a",1-Tabla1[[#This Row],[% DIRECTA GEROCULTOR]],0)</f>
        <v>0</v>
      </c>
      <c r="I450" t="s">
        <v>38</v>
      </c>
      <c r="J4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0">
        <f>+MONTH(Tabla1[[#This Row],[FECHA DE FICHAJE]])</f>
        <v>1</v>
      </c>
      <c r="L450" t="str">
        <f>+IF(Tabla1[[#This Row],[HORAS]]=0,"",TEXT(DATE(2026,Tabla1[[#This Row],[MES]], 1), "mmmm"))</f>
        <v/>
      </c>
      <c r="M450" t="str">
        <f>+IFERROR(INDEX(CATEGORIAS[CAT. RATIO],MATCH(Tabla1[[#This Row],[CATEGORIA PROFESIONAL]],CATEGORIAS[CATEGORIA PROFESIONAL],0)),"")</f>
        <v/>
      </c>
    </row>
    <row r="451" spans="2:13" x14ac:dyDescent="0.25">
      <c r="B451" s="3"/>
      <c r="C451" s="3"/>
      <c r="D451" s="3"/>
      <c r="E451" s="3"/>
      <c r="F451" s="3"/>
      <c r="G451" s="6"/>
      <c r="H451" s="7">
        <f>IF(Tabla1[[#This Row],[CATEGORIA PROFESIONAL]]="Gerocultor/a",1-Tabla1[[#This Row],[% DIRECTA GEROCULTOR]],0)</f>
        <v>0</v>
      </c>
      <c r="I451" t="s">
        <v>38</v>
      </c>
      <c r="J4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1">
        <f>+MONTH(Tabla1[[#This Row],[FECHA DE FICHAJE]])</f>
        <v>1</v>
      </c>
      <c r="L451" t="str">
        <f>+IF(Tabla1[[#This Row],[HORAS]]=0,"",TEXT(DATE(2026,Tabla1[[#This Row],[MES]], 1), "mmmm"))</f>
        <v/>
      </c>
      <c r="M451" t="str">
        <f>+IFERROR(INDEX(CATEGORIAS[CAT. RATIO],MATCH(Tabla1[[#This Row],[CATEGORIA PROFESIONAL]],CATEGORIAS[CATEGORIA PROFESIONAL],0)),"")</f>
        <v/>
      </c>
    </row>
    <row r="452" spans="2:13" x14ac:dyDescent="0.25">
      <c r="B452" s="3"/>
      <c r="C452" s="3"/>
      <c r="D452" s="3"/>
      <c r="E452" s="3"/>
      <c r="F452" s="3"/>
      <c r="G452" s="6"/>
      <c r="H452" s="7">
        <f>IF(Tabla1[[#This Row],[CATEGORIA PROFESIONAL]]="Gerocultor/a",1-Tabla1[[#This Row],[% DIRECTA GEROCULTOR]],0)</f>
        <v>0</v>
      </c>
      <c r="I452" t="s">
        <v>38</v>
      </c>
      <c r="J4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2">
        <f>+MONTH(Tabla1[[#This Row],[FECHA DE FICHAJE]])</f>
        <v>1</v>
      </c>
      <c r="L452" t="str">
        <f>+IF(Tabla1[[#This Row],[HORAS]]=0,"",TEXT(DATE(2026,Tabla1[[#This Row],[MES]], 1), "mmmm"))</f>
        <v/>
      </c>
      <c r="M452" t="str">
        <f>+IFERROR(INDEX(CATEGORIAS[CAT. RATIO],MATCH(Tabla1[[#This Row],[CATEGORIA PROFESIONAL]],CATEGORIAS[CATEGORIA PROFESIONAL],0)),"")</f>
        <v/>
      </c>
    </row>
    <row r="453" spans="2:13" x14ac:dyDescent="0.25">
      <c r="B453" s="3"/>
      <c r="C453" s="3"/>
      <c r="D453" s="3"/>
      <c r="E453" s="3"/>
      <c r="F453" s="3"/>
      <c r="G453" s="6"/>
      <c r="H453" s="7">
        <f>IF(Tabla1[[#This Row],[CATEGORIA PROFESIONAL]]="Gerocultor/a",1-Tabla1[[#This Row],[% DIRECTA GEROCULTOR]],0)</f>
        <v>0</v>
      </c>
      <c r="I453" t="s">
        <v>38</v>
      </c>
      <c r="J4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3">
        <f>+MONTH(Tabla1[[#This Row],[FECHA DE FICHAJE]])</f>
        <v>1</v>
      </c>
      <c r="L453" t="str">
        <f>+IF(Tabla1[[#This Row],[HORAS]]=0,"",TEXT(DATE(2026,Tabla1[[#This Row],[MES]], 1), "mmmm"))</f>
        <v/>
      </c>
      <c r="M453" t="str">
        <f>+IFERROR(INDEX(CATEGORIAS[CAT. RATIO],MATCH(Tabla1[[#This Row],[CATEGORIA PROFESIONAL]],CATEGORIAS[CATEGORIA PROFESIONAL],0)),"")</f>
        <v/>
      </c>
    </row>
    <row r="454" spans="2:13" x14ac:dyDescent="0.25">
      <c r="B454" s="3"/>
      <c r="C454" s="3"/>
      <c r="D454" s="3"/>
      <c r="E454" s="3"/>
      <c r="F454" s="3"/>
      <c r="G454" s="6"/>
      <c r="H454" s="7">
        <f>IF(Tabla1[[#This Row],[CATEGORIA PROFESIONAL]]="Gerocultor/a",1-Tabla1[[#This Row],[% DIRECTA GEROCULTOR]],0)</f>
        <v>0</v>
      </c>
      <c r="I454" t="s">
        <v>38</v>
      </c>
      <c r="J4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4">
        <f>+MONTH(Tabla1[[#This Row],[FECHA DE FICHAJE]])</f>
        <v>1</v>
      </c>
      <c r="L454" t="str">
        <f>+IF(Tabla1[[#This Row],[HORAS]]=0,"",TEXT(DATE(2026,Tabla1[[#This Row],[MES]], 1), "mmmm"))</f>
        <v/>
      </c>
      <c r="M454" t="str">
        <f>+IFERROR(INDEX(CATEGORIAS[CAT. RATIO],MATCH(Tabla1[[#This Row],[CATEGORIA PROFESIONAL]],CATEGORIAS[CATEGORIA PROFESIONAL],0)),"")</f>
        <v/>
      </c>
    </row>
    <row r="455" spans="2:13" x14ac:dyDescent="0.25">
      <c r="B455" s="3"/>
      <c r="C455" s="3"/>
      <c r="D455" s="3"/>
      <c r="E455" s="3"/>
      <c r="F455" s="3"/>
      <c r="G455" s="6"/>
      <c r="H455" s="7">
        <f>IF(Tabla1[[#This Row],[CATEGORIA PROFESIONAL]]="Gerocultor/a",1-Tabla1[[#This Row],[% DIRECTA GEROCULTOR]],0)</f>
        <v>0</v>
      </c>
      <c r="I455" t="s">
        <v>38</v>
      </c>
      <c r="J4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5">
        <f>+MONTH(Tabla1[[#This Row],[FECHA DE FICHAJE]])</f>
        <v>1</v>
      </c>
      <c r="L455" t="str">
        <f>+IF(Tabla1[[#This Row],[HORAS]]=0,"",TEXT(DATE(2026,Tabla1[[#This Row],[MES]], 1), "mmmm"))</f>
        <v/>
      </c>
      <c r="M455" t="str">
        <f>+IFERROR(INDEX(CATEGORIAS[CAT. RATIO],MATCH(Tabla1[[#This Row],[CATEGORIA PROFESIONAL]],CATEGORIAS[CATEGORIA PROFESIONAL],0)),"")</f>
        <v/>
      </c>
    </row>
    <row r="456" spans="2:13" x14ac:dyDescent="0.25">
      <c r="B456" s="3"/>
      <c r="C456" s="3"/>
      <c r="D456" s="3"/>
      <c r="E456" s="3"/>
      <c r="F456" s="3"/>
      <c r="G456" s="6"/>
      <c r="H456" s="7">
        <f>IF(Tabla1[[#This Row],[CATEGORIA PROFESIONAL]]="Gerocultor/a",1-Tabla1[[#This Row],[% DIRECTA GEROCULTOR]],0)</f>
        <v>0</v>
      </c>
      <c r="I456" t="s">
        <v>38</v>
      </c>
      <c r="J4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6">
        <f>+MONTH(Tabla1[[#This Row],[FECHA DE FICHAJE]])</f>
        <v>1</v>
      </c>
      <c r="L456" t="str">
        <f>+IF(Tabla1[[#This Row],[HORAS]]=0,"",TEXT(DATE(2026,Tabla1[[#This Row],[MES]], 1), "mmmm"))</f>
        <v/>
      </c>
      <c r="M456" t="str">
        <f>+IFERROR(INDEX(CATEGORIAS[CAT. RATIO],MATCH(Tabla1[[#This Row],[CATEGORIA PROFESIONAL]],CATEGORIAS[CATEGORIA PROFESIONAL],0)),"")</f>
        <v/>
      </c>
    </row>
    <row r="457" spans="2:13" x14ac:dyDescent="0.25">
      <c r="B457" s="3"/>
      <c r="C457" s="3"/>
      <c r="D457" s="3"/>
      <c r="E457" s="3"/>
      <c r="F457" s="3"/>
      <c r="G457" s="6"/>
      <c r="H457" s="7">
        <f>IF(Tabla1[[#This Row],[CATEGORIA PROFESIONAL]]="Gerocultor/a",1-Tabla1[[#This Row],[% DIRECTA GEROCULTOR]],0)</f>
        <v>0</v>
      </c>
      <c r="I457" t="s">
        <v>38</v>
      </c>
      <c r="J4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7">
        <f>+MONTH(Tabla1[[#This Row],[FECHA DE FICHAJE]])</f>
        <v>1</v>
      </c>
      <c r="L457" t="str">
        <f>+IF(Tabla1[[#This Row],[HORAS]]=0,"",TEXT(DATE(2026,Tabla1[[#This Row],[MES]], 1), "mmmm"))</f>
        <v/>
      </c>
      <c r="M457" t="str">
        <f>+IFERROR(INDEX(CATEGORIAS[CAT. RATIO],MATCH(Tabla1[[#This Row],[CATEGORIA PROFESIONAL]],CATEGORIAS[CATEGORIA PROFESIONAL],0)),"")</f>
        <v/>
      </c>
    </row>
    <row r="458" spans="2:13" x14ac:dyDescent="0.25">
      <c r="B458" s="3"/>
      <c r="C458" s="3"/>
      <c r="D458" s="3"/>
      <c r="E458" s="3"/>
      <c r="F458" s="3"/>
      <c r="G458" s="6"/>
      <c r="H458" s="7">
        <f>IF(Tabla1[[#This Row],[CATEGORIA PROFESIONAL]]="Gerocultor/a",1-Tabla1[[#This Row],[% DIRECTA GEROCULTOR]],0)</f>
        <v>0</v>
      </c>
      <c r="I458" t="s">
        <v>38</v>
      </c>
      <c r="J4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8">
        <f>+MONTH(Tabla1[[#This Row],[FECHA DE FICHAJE]])</f>
        <v>1</v>
      </c>
      <c r="L458" t="str">
        <f>+IF(Tabla1[[#This Row],[HORAS]]=0,"",TEXT(DATE(2026,Tabla1[[#This Row],[MES]], 1), "mmmm"))</f>
        <v/>
      </c>
      <c r="M458" t="str">
        <f>+IFERROR(INDEX(CATEGORIAS[CAT. RATIO],MATCH(Tabla1[[#This Row],[CATEGORIA PROFESIONAL]],CATEGORIAS[CATEGORIA PROFESIONAL],0)),"")</f>
        <v/>
      </c>
    </row>
    <row r="459" spans="2:13" x14ac:dyDescent="0.25">
      <c r="B459" s="3"/>
      <c r="C459" s="3"/>
      <c r="D459" s="3"/>
      <c r="E459" s="3"/>
      <c r="F459" s="3"/>
      <c r="G459" s="6"/>
      <c r="H459" s="7">
        <f>IF(Tabla1[[#This Row],[CATEGORIA PROFESIONAL]]="Gerocultor/a",1-Tabla1[[#This Row],[% DIRECTA GEROCULTOR]],0)</f>
        <v>0</v>
      </c>
      <c r="I459" t="s">
        <v>38</v>
      </c>
      <c r="J4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59">
        <f>+MONTH(Tabla1[[#This Row],[FECHA DE FICHAJE]])</f>
        <v>1</v>
      </c>
      <c r="L459" t="str">
        <f>+IF(Tabla1[[#This Row],[HORAS]]=0,"",TEXT(DATE(2026,Tabla1[[#This Row],[MES]], 1), "mmmm"))</f>
        <v/>
      </c>
      <c r="M459" t="str">
        <f>+IFERROR(INDEX(CATEGORIAS[CAT. RATIO],MATCH(Tabla1[[#This Row],[CATEGORIA PROFESIONAL]],CATEGORIAS[CATEGORIA PROFESIONAL],0)),"")</f>
        <v/>
      </c>
    </row>
    <row r="460" spans="2:13" x14ac:dyDescent="0.25">
      <c r="B460" s="3"/>
      <c r="C460" s="3"/>
      <c r="D460" s="3"/>
      <c r="E460" s="3"/>
      <c r="F460" s="3"/>
      <c r="G460" s="6"/>
      <c r="H460" s="7">
        <f>IF(Tabla1[[#This Row],[CATEGORIA PROFESIONAL]]="Gerocultor/a",1-Tabla1[[#This Row],[% DIRECTA GEROCULTOR]],0)</f>
        <v>0</v>
      </c>
      <c r="I460" t="s">
        <v>38</v>
      </c>
      <c r="J4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0">
        <f>+MONTH(Tabla1[[#This Row],[FECHA DE FICHAJE]])</f>
        <v>1</v>
      </c>
      <c r="L460" t="str">
        <f>+IF(Tabla1[[#This Row],[HORAS]]=0,"",TEXT(DATE(2026,Tabla1[[#This Row],[MES]], 1), "mmmm"))</f>
        <v/>
      </c>
      <c r="M460" t="str">
        <f>+IFERROR(INDEX(CATEGORIAS[CAT. RATIO],MATCH(Tabla1[[#This Row],[CATEGORIA PROFESIONAL]],CATEGORIAS[CATEGORIA PROFESIONAL],0)),"")</f>
        <v/>
      </c>
    </row>
    <row r="461" spans="2:13" x14ac:dyDescent="0.25">
      <c r="B461" s="3"/>
      <c r="C461" s="3"/>
      <c r="D461" s="3"/>
      <c r="E461" s="3"/>
      <c r="F461" s="3"/>
      <c r="G461" s="6"/>
      <c r="H461" s="7">
        <f>IF(Tabla1[[#This Row],[CATEGORIA PROFESIONAL]]="Gerocultor/a",1-Tabla1[[#This Row],[% DIRECTA GEROCULTOR]],0)</f>
        <v>0</v>
      </c>
      <c r="I461" t="s">
        <v>38</v>
      </c>
      <c r="J4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1">
        <f>+MONTH(Tabla1[[#This Row],[FECHA DE FICHAJE]])</f>
        <v>1</v>
      </c>
      <c r="L461" t="str">
        <f>+IF(Tabla1[[#This Row],[HORAS]]=0,"",TEXT(DATE(2026,Tabla1[[#This Row],[MES]], 1), "mmmm"))</f>
        <v/>
      </c>
      <c r="M461" t="str">
        <f>+IFERROR(INDEX(CATEGORIAS[CAT. RATIO],MATCH(Tabla1[[#This Row],[CATEGORIA PROFESIONAL]],CATEGORIAS[CATEGORIA PROFESIONAL],0)),"")</f>
        <v/>
      </c>
    </row>
    <row r="462" spans="2:13" x14ac:dyDescent="0.25">
      <c r="B462" s="3"/>
      <c r="C462" s="3"/>
      <c r="D462" s="3"/>
      <c r="E462" s="3"/>
      <c r="F462" s="3"/>
      <c r="G462" s="6"/>
      <c r="H462" s="7">
        <f>IF(Tabla1[[#This Row],[CATEGORIA PROFESIONAL]]="Gerocultor/a",1-Tabla1[[#This Row],[% DIRECTA GEROCULTOR]],0)</f>
        <v>0</v>
      </c>
      <c r="I462" t="s">
        <v>38</v>
      </c>
      <c r="J4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2">
        <f>+MONTH(Tabla1[[#This Row],[FECHA DE FICHAJE]])</f>
        <v>1</v>
      </c>
      <c r="L462" t="str">
        <f>+IF(Tabla1[[#This Row],[HORAS]]=0,"",TEXT(DATE(2026,Tabla1[[#This Row],[MES]], 1), "mmmm"))</f>
        <v/>
      </c>
      <c r="M462" t="str">
        <f>+IFERROR(INDEX(CATEGORIAS[CAT. RATIO],MATCH(Tabla1[[#This Row],[CATEGORIA PROFESIONAL]],CATEGORIAS[CATEGORIA PROFESIONAL],0)),"")</f>
        <v/>
      </c>
    </row>
    <row r="463" spans="2:13" x14ac:dyDescent="0.25">
      <c r="B463" s="3"/>
      <c r="C463" s="3"/>
      <c r="D463" s="3"/>
      <c r="E463" s="3"/>
      <c r="F463" s="3"/>
      <c r="G463" s="6"/>
      <c r="H463" s="7">
        <f>IF(Tabla1[[#This Row],[CATEGORIA PROFESIONAL]]="Gerocultor/a",1-Tabla1[[#This Row],[% DIRECTA GEROCULTOR]],0)</f>
        <v>0</v>
      </c>
      <c r="I463" t="s">
        <v>38</v>
      </c>
      <c r="J4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3">
        <f>+MONTH(Tabla1[[#This Row],[FECHA DE FICHAJE]])</f>
        <v>1</v>
      </c>
      <c r="L463" t="str">
        <f>+IF(Tabla1[[#This Row],[HORAS]]=0,"",TEXT(DATE(2026,Tabla1[[#This Row],[MES]], 1), "mmmm"))</f>
        <v/>
      </c>
      <c r="M463" t="str">
        <f>+IFERROR(INDEX(CATEGORIAS[CAT. RATIO],MATCH(Tabla1[[#This Row],[CATEGORIA PROFESIONAL]],CATEGORIAS[CATEGORIA PROFESIONAL],0)),"")</f>
        <v/>
      </c>
    </row>
    <row r="464" spans="2:13" x14ac:dyDescent="0.25">
      <c r="B464" s="3"/>
      <c r="C464" s="3"/>
      <c r="D464" s="3"/>
      <c r="E464" s="3"/>
      <c r="F464" s="3"/>
      <c r="G464" s="6"/>
      <c r="H464" s="7">
        <f>IF(Tabla1[[#This Row],[CATEGORIA PROFESIONAL]]="Gerocultor/a",1-Tabla1[[#This Row],[% DIRECTA GEROCULTOR]],0)</f>
        <v>0</v>
      </c>
      <c r="I464" t="s">
        <v>38</v>
      </c>
      <c r="J4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4">
        <f>+MONTH(Tabla1[[#This Row],[FECHA DE FICHAJE]])</f>
        <v>1</v>
      </c>
      <c r="L464" t="str">
        <f>+IF(Tabla1[[#This Row],[HORAS]]=0,"",TEXT(DATE(2026,Tabla1[[#This Row],[MES]], 1), "mmmm"))</f>
        <v/>
      </c>
      <c r="M464" t="str">
        <f>+IFERROR(INDEX(CATEGORIAS[CAT. RATIO],MATCH(Tabla1[[#This Row],[CATEGORIA PROFESIONAL]],CATEGORIAS[CATEGORIA PROFESIONAL],0)),"")</f>
        <v/>
      </c>
    </row>
    <row r="465" spans="2:13" x14ac:dyDescent="0.25">
      <c r="B465" s="3"/>
      <c r="C465" s="3"/>
      <c r="D465" s="3"/>
      <c r="E465" s="3"/>
      <c r="F465" s="3"/>
      <c r="G465" s="6"/>
      <c r="H465" s="7">
        <f>IF(Tabla1[[#This Row],[CATEGORIA PROFESIONAL]]="Gerocultor/a",1-Tabla1[[#This Row],[% DIRECTA GEROCULTOR]],0)</f>
        <v>0</v>
      </c>
      <c r="I465" t="s">
        <v>38</v>
      </c>
      <c r="J4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5">
        <f>+MONTH(Tabla1[[#This Row],[FECHA DE FICHAJE]])</f>
        <v>1</v>
      </c>
      <c r="L465" t="str">
        <f>+IF(Tabla1[[#This Row],[HORAS]]=0,"",TEXT(DATE(2026,Tabla1[[#This Row],[MES]], 1), "mmmm"))</f>
        <v/>
      </c>
      <c r="M465" t="str">
        <f>+IFERROR(INDEX(CATEGORIAS[CAT. RATIO],MATCH(Tabla1[[#This Row],[CATEGORIA PROFESIONAL]],CATEGORIAS[CATEGORIA PROFESIONAL],0)),"")</f>
        <v/>
      </c>
    </row>
    <row r="466" spans="2:13" x14ac:dyDescent="0.25">
      <c r="B466" s="3"/>
      <c r="C466" s="3"/>
      <c r="D466" s="3"/>
      <c r="E466" s="3"/>
      <c r="F466" s="3"/>
      <c r="G466" s="6"/>
      <c r="H466" s="7">
        <f>IF(Tabla1[[#This Row],[CATEGORIA PROFESIONAL]]="Gerocultor/a",1-Tabla1[[#This Row],[% DIRECTA GEROCULTOR]],0)</f>
        <v>0</v>
      </c>
      <c r="I466" t="s">
        <v>38</v>
      </c>
      <c r="J4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6">
        <f>+MONTH(Tabla1[[#This Row],[FECHA DE FICHAJE]])</f>
        <v>1</v>
      </c>
      <c r="L466" t="str">
        <f>+IF(Tabla1[[#This Row],[HORAS]]=0,"",TEXT(DATE(2026,Tabla1[[#This Row],[MES]], 1), "mmmm"))</f>
        <v/>
      </c>
      <c r="M466" t="str">
        <f>+IFERROR(INDEX(CATEGORIAS[CAT. RATIO],MATCH(Tabla1[[#This Row],[CATEGORIA PROFESIONAL]],CATEGORIAS[CATEGORIA PROFESIONAL],0)),"")</f>
        <v/>
      </c>
    </row>
    <row r="467" spans="2:13" x14ac:dyDescent="0.25">
      <c r="B467" s="3"/>
      <c r="C467" s="3"/>
      <c r="D467" s="3"/>
      <c r="E467" s="3"/>
      <c r="F467" s="3"/>
      <c r="G467" s="6"/>
      <c r="H467" s="7">
        <f>IF(Tabla1[[#This Row],[CATEGORIA PROFESIONAL]]="Gerocultor/a",1-Tabla1[[#This Row],[% DIRECTA GEROCULTOR]],0)</f>
        <v>0</v>
      </c>
      <c r="I467" t="s">
        <v>38</v>
      </c>
      <c r="J4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7">
        <f>+MONTH(Tabla1[[#This Row],[FECHA DE FICHAJE]])</f>
        <v>1</v>
      </c>
      <c r="L467" t="str">
        <f>+IF(Tabla1[[#This Row],[HORAS]]=0,"",TEXT(DATE(2026,Tabla1[[#This Row],[MES]], 1), "mmmm"))</f>
        <v/>
      </c>
      <c r="M467" t="str">
        <f>+IFERROR(INDEX(CATEGORIAS[CAT. RATIO],MATCH(Tabla1[[#This Row],[CATEGORIA PROFESIONAL]],CATEGORIAS[CATEGORIA PROFESIONAL],0)),"")</f>
        <v/>
      </c>
    </row>
    <row r="468" spans="2:13" x14ac:dyDescent="0.25">
      <c r="B468" s="3"/>
      <c r="C468" s="3"/>
      <c r="D468" s="3"/>
      <c r="E468" s="3"/>
      <c r="F468" s="3"/>
      <c r="G468" s="6"/>
      <c r="H468" s="7">
        <f>IF(Tabla1[[#This Row],[CATEGORIA PROFESIONAL]]="Gerocultor/a",1-Tabla1[[#This Row],[% DIRECTA GEROCULTOR]],0)</f>
        <v>0</v>
      </c>
      <c r="I468" t="s">
        <v>38</v>
      </c>
      <c r="J4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8">
        <f>+MONTH(Tabla1[[#This Row],[FECHA DE FICHAJE]])</f>
        <v>1</v>
      </c>
      <c r="L468" t="str">
        <f>+IF(Tabla1[[#This Row],[HORAS]]=0,"",TEXT(DATE(2026,Tabla1[[#This Row],[MES]], 1), "mmmm"))</f>
        <v/>
      </c>
      <c r="M468" t="str">
        <f>+IFERROR(INDEX(CATEGORIAS[CAT. RATIO],MATCH(Tabla1[[#This Row],[CATEGORIA PROFESIONAL]],CATEGORIAS[CATEGORIA PROFESIONAL],0)),"")</f>
        <v/>
      </c>
    </row>
    <row r="469" spans="2:13" x14ac:dyDescent="0.25">
      <c r="B469" s="3"/>
      <c r="C469" s="3"/>
      <c r="D469" s="3"/>
      <c r="E469" s="3"/>
      <c r="F469" s="3"/>
      <c r="G469" s="6"/>
      <c r="H469" s="7">
        <f>IF(Tabla1[[#This Row],[CATEGORIA PROFESIONAL]]="Gerocultor/a",1-Tabla1[[#This Row],[% DIRECTA GEROCULTOR]],0)</f>
        <v>0</v>
      </c>
      <c r="I469" t="s">
        <v>38</v>
      </c>
      <c r="J4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69">
        <f>+MONTH(Tabla1[[#This Row],[FECHA DE FICHAJE]])</f>
        <v>1</v>
      </c>
      <c r="L469" t="str">
        <f>+IF(Tabla1[[#This Row],[HORAS]]=0,"",TEXT(DATE(2026,Tabla1[[#This Row],[MES]], 1), "mmmm"))</f>
        <v/>
      </c>
      <c r="M469" t="str">
        <f>+IFERROR(INDEX(CATEGORIAS[CAT. RATIO],MATCH(Tabla1[[#This Row],[CATEGORIA PROFESIONAL]],CATEGORIAS[CATEGORIA PROFESIONAL],0)),"")</f>
        <v/>
      </c>
    </row>
    <row r="470" spans="2:13" x14ac:dyDescent="0.25">
      <c r="B470" s="3"/>
      <c r="C470" s="3"/>
      <c r="D470" s="3"/>
      <c r="E470" s="3"/>
      <c r="F470" s="3"/>
      <c r="G470" s="6"/>
      <c r="H470" s="7">
        <f>IF(Tabla1[[#This Row],[CATEGORIA PROFESIONAL]]="Gerocultor/a",1-Tabla1[[#This Row],[% DIRECTA GEROCULTOR]],0)</f>
        <v>0</v>
      </c>
      <c r="I470" t="s">
        <v>38</v>
      </c>
      <c r="J4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0">
        <f>+MONTH(Tabla1[[#This Row],[FECHA DE FICHAJE]])</f>
        <v>1</v>
      </c>
      <c r="L470" t="str">
        <f>+IF(Tabla1[[#This Row],[HORAS]]=0,"",TEXT(DATE(2026,Tabla1[[#This Row],[MES]], 1), "mmmm"))</f>
        <v/>
      </c>
      <c r="M470" t="str">
        <f>+IFERROR(INDEX(CATEGORIAS[CAT. RATIO],MATCH(Tabla1[[#This Row],[CATEGORIA PROFESIONAL]],CATEGORIAS[CATEGORIA PROFESIONAL],0)),"")</f>
        <v/>
      </c>
    </row>
    <row r="471" spans="2:13" x14ac:dyDescent="0.25">
      <c r="B471" s="3"/>
      <c r="C471" s="3"/>
      <c r="D471" s="3"/>
      <c r="E471" s="3"/>
      <c r="F471" s="3"/>
      <c r="G471" s="6"/>
      <c r="H471" s="7">
        <f>IF(Tabla1[[#This Row],[CATEGORIA PROFESIONAL]]="Gerocultor/a",1-Tabla1[[#This Row],[% DIRECTA GEROCULTOR]],0)</f>
        <v>0</v>
      </c>
      <c r="I471" t="s">
        <v>38</v>
      </c>
      <c r="J4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1">
        <f>+MONTH(Tabla1[[#This Row],[FECHA DE FICHAJE]])</f>
        <v>1</v>
      </c>
      <c r="L471" t="str">
        <f>+IF(Tabla1[[#This Row],[HORAS]]=0,"",TEXT(DATE(2026,Tabla1[[#This Row],[MES]], 1), "mmmm"))</f>
        <v/>
      </c>
      <c r="M471" t="str">
        <f>+IFERROR(INDEX(CATEGORIAS[CAT. RATIO],MATCH(Tabla1[[#This Row],[CATEGORIA PROFESIONAL]],CATEGORIAS[CATEGORIA PROFESIONAL],0)),"")</f>
        <v/>
      </c>
    </row>
    <row r="472" spans="2:13" x14ac:dyDescent="0.25">
      <c r="B472" s="3"/>
      <c r="C472" s="3"/>
      <c r="D472" s="3"/>
      <c r="E472" s="3"/>
      <c r="F472" s="3"/>
      <c r="G472" s="6"/>
      <c r="H472" s="7">
        <f>IF(Tabla1[[#This Row],[CATEGORIA PROFESIONAL]]="Gerocultor/a",1-Tabla1[[#This Row],[% DIRECTA GEROCULTOR]],0)</f>
        <v>0</v>
      </c>
      <c r="I472" t="s">
        <v>38</v>
      </c>
      <c r="J4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2">
        <f>+MONTH(Tabla1[[#This Row],[FECHA DE FICHAJE]])</f>
        <v>1</v>
      </c>
      <c r="L472" t="str">
        <f>+IF(Tabla1[[#This Row],[HORAS]]=0,"",TEXT(DATE(2026,Tabla1[[#This Row],[MES]], 1), "mmmm"))</f>
        <v/>
      </c>
      <c r="M472" t="str">
        <f>+IFERROR(INDEX(CATEGORIAS[CAT. RATIO],MATCH(Tabla1[[#This Row],[CATEGORIA PROFESIONAL]],CATEGORIAS[CATEGORIA PROFESIONAL],0)),"")</f>
        <v/>
      </c>
    </row>
    <row r="473" spans="2:13" x14ac:dyDescent="0.25">
      <c r="B473" s="3"/>
      <c r="C473" s="3"/>
      <c r="D473" s="3"/>
      <c r="E473" s="3"/>
      <c r="F473" s="3"/>
      <c r="G473" s="6"/>
      <c r="H473" s="7">
        <f>IF(Tabla1[[#This Row],[CATEGORIA PROFESIONAL]]="Gerocultor/a",1-Tabla1[[#This Row],[% DIRECTA GEROCULTOR]],0)</f>
        <v>0</v>
      </c>
      <c r="I473" t="s">
        <v>38</v>
      </c>
      <c r="J4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3">
        <f>+MONTH(Tabla1[[#This Row],[FECHA DE FICHAJE]])</f>
        <v>1</v>
      </c>
      <c r="L473" t="str">
        <f>+IF(Tabla1[[#This Row],[HORAS]]=0,"",TEXT(DATE(2026,Tabla1[[#This Row],[MES]], 1), "mmmm"))</f>
        <v/>
      </c>
      <c r="M473" t="str">
        <f>+IFERROR(INDEX(CATEGORIAS[CAT. RATIO],MATCH(Tabla1[[#This Row],[CATEGORIA PROFESIONAL]],CATEGORIAS[CATEGORIA PROFESIONAL],0)),"")</f>
        <v/>
      </c>
    </row>
    <row r="474" spans="2:13" x14ac:dyDescent="0.25">
      <c r="B474" s="3"/>
      <c r="C474" s="3"/>
      <c r="D474" s="3"/>
      <c r="E474" s="3"/>
      <c r="F474" s="3"/>
      <c r="G474" s="6"/>
      <c r="H474" s="7">
        <f>IF(Tabla1[[#This Row],[CATEGORIA PROFESIONAL]]="Gerocultor/a",1-Tabla1[[#This Row],[% DIRECTA GEROCULTOR]],0)</f>
        <v>0</v>
      </c>
      <c r="I474" t="s">
        <v>38</v>
      </c>
      <c r="J4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4">
        <f>+MONTH(Tabla1[[#This Row],[FECHA DE FICHAJE]])</f>
        <v>1</v>
      </c>
      <c r="L474" t="str">
        <f>+IF(Tabla1[[#This Row],[HORAS]]=0,"",TEXT(DATE(2026,Tabla1[[#This Row],[MES]], 1), "mmmm"))</f>
        <v/>
      </c>
      <c r="M474" t="str">
        <f>+IFERROR(INDEX(CATEGORIAS[CAT. RATIO],MATCH(Tabla1[[#This Row],[CATEGORIA PROFESIONAL]],CATEGORIAS[CATEGORIA PROFESIONAL],0)),"")</f>
        <v/>
      </c>
    </row>
    <row r="475" spans="2:13" x14ac:dyDescent="0.25">
      <c r="B475" s="3"/>
      <c r="C475" s="3"/>
      <c r="D475" s="3"/>
      <c r="E475" s="3"/>
      <c r="F475" s="3"/>
      <c r="G475" s="6"/>
      <c r="H475" s="7">
        <f>IF(Tabla1[[#This Row],[CATEGORIA PROFESIONAL]]="Gerocultor/a",1-Tabla1[[#This Row],[% DIRECTA GEROCULTOR]],0)</f>
        <v>0</v>
      </c>
      <c r="I475" t="s">
        <v>38</v>
      </c>
      <c r="J4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5">
        <f>+MONTH(Tabla1[[#This Row],[FECHA DE FICHAJE]])</f>
        <v>1</v>
      </c>
      <c r="L475" t="str">
        <f>+IF(Tabla1[[#This Row],[HORAS]]=0,"",TEXT(DATE(2026,Tabla1[[#This Row],[MES]], 1), "mmmm"))</f>
        <v/>
      </c>
      <c r="M475" t="str">
        <f>+IFERROR(INDEX(CATEGORIAS[CAT. RATIO],MATCH(Tabla1[[#This Row],[CATEGORIA PROFESIONAL]],CATEGORIAS[CATEGORIA PROFESIONAL],0)),"")</f>
        <v/>
      </c>
    </row>
    <row r="476" spans="2:13" x14ac:dyDescent="0.25">
      <c r="B476" s="3"/>
      <c r="C476" s="3"/>
      <c r="D476" s="3"/>
      <c r="E476" s="3"/>
      <c r="F476" s="3"/>
      <c r="G476" s="6"/>
      <c r="H476" s="7">
        <f>IF(Tabla1[[#This Row],[CATEGORIA PROFESIONAL]]="Gerocultor/a",1-Tabla1[[#This Row],[% DIRECTA GEROCULTOR]],0)</f>
        <v>0</v>
      </c>
      <c r="I476" t="s">
        <v>38</v>
      </c>
      <c r="J4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6">
        <f>+MONTH(Tabla1[[#This Row],[FECHA DE FICHAJE]])</f>
        <v>1</v>
      </c>
      <c r="L476" t="str">
        <f>+IF(Tabla1[[#This Row],[HORAS]]=0,"",TEXT(DATE(2026,Tabla1[[#This Row],[MES]], 1), "mmmm"))</f>
        <v/>
      </c>
      <c r="M476" t="str">
        <f>+IFERROR(INDEX(CATEGORIAS[CAT. RATIO],MATCH(Tabla1[[#This Row],[CATEGORIA PROFESIONAL]],CATEGORIAS[CATEGORIA PROFESIONAL],0)),"")</f>
        <v/>
      </c>
    </row>
    <row r="477" spans="2:13" x14ac:dyDescent="0.25">
      <c r="B477" s="3"/>
      <c r="C477" s="3"/>
      <c r="D477" s="3"/>
      <c r="E477" s="3"/>
      <c r="F477" s="3"/>
      <c r="G477" s="6"/>
      <c r="H477" s="7">
        <f>IF(Tabla1[[#This Row],[CATEGORIA PROFESIONAL]]="Gerocultor/a",1-Tabla1[[#This Row],[% DIRECTA GEROCULTOR]],0)</f>
        <v>0</v>
      </c>
      <c r="I477" t="s">
        <v>38</v>
      </c>
      <c r="J4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7">
        <f>+MONTH(Tabla1[[#This Row],[FECHA DE FICHAJE]])</f>
        <v>1</v>
      </c>
      <c r="L477" t="str">
        <f>+IF(Tabla1[[#This Row],[HORAS]]=0,"",TEXT(DATE(2026,Tabla1[[#This Row],[MES]], 1), "mmmm"))</f>
        <v/>
      </c>
      <c r="M477" t="str">
        <f>+IFERROR(INDEX(CATEGORIAS[CAT. RATIO],MATCH(Tabla1[[#This Row],[CATEGORIA PROFESIONAL]],CATEGORIAS[CATEGORIA PROFESIONAL],0)),"")</f>
        <v/>
      </c>
    </row>
    <row r="478" spans="2:13" x14ac:dyDescent="0.25">
      <c r="B478" s="3"/>
      <c r="C478" s="3"/>
      <c r="D478" s="3"/>
      <c r="E478" s="3"/>
      <c r="F478" s="3"/>
      <c r="G478" s="6"/>
      <c r="H478" s="7">
        <f>IF(Tabla1[[#This Row],[CATEGORIA PROFESIONAL]]="Gerocultor/a",1-Tabla1[[#This Row],[% DIRECTA GEROCULTOR]],0)</f>
        <v>0</v>
      </c>
      <c r="I478" t="s">
        <v>38</v>
      </c>
      <c r="J4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8">
        <f>+MONTH(Tabla1[[#This Row],[FECHA DE FICHAJE]])</f>
        <v>1</v>
      </c>
      <c r="L478" t="str">
        <f>+IF(Tabla1[[#This Row],[HORAS]]=0,"",TEXT(DATE(2026,Tabla1[[#This Row],[MES]], 1), "mmmm"))</f>
        <v/>
      </c>
      <c r="M478" t="str">
        <f>+IFERROR(INDEX(CATEGORIAS[CAT. RATIO],MATCH(Tabla1[[#This Row],[CATEGORIA PROFESIONAL]],CATEGORIAS[CATEGORIA PROFESIONAL],0)),"")</f>
        <v/>
      </c>
    </row>
    <row r="479" spans="2:13" x14ac:dyDescent="0.25">
      <c r="B479" s="3"/>
      <c r="C479" s="3"/>
      <c r="D479" s="3"/>
      <c r="E479" s="3"/>
      <c r="F479" s="3"/>
      <c r="G479" s="6"/>
      <c r="H479" s="7">
        <f>IF(Tabla1[[#This Row],[CATEGORIA PROFESIONAL]]="Gerocultor/a",1-Tabla1[[#This Row],[% DIRECTA GEROCULTOR]],0)</f>
        <v>0</v>
      </c>
      <c r="I479" t="s">
        <v>38</v>
      </c>
      <c r="J4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79">
        <f>+MONTH(Tabla1[[#This Row],[FECHA DE FICHAJE]])</f>
        <v>1</v>
      </c>
      <c r="L479" t="str">
        <f>+IF(Tabla1[[#This Row],[HORAS]]=0,"",TEXT(DATE(2026,Tabla1[[#This Row],[MES]], 1), "mmmm"))</f>
        <v/>
      </c>
      <c r="M479" t="str">
        <f>+IFERROR(INDEX(CATEGORIAS[CAT. RATIO],MATCH(Tabla1[[#This Row],[CATEGORIA PROFESIONAL]],CATEGORIAS[CATEGORIA PROFESIONAL],0)),"")</f>
        <v/>
      </c>
    </row>
    <row r="480" spans="2:13" x14ac:dyDescent="0.25">
      <c r="B480" s="3"/>
      <c r="C480" s="3"/>
      <c r="D480" s="3"/>
      <c r="E480" s="3"/>
      <c r="F480" s="3"/>
      <c r="G480" s="6"/>
      <c r="H480" s="7">
        <f>IF(Tabla1[[#This Row],[CATEGORIA PROFESIONAL]]="Gerocultor/a",1-Tabla1[[#This Row],[% DIRECTA GEROCULTOR]],0)</f>
        <v>0</v>
      </c>
      <c r="I480" t="s">
        <v>38</v>
      </c>
      <c r="J4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0">
        <f>+MONTH(Tabla1[[#This Row],[FECHA DE FICHAJE]])</f>
        <v>1</v>
      </c>
      <c r="L480" t="str">
        <f>+IF(Tabla1[[#This Row],[HORAS]]=0,"",TEXT(DATE(2026,Tabla1[[#This Row],[MES]], 1), "mmmm"))</f>
        <v/>
      </c>
      <c r="M480" t="str">
        <f>+IFERROR(INDEX(CATEGORIAS[CAT. RATIO],MATCH(Tabla1[[#This Row],[CATEGORIA PROFESIONAL]],CATEGORIAS[CATEGORIA PROFESIONAL],0)),"")</f>
        <v/>
      </c>
    </row>
    <row r="481" spans="2:13" x14ac:dyDescent="0.25">
      <c r="B481" s="3"/>
      <c r="C481" s="3"/>
      <c r="D481" s="3"/>
      <c r="E481" s="3"/>
      <c r="F481" s="3"/>
      <c r="G481" s="6"/>
      <c r="H481" s="7">
        <f>IF(Tabla1[[#This Row],[CATEGORIA PROFESIONAL]]="Gerocultor/a",1-Tabla1[[#This Row],[% DIRECTA GEROCULTOR]],0)</f>
        <v>0</v>
      </c>
      <c r="I481" t="s">
        <v>38</v>
      </c>
      <c r="J4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1">
        <f>+MONTH(Tabla1[[#This Row],[FECHA DE FICHAJE]])</f>
        <v>1</v>
      </c>
      <c r="L481" t="str">
        <f>+IF(Tabla1[[#This Row],[HORAS]]=0,"",TEXT(DATE(2026,Tabla1[[#This Row],[MES]], 1), "mmmm"))</f>
        <v/>
      </c>
      <c r="M481" t="str">
        <f>+IFERROR(INDEX(CATEGORIAS[CAT. RATIO],MATCH(Tabla1[[#This Row],[CATEGORIA PROFESIONAL]],CATEGORIAS[CATEGORIA PROFESIONAL],0)),"")</f>
        <v/>
      </c>
    </row>
    <row r="482" spans="2:13" x14ac:dyDescent="0.25">
      <c r="B482" s="3"/>
      <c r="C482" s="3"/>
      <c r="D482" s="3"/>
      <c r="E482" s="3"/>
      <c r="F482" s="3"/>
      <c r="G482" s="6"/>
      <c r="H482" s="7">
        <f>IF(Tabla1[[#This Row],[CATEGORIA PROFESIONAL]]="Gerocultor/a",1-Tabla1[[#This Row],[% DIRECTA GEROCULTOR]],0)</f>
        <v>0</v>
      </c>
      <c r="I482" t="s">
        <v>38</v>
      </c>
      <c r="J4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2">
        <f>+MONTH(Tabla1[[#This Row],[FECHA DE FICHAJE]])</f>
        <v>1</v>
      </c>
      <c r="L482" t="str">
        <f>+IF(Tabla1[[#This Row],[HORAS]]=0,"",TEXT(DATE(2026,Tabla1[[#This Row],[MES]], 1), "mmmm"))</f>
        <v/>
      </c>
      <c r="M482" t="str">
        <f>+IFERROR(INDEX(CATEGORIAS[CAT. RATIO],MATCH(Tabla1[[#This Row],[CATEGORIA PROFESIONAL]],CATEGORIAS[CATEGORIA PROFESIONAL],0)),"")</f>
        <v/>
      </c>
    </row>
    <row r="483" spans="2:13" x14ac:dyDescent="0.25">
      <c r="B483" s="3"/>
      <c r="C483" s="3"/>
      <c r="D483" s="3"/>
      <c r="E483" s="3"/>
      <c r="F483" s="3"/>
      <c r="G483" s="6"/>
      <c r="H483" s="7">
        <f>IF(Tabla1[[#This Row],[CATEGORIA PROFESIONAL]]="Gerocultor/a",1-Tabla1[[#This Row],[% DIRECTA GEROCULTOR]],0)</f>
        <v>0</v>
      </c>
      <c r="I483" t="s">
        <v>38</v>
      </c>
      <c r="J4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3">
        <f>+MONTH(Tabla1[[#This Row],[FECHA DE FICHAJE]])</f>
        <v>1</v>
      </c>
      <c r="L483" t="str">
        <f>+IF(Tabla1[[#This Row],[HORAS]]=0,"",TEXT(DATE(2026,Tabla1[[#This Row],[MES]], 1), "mmmm"))</f>
        <v/>
      </c>
      <c r="M483" t="str">
        <f>+IFERROR(INDEX(CATEGORIAS[CAT. RATIO],MATCH(Tabla1[[#This Row],[CATEGORIA PROFESIONAL]],CATEGORIAS[CATEGORIA PROFESIONAL],0)),"")</f>
        <v/>
      </c>
    </row>
    <row r="484" spans="2:13" x14ac:dyDescent="0.25">
      <c r="B484" s="3"/>
      <c r="C484" s="3"/>
      <c r="D484" s="3"/>
      <c r="E484" s="3"/>
      <c r="F484" s="3"/>
      <c r="G484" s="6"/>
      <c r="H484" s="7">
        <f>IF(Tabla1[[#This Row],[CATEGORIA PROFESIONAL]]="Gerocultor/a",1-Tabla1[[#This Row],[% DIRECTA GEROCULTOR]],0)</f>
        <v>0</v>
      </c>
      <c r="I484" t="s">
        <v>38</v>
      </c>
      <c r="J4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4">
        <f>+MONTH(Tabla1[[#This Row],[FECHA DE FICHAJE]])</f>
        <v>1</v>
      </c>
      <c r="L484" t="str">
        <f>+IF(Tabla1[[#This Row],[HORAS]]=0,"",TEXT(DATE(2026,Tabla1[[#This Row],[MES]], 1), "mmmm"))</f>
        <v/>
      </c>
      <c r="M484" t="str">
        <f>+IFERROR(INDEX(CATEGORIAS[CAT. RATIO],MATCH(Tabla1[[#This Row],[CATEGORIA PROFESIONAL]],CATEGORIAS[CATEGORIA PROFESIONAL],0)),"")</f>
        <v/>
      </c>
    </row>
    <row r="485" spans="2:13" x14ac:dyDescent="0.25">
      <c r="B485" s="3"/>
      <c r="C485" s="3"/>
      <c r="D485" s="3"/>
      <c r="E485" s="3"/>
      <c r="F485" s="3"/>
      <c r="G485" s="6"/>
      <c r="H485" s="7">
        <f>IF(Tabla1[[#This Row],[CATEGORIA PROFESIONAL]]="Gerocultor/a",1-Tabla1[[#This Row],[% DIRECTA GEROCULTOR]],0)</f>
        <v>0</v>
      </c>
      <c r="I485" t="s">
        <v>38</v>
      </c>
      <c r="J4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5">
        <f>+MONTH(Tabla1[[#This Row],[FECHA DE FICHAJE]])</f>
        <v>1</v>
      </c>
      <c r="L485" t="str">
        <f>+IF(Tabla1[[#This Row],[HORAS]]=0,"",TEXT(DATE(2026,Tabla1[[#This Row],[MES]], 1), "mmmm"))</f>
        <v/>
      </c>
      <c r="M485" t="str">
        <f>+IFERROR(INDEX(CATEGORIAS[CAT. RATIO],MATCH(Tabla1[[#This Row],[CATEGORIA PROFESIONAL]],CATEGORIAS[CATEGORIA PROFESIONAL],0)),"")</f>
        <v/>
      </c>
    </row>
    <row r="486" spans="2:13" x14ac:dyDescent="0.25">
      <c r="B486" s="3"/>
      <c r="C486" s="3"/>
      <c r="D486" s="3"/>
      <c r="E486" s="3"/>
      <c r="F486" s="3"/>
      <c r="G486" s="6"/>
      <c r="H486" s="7">
        <f>IF(Tabla1[[#This Row],[CATEGORIA PROFESIONAL]]="Gerocultor/a",1-Tabla1[[#This Row],[% DIRECTA GEROCULTOR]],0)</f>
        <v>0</v>
      </c>
      <c r="I486" t="s">
        <v>38</v>
      </c>
      <c r="J4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6">
        <f>+MONTH(Tabla1[[#This Row],[FECHA DE FICHAJE]])</f>
        <v>1</v>
      </c>
      <c r="L486" t="str">
        <f>+IF(Tabla1[[#This Row],[HORAS]]=0,"",TEXT(DATE(2026,Tabla1[[#This Row],[MES]], 1), "mmmm"))</f>
        <v/>
      </c>
      <c r="M486" t="str">
        <f>+IFERROR(INDEX(CATEGORIAS[CAT. RATIO],MATCH(Tabla1[[#This Row],[CATEGORIA PROFESIONAL]],CATEGORIAS[CATEGORIA PROFESIONAL],0)),"")</f>
        <v/>
      </c>
    </row>
    <row r="487" spans="2:13" x14ac:dyDescent="0.25">
      <c r="B487" s="3"/>
      <c r="C487" s="3"/>
      <c r="D487" s="3"/>
      <c r="E487" s="3"/>
      <c r="F487" s="3"/>
      <c r="G487" s="6"/>
      <c r="H487" s="7">
        <f>IF(Tabla1[[#This Row],[CATEGORIA PROFESIONAL]]="Gerocultor/a",1-Tabla1[[#This Row],[% DIRECTA GEROCULTOR]],0)</f>
        <v>0</v>
      </c>
      <c r="I487" t="s">
        <v>38</v>
      </c>
      <c r="J4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7">
        <f>+MONTH(Tabla1[[#This Row],[FECHA DE FICHAJE]])</f>
        <v>1</v>
      </c>
      <c r="L487" t="str">
        <f>+IF(Tabla1[[#This Row],[HORAS]]=0,"",TEXT(DATE(2026,Tabla1[[#This Row],[MES]], 1), "mmmm"))</f>
        <v/>
      </c>
      <c r="M487" t="str">
        <f>+IFERROR(INDEX(CATEGORIAS[CAT. RATIO],MATCH(Tabla1[[#This Row],[CATEGORIA PROFESIONAL]],CATEGORIAS[CATEGORIA PROFESIONAL],0)),"")</f>
        <v/>
      </c>
    </row>
    <row r="488" spans="2:13" x14ac:dyDescent="0.25">
      <c r="B488" s="3"/>
      <c r="C488" s="3"/>
      <c r="D488" s="3"/>
      <c r="E488" s="3"/>
      <c r="F488" s="3"/>
      <c r="G488" s="6"/>
      <c r="H488" s="7">
        <f>IF(Tabla1[[#This Row],[CATEGORIA PROFESIONAL]]="Gerocultor/a",1-Tabla1[[#This Row],[% DIRECTA GEROCULTOR]],0)</f>
        <v>0</v>
      </c>
      <c r="I488" t="s">
        <v>38</v>
      </c>
      <c r="J4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8">
        <f>+MONTH(Tabla1[[#This Row],[FECHA DE FICHAJE]])</f>
        <v>1</v>
      </c>
      <c r="L488" t="str">
        <f>+IF(Tabla1[[#This Row],[HORAS]]=0,"",TEXT(DATE(2026,Tabla1[[#This Row],[MES]], 1), "mmmm"))</f>
        <v/>
      </c>
      <c r="M488" t="str">
        <f>+IFERROR(INDEX(CATEGORIAS[CAT. RATIO],MATCH(Tabla1[[#This Row],[CATEGORIA PROFESIONAL]],CATEGORIAS[CATEGORIA PROFESIONAL],0)),"")</f>
        <v/>
      </c>
    </row>
    <row r="489" spans="2:13" x14ac:dyDescent="0.25">
      <c r="B489" s="3"/>
      <c r="C489" s="3"/>
      <c r="D489" s="3"/>
      <c r="E489" s="3"/>
      <c r="F489" s="3"/>
      <c r="G489" s="6"/>
      <c r="H489" s="7">
        <f>IF(Tabla1[[#This Row],[CATEGORIA PROFESIONAL]]="Gerocultor/a",1-Tabla1[[#This Row],[% DIRECTA GEROCULTOR]],0)</f>
        <v>0</v>
      </c>
      <c r="I489" t="s">
        <v>38</v>
      </c>
      <c r="J4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89">
        <f>+MONTH(Tabla1[[#This Row],[FECHA DE FICHAJE]])</f>
        <v>1</v>
      </c>
      <c r="L489" t="str">
        <f>+IF(Tabla1[[#This Row],[HORAS]]=0,"",TEXT(DATE(2026,Tabla1[[#This Row],[MES]], 1), "mmmm"))</f>
        <v/>
      </c>
      <c r="M489" t="str">
        <f>+IFERROR(INDEX(CATEGORIAS[CAT. RATIO],MATCH(Tabla1[[#This Row],[CATEGORIA PROFESIONAL]],CATEGORIAS[CATEGORIA PROFESIONAL],0)),"")</f>
        <v/>
      </c>
    </row>
    <row r="490" spans="2:13" x14ac:dyDescent="0.25">
      <c r="B490" s="3"/>
      <c r="C490" s="3"/>
      <c r="D490" s="3"/>
      <c r="E490" s="3"/>
      <c r="F490" s="3"/>
      <c r="G490" s="6"/>
      <c r="H490" s="7">
        <f>IF(Tabla1[[#This Row],[CATEGORIA PROFESIONAL]]="Gerocultor/a",1-Tabla1[[#This Row],[% DIRECTA GEROCULTOR]],0)</f>
        <v>0</v>
      </c>
      <c r="I490" t="s">
        <v>38</v>
      </c>
      <c r="J4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0">
        <f>+MONTH(Tabla1[[#This Row],[FECHA DE FICHAJE]])</f>
        <v>1</v>
      </c>
      <c r="L490" t="str">
        <f>+IF(Tabla1[[#This Row],[HORAS]]=0,"",TEXT(DATE(2026,Tabla1[[#This Row],[MES]], 1), "mmmm"))</f>
        <v/>
      </c>
      <c r="M490" t="str">
        <f>+IFERROR(INDEX(CATEGORIAS[CAT. RATIO],MATCH(Tabla1[[#This Row],[CATEGORIA PROFESIONAL]],CATEGORIAS[CATEGORIA PROFESIONAL],0)),"")</f>
        <v/>
      </c>
    </row>
    <row r="491" spans="2:13" x14ac:dyDescent="0.25">
      <c r="B491" s="3"/>
      <c r="C491" s="3"/>
      <c r="D491" s="3"/>
      <c r="E491" s="3"/>
      <c r="F491" s="3"/>
      <c r="G491" s="6"/>
      <c r="H491" s="7">
        <f>IF(Tabla1[[#This Row],[CATEGORIA PROFESIONAL]]="Gerocultor/a",1-Tabla1[[#This Row],[% DIRECTA GEROCULTOR]],0)</f>
        <v>0</v>
      </c>
      <c r="I491" t="s">
        <v>38</v>
      </c>
      <c r="J4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1">
        <f>+MONTH(Tabla1[[#This Row],[FECHA DE FICHAJE]])</f>
        <v>1</v>
      </c>
      <c r="L491" t="str">
        <f>+IF(Tabla1[[#This Row],[HORAS]]=0,"",TEXT(DATE(2026,Tabla1[[#This Row],[MES]], 1), "mmmm"))</f>
        <v/>
      </c>
      <c r="M491" t="str">
        <f>+IFERROR(INDEX(CATEGORIAS[CAT. RATIO],MATCH(Tabla1[[#This Row],[CATEGORIA PROFESIONAL]],CATEGORIAS[CATEGORIA PROFESIONAL],0)),"")</f>
        <v/>
      </c>
    </row>
    <row r="492" spans="2:13" x14ac:dyDescent="0.25">
      <c r="B492" s="3"/>
      <c r="C492" s="3"/>
      <c r="D492" s="3"/>
      <c r="E492" s="3"/>
      <c r="F492" s="3"/>
      <c r="G492" s="6"/>
      <c r="H492" s="7">
        <f>IF(Tabla1[[#This Row],[CATEGORIA PROFESIONAL]]="Gerocultor/a",1-Tabla1[[#This Row],[% DIRECTA GEROCULTOR]],0)</f>
        <v>0</v>
      </c>
      <c r="I492" t="s">
        <v>38</v>
      </c>
      <c r="J4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2">
        <f>+MONTH(Tabla1[[#This Row],[FECHA DE FICHAJE]])</f>
        <v>1</v>
      </c>
      <c r="L492" t="str">
        <f>+IF(Tabla1[[#This Row],[HORAS]]=0,"",TEXT(DATE(2026,Tabla1[[#This Row],[MES]], 1), "mmmm"))</f>
        <v/>
      </c>
      <c r="M492" t="str">
        <f>+IFERROR(INDEX(CATEGORIAS[CAT. RATIO],MATCH(Tabla1[[#This Row],[CATEGORIA PROFESIONAL]],CATEGORIAS[CATEGORIA PROFESIONAL],0)),"")</f>
        <v/>
      </c>
    </row>
    <row r="493" spans="2:13" x14ac:dyDescent="0.25">
      <c r="B493" s="3"/>
      <c r="C493" s="3"/>
      <c r="D493" s="3"/>
      <c r="E493" s="3"/>
      <c r="F493" s="3"/>
      <c r="G493" s="6"/>
      <c r="H493" s="7">
        <f>IF(Tabla1[[#This Row],[CATEGORIA PROFESIONAL]]="Gerocultor/a",1-Tabla1[[#This Row],[% DIRECTA GEROCULTOR]],0)</f>
        <v>0</v>
      </c>
      <c r="I493" t="s">
        <v>38</v>
      </c>
      <c r="J4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3">
        <f>+MONTH(Tabla1[[#This Row],[FECHA DE FICHAJE]])</f>
        <v>1</v>
      </c>
      <c r="L493" t="str">
        <f>+IF(Tabla1[[#This Row],[HORAS]]=0,"",TEXT(DATE(2026,Tabla1[[#This Row],[MES]], 1), "mmmm"))</f>
        <v/>
      </c>
      <c r="M493" t="str">
        <f>+IFERROR(INDEX(CATEGORIAS[CAT. RATIO],MATCH(Tabla1[[#This Row],[CATEGORIA PROFESIONAL]],CATEGORIAS[CATEGORIA PROFESIONAL],0)),"")</f>
        <v/>
      </c>
    </row>
    <row r="494" spans="2:13" x14ac:dyDescent="0.25">
      <c r="B494" s="3"/>
      <c r="C494" s="3"/>
      <c r="D494" s="3"/>
      <c r="E494" s="3"/>
      <c r="F494" s="3"/>
      <c r="G494" s="6"/>
      <c r="H494" s="7">
        <f>IF(Tabla1[[#This Row],[CATEGORIA PROFESIONAL]]="Gerocultor/a",1-Tabla1[[#This Row],[% DIRECTA GEROCULTOR]],0)</f>
        <v>0</v>
      </c>
      <c r="I494" t="s">
        <v>38</v>
      </c>
      <c r="J4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4">
        <f>+MONTH(Tabla1[[#This Row],[FECHA DE FICHAJE]])</f>
        <v>1</v>
      </c>
      <c r="L494" t="str">
        <f>+IF(Tabla1[[#This Row],[HORAS]]=0,"",TEXT(DATE(2026,Tabla1[[#This Row],[MES]], 1), "mmmm"))</f>
        <v/>
      </c>
      <c r="M494" t="str">
        <f>+IFERROR(INDEX(CATEGORIAS[CAT. RATIO],MATCH(Tabla1[[#This Row],[CATEGORIA PROFESIONAL]],CATEGORIAS[CATEGORIA PROFESIONAL],0)),"")</f>
        <v/>
      </c>
    </row>
    <row r="495" spans="2:13" x14ac:dyDescent="0.25">
      <c r="B495" s="3"/>
      <c r="C495" s="3"/>
      <c r="D495" s="3"/>
      <c r="E495" s="3"/>
      <c r="F495" s="3"/>
      <c r="G495" s="6"/>
      <c r="H495" s="7">
        <f>IF(Tabla1[[#This Row],[CATEGORIA PROFESIONAL]]="Gerocultor/a",1-Tabla1[[#This Row],[% DIRECTA GEROCULTOR]],0)</f>
        <v>0</v>
      </c>
      <c r="I495" t="s">
        <v>38</v>
      </c>
      <c r="J4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5">
        <f>+MONTH(Tabla1[[#This Row],[FECHA DE FICHAJE]])</f>
        <v>1</v>
      </c>
      <c r="L495" t="str">
        <f>+IF(Tabla1[[#This Row],[HORAS]]=0,"",TEXT(DATE(2026,Tabla1[[#This Row],[MES]], 1), "mmmm"))</f>
        <v/>
      </c>
      <c r="M495" t="str">
        <f>+IFERROR(INDEX(CATEGORIAS[CAT. RATIO],MATCH(Tabla1[[#This Row],[CATEGORIA PROFESIONAL]],CATEGORIAS[CATEGORIA PROFESIONAL],0)),"")</f>
        <v/>
      </c>
    </row>
    <row r="496" spans="2:13" x14ac:dyDescent="0.25">
      <c r="B496" s="3"/>
      <c r="C496" s="3"/>
      <c r="D496" s="3"/>
      <c r="E496" s="3"/>
      <c r="F496" s="3"/>
      <c r="G496" s="6"/>
      <c r="H496" s="7">
        <f>IF(Tabla1[[#This Row],[CATEGORIA PROFESIONAL]]="Gerocultor/a",1-Tabla1[[#This Row],[% DIRECTA GEROCULTOR]],0)</f>
        <v>0</v>
      </c>
      <c r="I496" t="s">
        <v>38</v>
      </c>
      <c r="J4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6">
        <f>+MONTH(Tabla1[[#This Row],[FECHA DE FICHAJE]])</f>
        <v>1</v>
      </c>
      <c r="L496" t="str">
        <f>+IF(Tabla1[[#This Row],[HORAS]]=0,"",TEXT(DATE(2026,Tabla1[[#This Row],[MES]], 1), "mmmm"))</f>
        <v/>
      </c>
      <c r="M496" t="str">
        <f>+IFERROR(INDEX(CATEGORIAS[CAT. RATIO],MATCH(Tabla1[[#This Row],[CATEGORIA PROFESIONAL]],CATEGORIAS[CATEGORIA PROFESIONAL],0)),"")</f>
        <v/>
      </c>
    </row>
    <row r="497" spans="2:13" x14ac:dyDescent="0.25">
      <c r="B497" s="3"/>
      <c r="C497" s="3"/>
      <c r="D497" s="3"/>
      <c r="E497" s="3"/>
      <c r="F497" s="3"/>
      <c r="G497" s="6"/>
      <c r="H497" s="7">
        <f>IF(Tabla1[[#This Row],[CATEGORIA PROFESIONAL]]="Gerocultor/a",1-Tabla1[[#This Row],[% DIRECTA GEROCULTOR]],0)</f>
        <v>0</v>
      </c>
      <c r="I497" t="s">
        <v>38</v>
      </c>
      <c r="J4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7">
        <f>+MONTH(Tabla1[[#This Row],[FECHA DE FICHAJE]])</f>
        <v>1</v>
      </c>
      <c r="L497" t="str">
        <f>+IF(Tabla1[[#This Row],[HORAS]]=0,"",TEXT(DATE(2026,Tabla1[[#This Row],[MES]], 1), "mmmm"))</f>
        <v/>
      </c>
      <c r="M497" t="str">
        <f>+IFERROR(INDEX(CATEGORIAS[CAT. RATIO],MATCH(Tabla1[[#This Row],[CATEGORIA PROFESIONAL]],CATEGORIAS[CATEGORIA PROFESIONAL],0)),"")</f>
        <v/>
      </c>
    </row>
    <row r="498" spans="2:13" x14ac:dyDescent="0.25">
      <c r="B498" s="3"/>
      <c r="C498" s="3"/>
      <c r="D498" s="3"/>
      <c r="E498" s="3"/>
      <c r="F498" s="3"/>
      <c r="G498" s="6"/>
      <c r="H498" s="7">
        <f>IF(Tabla1[[#This Row],[CATEGORIA PROFESIONAL]]="Gerocultor/a",1-Tabla1[[#This Row],[% DIRECTA GEROCULTOR]],0)</f>
        <v>0</v>
      </c>
      <c r="I498" t="s">
        <v>38</v>
      </c>
      <c r="J4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8">
        <f>+MONTH(Tabla1[[#This Row],[FECHA DE FICHAJE]])</f>
        <v>1</v>
      </c>
      <c r="L498" t="str">
        <f>+IF(Tabla1[[#This Row],[HORAS]]=0,"",TEXT(DATE(2026,Tabla1[[#This Row],[MES]], 1), "mmmm"))</f>
        <v/>
      </c>
      <c r="M498" t="str">
        <f>+IFERROR(INDEX(CATEGORIAS[CAT. RATIO],MATCH(Tabla1[[#This Row],[CATEGORIA PROFESIONAL]],CATEGORIAS[CATEGORIA PROFESIONAL],0)),"")</f>
        <v/>
      </c>
    </row>
    <row r="499" spans="2:13" x14ac:dyDescent="0.25">
      <c r="B499" s="3"/>
      <c r="C499" s="3"/>
      <c r="D499" s="3"/>
      <c r="E499" s="3"/>
      <c r="F499" s="3"/>
      <c r="G499" s="6"/>
      <c r="H499" s="7">
        <f>IF(Tabla1[[#This Row],[CATEGORIA PROFESIONAL]]="Gerocultor/a",1-Tabla1[[#This Row],[% DIRECTA GEROCULTOR]],0)</f>
        <v>0</v>
      </c>
      <c r="I499" t="s">
        <v>38</v>
      </c>
      <c r="J4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499">
        <f>+MONTH(Tabla1[[#This Row],[FECHA DE FICHAJE]])</f>
        <v>1</v>
      </c>
      <c r="L499" t="str">
        <f>+IF(Tabla1[[#This Row],[HORAS]]=0,"",TEXT(DATE(2026,Tabla1[[#This Row],[MES]], 1), "mmmm"))</f>
        <v/>
      </c>
      <c r="M499" t="str">
        <f>+IFERROR(INDEX(CATEGORIAS[CAT. RATIO],MATCH(Tabla1[[#This Row],[CATEGORIA PROFESIONAL]],CATEGORIAS[CATEGORIA PROFESIONAL],0)),"")</f>
        <v/>
      </c>
    </row>
    <row r="500" spans="2:13" x14ac:dyDescent="0.25">
      <c r="B500" s="3"/>
      <c r="C500" s="3"/>
      <c r="D500" s="3"/>
      <c r="E500" s="3"/>
      <c r="F500" s="3"/>
      <c r="G500" s="6"/>
      <c r="H500" s="7">
        <f>IF(Tabla1[[#This Row],[CATEGORIA PROFESIONAL]]="Gerocultor/a",1-Tabla1[[#This Row],[% DIRECTA GEROCULTOR]],0)</f>
        <v>0</v>
      </c>
      <c r="I500" t="s">
        <v>38</v>
      </c>
      <c r="J5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0">
        <f>+MONTH(Tabla1[[#This Row],[FECHA DE FICHAJE]])</f>
        <v>1</v>
      </c>
      <c r="L500" t="str">
        <f>+IF(Tabla1[[#This Row],[HORAS]]=0,"",TEXT(DATE(2026,Tabla1[[#This Row],[MES]], 1), "mmmm"))</f>
        <v/>
      </c>
      <c r="M500" t="str">
        <f>+IFERROR(INDEX(CATEGORIAS[CAT. RATIO],MATCH(Tabla1[[#This Row],[CATEGORIA PROFESIONAL]],CATEGORIAS[CATEGORIA PROFESIONAL],0)),"")</f>
        <v/>
      </c>
    </row>
    <row r="501" spans="2:13" x14ac:dyDescent="0.25">
      <c r="B501" s="3"/>
      <c r="C501" s="3"/>
      <c r="D501" s="3"/>
      <c r="E501" s="3"/>
      <c r="F501" s="3"/>
      <c r="G501" s="6"/>
      <c r="H501" s="7">
        <f>IF(Tabla1[[#This Row],[CATEGORIA PROFESIONAL]]="Gerocultor/a",1-Tabla1[[#This Row],[% DIRECTA GEROCULTOR]],0)</f>
        <v>0</v>
      </c>
      <c r="I501" t="s">
        <v>38</v>
      </c>
      <c r="J5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1">
        <f>+MONTH(Tabla1[[#This Row],[FECHA DE FICHAJE]])</f>
        <v>1</v>
      </c>
      <c r="L501" t="str">
        <f>+IF(Tabla1[[#This Row],[HORAS]]=0,"",TEXT(DATE(2026,Tabla1[[#This Row],[MES]], 1), "mmmm"))</f>
        <v/>
      </c>
      <c r="M501" t="str">
        <f>+IFERROR(INDEX(CATEGORIAS[CAT. RATIO],MATCH(Tabla1[[#This Row],[CATEGORIA PROFESIONAL]],CATEGORIAS[CATEGORIA PROFESIONAL],0)),"")</f>
        <v/>
      </c>
    </row>
    <row r="502" spans="2:13" x14ac:dyDescent="0.25">
      <c r="B502" s="3"/>
      <c r="C502" s="3"/>
      <c r="D502" s="3"/>
      <c r="E502" s="3"/>
      <c r="F502" s="3"/>
      <c r="G502" s="6"/>
      <c r="H502" s="7">
        <f>IF(Tabla1[[#This Row],[CATEGORIA PROFESIONAL]]="Gerocultor/a",1-Tabla1[[#This Row],[% DIRECTA GEROCULTOR]],0)</f>
        <v>0</v>
      </c>
      <c r="I502" t="s">
        <v>38</v>
      </c>
      <c r="J5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2">
        <f>+MONTH(Tabla1[[#This Row],[FECHA DE FICHAJE]])</f>
        <v>1</v>
      </c>
      <c r="L502" t="str">
        <f>+IF(Tabla1[[#This Row],[HORAS]]=0,"",TEXT(DATE(2026,Tabla1[[#This Row],[MES]], 1), "mmmm"))</f>
        <v/>
      </c>
      <c r="M502" t="str">
        <f>+IFERROR(INDEX(CATEGORIAS[CAT. RATIO],MATCH(Tabla1[[#This Row],[CATEGORIA PROFESIONAL]],CATEGORIAS[CATEGORIA PROFESIONAL],0)),"")</f>
        <v/>
      </c>
    </row>
    <row r="503" spans="2:13" x14ac:dyDescent="0.25">
      <c r="B503" s="3"/>
      <c r="C503" s="3"/>
      <c r="D503" s="3"/>
      <c r="E503" s="3"/>
      <c r="F503" s="3"/>
      <c r="G503" s="6"/>
      <c r="H503" s="7">
        <f>IF(Tabla1[[#This Row],[CATEGORIA PROFESIONAL]]="Gerocultor/a",1-Tabla1[[#This Row],[% DIRECTA GEROCULTOR]],0)</f>
        <v>0</v>
      </c>
      <c r="I503" t="s">
        <v>38</v>
      </c>
      <c r="J5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3">
        <f>+MONTH(Tabla1[[#This Row],[FECHA DE FICHAJE]])</f>
        <v>1</v>
      </c>
      <c r="L503" t="str">
        <f>+IF(Tabla1[[#This Row],[HORAS]]=0,"",TEXT(DATE(2026,Tabla1[[#This Row],[MES]], 1), "mmmm"))</f>
        <v/>
      </c>
      <c r="M503" t="str">
        <f>+IFERROR(INDEX(CATEGORIAS[CAT. RATIO],MATCH(Tabla1[[#This Row],[CATEGORIA PROFESIONAL]],CATEGORIAS[CATEGORIA PROFESIONAL],0)),"")</f>
        <v/>
      </c>
    </row>
    <row r="504" spans="2:13" x14ac:dyDescent="0.25">
      <c r="B504" s="3"/>
      <c r="C504" s="3"/>
      <c r="D504" s="3"/>
      <c r="E504" s="3"/>
      <c r="F504" s="3"/>
      <c r="G504" s="6"/>
      <c r="H504" s="7">
        <f>IF(Tabla1[[#This Row],[CATEGORIA PROFESIONAL]]="Gerocultor/a",1-Tabla1[[#This Row],[% DIRECTA GEROCULTOR]],0)</f>
        <v>0</v>
      </c>
      <c r="I504" t="s">
        <v>38</v>
      </c>
      <c r="J5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4">
        <f>+MONTH(Tabla1[[#This Row],[FECHA DE FICHAJE]])</f>
        <v>1</v>
      </c>
      <c r="L504" t="str">
        <f>+IF(Tabla1[[#This Row],[HORAS]]=0,"",TEXT(DATE(2026,Tabla1[[#This Row],[MES]], 1), "mmmm"))</f>
        <v/>
      </c>
      <c r="M504" t="str">
        <f>+IFERROR(INDEX(CATEGORIAS[CAT. RATIO],MATCH(Tabla1[[#This Row],[CATEGORIA PROFESIONAL]],CATEGORIAS[CATEGORIA PROFESIONAL],0)),"")</f>
        <v/>
      </c>
    </row>
    <row r="505" spans="2:13" x14ac:dyDescent="0.25">
      <c r="B505" s="3"/>
      <c r="C505" s="3"/>
      <c r="D505" s="3"/>
      <c r="E505" s="3"/>
      <c r="F505" s="3"/>
      <c r="G505" s="6"/>
      <c r="H505" s="7">
        <f>IF(Tabla1[[#This Row],[CATEGORIA PROFESIONAL]]="Gerocultor/a",1-Tabla1[[#This Row],[% DIRECTA GEROCULTOR]],0)</f>
        <v>0</v>
      </c>
      <c r="I505" t="s">
        <v>38</v>
      </c>
      <c r="J5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5">
        <f>+MONTH(Tabla1[[#This Row],[FECHA DE FICHAJE]])</f>
        <v>1</v>
      </c>
      <c r="L505" t="str">
        <f>+IF(Tabla1[[#This Row],[HORAS]]=0,"",TEXT(DATE(2026,Tabla1[[#This Row],[MES]], 1), "mmmm"))</f>
        <v/>
      </c>
      <c r="M505" t="str">
        <f>+IFERROR(INDEX(CATEGORIAS[CAT. RATIO],MATCH(Tabla1[[#This Row],[CATEGORIA PROFESIONAL]],CATEGORIAS[CATEGORIA PROFESIONAL],0)),"")</f>
        <v/>
      </c>
    </row>
    <row r="506" spans="2:13" x14ac:dyDescent="0.25">
      <c r="B506" s="3"/>
      <c r="C506" s="3"/>
      <c r="D506" s="3"/>
      <c r="E506" s="3"/>
      <c r="F506" s="3"/>
      <c r="G506" s="6"/>
      <c r="H506" s="7">
        <f>IF(Tabla1[[#This Row],[CATEGORIA PROFESIONAL]]="Gerocultor/a",1-Tabla1[[#This Row],[% DIRECTA GEROCULTOR]],0)</f>
        <v>0</v>
      </c>
      <c r="I506" t="s">
        <v>38</v>
      </c>
      <c r="J5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6">
        <f>+MONTH(Tabla1[[#This Row],[FECHA DE FICHAJE]])</f>
        <v>1</v>
      </c>
      <c r="L506" t="str">
        <f>+IF(Tabla1[[#This Row],[HORAS]]=0,"",TEXT(DATE(2026,Tabla1[[#This Row],[MES]], 1), "mmmm"))</f>
        <v/>
      </c>
      <c r="M506" t="str">
        <f>+IFERROR(INDEX(CATEGORIAS[CAT. RATIO],MATCH(Tabla1[[#This Row],[CATEGORIA PROFESIONAL]],CATEGORIAS[CATEGORIA PROFESIONAL],0)),"")</f>
        <v/>
      </c>
    </row>
    <row r="507" spans="2:13" x14ac:dyDescent="0.25">
      <c r="B507" s="3"/>
      <c r="C507" s="3"/>
      <c r="D507" s="3"/>
      <c r="E507" s="3"/>
      <c r="F507" s="3"/>
      <c r="G507" s="6"/>
      <c r="H507" s="7">
        <f>IF(Tabla1[[#This Row],[CATEGORIA PROFESIONAL]]="Gerocultor/a",1-Tabla1[[#This Row],[% DIRECTA GEROCULTOR]],0)</f>
        <v>0</v>
      </c>
      <c r="I507" t="s">
        <v>38</v>
      </c>
      <c r="J5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7">
        <f>+MONTH(Tabla1[[#This Row],[FECHA DE FICHAJE]])</f>
        <v>1</v>
      </c>
      <c r="L507" t="str">
        <f>+IF(Tabla1[[#This Row],[HORAS]]=0,"",TEXT(DATE(2026,Tabla1[[#This Row],[MES]], 1), "mmmm"))</f>
        <v/>
      </c>
      <c r="M507" t="str">
        <f>+IFERROR(INDEX(CATEGORIAS[CAT. RATIO],MATCH(Tabla1[[#This Row],[CATEGORIA PROFESIONAL]],CATEGORIAS[CATEGORIA PROFESIONAL],0)),"")</f>
        <v/>
      </c>
    </row>
    <row r="508" spans="2:13" x14ac:dyDescent="0.25">
      <c r="B508" s="3"/>
      <c r="C508" s="3"/>
      <c r="D508" s="3"/>
      <c r="E508" s="3"/>
      <c r="F508" s="3"/>
      <c r="G508" s="6"/>
      <c r="H508" s="7">
        <f>IF(Tabla1[[#This Row],[CATEGORIA PROFESIONAL]]="Gerocultor/a",1-Tabla1[[#This Row],[% DIRECTA GEROCULTOR]],0)</f>
        <v>0</v>
      </c>
      <c r="I508" t="s">
        <v>38</v>
      </c>
      <c r="J5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8">
        <f>+MONTH(Tabla1[[#This Row],[FECHA DE FICHAJE]])</f>
        <v>1</v>
      </c>
      <c r="L508" t="str">
        <f>+IF(Tabla1[[#This Row],[HORAS]]=0,"",TEXT(DATE(2026,Tabla1[[#This Row],[MES]], 1), "mmmm"))</f>
        <v/>
      </c>
      <c r="M508" t="str">
        <f>+IFERROR(INDEX(CATEGORIAS[CAT. RATIO],MATCH(Tabla1[[#This Row],[CATEGORIA PROFESIONAL]],CATEGORIAS[CATEGORIA PROFESIONAL],0)),"")</f>
        <v/>
      </c>
    </row>
    <row r="509" spans="2:13" x14ac:dyDescent="0.25">
      <c r="B509" s="3"/>
      <c r="C509" s="3"/>
      <c r="D509" s="3"/>
      <c r="E509" s="3"/>
      <c r="F509" s="3"/>
      <c r="G509" s="6"/>
      <c r="H509" s="7">
        <f>IF(Tabla1[[#This Row],[CATEGORIA PROFESIONAL]]="Gerocultor/a",1-Tabla1[[#This Row],[% DIRECTA GEROCULTOR]],0)</f>
        <v>0</v>
      </c>
      <c r="I509" t="s">
        <v>38</v>
      </c>
      <c r="J5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09">
        <f>+MONTH(Tabla1[[#This Row],[FECHA DE FICHAJE]])</f>
        <v>1</v>
      </c>
      <c r="L509" t="str">
        <f>+IF(Tabla1[[#This Row],[HORAS]]=0,"",TEXT(DATE(2026,Tabla1[[#This Row],[MES]], 1), "mmmm"))</f>
        <v/>
      </c>
      <c r="M509" t="str">
        <f>+IFERROR(INDEX(CATEGORIAS[CAT. RATIO],MATCH(Tabla1[[#This Row],[CATEGORIA PROFESIONAL]],CATEGORIAS[CATEGORIA PROFESIONAL],0)),"")</f>
        <v/>
      </c>
    </row>
    <row r="510" spans="2:13" x14ac:dyDescent="0.25">
      <c r="B510" s="3"/>
      <c r="C510" s="3"/>
      <c r="D510" s="3"/>
      <c r="E510" s="3"/>
      <c r="F510" s="3"/>
      <c r="G510" s="6"/>
      <c r="H510" s="7">
        <f>IF(Tabla1[[#This Row],[CATEGORIA PROFESIONAL]]="Gerocultor/a",1-Tabla1[[#This Row],[% DIRECTA GEROCULTOR]],0)</f>
        <v>0</v>
      </c>
      <c r="I510" t="s">
        <v>38</v>
      </c>
      <c r="J5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0">
        <f>+MONTH(Tabla1[[#This Row],[FECHA DE FICHAJE]])</f>
        <v>1</v>
      </c>
      <c r="L510" t="str">
        <f>+IF(Tabla1[[#This Row],[HORAS]]=0,"",TEXT(DATE(2026,Tabla1[[#This Row],[MES]], 1), "mmmm"))</f>
        <v/>
      </c>
      <c r="M510" t="str">
        <f>+IFERROR(INDEX(CATEGORIAS[CAT. RATIO],MATCH(Tabla1[[#This Row],[CATEGORIA PROFESIONAL]],CATEGORIAS[CATEGORIA PROFESIONAL],0)),"")</f>
        <v/>
      </c>
    </row>
    <row r="511" spans="2:13" x14ac:dyDescent="0.25">
      <c r="B511" s="3"/>
      <c r="C511" s="3"/>
      <c r="D511" s="3"/>
      <c r="E511" s="3"/>
      <c r="F511" s="3"/>
      <c r="G511" s="6"/>
      <c r="H511" s="7">
        <f>IF(Tabla1[[#This Row],[CATEGORIA PROFESIONAL]]="Gerocultor/a",1-Tabla1[[#This Row],[% DIRECTA GEROCULTOR]],0)</f>
        <v>0</v>
      </c>
      <c r="I511" t="s">
        <v>38</v>
      </c>
      <c r="J5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1">
        <f>+MONTH(Tabla1[[#This Row],[FECHA DE FICHAJE]])</f>
        <v>1</v>
      </c>
      <c r="L511" t="str">
        <f>+IF(Tabla1[[#This Row],[HORAS]]=0,"",TEXT(DATE(2026,Tabla1[[#This Row],[MES]], 1), "mmmm"))</f>
        <v/>
      </c>
      <c r="M511" t="str">
        <f>+IFERROR(INDEX(CATEGORIAS[CAT. RATIO],MATCH(Tabla1[[#This Row],[CATEGORIA PROFESIONAL]],CATEGORIAS[CATEGORIA PROFESIONAL],0)),"")</f>
        <v/>
      </c>
    </row>
    <row r="512" spans="2:13" x14ac:dyDescent="0.25">
      <c r="B512" s="3"/>
      <c r="C512" s="3"/>
      <c r="D512" s="3"/>
      <c r="E512" s="3"/>
      <c r="F512" s="3"/>
      <c r="G512" s="6"/>
      <c r="H512" s="7">
        <f>IF(Tabla1[[#This Row],[CATEGORIA PROFESIONAL]]="Gerocultor/a",1-Tabla1[[#This Row],[% DIRECTA GEROCULTOR]],0)</f>
        <v>0</v>
      </c>
      <c r="I512" t="s">
        <v>38</v>
      </c>
      <c r="J5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2">
        <f>+MONTH(Tabla1[[#This Row],[FECHA DE FICHAJE]])</f>
        <v>1</v>
      </c>
      <c r="L512" t="str">
        <f>+IF(Tabla1[[#This Row],[HORAS]]=0,"",TEXT(DATE(2026,Tabla1[[#This Row],[MES]], 1), "mmmm"))</f>
        <v/>
      </c>
      <c r="M512" t="str">
        <f>+IFERROR(INDEX(CATEGORIAS[CAT. RATIO],MATCH(Tabla1[[#This Row],[CATEGORIA PROFESIONAL]],CATEGORIAS[CATEGORIA PROFESIONAL],0)),"")</f>
        <v/>
      </c>
    </row>
    <row r="513" spans="2:13" x14ac:dyDescent="0.25">
      <c r="B513" s="3"/>
      <c r="C513" s="3"/>
      <c r="D513" s="3"/>
      <c r="E513" s="3"/>
      <c r="F513" s="3"/>
      <c r="G513" s="6"/>
      <c r="H513" s="7">
        <f>IF(Tabla1[[#This Row],[CATEGORIA PROFESIONAL]]="Gerocultor/a",1-Tabla1[[#This Row],[% DIRECTA GEROCULTOR]],0)</f>
        <v>0</v>
      </c>
      <c r="I513" t="s">
        <v>38</v>
      </c>
      <c r="J5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3">
        <f>+MONTH(Tabla1[[#This Row],[FECHA DE FICHAJE]])</f>
        <v>1</v>
      </c>
      <c r="L513" t="str">
        <f>+IF(Tabla1[[#This Row],[HORAS]]=0,"",TEXT(DATE(2026,Tabla1[[#This Row],[MES]], 1), "mmmm"))</f>
        <v/>
      </c>
      <c r="M513" t="str">
        <f>+IFERROR(INDEX(CATEGORIAS[CAT. RATIO],MATCH(Tabla1[[#This Row],[CATEGORIA PROFESIONAL]],CATEGORIAS[CATEGORIA PROFESIONAL],0)),"")</f>
        <v/>
      </c>
    </row>
    <row r="514" spans="2:13" x14ac:dyDescent="0.25">
      <c r="B514" s="3"/>
      <c r="C514" s="3"/>
      <c r="D514" s="3"/>
      <c r="E514" s="3"/>
      <c r="F514" s="3"/>
      <c r="G514" s="6"/>
      <c r="H514" s="7">
        <f>IF(Tabla1[[#This Row],[CATEGORIA PROFESIONAL]]="Gerocultor/a",1-Tabla1[[#This Row],[% DIRECTA GEROCULTOR]],0)</f>
        <v>0</v>
      </c>
      <c r="I514" t="s">
        <v>38</v>
      </c>
      <c r="J5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4">
        <f>+MONTH(Tabla1[[#This Row],[FECHA DE FICHAJE]])</f>
        <v>1</v>
      </c>
      <c r="L514" t="str">
        <f>+IF(Tabla1[[#This Row],[HORAS]]=0,"",TEXT(DATE(2026,Tabla1[[#This Row],[MES]], 1), "mmmm"))</f>
        <v/>
      </c>
      <c r="M514" t="str">
        <f>+IFERROR(INDEX(CATEGORIAS[CAT. RATIO],MATCH(Tabla1[[#This Row],[CATEGORIA PROFESIONAL]],CATEGORIAS[CATEGORIA PROFESIONAL],0)),"")</f>
        <v/>
      </c>
    </row>
    <row r="515" spans="2:13" x14ac:dyDescent="0.25">
      <c r="B515" s="3"/>
      <c r="C515" s="3"/>
      <c r="D515" s="3"/>
      <c r="E515" s="3"/>
      <c r="F515" s="3"/>
      <c r="G515" s="6"/>
      <c r="H515" s="7">
        <f>IF(Tabla1[[#This Row],[CATEGORIA PROFESIONAL]]="Gerocultor/a",1-Tabla1[[#This Row],[% DIRECTA GEROCULTOR]],0)</f>
        <v>0</v>
      </c>
      <c r="I515" t="s">
        <v>38</v>
      </c>
      <c r="J5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5">
        <f>+MONTH(Tabla1[[#This Row],[FECHA DE FICHAJE]])</f>
        <v>1</v>
      </c>
      <c r="L515" t="str">
        <f>+IF(Tabla1[[#This Row],[HORAS]]=0,"",TEXT(DATE(2026,Tabla1[[#This Row],[MES]], 1), "mmmm"))</f>
        <v/>
      </c>
      <c r="M515" t="str">
        <f>+IFERROR(INDEX(CATEGORIAS[CAT. RATIO],MATCH(Tabla1[[#This Row],[CATEGORIA PROFESIONAL]],CATEGORIAS[CATEGORIA PROFESIONAL],0)),"")</f>
        <v/>
      </c>
    </row>
    <row r="516" spans="2:13" x14ac:dyDescent="0.25">
      <c r="B516" s="3"/>
      <c r="C516" s="3"/>
      <c r="D516" s="3"/>
      <c r="E516" s="3"/>
      <c r="F516" s="3"/>
      <c r="G516" s="6"/>
      <c r="H516" s="7">
        <f>IF(Tabla1[[#This Row],[CATEGORIA PROFESIONAL]]="Gerocultor/a",1-Tabla1[[#This Row],[% DIRECTA GEROCULTOR]],0)</f>
        <v>0</v>
      </c>
      <c r="I516" t="s">
        <v>38</v>
      </c>
      <c r="J5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6">
        <f>+MONTH(Tabla1[[#This Row],[FECHA DE FICHAJE]])</f>
        <v>1</v>
      </c>
      <c r="L516" t="str">
        <f>+IF(Tabla1[[#This Row],[HORAS]]=0,"",TEXT(DATE(2026,Tabla1[[#This Row],[MES]], 1), "mmmm"))</f>
        <v/>
      </c>
      <c r="M516" t="str">
        <f>+IFERROR(INDEX(CATEGORIAS[CAT. RATIO],MATCH(Tabla1[[#This Row],[CATEGORIA PROFESIONAL]],CATEGORIAS[CATEGORIA PROFESIONAL],0)),"")</f>
        <v/>
      </c>
    </row>
    <row r="517" spans="2:13" x14ac:dyDescent="0.25">
      <c r="B517" s="3"/>
      <c r="C517" s="3"/>
      <c r="D517" s="3"/>
      <c r="E517" s="3"/>
      <c r="F517" s="3"/>
      <c r="G517" s="6"/>
      <c r="H517" s="7">
        <f>IF(Tabla1[[#This Row],[CATEGORIA PROFESIONAL]]="Gerocultor/a",1-Tabla1[[#This Row],[% DIRECTA GEROCULTOR]],0)</f>
        <v>0</v>
      </c>
      <c r="I517" t="s">
        <v>38</v>
      </c>
      <c r="J5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7">
        <f>+MONTH(Tabla1[[#This Row],[FECHA DE FICHAJE]])</f>
        <v>1</v>
      </c>
      <c r="L517" t="str">
        <f>+IF(Tabla1[[#This Row],[HORAS]]=0,"",TEXT(DATE(2026,Tabla1[[#This Row],[MES]], 1), "mmmm"))</f>
        <v/>
      </c>
      <c r="M517" t="str">
        <f>+IFERROR(INDEX(CATEGORIAS[CAT. RATIO],MATCH(Tabla1[[#This Row],[CATEGORIA PROFESIONAL]],CATEGORIAS[CATEGORIA PROFESIONAL],0)),"")</f>
        <v/>
      </c>
    </row>
    <row r="518" spans="2:13" x14ac:dyDescent="0.25">
      <c r="B518" s="3"/>
      <c r="C518" s="3"/>
      <c r="D518" s="3"/>
      <c r="E518" s="3"/>
      <c r="F518" s="3"/>
      <c r="G518" s="6"/>
      <c r="H518" s="7">
        <f>IF(Tabla1[[#This Row],[CATEGORIA PROFESIONAL]]="Gerocultor/a",1-Tabla1[[#This Row],[% DIRECTA GEROCULTOR]],0)</f>
        <v>0</v>
      </c>
      <c r="I518" t="s">
        <v>38</v>
      </c>
      <c r="J5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8">
        <f>+MONTH(Tabla1[[#This Row],[FECHA DE FICHAJE]])</f>
        <v>1</v>
      </c>
      <c r="L518" t="str">
        <f>+IF(Tabla1[[#This Row],[HORAS]]=0,"",TEXT(DATE(2026,Tabla1[[#This Row],[MES]], 1), "mmmm"))</f>
        <v/>
      </c>
      <c r="M518" t="str">
        <f>+IFERROR(INDEX(CATEGORIAS[CAT. RATIO],MATCH(Tabla1[[#This Row],[CATEGORIA PROFESIONAL]],CATEGORIAS[CATEGORIA PROFESIONAL],0)),"")</f>
        <v/>
      </c>
    </row>
    <row r="519" spans="2:13" x14ac:dyDescent="0.25">
      <c r="B519" s="3"/>
      <c r="C519" s="3"/>
      <c r="D519" s="3"/>
      <c r="E519" s="3"/>
      <c r="F519" s="3"/>
      <c r="G519" s="6"/>
      <c r="H519" s="7">
        <f>IF(Tabla1[[#This Row],[CATEGORIA PROFESIONAL]]="Gerocultor/a",1-Tabla1[[#This Row],[% DIRECTA GEROCULTOR]],0)</f>
        <v>0</v>
      </c>
      <c r="I519" t="s">
        <v>38</v>
      </c>
      <c r="J5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19">
        <f>+MONTH(Tabla1[[#This Row],[FECHA DE FICHAJE]])</f>
        <v>1</v>
      </c>
      <c r="L519" t="str">
        <f>+IF(Tabla1[[#This Row],[HORAS]]=0,"",TEXT(DATE(2026,Tabla1[[#This Row],[MES]], 1), "mmmm"))</f>
        <v/>
      </c>
      <c r="M519" t="str">
        <f>+IFERROR(INDEX(CATEGORIAS[CAT. RATIO],MATCH(Tabla1[[#This Row],[CATEGORIA PROFESIONAL]],CATEGORIAS[CATEGORIA PROFESIONAL],0)),"")</f>
        <v/>
      </c>
    </row>
    <row r="520" spans="2:13" x14ac:dyDescent="0.25">
      <c r="B520" s="3"/>
      <c r="C520" s="3"/>
      <c r="D520" s="3"/>
      <c r="E520" s="3"/>
      <c r="F520" s="3"/>
      <c r="G520" s="6"/>
      <c r="H520" s="7">
        <f>IF(Tabla1[[#This Row],[CATEGORIA PROFESIONAL]]="Gerocultor/a",1-Tabla1[[#This Row],[% DIRECTA GEROCULTOR]],0)</f>
        <v>0</v>
      </c>
      <c r="I520" t="s">
        <v>38</v>
      </c>
      <c r="J5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0">
        <f>+MONTH(Tabla1[[#This Row],[FECHA DE FICHAJE]])</f>
        <v>1</v>
      </c>
      <c r="L520" t="str">
        <f>+IF(Tabla1[[#This Row],[HORAS]]=0,"",TEXT(DATE(2026,Tabla1[[#This Row],[MES]], 1), "mmmm"))</f>
        <v/>
      </c>
      <c r="M520" t="str">
        <f>+IFERROR(INDEX(CATEGORIAS[CAT. RATIO],MATCH(Tabla1[[#This Row],[CATEGORIA PROFESIONAL]],CATEGORIAS[CATEGORIA PROFESIONAL],0)),"")</f>
        <v/>
      </c>
    </row>
    <row r="521" spans="2:13" x14ac:dyDescent="0.25">
      <c r="B521" s="3"/>
      <c r="C521" s="3"/>
      <c r="D521" s="3"/>
      <c r="E521" s="3"/>
      <c r="F521" s="3"/>
      <c r="G521" s="6"/>
      <c r="H521" s="7">
        <f>IF(Tabla1[[#This Row],[CATEGORIA PROFESIONAL]]="Gerocultor/a",1-Tabla1[[#This Row],[% DIRECTA GEROCULTOR]],0)</f>
        <v>0</v>
      </c>
      <c r="I521" t="s">
        <v>38</v>
      </c>
      <c r="J5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1">
        <f>+MONTH(Tabla1[[#This Row],[FECHA DE FICHAJE]])</f>
        <v>1</v>
      </c>
      <c r="L521" t="str">
        <f>+IF(Tabla1[[#This Row],[HORAS]]=0,"",TEXT(DATE(2026,Tabla1[[#This Row],[MES]], 1), "mmmm"))</f>
        <v/>
      </c>
      <c r="M521" t="str">
        <f>+IFERROR(INDEX(CATEGORIAS[CAT. RATIO],MATCH(Tabla1[[#This Row],[CATEGORIA PROFESIONAL]],CATEGORIAS[CATEGORIA PROFESIONAL],0)),"")</f>
        <v/>
      </c>
    </row>
    <row r="522" spans="2:13" x14ac:dyDescent="0.25">
      <c r="B522" s="3"/>
      <c r="C522" s="3"/>
      <c r="D522" s="3"/>
      <c r="E522" s="3"/>
      <c r="F522" s="3"/>
      <c r="G522" s="6"/>
      <c r="H522" s="7">
        <f>IF(Tabla1[[#This Row],[CATEGORIA PROFESIONAL]]="Gerocultor/a",1-Tabla1[[#This Row],[% DIRECTA GEROCULTOR]],0)</f>
        <v>0</v>
      </c>
      <c r="I522" t="s">
        <v>38</v>
      </c>
      <c r="J5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2">
        <f>+MONTH(Tabla1[[#This Row],[FECHA DE FICHAJE]])</f>
        <v>1</v>
      </c>
      <c r="L522" t="str">
        <f>+IF(Tabla1[[#This Row],[HORAS]]=0,"",TEXT(DATE(2026,Tabla1[[#This Row],[MES]], 1), "mmmm"))</f>
        <v/>
      </c>
      <c r="M522" t="str">
        <f>+IFERROR(INDEX(CATEGORIAS[CAT. RATIO],MATCH(Tabla1[[#This Row],[CATEGORIA PROFESIONAL]],CATEGORIAS[CATEGORIA PROFESIONAL],0)),"")</f>
        <v/>
      </c>
    </row>
    <row r="523" spans="2:13" x14ac:dyDescent="0.25">
      <c r="B523" s="3"/>
      <c r="C523" s="3"/>
      <c r="D523" s="3"/>
      <c r="E523" s="3"/>
      <c r="F523" s="3"/>
      <c r="G523" s="6"/>
      <c r="H523" s="7">
        <f>IF(Tabla1[[#This Row],[CATEGORIA PROFESIONAL]]="Gerocultor/a",1-Tabla1[[#This Row],[% DIRECTA GEROCULTOR]],0)</f>
        <v>0</v>
      </c>
      <c r="I523" t="s">
        <v>38</v>
      </c>
      <c r="J5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3">
        <f>+MONTH(Tabla1[[#This Row],[FECHA DE FICHAJE]])</f>
        <v>1</v>
      </c>
      <c r="L523" t="str">
        <f>+IF(Tabla1[[#This Row],[HORAS]]=0,"",TEXT(DATE(2026,Tabla1[[#This Row],[MES]], 1), "mmmm"))</f>
        <v/>
      </c>
      <c r="M523" t="str">
        <f>+IFERROR(INDEX(CATEGORIAS[CAT. RATIO],MATCH(Tabla1[[#This Row],[CATEGORIA PROFESIONAL]],CATEGORIAS[CATEGORIA PROFESIONAL],0)),"")</f>
        <v/>
      </c>
    </row>
    <row r="524" spans="2:13" x14ac:dyDescent="0.25">
      <c r="B524" s="3"/>
      <c r="C524" s="3"/>
      <c r="D524" s="3"/>
      <c r="E524" s="3"/>
      <c r="F524" s="3"/>
      <c r="G524" s="6"/>
      <c r="H524" s="7">
        <f>IF(Tabla1[[#This Row],[CATEGORIA PROFESIONAL]]="Gerocultor/a",1-Tabla1[[#This Row],[% DIRECTA GEROCULTOR]],0)</f>
        <v>0</v>
      </c>
      <c r="I524" t="s">
        <v>38</v>
      </c>
      <c r="J5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4">
        <f>+MONTH(Tabla1[[#This Row],[FECHA DE FICHAJE]])</f>
        <v>1</v>
      </c>
      <c r="L524" t="str">
        <f>+IF(Tabla1[[#This Row],[HORAS]]=0,"",TEXT(DATE(2026,Tabla1[[#This Row],[MES]], 1), "mmmm"))</f>
        <v/>
      </c>
      <c r="M524" t="str">
        <f>+IFERROR(INDEX(CATEGORIAS[CAT. RATIO],MATCH(Tabla1[[#This Row],[CATEGORIA PROFESIONAL]],CATEGORIAS[CATEGORIA PROFESIONAL],0)),"")</f>
        <v/>
      </c>
    </row>
    <row r="525" spans="2:13" x14ac:dyDescent="0.25">
      <c r="B525" s="3"/>
      <c r="C525" s="3"/>
      <c r="D525" s="3"/>
      <c r="E525" s="3"/>
      <c r="F525" s="3"/>
      <c r="G525" s="6"/>
      <c r="H525" s="7">
        <f>IF(Tabla1[[#This Row],[CATEGORIA PROFESIONAL]]="Gerocultor/a",1-Tabla1[[#This Row],[% DIRECTA GEROCULTOR]],0)</f>
        <v>0</v>
      </c>
      <c r="I525" t="s">
        <v>38</v>
      </c>
      <c r="J5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5">
        <f>+MONTH(Tabla1[[#This Row],[FECHA DE FICHAJE]])</f>
        <v>1</v>
      </c>
      <c r="L525" t="str">
        <f>+IF(Tabla1[[#This Row],[HORAS]]=0,"",TEXT(DATE(2026,Tabla1[[#This Row],[MES]], 1), "mmmm"))</f>
        <v/>
      </c>
      <c r="M525" t="str">
        <f>+IFERROR(INDEX(CATEGORIAS[CAT. RATIO],MATCH(Tabla1[[#This Row],[CATEGORIA PROFESIONAL]],CATEGORIAS[CATEGORIA PROFESIONAL],0)),"")</f>
        <v/>
      </c>
    </row>
    <row r="526" spans="2:13" x14ac:dyDescent="0.25">
      <c r="B526" s="3"/>
      <c r="C526" s="3"/>
      <c r="D526" s="3"/>
      <c r="E526" s="3"/>
      <c r="F526" s="3"/>
      <c r="G526" s="6"/>
      <c r="H526" s="7">
        <f>IF(Tabla1[[#This Row],[CATEGORIA PROFESIONAL]]="Gerocultor/a",1-Tabla1[[#This Row],[% DIRECTA GEROCULTOR]],0)</f>
        <v>0</v>
      </c>
      <c r="I526" t="s">
        <v>38</v>
      </c>
      <c r="J5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6">
        <f>+MONTH(Tabla1[[#This Row],[FECHA DE FICHAJE]])</f>
        <v>1</v>
      </c>
      <c r="L526" t="str">
        <f>+IF(Tabla1[[#This Row],[HORAS]]=0,"",TEXT(DATE(2026,Tabla1[[#This Row],[MES]], 1), "mmmm"))</f>
        <v/>
      </c>
      <c r="M526" t="str">
        <f>+IFERROR(INDEX(CATEGORIAS[CAT. RATIO],MATCH(Tabla1[[#This Row],[CATEGORIA PROFESIONAL]],CATEGORIAS[CATEGORIA PROFESIONAL],0)),"")</f>
        <v/>
      </c>
    </row>
    <row r="527" spans="2:13" x14ac:dyDescent="0.25">
      <c r="B527" s="3"/>
      <c r="C527" s="3"/>
      <c r="D527" s="3"/>
      <c r="E527" s="3"/>
      <c r="F527" s="3"/>
      <c r="G527" s="6"/>
      <c r="H527" s="7">
        <f>IF(Tabla1[[#This Row],[CATEGORIA PROFESIONAL]]="Gerocultor/a",1-Tabla1[[#This Row],[% DIRECTA GEROCULTOR]],0)</f>
        <v>0</v>
      </c>
      <c r="I527" t="s">
        <v>38</v>
      </c>
      <c r="J5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7">
        <f>+MONTH(Tabla1[[#This Row],[FECHA DE FICHAJE]])</f>
        <v>1</v>
      </c>
      <c r="L527" t="str">
        <f>+IF(Tabla1[[#This Row],[HORAS]]=0,"",TEXT(DATE(2026,Tabla1[[#This Row],[MES]], 1), "mmmm"))</f>
        <v/>
      </c>
      <c r="M527" t="str">
        <f>+IFERROR(INDEX(CATEGORIAS[CAT. RATIO],MATCH(Tabla1[[#This Row],[CATEGORIA PROFESIONAL]],CATEGORIAS[CATEGORIA PROFESIONAL],0)),"")</f>
        <v/>
      </c>
    </row>
    <row r="528" spans="2:13" x14ac:dyDescent="0.25">
      <c r="B528" s="3"/>
      <c r="C528" s="3"/>
      <c r="D528" s="3"/>
      <c r="E528" s="3"/>
      <c r="F528" s="3"/>
      <c r="G528" s="6"/>
      <c r="H528" s="7">
        <f>IF(Tabla1[[#This Row],[CATEGORIA PROFESIONAL]]="Gerocultor/a",1-Tabla1[[#This Row],[% DIRECTA GEROCULTOR]],0)</f>
        <v>0</v>
      </c>
      <c r="I528" t="s">
        <v>38</v>
      </c>
      <c r="J5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8">
        <f>+MONTH(Tabla1[[#This Row],[FECHA DE FICHAJE]])</f>
        <v>1</v>
      </c>
      <c r="L528" t="str">
        <f>+IF(Tabla1[[#This Row],[HORAS]]=0,"",TEXT(DATE(2026,Tabla1[[#This Row],[MES]], 1), "mmmm"))</f>
        <v/>
      </c>
      <c r="M528" t="str">
        <f>+IFERROR(INDEX(CATEGORIAS[CAT. RATIO],MATCH(Tabla1[[#This Row],[CATEGORIA PROFESIONAL]],CATEGORIAS[CATEGORIA PROFESIONAL],0)),"")</f>
        <v/>
      </c>
    </row>
    <row r="529" spans="2:13" x14ac:dyDescent="0.25">
      <c r="B529" s="3"/>
      <c r="C529" s="3"/>
      <c r="D529" s="3"/>
      <c r="E529" s="3"/>
      <c r="F529" s="3"/>
      <c r="G529" s="6"/>
      <c r="H529" s="7">
        <f>IF(Tabla1[[#This Row],[CATEGORIA PROFESIONAL]]="Gerocultor/a",1-Tabla1[[#This Row],[% DIRECTA GEROCULTOR]],0)</f>
        <v>0</v>
      </c>
      <c r="I529" t="s">
        <v>38</v>
      </c>
      <c r="J5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29">
        <f>+MONTH(Tabla1[[#This Row],[FECHA DE FICHAJE]])</f>
        <v>1</v>
      </c>
      <c r="L529" t="str">
        <f>+IF(Tabla1[[#This Row],[HORAS]]=0,"",TEXT(DATE(2026,Tabla1[[#This Row],[MES]], 1), "mmmm"))</f>
        <v/>
      </c>
      <c r="M529" t="str">
        <f>+IFERROR(INDEX(CATEGORIAS[CAT. RATIO],MATCH(Tabla1[[#This Row],[CATEGORIA PROFESIONAL]],CATEGORIAS[CATEGORIA PROFESIONAL],0)),"")</f>
        <v/>
      </c>
    </row>
    <row r="530" spans="2:13" x14ac:dyDescent="0.25">
      <c r="B530" s="3"/>
      <c r="C530" s="3"/>
      <c r="D530" s="3"/>
      <c r="E530" s="3"/>
      <c r="F530" s="3"/>
      <c r="G530" s="6"/>
      <c r="H530" s="7">
        <f>IF(Tabla1[[#This Row],[CATEGORIA PROFESIONAL]]="Gerocultor/a",1-Tabla1[[#This Row],[% DIRECTA GEROCULTOR]],0)</f>
        <v>0</v>
      </c>
      <c r="I530" t="s">
        <v>38</v>
      </c>
      <c r="J5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0">
        <f>+MONTH(Tabla1[[#This Row],[FECHA DE FICHAJE]])</f>
        <v>1</v>
      </c>
      <c r="L530" t="str">
        <f>+IF(Tabla1[[#This Row],[HORAS]]=0,"",TEXT(DATE(2026,Tabla1[[#This Row],[MES]], 1), "mmmm"))</f>
        <v/>
      </c>
      <c r="M530" t="str">
        <f>+IFERROR(INDEX(CATEGORIAS[CAT. RATIO],MATCH(Tabla1[[#This Row],[CATEGORIA PROFESIONAL]],CATEGORIAS[CATEGORIA PROFESIONAL],0)),"")</f>
        <v/>
      </c>
    </row>
    <row r="531" spans="2:13" x14ac:dyDescent="0.25">
      <c r="B531" s="3"/>
      <c r="C531" s="3"/>
      <c r="D531" s="3"/>
      <c r="E531" s="3"/>
      <c r="F531" s="3"/>
      <c r="G531" s="6"/>
      <c r="H531" s="7">
        <f>IF(Tabla1[[#This Row],[CATEGORIA PROFESIONAL]]="Gerocultor/a",1-Tabla1[[#This Row],[% DIRECTA GEROCULTOR]],0)</f>
        <v>0</v>
      </c>
      <c r="I531" t="s">
        <v>38</v>
      </c>
      <c r="J5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1">
        <f>+MONTH(Tabla1[[#This Row],[FECHA DE FICHAJE]])</f>
        <v>1</v>
      </c>
      <c r="L531" t="str">
        <f>+IF(Tabla1[[#This Row],[HORAS]]=0,"",TEXT(DATE(2026,Tabla1[[#This Row],[MES]], 1), "mmmm"))</f>
        <v/>
      </c>
      <c r="M531" t="str">
        <f>+IFERROR(INDEX(CATEGORIAS[CAT. RATIO],MATCH(Tabla1[[#This Row],[CATEGORIA PROFESIONAL]],CATEGORIAS[CATEGORIA PROFESIONAL],0)),"")</f>
        <v/>
      </c>
    </row>
    <row r="532" spans="2:13" x14ac:dyDescent="0.25">
      <c r="B532" s="3"/>
      <c r="C532" s="3"/>
      <c r="D532" s="3"/>
      <c r="E532" s="3"/>
      <c r="F532" s="3"/>
      <c r="G532" s="6"/>
      <c r="H532" s="7">
        <f>IF(Tabla1[[#This Row],[CATEGORIA PROFESIONAL]]="Gerocultor/a",1-Tabla1[[#This Row],[% DIRECTA GEROCULTOR]],0)</f>
        <v>0</v>
      </c>
      <c r="I532" t="s">
        <v>38</v>
      </c>
      <c r="J5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2">
        <f>+MONTH(Tabla1[[#This Row],[FECHA DE FICHAJE]])</f>
        <v>1</v>
      </c>
      <c r="L532" t="str">
        <f>+IF(Tabla1[[#This Row],[HORAS]]=0,"",TEXT(DATE(2026,Tabla1[[#This Row],[MES]], 1), "mmmm"))</f>
        <v/>
      </c>
      <c r="M532" t="str">
        <f>+IFERROR(INDEX(CATEGORIAS[CAT. RATIO],MATCH(Tabla1[[#This Row],[CATEGORIA PROFESIONAL]],CATEGORIAS[CATEGORIA PROFESIONAL],0)),"")</f>
        <v/>
      </c>
    </row>
    <row r="533" spans="2:13" x14ac:dyDescent="0.25">
      <c r="B533" s="3"/>
      <c r="C533" s="3"/>
      <c r="D533" s="3"/>
      <c r="E533" s="3"/>
      <c r="F533" s="3"/>
      <c r="G533" s="6"/>
      <c r="H533" s="7">
        <f>IF(Tabla1[[#This Row],[CATEGORIA PROFESIONAL]]="Gerocultor/a",1-Tabla1[[#This Row],[% DIRECTA GEROCULTOR]],0)</f>
        <v>0</v>
      </c>
      <c r="I533" t="s">
        <v>38</v>
      </c>
      <c r="J5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3">
        <f>+MONTH(Tabla1[[#This Row],[FECHA DE FICHAJE]])</f>
        <v>1</v>
      </c>
      <c r="L533" t="str">
        <f>+IF(Tabla1[[#This Row],[HORAS]]=0,"",TEXT(DATE(2026,Tabla1[[#This Row],[MES]], 1), "mmmm"))</f>
        <v/>
      </c>
      <c r="M533" t="str">
        <f>+IFERROR(INDEX(CATEGORIAS[CAT. RATIO],MATCH(Tabla1[[#This Row],[CATEGORIA PROFESIONAL]],CATEGORIAS[CATEGORIA PROFESIONAL],0)),"")</f>
        <v/>
      </c>
    </row>
    <row r="534" spans="2:13" x14ac:dyDescent="0.25">
      <c r="B534" s="3"/>
      <c r="C534" s="3"/>
      <c r="D534" s="3"/>
      <c r="E534" s="3"/>
      <c r="F534" s="3"/>
      <c r="G534" s="6"/>
      <c r="H534" s="7">
        <f>IF(Tabla1[[#This Row],[CATEGORIA PROFESIONAL]]="Gerocultor/a",1-Tabla1[[#This Row],[% DIRECTA GEROCULTOR]],0)</f>
        <v>0</v>
      </c>
      <c r="I534" t="s">
        <v>38</v>
      </c>
      <c r="J5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4">
        <f>+MONTH(Tabla1[[#This Row],[FECHA DE FICHAJE]])</f>
        <v>1</v>
      </c>
      <c r="L534" t="str">
        <f>+IF(Tabla1[[#This Row],[HORAS]]=0,"",TEXT(DATE(2026,Tabla1[[#This Row],[MES]], 1), "mmmm"))</f>
        <v/>
      </c>
      <c r="M534" t="str">
        <f>+IFERROR(INDEX(CATEGORIAS[CAT. RATIO],MATCH(Tabla1[[#This Row],[CATEGORIA PROFESIONAL]],CATEGORIAS[CATEGORIA PROFESIONAL],0)),"")</f>
        <v/>
      </c>
    </row>
    <row r="535" spans="2:13" x14ac:dyDescent="0.25">
      <c r="B535" s="3"/>
      <c r="C535" s="3"/>
      <c r="D535" s="3"/>
      <c r="E535" s="3"/>
      <c r="F535" s="3"/>
      <c r="G535" s="6"/>
      <c r="H535" s="7">
        <f>IF(Tabla1[[#This Row],[CATEGORIA PROFESIONAL]]="Gerocultor/a",1-Tabla1[[#This Row],[% DIRECTA GEROCULTOR]],0)</f>
        <v>0</v>
      </c>
      <c r="I535" t="s">
        <v>38</v>
      </c>
      <c r="J5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5">
        <f>+MONTH(Tabla1[[#This Row],[FECHA DE FICHAJE]])</f>
        <v>1</v>
      </c>
      <c r="L535" t="str">
        <f>+IF(Tabla1[[#This Row],[HORAS]]=0,"",TEXT(DATE(2026,Tabla1[[#This Row],[MES]], 1), "mmmm"))</f>
        <v/>
      </c>
      <c r="M535" t="str">
        <f>+IFERROR(INDEX(CATEGORIAS[CAT. RATIO],MATCH(Tabla1[[#This Row],[CATEGORIA PROFESIONAL]],CATEGORIAS[CATEGORIA PROFESIONAL],0)),"")</f>
        <v/>
      </c>
    </row>
    <row r="536" spans="2:13" x14ac:dyDescent="0.25">
      <c r="B536" s="3"/>
      <c r="C536" s="3"/>
      <c r="D536" s="3"/>
      <c r="E536" s="3"/>
      <c r="F536" s="3"/>
      <c r="G536" s="6"/>
      <c r="H536" s="7">
        <f>IF(Tabla1[[#This Row],[CATEGORIA PROFESIONAL]]="Gerocultor/a",1-Tabla1[[#This Row],[% DIRECTA GEROCULTOR]],0)</f>
        <v>0</v>
      </c>
      <c r="I536" t="s">
        <v>38</v>
      </c>
      <c r="J5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6">
        <f>+MONTH(Tabla1[[#This Row],[FECHA DE FICHAJE]])</f>
        <v>1</v>
      </c>
      <c r="L536" t="str">
        <f>+IF(Tabla1[[#This Row],[HORAS]]=0,"",TEXT(DATE(2026,Tabla1[[#This Row],[MES]], 1), "mmmm"))</f>
        <v/>
      </c>
      <c r="M536" t="str">
        <f>+IFERROR(INDEX(CATEGORIAS[CAT. RATIO],MATCH(Tabla1[[#This Row],[CATEGORIA PROFESIONAL]],CATEGORIAS[CATEGORIA PROFESIONAL],0)),"")</f>
        <v/>
      </c>
    </row>
    <row r="537" spans="2:13" x14ac:dyDescent="0.25">
      <c r="B537" s="3"/>
      <c r="C537" s="3"/>
      <c r="D537" s="3"/>
      <c r="E537" s="3"/>
      <c r="F537" s="3"/>
      <c r="G537" s="6"/>
      <c r="H537" s="7">
        <f>IF(Tabla1[[#This Row],[CATEGORIA PROFESIONAL]]="Gerocultor/a",1-Tabla1[[#This Row],[% DIRECTA GEROCULTOR]],0)</f>
        <v>0</v>
      </c>
      <c r="I537" t="s">
        <v>38</v>
      </c>
      <c r="J5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7">
        <f>+MONTH(Tabla1[[#This Row],[FECHA DE FICHAJE]])</f>
        <v>1</v>
      </c>
      <c r="L537" t="str">
        <f>+IF(Tabla1[[#This Row],[HORAS]]=0,"",TEXT(DATE(2026,Tabla1[[#This Row],[MES]], 1), "mmmm"))</f>
        <v/>
      </c>
      <c r="M537" t="str">
        <f>+IFERROR(INDEX(CATEGORIAS[CAT. RATIO],MATCH(Tabla1[[#This Row],[CATEGORIA PROFESIONAL]],CATEGORIAS[CATEGORIA PROFESIONAL],0)),"")</f>
        <v/>
      </c>
    </row>
    <row r="538" spans="2:13" x14ac:dyDescent="0.25">
      <c r="B538" s="3"/>
      <c r="C538" s="3"/>
      <c r="D538" s="3"/>
      <c r="E538" s="3"/>
      <c r="F538" s="3"/>
      <c r="G538" s="6"/>
      <c r="H538" s="7">
        <f>IF(Tabla1[[#This Row],[CATEGORIA PROFESIONAL]]="Gerocultor/a",1-Tabla1[[#This Row],[% DIRECTA GEROCULTOR]],0)</f>
        <v>0</v>
      </c>
      <c r="I538" t="s">
        <v>38</v>
      </c>
      <c r="J5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8">
        <f>+MONTH(Tabla1[[#This Row],[FECHA DE FICHAJE]])</f>
        <v>1</v>
      </c>
      <c r="L538" t="str">
        <f>+IF(Tabla1[[#This Row],[HORAS]]=0,"",TEXT(DATE(2026,Tabla1[[#This Row],[MES]], 1), "mmmm"))</f>
        <v/>
      </c>
      <c r="M538" t="str">
        <f>+IFERROR(INDEX(CATEGORIAS[CAT. RATIO],MATCH(Tabla1[[#This Row],[CATEGORIA PROFESIONAL]],CATEGORIAS[CATEGORIA PROFESIONAL],0)),"")</f>
        <v/>
      </c>
    </row>
    <row r="539" spans="2:13" x14ac:dyDescent="0.25">
      <c r="B539" s="3"/>
      <c r="C539" s="3"/>
      <c r="D539" s="3"/>
      <c r="E539" s="3"/>
      <c r="F539" s="3"/>
      <c r="G539" s="6"/>
      <c r="H539" s="7">
        <f>IF(Tabla1[[#This Row],[CATEGORIA PROFESIONAL]]="Gerocultor/a",1-Tabla1[[#This Row],[% DIRECTA GEROCULTOR]],0)</f>
        <v>0</v>
      </c>
      <c r="I539" t="s">
        <v>38</v>
      </c>
      <c r="J5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39">
        <f>+MONTH(Tabla1[[#This Row],[FECHA DE FICHAJE]])</f>
        <v>1</v>
      </c>
      <c r="L539" t="str">
        <f>+IF(Tabla1[[#This Row],[HORAS]]=0,"",TEXT(DATE(2026,Tabla1[[#This Row],[MES]], 1), "mmmm"))</f>
        <v/>
      </c>
      <c r="M539" t="str">
        <f>+IFERROR(INDEX(CATEGORIAS[CAT. RATIO],MATCH(Tabla1[[#This Row],[CATEGORIA PROFESIONAL]],CATEGORIAS[CATEGORIA PROFESIONAL],0)),"")</f>
        <v/>
      </c>
    </row>
    <row r="540" spans="2:13" x14ac:dyDescent="0.25">
      <c r="B540" s="3"/>
      <c r="C540" s="3"/>
      <c r="D540" s="3"/>
      <c r="E540" s="3"/>
      <c r="F540" s="3"/>
      <c r="G540" s="6"/>
      <c r="H540" s="7">
        <f>IF(Tabla1[[#This Row],[CATEGORIA PROFESIONAL]]="Gerocultor/a",1-Tabla1[[#This Row],[% DIRECTA GEROCULTOR]],0)</f>
        <v>0</v>
      </c>
      <c r="I540" t="s">
        <v>38</v>
      </c>
      <c r="J5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0">
        <f>+MONTH(Tabla1[[#This Row],[FECHA DE FICHAJE]])</f>
        <v>1</v>
      </c>
      <c r="L540" t="str">
        <f>+IF(Tabla1[[#This Row],[HORAS]]=0,"",TEXT(DATE(2026,Tabla1[[#This Row],[MES]], 1), "mmmm"))</f>
        <v/>
      </c>
      <c r="M540" t="str">
        <f>+IFERROR(INDEX(CATEGORIAS[CAT. RATIO],MATCH(Tabla1[[#This Row],[CATEGORIA PROFESIONAL]],CATEGORIAS[CATEGORIA PROFESIONAL],0)),"")</f>
        <v/>
      </c>
    </row>
    <row r="541" spans="2:13" x14ac:dyDescent="0.25">
      <c r="B541" s="3"/>
      <c r="C541" s="3"/>
      <c r="D541" s="3"/>
      <c r="E541" s="3"/>
      <c r="F541" s="3"/>
      <c r="G541" s="6"/>
      <c r="H541" s="7">
        <f>IF(Tabla1[[#This Row],[CATEGORIA PROFESIONAL]]="Gerocultor/a",1-Tabla1[[#This Row],[% DIRECTA GEROCULTOR]],0)</f>
        <v>0</v>
      </c>
      <c r="I541" t="s">
        <v>38</v>
      </c>
      <c r="J5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1">
        <f>+MONTH(Tabla1[[#This Row],[FECHA DE FICHAJE]])</f>
        <v>1</v>
      </c>
      <c r="L541" t="str">
        <f>+IF(Tabla1[[#This Row],[HORAS]]=0,"",TEXT(DATE(2026,Tabla1[[#This Row],[MES]], 1), "mmmm"))</f>
        <v/>
      </c>
      <c r="M541" t="str">
        <f>+IFERROR(INDEX(CATEGORIAS[CAT. RATIO],MATCH(Tabla1[[#This Row],[CATEGORIA PROFESIONAL]],CATEGORIAS[CATEGORIA PROFESIONAL],0)),"")</f>
        <v/>
      </c>
    </row>
    <row r="542" spans="2:13" x14ac:dyDescent="0.25">
      <c r="B542" s="3"/>
      <c r="C542" s="3"/>
      <c r="D542" s="3"/>
      <c r="E542" s="3"/>
      <c r="F542" s="3"/>
      <c r="G542" s="6"/>
      <c r="H542" s="7">
        <f>IF(Tabla1[[#This Row],[CATEGORIA PROFESIONAL]]="Gerocultor/a",1-Tabla1[[#This Row],[% DIRECTA GEROCULTOR]],0)</f>
        <v>0</v>
      </c>
      <c r="I542" t="s">
        <v>38</v>
      </c>
      <c r="J5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2">
        <f>+MONTH(Tabla1[[#This Row],[FECHA DE FICHAJE]])</f>
        <v>1</v>
      </c>
      <c r="L542" t="str">
        <f>+IF(Tabla1[[#This Row],[HORAS]]=0,"",TEXT(DATE(2026,Tabla1[[#This Row],[MES]], 1), "mmmm"))</f>
        <v/>
      </c>
      <c r="M542" t="str">
        <f>+IFERROR(INDEX(CATEGORIAS[CAT. RATIO],MATCH(Tabla1[[#This Row],[CATEGORIA PROFESIONAL]],CATEGORIAS[CATEGORIA PROFESIONAL],0)),"")</f>
        <v/>
      </c>
    </row>
    <row r="543" spans="2:13" x14ac:dyDescent="0.25">
      <c r="B543" s="3"/>
      <c r="C543" s="3"/>
      <c r="D543" s="3"/>
      <c r="E543" s="3"/>
      <c r="F543" s="3"/>
      <c r="G543" s="6"/>
      <c r="H543" s="7">
        <f>IF(Tabla1[[#This Row],[CATEGORIA PROFESIONAL]]="Gerocultor/a",1-Tabla1[[#This Row],[% DIRECTA GEROCULTOR]],0)</f>
        <v>0</v>
      </c>
      <c r="I543" t="s">
        <v>38</v>
      </c>
      <c r="J5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3">
        <f>+MONTH(Tabla1[[#This Row],[FECHA DE FICHAJE]])</f>
        <v>1</v>
      </c>
      <c r="L543" t="str">
        <f>+IF(Tabla1[[#This Row],[HORAS]]=0,"",TEXT(DATE(2026,Tabla1[[#This Row],[MES]], 1), "mmmm"))</f>
        <v/>
      </c>
      <c r="M543" t="str">
        <f>+IFERROR(INDEX(CATEGORIAS[CAT. RATIO],MATCH(Tabla1[[#This Row],[CATEGORIA PROFESIONAL]],CATEGORIAS[CATEGORIA PROFESIONAL],0)),"")</f>
        <v/>
      </c>
    </row>
    <row r="544" spans="2:13" x14ac:dyDescent="0.25">
      <c r="B544" s="3"/>
      <c r="C544" s="3"/>
      <c r="D544" s="3"/>
      <c r="E544" s="3"/>
      <c r="F544" s="3"/>
      <c r="G544" s="6"/>
      <c r="H544" s="7">
        <f>IF(Tabla1[[#This Row],[CATEGORIA PROFESIONAL]]="Gerocultor/a",1-Tabla1[[#This Row],[% DIRECTA GEROCULTOR]],0)</f>
        <v>0</v>
      </c>
      <c r="I544" t="s">
        <v>38</v>
      </c>
      <c r="J5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4">
        <f>+MONTH(Tabla1[[#This Row],[FECHA DE FICHAJE]])</f>
        <v>1</v>
      </c>
      <c r="L544" t="str">
        <f>+IF(Tabla1[[#This Row],[HORAS]]=0,"",TEXT(DATE(2026,Tabla1[[#This Row],[MES]], 1), "mmmm"))</f>
        <v/>
      </c>
      <c r="M544" t="str">
        <f>+IFERROR(INDEX(CATEGORIAS[CAT. RATIO],MATCH(Tabla1[[#This Row],[CATEGORIA PROFESIONAL]],CATEGORIAS[CATEGORIA PROFESIONAL],0)),"")</f>
        <v/>
      </c>
    </row>
    <row r="545" spans="2:13" x14ac:dyDescent="0.25">
      <c r="B545" s="3"/>
      <c r="C545" s="3"/>
      <c r="D545" s="3"/>
      <c r="E545" s="3"/>
      <c r="F545" s="3"/>
      <c r="G545" s="6"/>
      <c r="H545" s="7">
        <f>IF(Tabla1[[#This Row],[CATEGORIA PROFESIONAL]]="Gerocultor/a",1-Tabla1[[#This Row],[% DIRECTA GEROCULTOR]],0)</f>
        <v>0</v>
      </c>
      <c r="I545" t="s">
        <v>38</v>
      </c>
      <c r="J5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5">
        <f>+MONTH(Tabla1[[#This Row],[FECHA DE FICHAJE]])</f>
        <v>1</v>
      </c>
      <c r="L545" t="str">
        <f>+IF(Tabla1[[#This Row],[HORAS]]=0,"",TEXT(DATE(2026,Tabla1[[#This Row],[MES]], 1), "mmmm"))</f>
        <v/>
      </c>
      <c r="M545" t="str">
        <f>+IFERROR(INDEX(CATEGORIAS[CAT. RATIO],MATCH(Tabla1[[#This Row],[CATEGORIA PROFESIONAL]],CATEGORIAS[CATEGORIA PROFESIONAL],0)),"")</f>
        <v/>
      </c>
    </row>
    <row r="546" spans="2:13" x14ac:dyDescent="0.25">
      <c r="B546" s="3"/>
      <c r="C546" s="3"/>
      <c r="D546" s="3"/>
      <c r="E546" s="3"/>
      <c r="F546" s="3"/>
      <c r="G546" s="6"/>
      <c r="H546" s="7">
        <f>IF(Tabla1[[#This Row],[CATEGORIA PROFESIONAL]]="Gerocultor/a",1-Tabla1[[#This Row],[% DIRECTA GEROCULTOR]],0)</f>
        <v>0</v>
      </c>
      <c r="I546" t="s">
        <v>38</v>
      </c>
      <c r="J5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6">
        <f>+MONTH(Tabla1[[#This Row],[FECHA DE FICHAJE]])</f>
        <v>1</v>
      </c>
      <c r="L546" t="str">
        <f>+IF(Tabla1[[#This Row],[HORAS]]=0,"",TEXT(DATE(2026,Tabla1[[#This Row],[MES]], 1), "mmmm"))</f>
        <v/>
      </c>
      <c r="M546" t="str">
        <f>+IFERROR(INDEX(CATEGORIAS[CAT. RATIO],MATCH(Tabla1[[#This Row],[CATEGORIA PROFESIONAL]],CATEGORIAS[CATEGORIA PROFESIONAL],0)),"")</f>
        <v/>
      </c>
    </row>
    <row r="547" spans="2:13" x14ac:dyDescent="0.25">
      <c r="B547" s="3"/>
      <c r="C547" s="3"/>
      <c r="D547" s="3"/>
      <c r="E547" s="3"/>
      <c r="F547" s="3"/>
      <c r="G547" s="6"/>
      <c r="H547" s="7">
        <f>IF(Tabla1[[#This Row],[CATEGORIA PROFESIONAL]]="Gerocultor/a",1-Tabla1[[#This Row],[% DIRECTA GEROCULTOR]],0)</f>
        <v>0</v>
      </c>
      <c r="I547" t="s">
        <v>38</v>
      </c>
      <c r="J5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7">
        <f>+MONTH(Tabla1[[#This Row],[FECHA DE FICHAJE]])</f>
        <v>1</v>
      </c>
      <c r="L547" t="str">
        <f>+IF(Tabla1[[#This Row],[HORAS]]=0,"",TEXT(DATE(2026,Tabla1[[#This Row],[MES]], 1), "mmmm"))</f>
        <v/>
      </c>
      <c r="M547" t="str">
        <f>+IFERROR(INDEX(CATEGORIAS[CAT. RATIO],MATCH(Tabla1[[#This Row],[CATEGORIA PROFESIONAL]],CATEGORIAS[CATEGORIA PROFESIONAL],0)),"")</f>
        <v/>
      </c>
    </row>
    <row r="548" spans="2:13" x14ac:dyDescent="0.25">
      <c r="B548" s="3"/>
      <c r="C548" s="3"/>
      <c r="D548" s="3"/>
      <c r="E548" s="3"/>
      <c r="F548" s="3"/>
      <c r="G548" s="6"/>
      <c r="H548" s="7">
        <f>IF(Tabla1[[#This Row],[CATEGORIA PROFESIONAL]]="Gerocultor/a",1-Tabla1[[#This Row],[% DIRECTA GEROCULTOR]],0)</f>
        <v>0</v>
      </c>
      <c r="I548" t="s">
        <v>38</v>
      </c>
      <c r="J5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8">
        <f>+MONTH(Tabla1[[#This Row],[FECHA DE FICHAJE]])</f>
        <v>1</v>
      </c>
      <c r="L548" t="str">
        <f>+IF(Tabla1[[#This Row],[HORAS]]=0,"",TEXT(DATE(2026,Tabla1[[#This Row],[MES]], 1), "mmmm"))</f>
        <v/>
      </c>
      <c r="M548" t="str">
        <f>+IFERROR(INDEX(CATEGORIAS[CAT. RATIO],MATCH(Tabla1[[#This Row],[CATEGORIA PROFESIONAL]],CATEGORIAS[CATEGORIA PROFESIONAL],0)),"")</f>
        <v/>
      </c>
    </row>
    <row r="549" spans="2:13" x14ac:dyDescent="0.25">
      <c r="B549" s="3"/>
      <c r="C549" s="3"/>
      <c r="D549" s="3"/>
      <c r="E549" s="3"/>
      <c r="F549" s="3"/>
      <c r="G549" s="6"/>
      <c r="H549" s="7">
        <f>IF(Tabla1[[#This Row],[CATEGORIA PROFESIONAL]]="Gerocultor/a",1-Tabla1[[#This Row],[% DIRECTA GEROCULTOR]],0)</f>
        <v>0</v>
      </c>
      <c r="I549" t="s">
        <v>38</v>
      </c>
      <c r="J5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49">
        <f>+MONTH(Tabla1[[#This Row],[FECHA DE FICHAJE]])</f>
        <v>1</v>
      </c>
      <c r="L549" t="str">
        <f>+IF(Tabla1[[#This Row],[HORAS]]=0,"",TEXT(DATE(2026,Tabla1[[#This Row],[MES]], 1), "mmmm"))</f>
        <v/>
      </c>
      <c r="M549" t="str">
        <f>+IFERROR(INDEX(CATEGORIAS[CAT. RATIO],MATCH(Tabla1[[#This Row],[CATEGORIA PROFESIONAL]],CATEGORIAS[CATEGORIA PROFESIONAL],0)),"")</f>
        <v/>
      </c>
    </row>
    <row r="550" spans="2:13" x14ac:dyDescent="0.25">
      <c r="B550" s="3"/>
      <c r="C550" s="3"/>
      <c r="D550" s="3"/>
      <c r="E550" s="3"/>
      <c r="F550" s="3"/>
      <c r="G550" s="6"/>
      <c r="H550" s="7">
        <f>IF(Tabla1[[#This Row],[CATEGORIA PROFESIONAL]]="Gerocultor/a",1-Tabla1[[#This Row],[% DIRECTA GEROCULTOR]],0)</f>
        <v>0</v>
      </c>
      <c r="I550" t="s">
        <v>38</v>
      </c>
      <c r="J5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0">
        <f>+MONTH(Tabla1[[#This Row],[FECHA DE FICHAJE]])</f>
        <v>1</v>
      </c>
      <c r="L550" t="str">
        <f>+IF(Tabla1[[#This Row],[HORAS]]=0,"",TEXT(DATE(2026,Tabla1[[#This Row],[MES]], 1), "mmmm"))</f>
        <v/>
      </c>
      <c r="M550" t="str">
        <f>+IFERROR(INDEX(CATEGORIAS[CAT. RATIO],MATCH(Tabla1[[#This Row],[CATEGORIA PROFESIONAL]],CATEGORIAS[CATEGORIA PROFESIONAL],0)),"")</f>
        <v/>
      </c>
    </row>
    <row r="551" spans="2:13" x14ac:dyDescent="0.25">
      <c r="B551" s="3"/>
      <c r="C551" s="3"/>
      <c r="D551" s="3"/>
      <c r="E551" s="3"/>
      <c r="F551" s="3"/>
      <c r="G551" s="6"/>
      <c r="H551" s="7">
        <f>IF(Tabla1[[#This Row],[CATEGORIA PROFESIONAL]]="Gerocultor/a",1-Tabla1[[#This Row],[% DIRECTA GEROCULTOR]],0)</f>
        <v>0</v>
      </c>
      <c r="I551" t="s">
        <v>38</v>
      </c>
      <c r="J5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1">
        <f>+MONTH(Tabla1[[#This Row],[FECHA DE FICHAJE]])</f>
        <v>1</v>
      </c>
      <c r="L551" t="str">
        <f>+IF(Tabla1[[#This Row],[HORAS]]=0,"",TEXT(DATE(2026,Tabla1[[#This Row],[MES]], 1), "mmmm"))</f>
        <v/>
      </c>
      <c r="M551" t="str">
        <f>+IFERROR(INDEX(CATEGORIAS[CAT. RATIO],MATCH(Tabla1[[#This Row],[CATEGORIA PROFESIONAL]],CATEGORIAS[CATEGORIA PROFESIONAL],0)),"")</f>
        <v/>
      </c>
    </row>
    <row r="552" spans="2:13" x14ac:dyDescent="0.25">
      <c r="B552" s="3"/>
      <c r="C552" s="3"/>
      <c r="D552" s="3"/>
      <c r="E552" s="3"/>
      <c r="F552" s="3"/>
      <c r="G552" s="6"/>
      <c r="H552" s="7">
        <f>IF(Tabla1[[#This Row],[CATEGORIA PROFESIONAL]]="Gerocultor/a",1-Tabla1[[#This Row],[% DIRECTA GEROCULTOR]],0)</f>
        <v>0</v>
      </c>
      <c r="I552" t="s">
        <v>38</v>
      </c>
      <c r="J5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2">
        <f>+MONTH(Tabla1[[#This Row],[FECHA DE FICHAJE]])</f>
        <v>1</v>
      </c>
      <c r="L552" t="str">
        <f>+IF(Tabla1[[#This Row],[HORAS]]=0,"",TEXT(DATE(2026,Tabla1[[#This Row],[MES]], 1), "mmmm"))</f>
        <v/>
      </c>
      <c r="M552" t="str">
        <f>+IFERROR(INDEX(CATEGORIAS[CAT. RATIO],MATCH(Tabla1[[#This Row],[CATEGORIA PROFESIONAL]],CATEGORIAS[CATEGORIA PROFESIONAL],0)),"")</f>
        <v/>
      </c>
    </row>
    <row r="553" spans="2:13" x14ac:dyDescent="0.25">
      <c r="B553" s="3"/>
      <c r="C553" s="3"/>
      <c r="D553" s="3"/>
      <c r="E553" s="3"/>
      <c r="F553" s="3"/>
      <c r="G553" s="6"/>
      <c r="H553" s="7">
        <f>IF(Tabla1[[#This Row],[CATEGORIA PROFESIONAL]]="Gerocultor/a",1-Tabla1[[#This Row],[% DIRECTA GEROCULTOR]],0)</f>
        <v>0</v>
      </c>
      <c r="I553" t="s">
        <v>38</v>
      </c>
      <c r="J5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3">
        <f>+MONTH(Tabla1[[#This Row],[FECHA DE FICHAJE]])</f>
        <v>1</v>
      </c>
      <c r="L553" t="str">
        <f>+IF(Tabla1[[#This Row],[HORAS]]=0,"",TEXT(DATE(2026,Tabla1[[#This Row],[MES]], 1), "mmmm"))</f>
        <v/>
      </c>
      <c r="M553" t="str">
        <f>+IFERROR(INDEX(CATEGORIAS[CAT. RATIO],MATCH(Tabla1[[#This Row],[CATEGORIA PROFESIONAL]],CATEGORIAS[CATEGORIA PROFESIONAL],0)),"")</f>
        <v/>
      </c>
    </row>
    <row r="554" spans="2:13" x14ac:dyDescent="0.25">
      <c r="B554" s="3"/>
      <c r="C554" s="3"/>
      <c r="D554" s="3"/>
      <c r="E554" s="3"/>
      <c r="F554" s="3"/>
      <c r="G554" s="6"/>
      <c r="H554" s="7">
        <f>IF(Tabla1[[#This Row],[CATEGORIA PROFESIONAL]]="Gerocultor/a",1-Tabla1[[#This Row],[% DIRECTA GEROCULTOR]],0)</f>
        <v>0</v>
      </c>
      <c r="I554" t="s">
        <v>38</v>
      </c>
      <c r="J5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4">
        <f>+MONTH(Tabla1[[#This Row],[FECHA DE FICHAJE]])</f>
        <v>1</v>
      </c>
      <c r="L554" t="str">
        <f>+IF(Tabla1[[#This Row],[HORAS]]=0,"",TEXT(DATE(2026,Tabla1[[#This Row],[MES]], 1), "mmmm"))</f>
        <v/>
      </c>
      <c r="M554" t="str">
        <f>+IFERROR(INDEX(CATEGORIAS[CAT. RATIO],MATCH(Tabla1[[#This Row],[CATEGORIA PROFESIONAL]],CATEGORIAS[CATEGORIA PROFESIONAL],0)),"")</f>
        <v/>
      </c>
    </row>
    <row r="555" spans="2:13" x14ac:dyDescent="0.25">
      <c r="B555" s="3"/>
      <c r="C555" s="3"/>
      <c r="D555" s="3"/>
      <c r="E555" s="3"/>
      <c r="F555" s="3"/>
      <c r="G555" s="6"/>
      <c r="H555" s="7">
        <f>IF(Tabla1[[#This Row],[CATEGORIA PROFESIONAL]]="Gerocultor/a",1-Tabla1[[#This Row],[% DIRECTA GEROCULTOR]],0)</f>
        <v>0</v>
      </c>
      <c r="I555" t="s">
        <v>38</v>
      </c>
      <c r="J5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5">
        <f>+MONTH(Tabla1[[#This Row],[FECHA DE FICHAJE]])</f>
        <v>1</v>
      </c>
      <c r="L555" t="str">
        <f>+IF(Tabla1[[#This Row],[HORAS]]=0,"",TEXT(DATE(2026,Tabla1[[#This Row],[MES]], 1), "mmmm"))</f>
        <v/>
      </c>
      <c r="M555" t="str">
        <f>+IFERROR(INDEX(CATEGORIAS[CAT. RATIO],MATCH(Tabla1[[#This Row],[CATEGORIA PROFESIONAL]],CATEGORIAS[CATEGORIA PROFESIONAL],0)),"")</f>
        <v/>
      </c>
    </row>
    <row r="556" spans="2:13" x14ac:dyDescent="0.25">
      <c r="B556" s="3"/>
      <c r="C556" s="3"/>
      <c r="D556" s="3"/>
      <c r="E556" s="3"/>
      <c r="F556" s="3"/>
      <c r="G556" s="6"/>
      <c r="H556" s="7">
        <f>IF(Tabla1[[#This Row],[CATEGORIA PROFESIONAL]]="Gerocultor/a",1-Tabla1[[#This Row],[% DIRECTA GEROCULTOR]],0)</f>
        <v>0</v>
      </c>
      <c r="I556" t="s">
        <v>38</v>
      </c>
      <c r="J5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6">
        <f>+MONTH(Tabla1[[#This Row],[FECHA DE FICHAJE]])</f>
        <v>1</v>
      </c>
      <c r="L556" t="str">
        <f>+IF(Tabla1[[#This Row],[HORAS]]=0,"",TEXT(DATE(2026,Tabla1[[#This Row],[MES]], 1), "mmmm"))</f>
        <v/>
      </c>
      <c r="M556" t="str">
        <f>+IFERROR(INDEX(CATEGORIAS[CAT. RATIO],MATCH(Tabla1[[#This Row],[CATEGORIA PROFESIONAL]],CATEGORIAS[CATEGORIA PROFESIONAL],0)),"")</f>
        <v/>
      </c>
    </row>
    <row r="557" spans="2:13" x14ac:dyDescent="0.25">
      <c r="B557" s="3"/>
      <c r="C557" s="3"/>
      <c r="D557" s="3"/>
      <c r="E557" s="3"/>
      <c r="F557" s="3"/>
      <c r="G557" s="6"/>
      <c r="H557" s="7">
        <f>IF(Tabla1[[#This Row],[CATEGORIA PROFESIONAL]]="Gerocultor/a",1-Tabla1[[#This Row],[% DIRECTA GEROCULTOR]],0)</f>
        <v>0</v>
      </c>
      <c r="I557" t="s">
        <v>38</v>
      </c>
      <c r="J5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7">
        <f>+MONTH(Tabla1[[#This Row],[FECHA DE FICHAJE]])</f>
        <v>1</v>
      </c>
      <c r="L557" t="str">
        <f>+IF(Tabla1[[#This Row],[HORAS]]=0,"",TEXT(DATE(2026,Tabla1[[#This Row],[MES]], 1), "mmmm"))</f>
        <v/>
      </c>
      <c r="M557" t="str">
        <f>+IFERROR(INDEX(CATEGORIAS[CAT. RATIO],MATCH(Tabla1[[#This Row],[CATEGORIA PROFESIONAL]],CATEGORIAS[CATEGORIA PROFESIONAL],0)),"")</f>
        <v/>
      </c>
    </row>
    <row r="558" spans="2:13" x14ac:dyDescent="0.25">
      <c r="B558" s="3"/>
      <c r="C558" s="3"/>
      <c r="D558" s="3"/>
      <c r="E558" s="3"/>
      <c r="F558" s="3"/>
      <c r="G558" s="6"/>
      <c r="H558" s="7">
        <f>IF(Tabla1[[#This Row],[CATEGORIA PROFESIONAL]]="Gerocultor/a",1-Tabla1[[#This Row],[% DIRECTA GEROCULTOR]],0)</f>
        <v>0</v>
      </c>
      <c r="I558" t="s">
        <v>38</v>
      </c>
      <c r="J5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8">
        <f>+MONTH(Tabla1[[#This Row],[FECHA DE FICHAJE]])</f>
        <v>1</v>
      </c>
      <c r="L558" t="str">
        <f>+IF(Tabla1[[#This Row],[HORAS]]=0,"",TEXT(DATE(2026,Tabla1[[#This Row],[MES]], 1), "mmmm"))</f>
        <v/>
      </c>
      <c r="M558" t="str">
        <f>+IFERROR(INDEX(CATEGORIAS[CAT. RATIO],MATCH(Tabla1[[#This Row],[CATEGORIA PROFESIONAL]],CATEGORIAS[CATEGORIA PROFESIONAL],0)),"")</f>
        <v/>
      </c>
    </row>
    <row r="559" spans="2:13" x14ac:dyDescent="0.25">
      <c r="B559" s="3"/>
      <c r="C559" s="3"/>
      <c r="D559" s="3"/>
      <c r="E559" s="3"/>
      <c r="F559" s="3"/>
      <c r="G559" s="6"/>
      <c r="H559" s="7">
        <f>IF(Tabla1[[#This Row],[CATEGORIA PROFESIONAL]]="Gerocultor/a",1-Tabla1[[#This Row],[% DIRECTA GEROCULTOR]],0)</f>
        <v>0</v>
      </c>
      <c r="I559" t="s">
        <v>38</v>
      </c>
      <c r="J5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59">
        <f>+MONTH(Tabla1[[#This Row],[FECHA DE FICHAJE]])</f>
        <v>1</v>
      </c>
      <c r="L559" t="str">
        <f>+IF(Tabla1[[#This Row],[HORAS]]=0,"",TEXT(DATE(2026,Tabla1[[#This Row],[MES]], 1), "mmmm"))</f>
        <v/>
      </c>
      <c r="M559" t="str">
        <f>+IFERROR(INDEX(CATEGORIAS[CAT. RATIO],MATCH(Tabla1[[#This Row],[CATEGORIA PROFESIONAL]],CATEGORIAS[CATEGORIA PROFESIONAL],0)),"")</f>
        <v/>
      </c>
    </row>
    <row r="560" spans="2:13" x14ac:dyDescent="0.25">
      <c r="B560" s="3"/>
      <c r="C560" s="3"/>
      <c r="D560" s="3"/>
      <c r="E560" s="3"/>
      <c r="F560" s="3"/>
      <c r="G560" s="6"/>
      <c r="H560" s="7">
        <f>IF(Tabla1[[#This Row],[CATEGORIA PROFESIONAL]]="Gerocultor/a",1-Tabla1[[#This Row],[% DIRECTA GEROCULTOR]],0)</f>
        <v>0</v>
      </c>
      <c r="I560" t="s">
        <v>38</v>
      </c>
      <c r="J5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0">
        <f>+MONTH(Tabla1[[#This Row],[FECHA DE FICHAJE]])</f>
        <v>1</v>
      </c>
      <c r="L560" t="str">
        <f>+IF(Tabla1[[#This Row],[HORAS]]=0,"",TEXT(DATE(2026,Tabla1[[#This Row],[MES]], 1), "mmmm"))</f>
        <v/>
      </c>
      <c r="M560" t="str">
        <f>+IFERROR(INDEX(CATEGORIAS[CAT. RATIO],MATCH(Tabla1[[#This Row],[CATEGORIA PROFESIONAL]],CATEGORIAS[CATEGORIA PROFESIONAL],0)),"")</f>
        <v/>
      </c>
    </row>
    <row r="561" spans="2:13" x14ac:dyDescent="0.25">
      <c r="B561" s="3"/>
      <c r="C561" s="3"/>
      <c r="D561" s="3"/>
      <c r="E561" s="3"/>
      <c r="F561" s="3"/>
      <c r="G561" s="6"/>
      <c r="H561" s="7">
        <f>IF(Tabla1[[#This Row],[CATEGORIA PROFESIONAL]]="Gerocultor/a",1-Tabla1[[#This Row],[% DIRECTA GEROCULTOR]],0)</f>
        <v>0</v>
      </c>
      <c r="I561" t="s">
        <v>38</v>
      </c>
      <c r="J5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1">
        <f>+MONTH(Tabla1[[#This Row],[FECHA DE FICHAJE]])</f>
        <v>1</v>
      </c>
      <c r="L561" t="str">
        <f>+IF(Tabla1[[#This Row],[HORAS]]=0,"",TEXT(DATE(2026,Tabla1[[#This Row],[MES]], 1), "mmmm"))</f>
        <v/>
      </c>
      <c r="M561" t="str">
        <f>+IFERROR(INDEX(CATEGORIAS[CAT. RATIO],MATCH(Tabla1[[#This Row],[CATEGORIA PROFESIONAL]],CATEGORIAS[CATEGORIA PROFESIONAL],0)),"")</f>
        <v/>
      </c>
    </row>
    <row r="562" spans="2:13" x14ac:dyDescent="0.25">
      <c r="B562" s="3"/>
      <c r="C562" s="3"/>
      <c r="D562" s="3"/>
      <c r="E562" s="3"/>
      <c r="F562" s="3"/>
      <c r="G562" s="6"/>
      <c r="H562" s="7">
        <f>IF(Tabla1[[#This Row],[CATEGORIA PROFESIONAL]]="Gerocultor/a",1-Tabla1[[#This Row],[% DIRECTA GEROCULTOR]],0)</f>
        <v>0</v>
      </c>
      <c r="I562" t="s">
        <v>38</v>
      </c>
      <c r="J5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2">
        <f>+MONTH(Tabla1[[#This Row],[FECHA DE FICHAJE]])</f>
        <v>1</v>
      </c>
      <c r="L562" t="str">
        <f>+IF(Tabla1[[#This Row],[HORAS]]=0,"",TEXT(DATE(2026,Tabla1[[#This Row],[MES]], 1), "mmmm"))</f>
        <v/>
      </c>
      <c r="M562" t="str">
        <f>+IFERROR(INDEX(CATEGORIAS[CAT. RATIO],MATCH(Tabla1[[#This Row],[CATEGORIA PROFESIONAL]],CATEGORIAS[CATEGORIA PROFESIONAL],0)),"")</f>
        <v/>
      </c>
    </row>
    <row r="563" spans="2:13" x14ac:dyDescent="0.25">
      <c r="B563" s="3"/>
      <c r="C563" s="3"/>
      <c r="D563" s="3"/>
      <c r="E563" s="3"/>
      <c r="F563" s="3"/>
      <c r="G563" s="6"/>
      <c r="H563" s="7">
        <f>IF(Tabla1[[#This Row],[CATEGORIA PROFESIONAL]]="Gerocultor/a",1-Tabla1[[#This Row],[% DIRECTA GEROCULTOR]],0)</f>
        <v>0</v>
      </c>
      <c r="I563" t="s">
        <v>38</v>
      </c>
      <c r="J5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3">
        <f>+MONTH(Tabla1[[#This Row],[FECHA DE FICHAJE]])</f>
        <v>1</v>
      </c>
      <c r="L563" t="str">
        <f>+IF(Tabla1[[#This Row],[HORAS]]=0,"",TEXT(DATE(2026,Tabla1[[#This Row],[MES]], 1), "mmmm"))</f>
        <v/>
      </c>
      <c r="M563" t="str">
        <f>+IFERROR(INDEX(CATEGORIAS[CAT. RATIO],MATCH(Tabla1[[#This Row],[CATEGORIA PROFESIONAL]],CATEGORIAS[CATEGORIA PROFESIONAL],0)),"")</f>
        <v/>
      </c>
    </row>
    <row r="564" spans="2:13" x14ac:dyDescent="0.25">
      <c r="B564" s="3"/>
      <c r="C564" s="3"/>
      <c r="D564" s="3"/>
      <c r="E564" s="3"/>
      <c r="F564" s="3"/>
      <c r="G564" s="6"/>
      <c r="H564" s="7">
        <f>IF(Tabla1[[#This Row],[CATEGORIA PROFESIONAL]]="Gerocultor/a",1-Tabla1[[#This Row],[% DIRECTA GEROCULTOR]],0)</f>
        <v>0</v>
      </c>
      <c r="I564" t="s">
        <v>38</v>
      </c>
      <c r="J5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4">
        <f>+MONTH(Tabla1[[#This Row],[FECHA DE FICHAJE]])</f>
        <v>1</v>
      </c>
      <c r="L564" t="str">
        <f>+IF(Tabla1[[#This Row],[HORAS]]=0,"",TEXT(DATE(2026,Tabla1[[#This Row],[MES]], 1), "mmmm"))</f>
        <v/>
      </c>
      <c r="M564" t="str">
        <f>+IFERROR(INDEX(CATEGORIAS[CAT. RATIO],MATCH(Tabla1[[#This Row],[CATEGORIA PROFESIONAL]],CATEGORIAS[CATEGORIA PROFESIONAL],0)),"")</f>
        <v/>
      </c>
    </row>
    <row r="565" spans="2:13" x14ac:dyDescent="0.25">
      <c r="B565" s="3"/>
      <c r="C565" s="3"/>
      <c r="D565" s="3"/>
      <c r="E565" s="3"/>
      <c r="F565" s="3"/>
      <c r="G565" s="6"/>
      <c r="H565" s="7">
        <f>IF(Tabla1[[#This Row],[CATEGORIA PROFESIONAL]]="Gerocultor/a",1-Tabla1[[#This Row],[% DIRECTA GEROCULTOR]],0)</f>
        <v>0</v>
      </c>
      <c r="I565" t="s">
        <v>38</v>
      </c>
      <c r="J5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5">
        <f>+MONTH(Tabla1[[#This Row],[FECHA DE FICHAJE]])</f>
        <v>1</v>
      </c>
      <c r="L565" t="str">
        <f>+IF(Tabla1[[#This Row],[HORAS]]=0,"",TEXT(DATE(2026,Tabla1[[#This Row],[MES]], 1), "mmmm"))</f>
        <v/>
      </c>
      <c r="M565" t="str">
        <f>+IFERROR(INDEX(CATEGORIAS[CAT. RATIO],MATCH(Tabla1[[#This Row],[CATEGORIA PROFESIONAL]],CATEGORIAS[CATEGORIA PROFESIONAL],0)),"")</f>
        <v/>
      </c>
    </row>
    <row r="566" spans="2:13" x14ac:dyDescent="0.25">
      <c r="B566" s="3"/>
      <c r="C566" s="3"/>
      <c r="D566" s="3"/>
      <c r="E566" s="3"/>
      <c r="F566" s="3"/>
      <c r="G566" s="6"/>
      <c r="H566" s="7">
        <f>IF(Tabla1[[#This Row],[CATEGORIA PROFESIONAL]]="Gerocultor/a",1-Tabla1[[#This Row],[% DIRECTA GEROCULTOR]],0)</f>
        <v>0</v>
      </c>
      <c r="I566" t="s">
        <v>38</v>
      </c>
      <c r="J5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6">
        <f>+MONTH(Tabla1[[#This Row],[FECHA DE FICHAJE]])</f>
        <v>1</v>
      </c>
      <c r="L566" t="str">
        <f>+IF(Tabla1[[#This Row],[HORAS]]=0,"",TEXT(DATE(2026,Tabla1[[#This Row],[MES]], 1), "mmmm"))</f>
        <v/>
      </c>
      <c r="M566" t="str">
        <f>+IFERROR(INDEX(CATEGORIAS[CAT. RATIO],MATCH(Tabla1[[#This Row],[CATEGORIA PROFESIONAL]],CATEGORIAS[CATEGORIA PROFESIONAL],0)),"")</f>
        <v/>
      </c>
    </row>
    <row r="567" spans="2:13" x14ac:dyDescent="0.25">
      <c r="B567" s="3"/>
      <c r="C567" s="3"/>
      <c r="D567" s="3"/>
      <c r="E567" s="3"/>
      <c r="F567" s="3"/>
      <c r="G567" s="6"/>
      <c r="H567" s="7">
        <f>IF(Tabla1[[#This Row],[CATEGORIA PROFESIONAL]]="Gerocultor/a",1-Tabla1[[#This Row],[% DIRECTA GEROCULTOR]],0)</f>
        <v>0</v>
      </c>
      <c r="I567" t="s">
        <v>38</v>
      </c>
      <c r="J5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7">
        <f>+MONTH(Tabla1[[#This Row],[FECHA DE FICHAJE]])</f>
        <v>1</v>
      </c>
      <c r="L567" t="str">
        <f>+IF(Tabla1[[#This Row],[HORAS]]=0,"",TEXT(DATE(2026,Tabla1[[#This Row],[MES]], 1), "mmmm"))</f>
        <v/>
      </c>
      <c r="M567" t="str">
        <f>+IFERROR(INDEX(CATEGORIAS[CAT. RATIO],MATCH(Tabla1[[#This Row],[CATEGORIA PROFESIONAL]],CATEGORIAS[CATEGORIA PROFESIONAL],0)),"")</f>
        <v/>
      </c>
    </row>
    <row r="568" spans="2:13" x14ac:dyDescent="0.25">
      <c r="B568" s="3"/>
      <c r="C568" s="3"/>
      <c r="D568" s="3"/>
      <c r="E568" s="3"/>
      <c r="F568" s="3"/>
      <c r="G568" s="6"/>
      <c r="H568" s="7">
        <f>IF(Tabla1[[#This Row],[CATEGORIA PROFESIONAL]]="Gerocultor/a",1-Tabla1[[#This Row],[% DIRECTA GEROCULTOR]],0)</f>
        <v>0</v>
      </c>
      <c r="I568" t="s">
        <v>38</v>
      </c>
      <c r="J5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8">
        <f>+MONTH(Tabla1[[#This Row],[FECHA DE FICHAJE]])</f>
        <v>1</v>
      </c>
      <c r="L568" t="str">
        <f>+IF(Tabla1[[#This Row],[HORAS]]=0,"",TEXT(DATE(2026,Tabla1[[#This Row],[MES]], 1), "mmmm"))</f>
        <v/>
      </c>
      <c r="M568" t="str">
        <f>+IFERROR(INDEX(CATEGORIAS[CAT. RATIO],MATCH(Tabla1[[#This Row],[CATEGORIA PROFESIONAL]],CATEGORIAS[CATEGORIA PROFESIONAL],0)),"")</f>
        <v/>
      </c>
    </row>
    <row r="569" spans="2:13" x14ac:dyDescent="0.25">
      <c r="B569" s="3"/>
      <c r="C569" s="3"/>
      <c r="D569" s="3"/>
      <c r="E569" s="3"/>
      <c r="F569" s="3"/>
      <c r="G569" s="6"/>
      <c r="H569" s="7">
        <f>IF(Tabla1[[#This Row],[CATEGORIA PROFESIONAL]]="Gerocultor/a",1-Tabla1[[#This Row],[% DIRECTA GEROCULTOR]],0)</f>
        <v>0</v>
      </c>
      <c r="I569" t="s">
        <v>38</v>
      </c>
      <c r="J5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69">
        <f>+MONTH(Tabla1[[#This Row],[FECHA DE FICHAJE]])</f>
        <v>1</v>
      </c>
      <c r="L569" t="str">
        <f>+IF(Tabla1[[#This Row],[HORAS]]=0,"",TEXT(DATE(2026,Tabla1[[#This Row],[MES]], 1), "mmmm"))</f>
        <v/>
      </c>
      <c r="M569" t="str">
        <f>+IFERROR(INDEX(CATEGORIAS[CAT. RATIO],MATCH(Tabla1[[#This Row],[CATEGORIA PROFESIONAL]],CATEGORIAS[CATEGORIA PROFESIONAL],0)),"")</f>
        <v/>
      </c>
    </row>
    <row r="570" spans="2:13" x14ac:dyDescent="0.25">
      <c r="B570" s="3"/>
      <c r="C570" s="3"/>
      <c r="D570" s="3"/>
      <c r="E570" s="3"/>
      <c r="F570" s="3"/>
      <c r="G570" s="6"/>
      <c r="H570" s="7">
        <f>IF(Tabla1[[#This Row],[CATEGORIA PROFESIONAL]]="Gerocultor/a",1-Tabla1[[#This Row],[% DIRECTA GEROCULTOR]],0)</f>
        <v>0</v>
      </c>
      <c r="I570" t="s">
        <v>38</v>
      </c>
      <c r="J5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0">
        <f>+MONTH(Tabla1[[#This Row],[FECHA DE FICHAJE]])</f>
        <v>1</v>
      </c>
      <c r="L570" t="str">
        <f>+IF(Tabla1[[#This Row],[HORAS]]=0,"",TEXT(DATE(2026,Tabla1[[#This Row],[MES]], 1), "mmmm"))</f>
        <v/>
      </c>
      <c r="M570" t="str">
        <f>+IFERROR(INDEX(CATEGORIAS[CAT. RATIO],MATCH(Tabla1[[#This Row],[CATEGORIA PROFESIONAL]],CATEGORIAS[CATEGORIA PROFESIONAL],0)),"")</f>
        <v/>
      </c>
    </row>
    <row r="571" spans="2:13" x14ac:dyDescent="0.25">
      <c r="B571" s="3"/>
      <c r="C571" s="3"/>
      <c r="D571" s="3"/>
      <c r="E571" s="3"/>
      <c r="F571" s="3"/>
      <c r="G571" s="6"/>
      <c r="H571" s="7">
        <f>IF(Tabla1[[#This Row],[CATEGORIA PROFESIONAL]]="Gerocultor/a",1-Tabla1[[#This Row],[% DIRECTA GEROCULTOR]],0)</f>
        <v>0</v>
      </c>
      <c r="I571" t="s">
        <v>38</v>
      </c>
      <c r="J5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1">
        <f>+MONTH(Tabla1[[#This Row],[FECHA DE FICHAJE]])</f>
        <v>1</v>
      </c>
      <c r="L571" t="str">
        <f>+IF(Tabla1[[#This Row],[HORAS]]=0,"",TEXT(DATE(2026,Tabla1[[#This Row],[MES]], 1), "mmmm"))</f>
        <v/>
      </c>
      <c r="M571" t="str">
        <f>+IFERROR(INDEX(CATEGORIAS[CAT. RATIO],MATCH(Tabla1[[#This Row],[CATEGORIA PROFESIONAL]],CATEGORIAS[CATEGORIA PROFESIONAL],0)),"")</f>
        <v/>
      </c>
    </row>
    <row r="572" spans="2:13" x14ac:dyDescent="0.25">
      <c r="B572" s="3"/>
      <c r="C572" s="3"/>
      <c r="D572" s="3"/>
      <c r="E572" s="3"/>
      <c r="F572" s="3"/>
      <c r="G572" s="6"/>
      <c r="H572" s="7">
        <f>IF(Tabla1[[#This Row],[CATEGORIA PROFESIONAL]]="Gerocultor/a",1-Tabla1[[#This Row],[% DIRECTA GEROCULTOR]],0)</f>
        <v>0</v>
      </c>
      <c r="I572" t="s">
        <v>38</v>
      </c>
      <c r="J5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2">
        <f>+MONTH(Tabla1[[#This Row],[FECHA DE FICHAJE]])</f>
        <v>1</v>
      </c>
      <c r="L572" t="str">
        <f>+IF(Tabla1[[#This Row],[HORAS]]=0,"",TEXT(DATE(2026,Tabla1[[#This Row],[MES]], 1), "mmmm"))</f>
        <v/>
      </c>
      <c r="M572" t="str">
        <f>+IFERROR(INDEX(CATEGORIAS[CAT. RATIO],MATCH(Tabla1[[#This Row],[CATEGORIA PROFESIONAL]],CATEGORIAS[CATEGORIA PROFESIONAL],0)),"")</f>
        <v/>
      </c>
    </row>
    <row r="573" spans="2:13" x14ac:dyDescent="0.25">
      <c r="B573" s="3"/>
      <c r="C573" s="3"/>
      <c r="D573" s="3"/>
      <c r="E573" s="3"/>
      <c r="F573" s="3"/>
      <c r="G573" s="6"/>
      <c r="H573" s="7">
        <f>IF(Tabla1[[#This Row],[CATEGORIA PROFESIONAL]]="Gerocultor/a",1-Tabla1[[#This Row],[% DIRECTA GEROCULTOR]],0)</f>
        <v>0</v>
      </c>
      <c r="I573" t="s">
        <v>38</v>
      </c>
      <c r="J5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3">
        <f>+MONTH(Tabla1[[#This Row],[FECHA DE FICHAJE]])</f>
        <v>1</v>
      </c>
      <c r="L573" t="str">
        <f>+IF(Tabla1[[#This Row],[HORAS]]=0,"",TEXT(DATE(2026,Tabla1[[#This Row],[MES]], 1), "mmmm"))</f>
        <v/>
      </c>
      <c r="M573" t="str">
        <f>+IFERROR(INDEX(CATEGORIAS[CAT. RATIO],MATCH(Tabla1[[#This Row],[CATEGORIA PROFESIONAL]],CATEGORIAS[CATEGORIA PROFESIONAL],0)),"")</f>
        <v/>
      </c>
    </row>
    <row r="574" spans="2:13" x14ac:dyDescent="0.25">
      <c r="B574" s="3"/>
      <c r="C574" s="3"/>
      <c r="D574" s="3"/>
      <c r="E574" s="3"/>
      <c r="F574" s="3"/>
      <c r="G574" s="6"/>
      <c r="H574" s="7">
        <f>IF(Tabla1[[#This Row],[CATEGORIA PROFESIONAL]]="Gerocultor/a",1-Tabla1[[#This Row],[% DIRECTA GEROCULTOR]],0)</f>
        <v>0</v>
      </c>
      <c r="I574" t="s">
        <v>38</v>
      </c>
      <c r="J5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4">
        <f>+MONTH(Tabla1[[#This Row],[FECHA DE FICHAJE]])</f>
        <v>1</v>
      </c>
      <c r="L574" t="str">
        <f>+IF(Tabla1[[#This Row],[HORAS]]=0,"",TEXT(DATE(2026,Tabla1[[#This Row],[MES]], 1), "mmmm"))</f>
        <v/>
      </c>
      <c r="M574" t="str">
        <f>+IFERROR(INDEX(CATEGORIAS[CAT. RATIO],MATCH(Tabla1[[#This Row],[CATEGORIA PROFESIONAL]],CATEGORIAS[CATEGORIA PROFESIONAL],0)),"")</f>
        <v/>
      </c>
    </row>
    <row r="575" spans="2:13" x14ac:dyDescent="0.25">
      <c r="B575" s="3"/>
      <c r="C575" s="3"/>
      <c r="D575" s="3"/>
      <c r="E575" s="3"/>
      <c r="F575" s="3"/>
      <c r="G575" s="6"/>
      <c r="H575" s="7">
        <f>IF(Tabla1[[#This Row],[CATEGORIA PROFESIONAL]]="Gerocultor/a",1-Tabla1[[#This Row],[% DIRECTA GEROCULTOR]],0)</f>
        <v>0</v>
      </c>
      <c r="I575" t="s">
        <v>38</v>
      </c>
      <c r="J5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5">
        <f>+MONTH(Tabla1[[#This Row],[FECHA DE FICHAJE]])</f>
        <v>1</v>
      </c>
      <c r="L575" t="str">
        <f>+IF(Tabla1[[#This Row],[HORAS]]=0,"",TEXT(DATE(2026,Tabla1[[#This Row],[MES]], 1), "mmmm"))</f>
        <v/>
      </c>
      <c r="M575" t="str">
        <f>+IFERROR(INDEX(CATEGORIAS[CAT. RATIO],MATCH(Tabla1[[#This Row],[CATEGORIA PROFESIONAL]],CATEGORIAS[CATEGORIA PROFESIONAL],0)),"")</f>
        <v/>
      </c>
    </row>
    <row r="576" spans="2:13" x14ac:dyDescent="0.25">
      <c r="B576" s="3"/>
      <c r="C576" s="3"/>
      <c r="D576" s="3"/>
      <c r="E576" s="3"/>
      <c r="F576" s="3"/>
      <c r="G576" s="6"/>
      <c r="H576" s="7">
        <f>IF(Tabla1[[#This Row],[CATEGORIA PROFESIONAL]]="Gerocultor/a",1-Tabla1[[#This Row],[% DIRECTA GEROCULTOR]],0)</f>
        <v>0</v>
      </c>
      <c r="I576" t="s">
        <v>38</v>
      </c>
      <c r="J5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6">
        <f>+MONTH(Tabla1[[#This Row],[FECHA DE FICHAJE]])</f>
        <v>1</v>
      </c>
      <c r="L576" t="str">
        <f>+IF(Tabla1[[#This Row],[HORAS]]=0,"",TEXT(DATE(2026,Tabla1[[#This Row],[MES]], 1), "mmmm"))</f>
        <v/>
      </c>
      <c r="M576" t="str">
        <f>+IFERROR(INDEX(CATEGORIAS[CAT. RATIO],MATCH(Tabla1[[#This Row],[CATEGORIA PROFESIONAL]],CATEGORIAS[CATEGORIA PROFESIONAL],0)),"")</f>
        <v/>
      </c>
    </row>
    <row r="577" spans="2:13" x14ac:dyDescent="0.25">
      <c r="B577" s="3"/>
      <c r="C577" s="3"/>
      <c r="D577" s="3"/>
      <c r="E577" s="3"/>
      <c r="F577" s="3"/>
      <c r="G577" s="6"/>
      <c r="H577" s="7">
        <f>IF(Tabla1[[#This Row],[CATEGORIA PROFESIONAL]]="Gerocultor/a",1-Tabla1[[#This Row],[% DIRECTA GEROCULTOR]],0)</f>
        <v>0</v>
      </c>
      <c r="I577" t="s">
        <v>38</v>
      </c>
      <c r="J5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7">
        <f>+MONTH(Tabla1[[#This Row],[FECHA DE FICHAJE]])</f>
        <v>1</v>
      </c>
      <c r="L577" t="str">
        <f>+IF(Tabla1[[#This Row],[HORAS]]=0,"",TEXT(DATE(2026,Tabla1[[#This Row],[MES]], 1), "mmmm"))</f>
        <v/>
      </c>
      <c r="M577" t="str">
        <f>+IFERROR(INDEX(CATEGORIAS[CAT. RATIO],MATCH(Tabla1[[#This Row],[CATEGORIA PROFESIONAL]],CATEGORIAS[CATEGORIA PROFESIONAL],0)),"")</f>
        <v/>
      </c>
    </row>
    <row r="578" spans="2:13" x14ac:dyDescent="0.25">
      <c r="B578" s="3"/>
      <c r="C578" s="3"/>
      <c r="D578" s="3"/>
      <c r="E578" s="3"/>
      <c r="F578" s="3"/>
      <c r="G578" s="6"/>
      <c r="H578" s="7">
        <f>IF(Tabla1[[#This Row],[CATEGORIA PROFESIONAL]]="Gerocultor/a",1-Tabla1[[#This Row],[% DIRECTA GEROCULTOR]],0)</f>
        <v>0</v>
      </c>
      <c r="I578" t="s">
        <v>38</v>
      </c>
      <c r="J5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8">
        <f>+MONTH(Tabla1[[#This Row],[FECHA DE FICHAJE]])</f>
        <v>1</v>
      </c>
      <c r="L578" t="str">
        <f>+IF(Tabla1[[#This Row],[HORAS]]=0,"",TEXT(DATE(2026,Tabla1[[#This Row],[MES]], 1), "mmmm"))</f>
        <v/>
      </c>
      <c r="M578" t="str">
        <f>+IFERROR(INDEX(CATEGORIAS[CAT. RATIO],MATCH(Tabla1[[#This Row],[CATEGORIA PROFESIONAL]],CATEGORIAS[CATEGORIA PROFESIONAL],0)),"")</f>
        <v/>
      </c>
    </row>
    <row r="579" spans="2:13" x14ac:dyDescent="0.25">
      <c r="B579" s="3"/>
      <c r="C579" s="3"/>
      <c r="D579" s="3"/>
      <c r="E579" s="3"/>
      <c r="F579" s="3"/>
      <c r="G579" s="6"/>
      <c r="H579" s="7">
        <f>IF(Tabla1[[#This Row],[CATEGORIA PROFESIONAL]]="Gerocultor/a",1-Tabla1[[#This Row],[% DIRECTA GEROCULTOR]],0)</f>
        <v>0</v>
      </c>
      <c r="I579" t="s">
        <v>38</v>
      </c>
      <c r="J5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79">
        <f>+MONTH(Tabla1[[#This Row],[FECHA DE FICHAJE]])</f>
        <v>1</v>
      </c>
      <c r="L579" t="str">
        <f>+IF(Tabla1[[#This Row],[HORAS]]=0,"",TEXT(DATE(2026,Tabla1[[#This Row],[MES]], 1), "mmmm"))</f>
        <v/>
      </c>
      <c r="M579" t="str">
        <f>+IFERROR(INDEX(CATEGORIAS[CAT. RATIO],MATCH(Tabla1[[#This Row],[CATEGORIA PROFESIONAL]],CATEGORIAS[CATEGORIA PROFESIONAL],0)),"")</f>
        <v/>
      </c>
    </row>
    <row r="580" spans="2:13" x14ac:dyDescent="0.25">
      <c r="B580" s="3"/>
      <c r="C580" s="3"/>
      <c r="D580" s="3"/>
      <c r="E580" s="3"/>
      <c r="F580" s="3"/>
      <c r="G580" s="6"/>
      <c r="H580" s="7">
        <f>IF(Tabla1[[#This Row],[CATEGORIA PROFESIONAL]]="Gerocultor/a",1-Tabla1[[#This Row],[% DIRECTA GEROCULTOR]],0)</f>
        <v>0</v>
      </c>
      <c r="I580" t="s">
        <v>38</v>
      </c>
      <c r="J5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0">
        <f>+MONTH(Tabla1[[#This Row],[FECHA DE FICHAJE]])</f>
        <v>1</v>
      </c>
      <c r="L580" t="str">
        <f>+IF(Tabla1[[#This Row],[HORAS]]=0,"",TEXT(DATE(2026,Tabla1[[#This Row],[MES]], 1), "mmmm"))</f>
        <v/>
      </c>
      <c r="M580" t="str">
        <f>+IFERROR(INDEX(CATEGORIAS[CAT. RATIO],MATCH(Tabla1[[#This Row],[CATEGORIA PROFESIONAL]],CATEGORIAS[CATEGORIA PROFESIONAL],0)),"")</f>
        <v/>
      </c>
    </row>
    <row r="581" spans="2:13" x14ac:dyDescent="0.25">
      <c r="B581" s="3"/>
      <c r="C581" s="3"/>
      <c r="D581" s="3"/>
      <c r="E581" s="3"/>
      <c r="F581" s="3"/>
      <c r="G581" s="6"/>
      <c r="H581" s="7">
        <f>IF(Tabla1[[#This Row],[CATEGORIA PROFESIONAL]]="Gerocultor/a",1-Tabla1[[#This Row],[% DIRECTA GEROCULTOR]],0)</f>
        <v>0</v>
      </c>
      <c r="I581" t="s">
        <v>38</v>
      </c>
      <c r="J5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1">
        <f>+MONTH(Tabla1[[#This Row],[FECHA DE FICHAJE]])</f>
        <v>1</v>
      </c>
      <c r="L581" t="str">
        <f>+IF(Tabla1[[#This Row],[HORAS]]=0,"",TEXT(DATE(2026,Tabla1[[#This Row],[MES]], 1), "mmmm"))</f>
        <v/>
      </c>
      <c r="M581" t="str">
        <f>+IFERROR(INDEX(CATEGORIAS[CAT. RATIO],MATCH(Tabla1[[#This Row],[CATEGORIA PROFESIONAL]],CATEGORIAS[CATEGORIA PROFESIONAL],0)),"")</f>
        <v/>
      </c>
    </row>
    <row r="582" spans="2:13" x14ac:dyDescent="0.25">
      <c r="B582" s="3"/>
      <c r="C582" s="3"/>
      <c r="D582" s="3"/>
      <c r="E582" s="3"/>
      <c r="F582" s="3"/>
      <c r="G582" s="6"/>
      <c r="H582" s="7">
        <f>IF(Tabla1[[#This Row],[CATEGORIA PROFESIONAL]]="Gerocultor/a",1-Tabla1[[#This Row],[% DIRECTA GEROCULTOR]],0)</f>
        <v>0</v>
      </c>
      <c r="I582" t="s">
        <v>38</v>
      </c>
      <c r="J5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2">
        <f>+MONTH(Tabla1[[#This Row],[FECHA DE FICHAJE]])</f>
        <v>1</v>
      </c>
      <c r="L582" t="str">
        <f>+IF(Tabla1[[#This Row],[HORAS]]=0,"",TEXT(DATE(2026,Tabla1[[#This Row],[MES]], 1), "mmmm"))</f>
        <v/>
      </c>
      <c r="M582" t="str">
        <f>+IFERROR(INDEX(CATEGORIAS[CAT. RATIO],MATCH(Tabla1[[#This Row],[CATEGORIA PROFESIONAL]],CATEGORIAS[CATEGORIA PROFESIONAL],0)),"")</f>
        <v/>
      </c>
    </row>
    <row r="583" spans="2:13" x14ac:dyDescent="0.25">
      <c r="B583" s="3"/>
      <c r="C583" s="3"/>
      <c r="D583" s="3"/>
      <c r="E583" s="3"/>
      <c r="F583" s="3"/>
      <c r="G583" s="6"/>
      <c r="H583" s="7">
        <f>IF(Tabla1[[#This Row],[CATEGORIA PROFESIONAL]]="Gerocultor/a",1-Tabla1[[#This Row],[% DIRECTA GEROCULTOR]],0)</f>
        <v>0</v>
      </c>
      <c r="I583" t="s">
        <v>38</v>
      </c>
      <c r="J5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3">
        <f>+MONTH(Tabla1[[#This Row],[FECHA DE FICHAJE]])</f>
        <v>1</v>
      </c>
      <c r="L583" t="str">
        <f>+IF(Tabla1[[#This Row],[HORAS]]=0,"",TEXT(DATE(2026,Tabla1[[#This Row],[MES]], 1), "mmmm"))</f>
        <v/>
      </c>
      <c r="M583" t="str">
        <f>+IFERROR(INDEX(CATEGORIAS[CAT. RATIO],MATCH(Tabla1[[#This Row],[CATEGORIA PROFESIONAL]],CATEGORIAS[CATEGORIA PROFESIONAL],0)),"")</f>
        <v/>
      </c>
    </row>
    <row r="584" spans="2:13" x14ac:dyDescent="0.25">
      <c r="B584" s="3"/>
      <c r="C584" s="3"/>
      <c r="D584" s="3"/>
      <c r="E584" s="3"/>
      <c r="F584" s="3"/>
      <c r="G584" s="6"/>
      <c r="H584" s="7">
        <f>IF(Tabla1[[#This Row],[CATEGORIA PROFESIONAL]]="Gerocultor/a",1-Tabla1[[#This Row],[% DIRECTA GEROCULTOR]],0)</f>
        <v>0</v>
      </c>
      <c r="I584" t="s">
        <v>38</v>
      </c>
      <c r="J5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4">
        <f>+MONTH(Tabla1[[#This Row],[FECHA DE FICHAJE]])</f>
        <v>1</v>
      </c>
      <c r="L584" t="str">
        <f>+IF(Tabla1[[#This Row],[HORAS]]=0,"",TEXT(DATE(2026,Tabla1[[#This Row],[MES]], 1), "mmmm"))</f>
        <v/>
      </c>
      <c r="M584" t="str">
        <f>+IFERROR(INDEX(CATEGORIAS[CAT. RATIO],MATCH(Tabla1[[#This Row],[CATEGORIA PROFESIONAL]],CATEGORIAS[CATEGORIA PROFESIONAL],0)),"")</f>
        <v/>
      </c>
    </row>
    <row r="585" spans="2:13" x14ac:dyDescent="0.25">
      <c r="B585" s="3"/>
      <c r="C585" s="3"/>
      <c r="D585" s="3"/>
      <c r="E585" s="3"/>
      <c r="F585" s="3"/>
      <c r="G585" s="6"/>
      <c r="H585" s="7">
        <f>IF(Tabla1[[#This Row],[CATEGORIA PROFESIONAL]]="Gerocultor/a",1-Tabla1[[#This Row],[% DIRECTA GEROCULTOR]],0)</f>
        <v>0</v>
      </c>
      <c r="I585" t="s">
        <v>38</v>
      </c>
      <c r="J5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5">
        <f>+MONTH(Tabla1[[#This Row],[FECHA DE FICHAJE]])</f>
        <v>1</v>
      </c>
      <c r="L585" t="str">
        <f>+IF(Tabla1[[#This Row],[HORAS]]=0,"",TEXT(DATE(2026,Tabla1[[#This Row],[MES]], 1), "mmmm"))</f>
        <v/>
      </c>
      <c r="M585" t="str">
        <f>+IFERROR(INDEX(CATEGORIAS[CAT. RATIO],MATCH(Tabla1[[#This Row],[CATEGORIA PROFESIONAL]],CATEGORIAS[CATEGORIA PROFESIONAL],0)),"")</f>
        <v/>
      </c>
    </row>
    <row r="586" spans="2:13" x14ac:dyDescent="0.25">
      <c r="B586" s="3"/>
      <c r="C586" s="3"/>
      <c r="D586" s="3"/>
      <c r="E586" s="3"/>
      <c r="F586" s="3"/>
      <c r="G586" s="6"/>
      <c r="H586" s="7">
        <f>IF(Tabla1[[#This Row],[CATEGORIA PROFESIONAL]]="Gerocultor/a",1-Tabla1[[#This Row],[% DIRECTA GEROCULTOR]],0)</f>
        <v>0</v>
      </c>
      <c r="I586" t="s">
        <v>38</v>
      </c>
      <c r="J5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6">
        <f>+MONTH(Tabla1[[#This Row],[FECHA DE FICHAJE]])</f>
        <v>1</v>
      </c>
      <c r="L586" t="str">
        <f>+IF(Tabla1[[#This Row],[HORAS]]=0,"",TEXT(DATE(2026,Tabla1[[#This Row],[MES]], 1), "mmmm"))</f>
        <v/>
      </c>
      <c r="M586" t="str">
        <f>+IFERROR(INDEX(CATEGORIAS[CAT. RATIO],MATCH(Tabla1[[#This Row],[CATEGORIA PROFESIONAL]],CATEGORIAS[CATEGORIA PROFESIONAL],0)),"")</f>
        <v/>
      </c>
    </row>
    <row r="587" spans="2:13" x14ac:dyDescent="0.25">
      <c r="B587" s="3"/>
      <c r="C587" s="3"/>
      <c r="D587" s="3"/>
      <c r="E587" s="3"/>
      <c r="F587" s="3"/>
      <c r="G587" s="6"/>
      <c r="H587" s="7">
        <f>IF(Tabla1[[#This Row],[CATEGORIA PROFESIONAL]]="Gerocultor/a",1-Tabla1[[#This Row],[% DIRECTA GEROCULTOR]],0)</f>
        <v>0</v>
      </c>
      <c r="I587" t="s">
        <v>38</v>
      </c>
      <c r="J5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7">
        <f>+MONTH(Tabla1[[#This Row],[FECHA DE FICHAJE]])</f>
        <v>1</v>
      </c>
      <c r="L587" t="str">
        <f>+IF(Tabla1[[#This Row],[HORAS]]=0,"",TEXT(DATE(2026,Tabla1[[#This Row],[MES]], 1), "mmmm"))</f>
        <v/>
      </c>
      <c r="M587" t="str">
        <f>+IFERROR(INDEX(CATEGORIAS[CAT. RATIO],MATCH(Tabla1[[#This Row],[CATEGORIA PROFESIONAL]],CATEGORIAS[CATEGORIA PROFESIONAL],0)),"")</f>
        <v/>
      </c>
    </row>
    <row r="588" spans="2:13" x14ac:dyDescent="0.25">
      <c r="B588" s="3"/>
      <c r="C588" s="3"/>
      <c r="D588" s="3"/>
      <c r="E588" s="3"/>
      <c r="F588" s="3"/>
      <c r="G588" s="6"/>
      <c r="H588" s="7">
        <f>IF(Tabla1[[#This Row],[CATEGORIA PROFESIONAL]]="Gerocultor/a",1-Tabla1[[#This Row],[% DIRECTA GEROCULTOR]],0)</f>
        <v>0</v>
      </c>
      <c r="I588" t="s">
        <v>38</v>
      </c>
      <c r="J5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8">
        <f>+MONTH(Tabla1[[#This Row],[FECHA DE FICHAJE]])</f>
        <v>1</v>
      </c>
      <c r="L588" t="str">
        <f>+IF(Tabla1[[#This Row],[HORAS]]=0,"",TEXT(DATE(2026,Tabla1[[#This Row],[MES]], 1), "mmmm"))</f>
        <v/>
      </c>
      <c r="M588" t="str">
        <f>+IFERROR(INDEX(CATEGORIAS[CAT. RATIO],MATCH(Tabla1[[#This Row],[CATEGORIA PROFESIONAL]],CATEGORIAS[CATEGORIA PROFESIONAL],0)),"")</f>
        <v/>
      </c>
    </row>
    <row r="589" spans="2:13" x14ac:dyDescent="0.25">
      <c r="B589" s="3"/>
      <c r="C589" s="3"/>
      <c r="D589" s="3"/>
      <c r="E589" s="3"/>
      <c r="F589" s="3"/>
      <c r="G589" s="6"/>
      <c r="H589" s="7">
        <f>IF(Tabla1[[#This Row],[CATEGORIA PROFESIONAL]]="Gerocultor/a",1-Tabla1[[#This Row],[% DIRECTA GEROCULTOR]],0)</f>
        <v>0</v>
      </c>
      <c r="I589" t="s">
        <v>38</v>
      </c>
      <c r="J5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89">
        <f>+MONTH(Tabla1[[#This Row],[FECHA DE FICHAJE]])</f>
        <v>1</v>
      </c>
      <c r="L589" t="str">
        <f>+IF(Tabla1[[#This Row],[HORAS]]=0,"",TEXT(DATE(2026,Tabla1[[#This Row],[MES]], 1), "mmmm"))</f>
        <v/>
      </c>
      <c r="M589" t="str">
        <f>+IFERROR(INDEX(CATEGORIAS[CAT. RATIO],MATCH(Tabla1[[#This Row],[CATEGORIA PROFESIONAL]],CATEGORIAS[CATEGORIA PROFESIONAL],0)),"")</f>
        <v/>
      </c>
    </row>
    <row r="590" spans="2:13" x14ac:dyDescent="0.25">
      <c r="B590" s="3"/>
      <c r="C590" s="3"/>
      <c r="D590" s="3"/>
      <c r="E590" s="3"/>
      <c r="F590" s="3"/>
      <c r="G590" s="6"/>
      <c r="H590" s="7">
        <f>IF(Tabla1[[#This Row],[CATEGORIA PROFESIONAL]]="Gerocultor/a",1-Tabla1[[#This Row],[% DIRECTA GEROCULTOR]],0)</f>
        <v>0</v>
      </c>
      <c r="I590" t="s">
        <v>38</v>
      </c>
      <c r="J5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0">
        <f>+MONTH(Tabla1[[#This Row],[FECHA DE FICHAJE]])</f>
        <v>1</v>
      </c>
      <c r="L590" t="str">
        <f>+IF(Tabla1[[#This Row],[HORAS]]=0,"",TEXT(DATE(2026,Tabla1[[#This Row],[MES]], 1), "mmmm"))</f>
        <v/>
      </c>
      <c r="M590" t="str">
        <f>+IFERROR(INDEX(CATEGORIAS[CAT. RATIO],MATCH(Tabla1[[#This Row],[CATEGORIA PROFESIONAL]],CATEGORIAS[CATEGORIA PROFESIONAL],0)),"")</f>
        <v/>
      </c>
    </row>
    <row r="591" spans="2:13" x14ac:dyDescent="0.25">
      <c r="B591" s="3"/>
      <c r="C591" s="3"/>
      <c r="D591" s="3"/>
      <c r="E591" s="3"/>
      <c r="F591" s="3"/>
      <c r="G591" s="6"/>
      <c r="H591" s="7">
        <f>IF(Tabla1[[#This Row],[CATEGORIA PROFESIONAL]]="Gerocultor/a",1-Tabla1[[#This Row],[% DIRECTA GEROCULTOR]],0)</f>
        <v>0</v>
      </c>
      <c r="I591" t="s">
        <v>38</v>
      </c>
      <c r="J5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1">
        <f>+MONTH(Tabla1[[#This Row],[FECHA DE FICHAJE]])</f>
        <v>1</v>
      </c>
      <c r="L591" t="str">
        <f>+IF(Tabla1[[#This Row],[HORAS]]=0,"",TEXT(DATE(2026,Tabla1[[#This Row],[MES]], 1), "mmmm"))</f>
        <v/>
      </c>
      <c r="M591" t="str">
        <f>+IFERROR(INDEX(CATEGORIAS[CAT. RATIO],MATCH(Tabla1[[#This Row],[CATEGORIA PROFESIONAL]],CATEGORIAS[CATEGORIA PROFESIONAL],0)),"")</f>
        <v/>
      </c>
    </row>
    <row r="592" spans="2:13" x14ac:dyDescent="0.25">
      <c r="B592" s="3"/>
      <c r="C592" s="3"/>
      <c r="D592" s="3"/>
      <c r="E592" s="3"/>
      <c r="F592" s="3"/>
      <c r="G592" s="6"/>
      <c r="H592" s="7">
        <f>IF(Tabla1[[#This Row],[CATEGORIA PROFESIONAL]]="Gerocultor/a",1-Tabla1[[#This Row],[% DIRECTA GEROCULTOR]],0)</f>
        <v>0</v>
      </c>
      <c r="I592" t="s">
        <v>38</v>
      </c>
      <c r="J5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2">
        <f>+MONTH(Tabla1[[#This Row],[FECHA DE FICHAJE]])</f>
        <v>1</v>
      </c>
      <c r="L592" t="str">
        <f>+IF(Tabla1[[#This Row],[HORAS]]=0,"",TEXT(DATE(2026,Tabla1[[#This Row],[MES]], 1), "mmmm"))</f>
        <v/>
      </c>
      <c r="M592" t="str">
        <f>+IFERROR(INDEX(CATEGORIAS[CAT. RATIO],MATCH(Tabla1[[#This Row],[CATEGORIA PROFESIONAL]],CATEGORIAS[CATEGORIA PROFESIONAL],0)),"")</f>
        <v/>
      </c>
    </row>
    <row r="593" spans="2:13" x14ac:dyDescent="0.25">
      <c r="B593" s="3"/>
      <c r="C593" s="3"/>
      <c r="D593" s="3"/>
      <c r="E593" s="3"/>
      <c r="F593" s="3"/>
      <c r="G593" s="6"/>
      <c r="H593" s="7">
        <f>IF(Tabla1[[#This Row],[CATEGORIA PROFESIONAL]]="Gerocultor/a",1-Tabla1[[#This Row],[% DIRECTA GEROCULTOR]],0)</f>
        <v>0</v>
      </c>
      <c r="I593" t="s">
        <v>38</v>
      </c>
      <c r="J5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3">
        <f>+MONTH(Tabla1[[#This Row],[FECHA DE FICHAJE]])</f>
        <v>1</v>
      </c>
      <c r="L593" t="str">
        <f>+IF(Tabla1[[#This Row],[HORAS]]=0,"",TEXT(DATE(2026,Tabla1[[#This Row],[MES]], 1), "mmmm"))</f>
        <v/>
      </c>
      <c r="M593" t="str">
        <f>+IFERROR(INDEX(CATEGORIAS[CAT. RATIO],MATCH(Tabla1[[#This Row],[CATEGORIA PROFESIONAL]],CATEGORIAS[CATEGORIA PROFESIONAL],0)),"")</f>
        <v/>
      </c>
    </row>
    <row r="594" spans="2:13" x14ac:dyDescent="0.25">
      <c r="B594" s="3"/>
      <c r="C594" s="3"/>
      <c r="D594" s="3"/>
      <c r="E594" s="3"/>
      <c r="F594" s="3"/>
      <c r="G594" s="6"/>
      <c r="H594" s="7">
        <f>IF(Tabla1[[#This Row],[CATEGORIA PROFESIONAL]]="Gerocultor/a",1-Tabla1[[#This Row],[% DIRECTA GEROCULTOR]],0)</f>
        <v>0</v>
      </c>
      <c r="I594" t="s">
        <v>38</v>
      </c>
      <c r="J5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4">
        <f>+MONTH(Tabla1[[#This Row],[FECHA DE FICHAJE]])</f>
        <v>1</v>
      </c>
      <c r="L594" t="str">
        <f>+IF(Tabla1[[#This Row],[HORAS]]=0,"",TEXT(DATE(2026,Tabla1[[#This Row],[MES]], 1), "mmmm"))</f>
        <v/>
      </c>
      <c r="M594" t="str">
        <f>+IFERROR(INDEX(CATEGORIAS[CAT. RATIO],MATCH(Tabla1[[#This Row],[CATEGORIA PROFESIONAL]],CATEGORIAS[CATEGORIA PROFESIONAL],0)),"")</f>
        <v/>
      </c>
    </row>
    <row r="595" spans="2:13" x14ac:dyDescent="0.25">
      <c r="B595" s="3"/>
      <c r="C595" s="3"/>
      <c r="D595" s="3"/>
      <c r="E595" s="3"/>
      <c r="F595" s="3"/>
      <c r="G595" s="6"/>
      <c r="H595" s="7">
        <f>IF(Tabla1[[#This Row],[CATEGORIA PROFESIONAL]]="Gerocultor/a",1-Tabla1[[#This Row],[% DIRECTA GEROCULTOR]],0)</f>
        <v>0</v>
      </c>
      <c r="I595" t="s">
        <v>38</v>
      </c>
      <c r="J5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5">
        <f>+MONTH(Tabla1[[#This Row],[FECHA DE FICHAJE]])</f>
        <v>1</v>
      </c>
      <c r="L595" t="str">
        <f>+IF(Tabla1[[#This Row],[HORAS]]=0,"",TEXT(DATE(2026,Tabla1[[#This Row],[MES]], 1), "mmmm"))</f>
        <v/>
      </c>
      <c r="M595" t="str">
        <f>+IFERROR(INDEX(CATEGORIAS[CAT. RATIO],MATCH(Tabla1[[#This Row],[CATEGORIA PROFESIONAL]],CATEGORIAS[CATEGORIA PROFESIONAL],0)),"")</f>
        <v/>
      </c>
    </row>
    <row r="596" spans="2:13" x14ac:dyDescent="0.25">
      <c r="B596" s="3"/>
      <c r="C596" s="3"/>
      <c r="D596" s="3"/>
      <c r="E596" s="3"/>
      <c r="F596" s="3"/>
      <c r="G596" s="6"/>
      <c r="H596" s="7">
        <f>IF(Tabla1[[#This Row],[CATEGORIA PROFESIONAL]]="Gerocultor/a",1-Tabla1[[#This Row],[% DIRECTA GEROCULTOR]],0)</f>
        <v>0</v>
      </c>
      <c r="I596" t="s">
        <v>38</v>
      </c>
      <c r="J5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6">
        <f>+MONTH(Tabla1[[#This Row],[FECHA DE FICHAJE]])</f>
        <v>1</v>
      </c>
      <c r="L596" t="str">
        <f>+IF(Tabla1[[#This Row],[HORAS]]=0,"",TEXT(DATE(2026,Tabla1[[#This Row],[MES]], 1), "mmmm"))</f>
        <v/>
      </c>
      <c r="M596" t="str">
        <f>+IFERROR(INDEX(CATEGORIAS[CAT. RATIO],MATCH(Tabla1[[#This Row],[CATEGORIA PROFESIONAL]],CATEGORIAS[CATEGORIA PROFESIONAL],0)),"")</f>
        <v/>
      </c>
    </row>
    <row r="597" spans="2:13" x14ac:dyDescent="0.25">
      <c r="B597" s="3"/>
      <c r="C597" s="3"/>
      <c r="D597" s="3"/>
      <c r="E597" s="3"/>
      <c r="F597" s="3"/>
      <c r="G597" s="6"/>
      <c r="H597" s="7">
        <f>IF(Tabla1[[#This Row],[CATEGORIA PROFESIONAL]]="Gerocultor/a",1-Tabla1[[#This Row],[% DIRECTA GEROCULTOR]],0)</f>
        <v>0</v>
      </c>
      <c r="I597" t="s">
        <v>38</v>
      </c>
      <c r="J5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7">
        <f>+MONTH(Tabla1[[#This Row],[FECHA DE FICHAJE]])</f>
        <v>1</v>
      </c>
      <c r="L597" t="str">
        <f>+IF(Tabla1[[#This Row],[HORAS]]=0,"",TEXT(DATE(2026,Tabla1[[#This Row],[MES]], 1), "mmmm"))</f>
        <v/>
      </c>
      <c r="M597" t="str">
        <f>+IFERROR(INDEX(CATEGORIAS[CAT. RATIO],MATCH(Tabla1[[#This Row],[CATEGORIA PROFESIONAL]],CATEGORIAS[CATEGORIA PROFESIONAL],0)),"")</f>
        <v/>
      </c>
    </row>
    <row r="598" spans="2:13" x14ac:dyDescent="0.25">
      <c r="B598" s="3"/>
      <c r="C598" s="3"/>
      <c r="D598" s="3"/>
      <c r="E598" s="3"/>
      <c r="F598" s="3"/>
      <c r="G598" s="6"/>
      <c r="H598" s="7">
        <f>IF(Tabla1[[#This Row],[CATEGORIA PROFESIONAL]]="Gerocultor/a",1-Tabla1[[#This Row],[% DIRECTA GEROCULTOR]],0)</f>
        <v>0</v>
      </c>
      <c r="I598" t="s">
        <v>38</v>
      </c>
      <c r="J5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8">
        <f>+MONTH(Tabla1[[#This Row],[FECHA DE FICHAJE]])</f>
        <v>1</v>
      </c>
      <c r="L598" t="str">
        <f>+IF(Tabla1[[#This Row],[HORAS]]=0,"",TEXT(DATE(2026,Tabla1[[#This Row],[MES]], 1), "mmmm"))</f>
        <v/>
      </c>
      <c r="M598" t="str">
        <f>+IFERROR(INDEX(CATEGORIAS[CAT. RATIO],MATCH(Tabla1[[#This Row],[CATEGORIA PROFESIONAL]],CATEGORIAS[CATEGORIA PROFESIONAL],0)),"")</f>
        <v/>
      </c>
    </row>
    <row r="599" spans="2:13" x14ac:dyDescent="0.25">
      <c r="B599" s="3"/>
      <c r="C599" s="3"/>
      <c r="D599" s="3"/>
      <c r="E599" s="3"/>
      <c r="F599" s="3"/>
      <c r="G599" s="6"/>
      <c r="H599" s="7">
        <f>IF(Tabla1[[#This Row],[CATEGORIA PROFESIONAL]]="Gerocultor/a",1-Tabla1[[#This Row],[% DIRECTA GEROCULTOR]],0)</f>
        <v>0</v>
      </c>
      <c r="I599" t="s">
        <v>38</v>
      </c>
      <c r="J5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599">
        <f>+MONTH(Tabla1[[#This Row],[FECHA DE FICHAJE]])</f>
        <v>1</v>
      </c>
      <c r="L599" t="str">
        <f>+IF(Tabla1[[#This Row],[HORAS]]=0,"",TEXT(DATE(2026,Tabla1[[#This Row],[MES]], 1), "mmmm"))</f>
        <v/>
      </c>
      <c r="M599" t="str">
        <f>+IFERROR(INDEX(CATEGORIAS[CAT. RATIO],MATCH(Tabla1[[#This Row],[CATEGORIA PROFESIONAL]],CATEGORIAS[CATEGORIA PROFESIONAL],0)),"")</f>
        <v/>
      </c>
    </row>
    <row r="600" spans="2:13" x14ac:dyDescent="0.25">
      <c r="B600" s="3"/>
      <c r="C600" s="3"/>
      <c r="D600" s="3"/>
      <c r="E600" s="3"/>
      <c r="F600" s="3"/>
      <c r="G600" s="6"/>
      <c r="H600" s="7">
        <f>IF(Tabla1[[#This Row],[CATEGORIA PROFESIONAL]]="Gerocultor/a",1-Tabla1[[#This Row],[% DIRECTA GEROCULTOR]],0)</f>
        <v>0</v>
      </c>
      <c r="I600" t="s">
        <v>38</v>
      </c>
      <c r="J6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0">
        <f>+MONTH(Tabla1[[#This Row],[FECHA DE FICHAJE]])</f>
        <v>1</v>
      </c>
      <c r="L600" t="str">
        <f>+IF(Tabla1[[#This Row],[HORAS]]=0,"",TEXT(DATE(2026,Tabla1[[#This Row],[MES]], 1), "mmmm"))</f>
        <v/>
      </c>
      <c r="M600" t="str">
        <f>+IFERROR(INDEX(CATEGORIAS[CAT. RATIO],MATCH(Tabla1[[#This Row],[CATEGORIA PROFESIONAL]],CATEGORIAS[CATEGORIA PROFESIONAL],0)),"")</f>
        <v/>
      </c>
    </row>
    <row r="601" spans="2:13" x14ac:dyDescent="0.25">
      <c r="B601" s="3"/>
      <c r="C601" s="3"/>
      <c r="D601" s="3"/>
      <c r="E601" s="3"/>
      <c r="F601" s="3"/>
      <c r="G601" s="6"/>
      <c r="H601" s="7">
        <f>IF(Tabla1[[#This Row],[CATEGORIA PROFESIONAL]]="Gerocultor/a",1-Tabla1[[#This Row],[% DIRECTA GEROCULTOR]],0)</f>
        <v>0</v>
      </c>
      <c r="I601" t="s">
        <v>38</v>
      </c>
      <c r="J6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1">
        <f>+MONTH(Tabla1[[#This Row],[FECHA DE FICHAJE]])</f>
        <v>1</v>
      </c>
      <c r="L601" t="str">
        <f>+IF(Tabla1[[#This Row],[HORAS]]=0,"",TEXT(DATE(2026,Tabla1[[#This Row],[MES]], 1), "mmmm"))</f>
        <v/>
      </c>
      <c r="M601" t="str">
        <f>+IFERROR(INDEX(CATEGORIAS[CAT. RATIO],MATCH(Tabla1[[#This Row],[CATEGORIA PROFESIONAL]],CATEGORIAS[CATEGORIA PROFESIONAL],0)),"")</f>
        <v/>
      </c>
    </row>
    <row r="602" spans="2:13" x14ac:dyDescent="0.25">
      <c r="B602" s="3"/>
      <c r="C602" s="3"/>
      <c r="D602" s="3"/>
      <c r="E602" s="3"/>
      <c r="F602" s="3"/>
      <c r="G602" s="6"/>
      <c r="H602" s="7">
        <f>IF(Tabla1[[#This Row],[CATEGORIA PROFESIONAL]]="Gerocultor/a",1-Tabla1[[#This Row],[% DIRECTA GEROCULTOR]],0)</f>
        <v>0</v>
      </c>
      <c r="I602" t="s">
        <v>38</v>
      </c>
      <c r="J6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2">
        <f>+MONTH(Tabla1[[#This Row],[FECHA DE FICHAJE]])</f>
        <v>1</v>
      </c>
      <c r="L602" t="str">
        <f>+IF(Tabla1[[#This Row],[HORAS]]=0,"",TEXT(DATE(2026,Tabla1[[#This Row],[MES]], 1), "mmmm"))</f>
        <v/>
      </c>
      <c r="M602" t="str">
        <f>+IFERROR(INDEX(CATEGORIAS[CAT. RATIO],MATCH(Tabla1[[#This Row],[CATEGORIA PROFESIONAL]],CATEGORIAS[CATEGORIA PROFESIONAL],0)),"")</f>
        <v/>
      </c>
    </row>
    <row r="603" spans="2:13" x14ac:dyDescent="0.25">
      <c r="B603" s="3"/>
      <c r="C603" s="3"/>
      <c r="D603" s="3"/>
      <c r="E603" s="3"/>
      <c r="F603" s="3"/>
      <c r="G603" s="6"/>
      <c r="H603" s="7">
        <f>IF(Tabla1[[#This Row],[CATEGORIA PROFESIONAL]]="Gerocultor/a",1-Tabla1[[#This Row],[% DIRECTA GEROCULTOR]],0)</f>
        <v>0</v>
      </c>
      <c r="I603" t="s">
        <v>38</v>
      </c>
      <c r="J6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3">
        <f>+MONTH(Tabla1[[#This Row],[FECHA DE FICHAJE]])</f>
        <v>1</v>
      </c>
      <c r="L603" t="str">
        <f>+IF(Tabla1[[#This Row],[HORAS]]=0,"",TEXT(DATE(2026,Tabla1[[#This Row],[MES]], 1), "mmmm"))</f>
        <v/>
      </c>
      <c r="M603" t="str">
        <f>+IFERROR(INDEX(CATEGORIAS[CAT. RATIO],MATCH(Tabla1[[#This Row],[CATEGORIA PROFESIONAL]],CATEGORIAS[CATEGORIA PROFESIONAL],0)),"")</f>
        <v/>
      </c>
    </row>
    <row r="604" spans="2:13" x14ac:dyDescent="0.25">
      <c r="B604" s="3"/>
      <c r="C604" s="3"/>
      <c r="D604" s="3"/>
      <c r="E604" s="3"/>
      <c r="F604" s="3"/>
      <c r="G604" s="6"/>
      <c r="H604" s="7">
        <f>IF(Tabla1[[#This Row],[CATEGORIA PROFESIONAL]]="Gerocultor/a",1-Tabla1[[#This Row],[% DIRECTA GEROCULTOR]],0)</f>
        <v>0</v>
      </c>
      <c r="I604" t="s">
        <v>38</v>
      </c>
      <c r="J6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4">
        <f>+MONTH(Tabla1[[#This Row],[FECHA DE FICHAJE]])</f>
        <v>1</v>
      </c>
      <c r="L604" t="str">
        <f>+IF(Tabla1[[#This Row],[HORAS]]=0,"",TEXT(DATE(2026,Tabla1[[#This Row],[MES]], 1), "mmmm"))</f>
        <v/>
      </c>
      <c r="M604" t="str">
        <f>+IFERROR(INDEX(CATEGORIAS[CAT. RATIO],MATCH(Tabla1[[#This Row],[CATEGORIA PROFESIONAL]],CATEGORIAS[CATEGORIA PROFESIONAL],0)),"")</f>
        <v/>
      </c>
    </row>
    <row r="605" spans="2:13" x14ac:dyDescent="0.25">
      <c r="B605" s="3"/>
      <c r="C605" s="3"/>
      <c r="D605" s="3"/>
      <c r="E605" s="3"/>
      <c r="F605" s="3"/>
      <c r="G605" s="6"/>
      <c r="H605" s="7">
        <f>IF(Tabla1[[#This Row],[CATEGORIA PROFESIONAL]]="Gerocultor/a",1-Tabla1[[#This Row],[% DIRECTA GEROCULTOR]],0)</f>
        <v>0</v>
      </c>
      <c r="I605" t="s">
        <v>38</v>
      </c>
      <c r="J6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5">
        <f>+MONTH(Tabla1[[#This Row],[FECHA DE FICHAJE]])</f>
        <v>1</v>
      </c>
      <c r="L605" t="str">
        <f>+IF(Tabla1[[#This Row],[HORAS]]=0,"",TEXT(DATE(2026,Tabla1[[#This Row],[MES]], 1), "mmmm"))</f>
        <v/>
      </c>
      <c r="M605" t="str">
        <f>+IFERROR(INDEX(CATEGORIAS[CAT. RATIO],MATCH(Tabla1[[#This Row],[CATEGORIA PROFESIONAL]],CATEGORIAS[CATEGORIA PROFESIONAL],0)),"")</f>
        <v/>
      </c>
    </row>
    <row r="606" spans="2:13" x14ac:dyDescent="0.25">
      <c r="B606" s="3"/>
      <c r="C606" s="3"/>
      <c r="D606" s="3"/>
      <c r="E606" s="3"/>
      <c r="F606" s="3"/>
      <c r="G606" s="6"/>
      <c r="H606" s="7">
        <f>IF(Tabla1[[#This Row],[CATEGORIA PROFESIONAL]]="Gerocultor/a",1-Tabla1[[#This Row],[% DIRECTA GEROCULTOR]],0)</f>
        <v>0</v>
      </c>
      <c r="I606" t="s">
        <v>38</v>
      </c>
      <c r="J6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6">
        <f>+MONTH(Tabla1[[#This Row],[FECHA DE FICHAJE]])</f>
        <v>1</v>
      </c>
      <c r="L606" t="str">
        <f>+IF(Tabla1[[#This Row],[HORAS]]=0,"",TEXT(DATE(2026,Tabla1[[#This Row],[MES]], 1), "mmmm"))</f>
        <v/>
      </c>
      <c r="M606" t="str">
        <f>+IFERROR(INDEX(CATEGORIAS[CAT. RATIO],MATCH(Tabla1[[#This Row],[CATEGORIA PROFESIONAL]],CATEGORIAS[CATEGORIA PROFESIONAL],0)),"")</f>
        <v/>
      </c>
    </row>
    <row r="607" spans="2:13" x14ac:dyDescent="0.25">
      <c r="B607" s="3"/>
      <c r="C607" s="3"/>
      <c r="D607" s="3"/>
      <c r="E607" s="3"/>
      <c r="F607" s="3"/>
      <c r="G607" s="6"/>
      <c r="H607" s="7">
        <f>IF(Tabla1[[#This Row],[CATEGORIA PROFESIONAL]]="Gerocultor/a",1-Tabla1[[#This Row],[% DIRECTA GEROCULTOR]],0)</f>
        <v>0</v>
      </c>
      <c r="I607" t="s">
        <v>38</v>
      </c>
      <c r="J6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7">
        <f>+MONTH(Tabla1[[#This Row],[FECHA DE FICHAJE]])</f>
        <v>1</v>
      </c>
      <c r="L607" t="str">
        <f>+IF(Tabla1[[#This Row],[HORAS]]=0,"",TEXT(DATE(2026,Tabla1[[#This Row],[MES]], 1), "mmmm"))</f>
        <v/>
      </c>
      <c r="M607" t="str">
        <f>+IFERROR(INDEX(CATEGORIAS[CAT. RATIO],MATCH(Tabla1[[#This Row],[CATEGORIA PROFESIONAL]],CATEGORIAS[CATEGORIA PROFESIONAL],0)),"")</f>
        <v/>
      </c>
    </row>
    <row r="608" spans="2:13" x14ac:dyDescent="0.25">
      <c r="B608" s="3"/>
      <c r="C608" s="3"/>
      <c r="D608" s="3"/>
      <c r="E608" s="3"/>
      <c r="F608" s="3"/>
      <c r="G608" s="6"/>
      <c r="H608" s="7">
        <f>IF(Tabla1[[#This Row],[CATEGORIA PROFESIONAL]]="Gerocultor/a",1-Tabla1[[#This Row],[% DIRECTA GEROCULTOR]],0)</f>
        <v>0</v>
      </c>
      <c r="I608" t="s">
        <v>38</v>
      </c>
      <c r="J6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8">
        <f>+MONTH(Tabla1[[#This Row],[FECHA DE FICHAJE]])</f>
        <v>1</v>
      </c>
      <c r="L608" t="str">
        <f>+IF(Tabla1[[#This Row],[HORAS]]=0,"",TEXT(DATE(2026,Tabla1[[#This Row],[MES]], 1), "mmmm"))</f>
        <v/>
      </c>
      <c r="M608" t="str">
        <f>+IFERROR(INDEX(CATEGORIAS[CAT. RATIO],MATCH(Tabla1[[#This Row],[CATEGORIA PROFESIONAL]],CATEGORIAS[CATEGORIA PROFESIONAL],0)),"")</f>
        <v/>
      </c>
    </row>
    <row r="609" spans="2:13" x14ac:dyDescent="0.25">
      <c r="B609" s="3"/>
      <c r="C609" s="3"/>
      <c r="D609" s="3"/>
      <c r="E609" s="3"/>
      <c r="F609" s="3"/>
      <c r="G609" s="6"/>
      <c r="H609" s="7">
        <f>IF(Tabla1[[#This Row],[CATEGORIA PROFESIONAL]]="Gerocultor/a",1-Tabla1[[#This Row],[% DIRECTA GEROCULTOR]],0)</f>
        <v>0</v>
      </c>
      <c r="I609" t="s">
        <v>38</v>
      </c>
      <c r="J6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09">
        <f>+MONTH(Tabla1[[#This Row],[FECHA DE FICHAJE]])</f>
        <v>1</v>
      </c>
      <c r="L609" t="str">
        <f>+IF(Tabla1[[#This Row],[HORAS]]=0,"",TEXT(DATE(2026,Tabla1[[#This Row],[MES]], 1), "mmmm"))</f>
        <v/>
      </c>
      <c r="M609" t="str">
        <f>+IFERROR(INDEX(CATEGORIAS[CAT. RATIO],MATCH(Tabla1[[#This Row],[CATEGORIA PROFESIONAL]],CATEGORIAS[CATEGORIA PROFESIONAL],0)),"")</f>
        <v/>
      </c>
    </row>
    <row r="610" spans="2:13" x14ac:dyDescent="0.25">
      <c r="B610" s="3"/>
      <c r="C610" s="3"/>
      <c r="D610" s="3"/>
      <c r="E610" s="3"/>
      <c r="F610" s="3"/>
      <c r="G610" s="6"/>
      <c r="H610" s="7">
        <f>IF(Tabla1[[#This Row],[CATEGORIA PROFESIONAL]]="Gerocultor/a",1-Tabla1[[#This Row],[% DIRECTA GEROCULTOR]],0)</f>
        <v>0</v>
      </c>
      <c r="I610" t="s">
        <v>38</v>
      </c>
      <c r="J6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0">
        <f>+MONTH(Tabla1[[#This Row],[FECHA DE FICHAJE]])</f>
        <v>1</v>
      </c>
      <c r="L610" t="str">
        <f>+IF(Tabla1[[#This Row],[HORAS]]=0,"",TEXT(DATE(2026,Tabla1[[#This Row],[MES]], 1), "mmmm"))</f>
        <v/>
      </c>
      <c r="M610" t="str">
        <f>+IFERROR(INDEX(CATEGORIAS[CAT. RATIO],MATCH(Tabla1[[#This Row],[CATEGORIA PROFESIONAL]],CATEGORIAS[CATEGORIA PROFESIONAL],0)),"")</f>
        <v/>
      </c>
    </row>
    <row r="611" spans="2:13" x14ac:dyDescent="0.25">
      <c r="B611" s="3"/>
      <c r="C611" s="3"/>
      <c r="D611" s="3"/>
      <c r="E611" s="3"/>
      <c r="F611" s="3"/>
      <c r="G611" s="6"/>
      <c r="H611" s="7">
        <f>IF(Tabla1[[#This Row],[CATEGORIA PROFESIONAL]]="Gerocultor/a",1-Tabla1[[#This Row],[% DIRECTA GEROCULTOR]],0)</f>
        <v>0</v>
      </c>
      <c r="I611" t="s">
        <v>38</v>
      </c>
      <c r="J6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1">
        <f>+MONTH(Tabla1[[#This Row],[FECHA DE FICHAJE]])</f>
        <v>1</v>
      </c>
      <c r="L611" t="str">
        <f>+IF(Tabla1[[#This Row],[HORAS]]=0,"",TEXT(DATE(2026,Tabla1[[#This Row],[MES]], 1), "mmmm"))</f>
        <v/>
      </c>
      <c r="M611" t="str">
        <f>+IFERROR(INDEX(CATEGORIAS[CAT. RATIO],MATCH(Tabla1[[#This Row],[CATEGORIA PROFESIONAL]],CATEGORIAS[CATEGORIA PROFESIONAL],0)),"")</f>
        <v/>
      </c>
    </row>
    <row r="612" spans="2:13" x14ac:dyDescent="0.25">
      <c r="B612" s="3"/>
      <c r="C612" s="3"/>
      <c r="D612" s="3"/>
      <c r="E612" s="3"/>
      <c r="F612" s="3"/>
      <c r="G612" s="6"/>
      <c r="H612" s="7">
        <f>IF(Tabla1[[#This Row],[CATEGORIA PROFESIONAL]]="Gerocultor/a",1-Tabla1[[#This Row],[% DIRECTA GEROCULTOR]],0)</f>
        <v>0</v>
      </c>
      <c r="I612" t="s">
        <v>38</v>
      </c>
      <c r="J6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2">
        <f>+MONTH(Tabla1[[#This Row],[FECHA DE FICHAJE]])</f>
        <v>1</v>
      </c>
      <c r="L612" t="str">
        <f>+IF(Tabla1[[#This Row],[HORAS]]=0,"",TEXT(DATE(2026,Tabla1[[#This Row],[MES]], 1), "mmmm"))</f>
        <v/>
      </c>
      <c r="M612" t="str">
        <f>+IFERROR(INDEX(CATEGORIAS[CAT. RATIO],MATCH(Tabla1[[#This Row],[CATEGORIA PROFESIONAL]],CATEGORIAS[CATEGORIA PROFESIONAL],0)),"")</f>
        <v/>
      </c>
    </row>
    <row r="613" spans="2:13" x14ac:dyDescent="0.25">
      <c r="B613" s="3"/>
      <c r="C613" s="3"/>
      <c r="D613" s="3"/>
      <c r="E613" s="3"/>
      <c r="F613" s="3"/>
      <c r="G613" s="6"/>
      <c r="H613" s="7">
        <f>IF(Tabla1[[#This Row],[CATEGORIA PROFESIONAL]]="Gerocultor/a",1-Tabla1[[#This Row],[% DIRECTA GEROCULTOR]],0)</f>
        <v>0</v>
      </c>
      <c r="I613" t="s">
        <v>38</v>
      </c>
      <c r="J6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3">
        <f>+MONTH(Tabla1[[#This Row],[FECHA DE FICHAJE]])</f>
        <v>1</v>
      </c>
      <c r="L613" t="str">
        <f>+IF(Tabla1[[#This Row],[HORAS]]=0,"",TEXT(DATE(2026,Tabla1[[#This Row],[MES]], 1), "mmmm"))</f>
        <v/>
      </c>
      <c r="M613" t="str">
        <f>+IFERROR(INDEX(CATEGORIAS[CAT. RATIO],MATCH(Tabla1[[#This Row],[CATEGORIA PROFESIONAL]],CATEGORIAS[CATEGORIA PROFESIONAL],0)),"")</f>
        <v/>
      </c>
    </row>
    <row r="614" spans="2:13" x14ac:dyDescent="0.25">
      <c r="B614" s="3"/>
      <c r="C614" s="3"/>
      <c r="D614" s="3"/>
      <c r="E614" s="3"/>
      <c r="F614" s="3"/>
      <c r="G614" s="6"/>
      <c r="H614" s="7">
        <f>IF(Tabla1[[#This Row],[CATEGORIA PROFESIONAL]]="Gerocultor/a",1-Tabla1[[#This Row],[% DIRECTA GEROCULTOR]],0)</f>
        <v>0</v>
      </c>
      <c r="I614" t="s">
        <v>38</v>
      </c>
      <c r="J6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4">
        <f>+MONTH(Tabla1[[#This Row],[FECHA DE FICHAJE]])</f>
        <v>1</v>
      </c>
      <c r="L614" t="str">
        <f>+IF(Tabla1[[#This Row],[HORAS]]=0,"",TEXT(DATE(2026,Tabla1[[#This Row],[MES]], 1), "mmmm"))</f>
        <v/>
      </c>
      <c r="M614" t="str">
        <f>+IFERROR(INDEX(CATEGORIAS[CAT. RATIO],MATCH(Tabla1[[#This Row],[CATEGORIA PROFESIONAL]],CATEGORIAS[CATEGORIA PROFESIONAL],0)),"")</f>
        <v/>
      </c>
    </row>
    <row r="615" spans="2:13" x14ac:dyDescent="0.25">
      <c r="B615" s="3"/>
      <c r="C615" s="3"/>
      <c r="D615" s="3"/>
      <c r="E615" s="3"/>
      <c r="F615" s="3"/>
      <c r="G615" s="6"/>
      <c r="H615" s="7">
        <f>IF(Tabla1[[#This Row],[CATEGORIA PROFESIONAL]]="Gerocultor/a",1-Tabla1[[#This Row],[% DIRECTA GEROCULTOR]],0)</f>
        <v>0</v>
      </c>
      <c r="I615" t="s">
        <v>38</v>
      </c>
      <c r="J6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5">
        <f>+MONTH(Tabla1[[#This Row],[FECHA DE FICHAJE]])</f>
        <v>1</v>
      </c>
      <c r="L615" t="str">
        <f>+IF(Tabla1[[#This Row],[HORAS]]=0,"",TEXT(DATE(2026,Tabla1[[#This Row],[MES]], 1), "mmmm"))</f>
        <v/>
      </c>
      <c r="M615" t="str">
        <f>+IFERROR(INDEX(CATEGORIAS[CAT. RATIO],MATCH(Tabla1[[#This Row],[CATEGORIA PROFESIONAL]],CATEGORIAS[CATEGORIA PROFESIONAL],0)),"")</f>
        <v/>
      </c>
    </row>
    <row r="616" spans="2:13" x14ac:dyDescent="0.25">
      <c r="B616" s="3"/>
      <c r="C616" s="3"/>
      <c r="D616" s="3"/>
      <c r="E616" s="3"/>
      <c r="F616" s="3"/>
      <c r="G616" s="6"/>
      <c r="H616" s="7">
        <f>IF(Tabla1[[#This Row],[CATEGORIA PROFESIONAL]]="Gerocultor/a",1-Tabla1[[#This Row],[% DIRECTA GEROCULTOR]],0)</f>
        <v>0</v>
      </c>
      <c r="I616" t="s">
        <v>38</v>
      </c>
      <c r="J6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6">
        <f>+MONTH(Tabla1[[#This Row],[FECHA DE FICHAJE]])</f>
        <v>1</v>
      </c>
      <c r="L616" t="str">
        <f>+IF(Tabla1[[#This Row],[HORAS]]=0,"",TEXT(DATE(2026,Tabla1[[#This Row],[MES]], 1), "mmmm"))</f>
        <v/>
      </c>
      <c r="M616" t="str">
        <f>+IFERROR(INDEX(CATEGORIAS[CAT. RATIO],MATCH(Tabla1[[#This Row],[CATEGORIA PROFESIONAL]],CATEGORIAS[CATEGORIA PROFESIONAL],0)),"")</f>
        <v/>
      </c>
    </row>
    <row r="617" spans="2:13" x14ac:dyDescent="0.25">
      <c r="B617" s="3"/>
      <c r="C617" s="3"/>
      <c r="D617" s="3"/>
      <c r="E617" s="3"/>
      <c r="F617" s="3"/>
      <c r="G617" s="6"/>
      <c r="H617" s="7">
        <f>IF(Tabla1[[#This Row],[CATEGORIA PROFESIONAL]]="Gerocultor/a",1-Tabla1[[#This Row],[% DIRECTA GEROCULTOR]],0)</f>
        <v>0</v>
      </c>
      <c r="I617" t="s">
        <v>38</v>
      </c>
      <c r="J6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7">
        <f>+MONTH(Tabla1[[#This Row],[FECHA DE FICHAJE]])</f>
        <v>1</v>
      </c>
      <c r="L617" t="str">
        <f>+IF(Tabla1[[#This Row],[HORAS]]=0,"",TEXT(DATE(2026,Tabla1[[#This Row],[MES]], 1), "mmmm"))</f>
        <v/>
      </c>
      <c r="M617" t="str">
        <f>+IFERROR(INDEX(CATEGORIAS[CAT. RATIO],MATCH(Tabla1[[#This Row],[CATEGORIA PROFESIONAL]],CATEGORIAS[CATEGORIA PROFESIONAL],0)),"")</f>
        <v/>
      </c>
    </row>
    <row r="618" spans="2:13" x14ac:dyDescent="0.25">
      <c r="B618" s="3"/>
      <c r="C618" s="3"/>
      <c r="D618" s="3"/>
      <c r="E618" s="3"/>
      <c r="F618" s="3"/>
      <c r="G618" s="6"/>
      <c r="H618" s="7">
        <f>IF(Tabla1[[#This Row],[CATEGORIA PROFESIONAL]]="Gerocultor/a",1-Tabla1[[#This Row],[% DIRECTA GEROCULTOR]],0)</f>
        <v>0</v>
      </c>
      <c r="I618" t="s">
        <v>38</v>
      </c>
      <c r="J6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8">
        <f>+MONTH(Tabla1[[#This Row],[FECHA DE FICHAJE]])</f>
        <v>1</v>
      </c>
      <c r="L618" t="str">
        <f>+IF(Tabla1[[#This Row],[HORAS]]=0,"",TEXT(DATE(2026,Tabla1[[#This Row],[MES]], 1), "mmmm"))</f>
        <v/>
      </c>
      <c r="M618" t="str">
        <f>+IFERROR(INDEX(CATEGORIAS[CAT. RATIO],MATCH(Tabla1[[#This Row],[CATEGORIA PROFESIONAL]],CATEGORIAS[CATEGORIA PROFESIONAL],0)),"")</f>
        <v/>
      </c>
    </row>
    <row r="619" spans="2:13" x14ac:dyDescent="0.25">
      <c r="B619" s="3"/>
      <c r="C619" s="3"/>
      <c r="D619" s="3"/>
      <c r="E619" s="3"/>
      <c r="F619" s="3"/>
      <c r="G619" s="6"/>
      <c r="H619" s="7">
        <f>IF(Tabla1[[#This Row],[CATEGORIA PROFESIONAL]]="Gerocultor/a",1-Tabla1[[#This Row],[% DIRECTA GEROCULTOR]],0)</f>
        <v>0</v>
      </c>
      <c r="I619" t="s">
        <v>38</v>
      </c>
      <c r="J6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19">
        <f>+MONTH(Tabla1[[#This Row],[FECHA DE FICHAJE]])</f>
        <v>1</v>
      </c>
      <c r="L619" t="str">
        <f>+IF(Tabla1[[#This Row],[HORAS]]=0,"",TEXT(DATE(2026,Tabla1[[#This Row],[MES]], 1), "mmmm"))</f>
        <v/>
      </c>
      <c r="M619" t="str">
        <f>+IFERROR(INDEX(CATEGORIAS[CAT. RATIO],MATCH(Tabla1[[#This Row],[CATEGORIA PROFESIONAL]],CATEGORIAS[CATEGORIA PROFESIONAL],0)),"")</f>
        <v/>
      </c>
    </row>
    <row r="620" spans="2:13" x14ac:dyDescent="0.25">
      <c r="B620" s="3"/>
      <c r="C620" s="3"/>
      <c r="D620" s="3"/>
      <c r="E620" s="3"/>
      <c r="F620" s="3"/>
      <c r="G620" s="6"/>
      <c r="H620" s="7">
        <f>IF(Tabla1[[#This Row],[CATEGORIA PROFESIONAL]]="Gerocultor/a",1-Tabla1[[#This Row],[% DIRECTA GEROCULTOR]],0)</f>
        <v>0</v>
      </c>
      <c r="I620" t="s">
        <v>38</v>
      </c>
      <c r="J6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0">
        <f>+MONTH(Tabla1[[#This Row],[FECHA DE FICHAJE]])</f>
        <v>1</v>
      </c>
      <c r="L620" t="str">
        <f>+IF(Tabla1[[#This Row],[HORAS]]=0,"",TEXT(DATE(2026,Tabla1[[#This Row],[MES]], 1), "mmmm"))</f>
        <v/>
      </c>
      <c r="M620" t="str">
        <f>+IFERROR(INDEX(CATEGORIAS[CAT. RATIO],MATCH(Tabla1[[#This Row],[CATEGORIA PROFESIONAL]],CATEGORIAS[CATEGORIA PROFESIONAL],0)),"")</f>
        <v/>
      </c>
    </row>
    <row r="621" spans="2:13" x14ac:dyDescent="0.25">
      <c r="B621" s="3"/>
      <c r="C621" s="3"/>
      <c r="D621" s="3"/>
      <c r="E621" s="3"/>
      <c r="F621" s="3"/>
      <c r="G621" s="6"/>
      <c r="H621" s="7">
        <f>IF(Tabla1[[#This Row],[CATEGORIA PROFESIONAL]]="Gerocultor/a",1-Tabla1[[#This Row],[% DIRECTA GEROCULTOR]],0)</f>
        <v>0</v>
      </c>
      <c r="I621" t="s">
        <v>38</v>
      </c>
      <c r="J6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1">
        <f>+MONTH(Tabla1[[#This Row],[FECHA DE FICHAJE]])</f>
        <v>1</v>
      </c>
      <c r="L621" t="str">
        <f>+IF(Tabla1[[#This Row],[HORAS]]=0,"",TEXT(DATE(2026,Tabla1[[#This Row],[MES]], 1), "mmmm"))</f>
        <v/>
      </c>
      <c r="M621" t="str">
        <f>+IFERROR(INDEX(CATEGORIAS[CAT. RATIO],MATCH(Tabla1[[#This Row],[CATEGORIA PROFESIONAL]],CATEGORIAS[CATEGORIA PROFESIONAL],0)),"")</f>
        <v/>
      </c>
    </row>
    <row r="622" spans="2:13" x14ac:dyDescent="0.25">
      <c r="B622" s="3"/>
      <c r="C622" s="3"/>
      <c r="D622" s="3"/>
      <c r="E622" s="3"/>
      <c r="F622" s="3"/>
      <c r="G622" s="6"/>
      <c r="H622" s="7">
        <f>IF(Tabla1[[#This Row],[CATEGORIA PROFESIONAL]]="Gerocultor/a",1-Tabla1[[#This Row],[% DIRECTA GEROCULTOR]],0)</f>
        <v>0</v>
      </c>
      <c r="I622" t="s">
        <v>38</v>
      </c>
      <c r="J6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2">
        <f>+MONTH(Tabla1[[#This Row],[FECHA DE FICHAJE]])</f>
        <v>1</v>
      </c>
      <c r="L622" t="str">
        <f>+IF(Tabla1[[#This Row],[HORAS]]=0,"",TEXT(DATE(2026,Tabla1[[#This Row],[MES]], 1), "mmmm"))</f>
        <v/>
      </c>
      <c r="M622" t="str">
        <f>+IFERROR(INDEX(CATEGORIAS[CAT. RATIO],MATCH(Tabla1[[#This Row],[CATEGORIA PROFESIONAL]],CATEGORIAS[CATEGORIA PROFESIONAL],0)),"")</f>
        <v/>
      </c>
    </row>
    <row r="623" spans="2:13" x14ac:dyDescent="0.25">
      <c r="B623" s="3"/>
      <c r="C623" s="3"/>
      <c r="D623" s="3"/>
      <c r="E623" s="3"/>
      <c r="F623" s="3"/>
      <c r="G623" s="6"/>
      <c r="H623" s="7">
        <f>IF(Tabla1[[#This Row],[CATEGORIA PROFESIONAL]]="Gerocultor/a",1-Tabla1[[#This Row],[% DIRECTA GEROCULTOR]],0)</f>
        <v>0</v>
      </c>
      <c r="I623" t="s">
        <v>38</v>
      </c>
      <c r="J6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3">
        <f>+MONTH(Tabla1[[#This Row],[FECHA DE FICHAJE]])</f>
        <v>1</v>
      </c>
      <c r="L623" t="str">
        <f>+IF(Tabla1[[#This Row],[HORAS]]=0,"",TEXT(DATE(2026,Tabla1[[#This Row],[MES]], 1), "mmmm"))</f>
        <v/>
      </c>
      <c r="M623" t="str">
        <f>+IFERROR(INDEX(CATEGORIAS[CAT. RATIO],MATCH(Tabla1[[#This Row],[CATEGORIA PROFESIONAL]],CATEGORIAS[CATEGORIA PROFESIONAL],0)),"")</f>
        <v/>
      </c>
    </row>
    <row r="624" spans="2:13" x14ac:dyDescent="0.25">
      <c r="B624" s="3"/>
      <c r="C624" s="3"/>
      <c r="D624" s="3"/>
      <c r="E624" s="3"/>
      <c r="F624" s="3"/>
      <c r="G624" s="6"/>
      <c r="H624" s="7">
        <f>IF(Tabla1[[#This Row],[CATEGORIA PROFESIONAL]]="Gerocultor/a",1-Tabla1[[#This Row],[% DIRECTA GEROCULTOR]],0)</f>
        <v>0</v>
      </c>
      <c r="I624" t="s">
        <v>38</v>
      </c>
      <c r="J6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4">
        <f>+MONTH(Tabla1[[#This Row],[FECHA DE FICHAJE]])</f>
        <v>1</v>
      </c>
      <c r="L624" t="str">
        <f>+IF(Tabla1[[#This Row],[HORAS]]=0,"",TEXT(DATE(2026,Tabla1[[#This Row],[MES]], 1), "mmmm"))</f>
        <v/>
      </c>
      <c r="M624" t="str">
        <f>+IFERROR(INDEX(CATEGORIAS[CAT. RATIO],MATCH(Tabla1[[#This Row],[CATEGORIA PROFESIONAL]],CATEGORIAS[CATEGORIA PROFESIONAL],0)),"")</f>
        <v/>
      </c>
    </row>
    <row r="625" spans="2:13" x14ac:dyDescent="0.25">
      <c r="B625" s="3"/>
      <c r="C625" s="3"/>
      <c r="D625" s="3"/>
      <c r="E625" s="3"/>
      <c r="F625" s="3"/>
      <c r="G625" s="6"/>
      <c r="H625" s="7">
        <f>IF(Tabla1[[#This Row],[CATEGORIA PROFESIONAL]]="Gerocultor/a",1-Tabla1[[#This Row],[% DIRECTA GEROCULTOR]],0)</f>
        <v>0</v>
      </c>
      <c r="I625" t="s">
        <v>38</v>
      </c>
      <c r="J6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5">
        <f>+MONTH(Tabla1[[#This Row],[FECHA DE FICHAJE]])</f>
        <v>1</v>
      </c>
      <c r="L625" t="str">
        <f>+IF(Tabla1[[#This Row],[HORAS]]=0,"",TEXT(DATE(2026,Tabla1[[#This Row],[MES]], 1), "mmmm"))</f>
        <v/>
      </c>
      <c r="M625" t="str">
        <f>+IFERROR(INDEX(CATEGORIAS[CAT. RATIO],MATCH(Tabla1[[#This Row],[CATEGORIA PROFESIONAL]],CATEGORIAS[CATEGORIA PROFESIONAL],0)),"")</f>
        <v/>
      </c>
    </row>
    <row r="626" spans="2:13" x14ac:dyDescent="0.25">
      <c r="B626" s="3"/>
      <c r="C626" s="3"/>
      <c r="D626" s="3"/>
      <c r="E626" s="3"/>
      <c r="F626" s="3"/>
      <c r="G626" s="6"/>
      <c r="H626" s="7">
        <f>IF(Tabla1[[#This Row],[CATEGORIA PROFESIONAL]]="Gerocultor/a",1-Tabla1[[#This Row],[% DIRECTA GEROCULTOR]],0)</f>
        <v>0</v>
      </c>
      <c r="I626" t="s">
        <v>38</v>
      </c>
      <c r="J6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6">
        <f>+MONTH(Tabla1[[#This Row],[FECHA DE FICHAJE]])</f>
        <v>1</v>
      </c>
      <c r="L626" t="str">
        <f>+IF(Tabla1[[#This Row],[HORAS]]=0,"",TEXT(DATE(2026,Tabla1[[#This Row],[MES]], 1), "mmmm"))</f>
        <v/>
      </c>
      <c r="M626" t="str">
        <f>+IFERROR(INDEX(CATEGORIAS[CAT. RATIO],MATCH(Tabla1[[#This Row],[CATEGORIA PROFESIONAL]],CATEGORIAS[CATEGORIA PROFESIONAL],0)),"")</f>
        <v/>
      </c>
    </row>
    <row r="627" spans="2:13" x14ac:dyDescent="0.25">
      <c r="B627" s="3"/>
      <c r="C627" s="3"/>
      <c r="D627" s="3"/>
      <c r="E627" s="3"/>
      <c r="F627" s="3"/>
      <c r="G627" s="6"/>
      <c r="H627" s="7">
        <f>IF(Tabla1[[#This Row],[CATEGORIA PROFESIONAL]]="Gerocultor/a",1-Tabla1[[#This Row],[% DIRECTA GEROCULTOR]],0)</f>
        <v>0</v>
      </c>
      <c r="I627" t="s">
        <v>38</v>
      </c>
      <c r="J6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7">
        <f>+MONTH(Tabla1[[#This Row],[FECHA DE FICHAJE]])</f>
        <v>1</v>
      </c>
      <c r="L627" t="str">
        <f>+IF(Tabla1[[#This Row],[HORAS]]=0,"",TEXT(DATE(2026,Tabla1[[#This Row],[MES]], 1), "mmmm"))</f>
        <v/>
      </c>
      <c r="M627" t="str">
        <f>+IFERROR(INDEX(CATEGORIAS[CAT. RATIO],MATCH(Tabla1[[#This Row],[CATEGORIA PROFESIONAL]],CATEGORIAS[CATEGORIA PROFESIONAL],0)),"")</f>
        <v/>
      </c>
    </row>
    <row r="628" spans="2:13" x14ac:dyDescent="0.25">
      <c r="B628" s="3"/>
      <c r="C628" s="3"/>
      <c r="D628" s="3"/>
      <c r="E628" s="3"/>
      <c r="F628" s="3"/>
      <c r="G628" s="6"/>
      <c r="H628" s="7">
        <f>IF(Tabla1[[#This Row],[CATEGORIA PROFESIONAL]]="Gerocultor/a",1-Tabla1[[#This Row],[% DIRECTA GEROCULTOR]],0)</f>
        <v>0</v>
      </c>
      <c r="I628" t="s">
        <v>38</v>
      </c>
      <c r="J6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8">
        <f>+MONTH(Tabla1[[#This Row],[FECHA DE FICHAJE]])</f>
        <v>1</v>
      </c>
      <c r="L628" t="str">
        <f>+IF(Tabla1[[#This Row],[HORAS]]=0,"",TEXT(DATE(2026,Tabla1[[#This Row],[MES]], 1), "mmmm"))</f>
        <v/>
      </c>
      <c r="M628" t="str">
        <f>+IFERROR(INDEX(CATEGORIAS[CAT. RATIO],MATCH(Tabla1[[#This Row],[CATEGORIA PROFESIONAL]],CATEGORIAS[CATEGORIA PROFESIONAL],0)),"")</f>
        <v/>
      </c>
    </row>
    <row r="629" spans="2:13" x14ac:dyDescent="0.25">
      <c r="B629" s="3"/>
      <c r="C629" s="3"/>
      <c r="D629" s="3"/>
      <c r="E629" s="3"/>
      <c r="F629" s="3"/>
      <c r="G629" s="6"/>
      <c r="H629" s="7">
        <f>IF(Tabla1[[#This Row],[CATEGORIA PROFESIONAL]]="Gerocultor/a",1-Tabla1[[#This Row],[% DIRECTA GEROCULTOR]],0)</f>
        <v>0</v>
      </c>
      <c r="I629" t="s">
        <v>38</v>
      </c>
      <c r="J6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29">
        <f>+MONTH(Tabla1[[#This Row],[FECHA DE FICHAJE]])</f>
        <v>1</v>
      </c>
      <c r="L629" t="str">
        <f>+IF(Tabla1[[#This Row],[HORAS]]=0,"",TEXT(DATE(2026,Tabla1[[#This Row],[MES]], 1), "mmmm"))</f>
        <v/>
      </c>
      <c r="M629" t="str">
        <f>+IFERROR(INDEX(CATEGORIAS[CAT. RATIO],MATCH(Tabla1[[#This Row],[CATEGORIA PROFESIONAL]],CATEGORIAS[CATEGORIA PROFESIONAL],0)),"")</f>
        <v/>
      </c>
    </row>
    <row r="630" spans="2:13" x14ac:dyDescent="0.25">
      <c r="B630" s="3"/>
      <c r="C630" s="3"/>
      <c r="D630" s="3"/>
      <c r="E630" s="3"/>
      <c r="F630" s="3"/>
      <c r="G630" s="6"/>
      <c r="H630" s="7">
        <f>IF(Tabla1[[#This Row],[CATEGORIA PROFESIONAL]]="Gerocultor/a",1-Tabla1[[#This Row],[% DIRECTA GEROCULTOR]],0)</f>
        <v>0</v>
      </c>
      <c r="I630" t="s">
        <v>38</v>
      </c>
      <c r="J6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0">
        <f>+MONTH(Tabla1[[#This Row],[FECHA DE FICHAJE]])</f>
        <v>1</v>
      </c>
      <c r="L630" t="str">
        <f>+IF(Tabla1[[#This Row],[HORAS]]=0,"",TEXT(DATE(2026,Tabla1[[#This Row],[MES]], 1), "mmmm"))</f>
        <v/>
      </c>
      <c r="M630" t="str">
        <f>+IFERROR(INDEX(CATEGORIAS[CAT. RATIO],MATCH(Tabla1[[#This Row],[CATEGORIA PROFESIONAL]],CATEGORIAS[CATEGORIA PROFESIONAL],0)),"")</f>
        <v/>
      </c>
    </row>
    <row r="631" spans="2:13" x14ac:dyDescent="0.25">
      <c r="B631" s="3"/>
      <c r="C631" s="3"/>
      <c r="D631" s="3"/>
      <c r="E631" s="3"/>
      <c r="F631" s="3"/>
      <c r="G631" s="6"/>
      <c r="H631" s="7">
        <f>IF(Tabla1[[#This Row],[CATEGORIA PROFESIONAL]]="Gerocultor/a",1-Tabla1[[#This Row],[% DIRECTA GEROCULTOR]],0)</f>
        <v>0</v>
      </c>
      <c r="I631" t="s">
        <v>38</v>
      </c>
      <c r="J6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1">
        <f>+MONTH(Tabla1[[#This Row],[FECHA DE FICHAJE]])</f>
        <v>1</v>
      </c>
      <c r="L631" t="str">
        <f>+IF(Tabla1[[#This Row],[HORAS]]=0,"",TEXT(DATE(2026,Tabla1[[#This Row],[MES]], 1), "mmmm"))</f>
        <v/>
      </c>
      <c r="M631" t="str">
        <f>+IFERROR(INDEX(CATEGORIAS[CAT. RATIO],MATCH(Tabla1[[#This Row],[CATEGORIA PROFESIONAL]],CATEGORIAS[CATEGORIA PROFESIONAL],0)),"")</f>
        <v/>
      </c>
    </row>
    <row r="632" spans="2:13" x14ac:dyDescent="0.25">
      <c r="B632" s="3"/>
      <c r="C632" s="3"/>
      <c r="D632" s="3"/>
      <c r="E632" s="3"/>
      <c r="F632" s="3"/>
      <c r="G632" s="6"/>
      <c r="H632" s="7">
        <f>IF(Tabla1[[#This Row],[CATEGORIA PROFESIONAL]]="Gerocultor/a",1-Tabla1[[#This Row],[% DIRECTA GEROCULTOR]],0)</f>
        <v>0</v>
      </c>
      <c r="I632" t="s">
        <v>38</v>
      </c>
      <c r="J6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2">
        <f>+MONTH(Tabla1[[#This Row],[FECHA DE FICHAJE]])</f>
        <v>1</v>
      </c>
      <c r="L632" t="str">
        <f>+IF(Tabla1[[#This Row],[HORAS]]=0,"",TEXT(DATE(2026,Tabla1[[#This Row],[MES]], 1), "mmmm"))</f>
        <v/>
      </c>
      <c r="M632" t="str">
        <f>+IFERROR(INDEX(CATEGORIAS[CAT. RATIO],MATCH(Tabla1[[#This Row],[CATEGORIA PROFESIONAL]],CATEGORIAS[CATEGORIA PROFESIONAL],0)),"")</f>
        <v/>
      </c>
    </row>
    <row r="633" spans="2:13" x14ac:dyDescent="0.25">
      <c r="B633" s="3"/>
      <c r="C633" s="3"/>
      <c r="D633" s="3"/>
      <c r="E633" s="3"/>
      <c r="F633" s="3"/>
      <c r="G633" s="6"/>
      <c r="H633" s="7">
        <f>IF(Tabla1[[#This Row],[CATEGORIA PROFESIONAL]]="Gerocultor/a",1-Tabla1[[#This Row],[% DIRECTA GEROCULTOR]],0)</f>
        <v>0</v>
      </c>
      <c r="I633" t="s">
        <v>38</v>
      </c>
      <c r="J6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3">
        <f>+MONTH(Tabla1[[#This Row],[FECHA DE FICHAJE]])</f>
        <v>1</v>
      </c>
      <c r="L633" t="str">
        <f>+IF(Tabla1[[#This Row],[HORAS]]=0,"",TEXT(DATE(2026,Tabla1[[#This Row],[MES]], 1), "mmmm"))</f>
        <v/>
      </c>
      <c r="M633" t="str">
        <f>+IFERROR(INDEX(CATEGORIAS[CAT. RATIO],MATCH(Tabla1[[#This Row],[CATEGORIA PROFESIONAL]],CATEGORIAS[CATEGORIA PROFESIONAL],0)),"")</f>
        <v/>
      </c>
    </row>
    <row r="634" spans="2:13" x14ac:dyDescent="0.25">
      <c r="B634" s="3"/>
      <c r="C634" s="3"/>
      <c r="D634" s="3"/>
      <c r="E634" s="3"/>
      <c r="F634" s="3"/>
      <c r="G634" s="6"/>
      <c r="H634" s="7">
        <f>IF(Tabla1[[#This Row],[CATEGORIA PROFESIONAL]]="Gerocultor/a",1-Tabla1[[#This Row],[% DIRECTA GEROCULTOR]],0)</f>
        <v>0</v>
      </c>
      <c r="I634" t="s">
        <v>38</v>
      </c>
      <c r="J6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4">
        <f>+MONTH(Tabla1[[#This Row],[FECHA DE FICHAJE]])</f>
        <v>1</v>
      </c>
      <c r="L634" t="str">
        <f>+IF(Tabla1[[#This Row],[HORAS]]=0,"",TEXT(DATE(2026,Tabla1[[#This Row],[MES]], 1), "mmmm"))</f>
        <v/>
      </c>
      <c r="M634" t="str">
        <f>+IFERROR(INDEX(CATEGORIAS[CAT. RATIO],MATCH(Tabla1[[#This Row],[CATEGORIA PROFESIONAL]],CATEGORIAS[CATEGORIA PROFESIONAL],0)),"")</f>
        <v/>
      </c>
    </row>
    <row r="635" spans="2:13" x14ac:dyDescent="0.25">
      <c r="B635" s="3"/>
      <c r="C635" s="3"/>
      <c r="D635" s="3"/>
      <c r="E635" s="3"/>
      <c r="F635" s="3"/>
      <c r="G635" s="6"/>
      <c r="H635" s="7">
        <f>IF(Tabla1[[#This Row],[CATEGORIA PROFESIONAL]]="Gerocultor/a",1-Tabla1[[#This Row],[% DIRECTA GEROCULTOR]],0)</f>
        <v>0</v>
      </c>
      <c r="I635" t="s">
        <v>38</v>
      </c>
      <c r="J6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5">
        <f>+MONTH(Tabla1[[#This Row],[FECHA DE FICHAJE]])</f>
        <v>1</v>
      </c>
      <c r="L635" t="str">
        <f>+IF(Tabla1[[#This Row],[HORAS]]=0,"",TEXT(DATE(2026,Tabla1[[#This Row],[MES]], 1), "mmmm"))</f>
        <v/>
      </c>
      <c r="M635" t="str">
        <f>+IFERROR(INDEX(CATEGORIAS[CAT. RATIO],MATCH(Tabla1[[#This Row],[CATEGORIA PROFESIONAL]],CATEGORIAS[CATEGORIA PROFESIONAL],0)),"")</f>
        <v/>
      </c>
    </row>
    <row r="636" spans="2:13" x14ac:dyDescent="0.25">
      <c r="B636" s="3"/>
      <c r="C636" s="3"/>
      <c r="D636" s="3"/>
      <c r="E636" s="3"/>
      <c r="F636" s="3"/>
      <c r="G636" s="6"/>
      <c r="H636" s="7">
        <f>IF(Tabla1[[#This Row],[CATEGORIA PROFESIONAL]]="Gerocultor/a",1-Tabla1[[#This Row],[% DIRECTA GEROCULTOR]],0)</f>
        <v>0</v>
      </c>
      <c r="I636" t="s">
        <v>38</v>
      </c>
      <c r="J6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6">
        <f>+MONTH(Tabla1[[#This Row],[FECHA DE FICHAJE]])</f>
        <v>1</v>
      </c>
      <c r="L636" t="str">
        <f>+IF(Tabla1[[#This Row],[HORAS]]=0,"",TEXT(DATE(2026,Tabla1[[#This Row],[MES]], 1), "mmmm"))</f>
        <v/>
      </c>
      <c r="M636" t="str">
        <f>+IFERROR(INDEX(CATEGORIAS[CAT. RATIO],MATCH(Tabla1[[#This Row],[CATEGORIA PROFESIONAL]],CATEGORIAS[CATEGORIA PROFESIONAL],0)),"")</f>
        <v/>
      </c>
    </row>
    <row r="637" spans="2:13" x14ac:dyDescent="0.25">
      <c r="B637" s="3"/>
      <c r="C637" s="3"/>
      <c r="D637" s="3"/>
      <c r="E637" s="3"/>
      <c r="F637" s="3"/>
      <c r="G637" s="6"/>
      <c r="H637" s="7">
        <f>IF(Tabla1[[#This Row],[CATEGORIA PROFESIONAL]]="Gerocultor/a",1-Tabla1[[#This Row],[% DIRECTA GEROCULTOR]],0)</f>
        <v>0</v>
      </c>
      <c r="I637" t="s">
        <v>38</v>
      </c>
      <c r="J6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7">
        <f>+MONTH(Tabla1[[#This Row],[FECHA DE FICHAJE]])</f>
        <v>1</v>
      </c>
      <c r="L637" t="str">
        <f>+IF(Tabla1[[#This Row],[HORAS]]=0,"",TEXT(DATE(2026,Tabla1[[#This Row],[MES]], 1), "mmmm"))</f>
        <v/>
      </c>
      <c r="M637" t="str">
        <f>+IFERROR(INDEX(CATEGORIAS[CAT. RATIO],MATCH(Tabla1[[#This Row],[CATEGORIA PROFESIONAL]],CATEGORIAS[CATEGORIA PROFESIONAL],0)),"")</f>
        <v/>
      </c>
    </row>
    <row r="638" spans="2:13" x14ac:dyDescent="0.25">
      <c r="B638" s="3"/>
      <c r="C638" s="3"/>
      <c r="D638" s="3"/>
      <c r="E638" s="3"/>
      <c r="F638" s="3"/>
      <c r="G638" s="6"/>
      <c r="H638" s="7">
        <f>IF(Tabla1[[#This Row],[CATEGORIA PROFESIONAL]]="Gerocultor/a",1-Tabla1[[#This Row],[% DIRECTA GEROCULTOR]],0)</f>
        <v>0</v>
      </c>
      <c r="I638" t="s">
        <v>38</v>
      </c>
      <c r="J6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8">
        <f>+MONTH(Tabla1[[#This Row],[FECHA DE FICHAJE]])</f>
        <v>1</v>
      </c>
      <c r="L638" t="str">
        <f>+IF(Tabla1[[#This Row],[HORAS]]=0,"",TEXT(DATE(2026,Tabla1[[#This Row],[MES]], 1), "mmmm"))</f>
        <v/>
      </c>
      <c r="M638" t="str">
        <f>+IFERROR(INDEX(CATEGORIAS[CAT. RATIO],MATCH(Tabla1[[#This Row],[CATEGORIA PROFESIONAL]],CATEGORIAS[CATEGORIA PROFESIONAL],0)),"")</f>
        <v/>
      </c>
    </row>
    <row r="639" spans="2:13" x14ac:dyDescent="0.25">
      <c r="B639" s="3"/>
      <c r="C639" s="3"/>
      <c r="D639" s="3"/>
      <c r="E639" s="3"/>
      <c r="F639" s="3"/>
      <c r="G639" s="6"/>
      <c r="H639" s="7">
        <f>IF(Tabla1[[#This Row],[CATEGORIA PROFESIONAL]]="Gerocultor/a",1-Tabla1[[#This Row],[% DIRECTA GEROCULTOR]],0)</f>
        <v>0</v>
      </c>
      <c r="I639" t="s">
        <v>38</v>
      </c>
      <c r="J6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39">
        <f>+MONTH(Tabla1[[#This Row],[FECHA DE FICHAJE]])</f>
        <v>1</v>
      </c>
      <c r="L639" t="str">
        <f>+IF(Tabla1[[#This Row],[HORAS]]=0,"",TEXT(DATE(2026,Tabla1[[#This Row],[MES]], 1), "mmmm"))</f>
        <v/>
      </c>
      <c r="M639" t="str">
        <f>+IFERROR(INDEX(CATEGORIAS[CAT. RATIO],MATCH(Tabla1[[#This Row],[CATEGORIA PROFESIONAL]],CATEGORIAS[CATEGORIA PROFESIONAL],0)),"")</f>
        <v/>
      </c>
    </row>
    <row r="640" spans="2:13" x14ac:dyDescent="0.25">
      <c r="B640" s="3"/>
      <c r="C640" s="3"/>
      <c r="D640" s="3"/>
      <c r="E640" s="3"/>
      <c r="F640" s="3"/>
      <c r="G640" s="6"/>
      <c r="H640" s="7">
        <f>IF(Tabla1[[#This Row],[CATEGORIA PROFESIONAL]]="Gerocultor/a",1-Tabla1[[#This Row],[% DIRECTA GEROCULTOR]],0)</f>
        <v>0</v>
      </c>
      <c r="I640" t="s">
        <v>38</v>
      </c>
      <c r="J6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0">
        <f>+MONTH(Tabla1[[#This Row],[FECHA DE FICHAJE]])</f>
        <v>1</v>
      </c>
      <c r="L640" t="str">
        <f>+IF(Tabla1[[#This Row],[HORAS]]=0,"",TEXT(DATE(2026,Tabla1[[#This Row],[MES]], 1), "mmmm"))</f>
        <v/>
      </c>
      <c r="M640" t="str">
        <f>+IFERROR(INDEX(CATEGORIAS[CAT. RATIO],MATCH(Tabla1[[#This Row],[CATEGORIA PROFESIONAL]],CATEGORIAS[CATEGORIA PROFESIONAL],0)),"")</f>
        <v/>
      </c>
    </row>
    <row r="641" spans="2:13" x14ac:dyDescent="0.25">
      <c r="B641" s="3"/>
      <c r="C641" s="3"/>
      <c r="D641" s="3"/>
      <c r="E641" s="3"/>
      <c r="F641" s="3"/>
      <c r="G641" s="6"/>
      <c r="H641" s="7">
        <f>IF(Tabla1[[#This Row],[CATEGORIA PROFESIONAL]]="Gerocultor/a",1-Tabla1[[#This Row],[% DIRECTA GEROCULTOR]],0)</f>
        <v>0</v>
      </c>
      <c r="I641" t="s">
        <v>38</v>
      </c>
      <c r="J6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1">
        <f>+MONTH(Tabla1[[#This Row],[FECHA DE FICHAJE]])</f>
        <v>1</v>
      </c>
      <c r="L641" t="str">
        <f>+IF(Tabla1[[#This Row],[HORAS]]=0,"",TEXT(DATE(2026,Tabla1[[#This Row],[MES]], 1), "mmmm"))</f>
        <v/>
      </c>
      <c r="M641" t="str">
        <f>+IFERROR(INDEX(CATEGORIAS[CAT. RATIO],MATCH(Tabla1[[#This Row],[CATEGORIA PROFESIONAL]],CATEGORIAS[CATEGORIA PROFESIONAL],0)),"")</f>
        <v/>
      </c>
    </row>
    <row r="642" spans="2:13" x14ac:dyDescent="0.25">
      <c r="B642" s="3"/>
      <c r="C642" s="3"/>
      <c r="D642" s="3"/>
      <c r="E642" s="3"/>
      <c r="F642" s="3"/>
      <c r="G642" s="6"/>
      <c r="H642" s="7">
        <f>IF(Tabla1[[#This Row],[CATEGORIA PROFESIONAL]]="Gerocultor/a",1-Tabla1[[#This Row],[% DIRECTA GEROCULTOR]],0)</f>
        <v>0</v>
      </c>
      <c r="I642" t="s">
        <v>38</v>
      </c>
      <c r="J6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2">
        <f>+MONTH(Tabla1[[#This Row],[FECHA DE FICHAJE]])</f>
        <v>1</v>
      </c>
      <c r="L642" t="str">
        <f>+IF(Tabla1[[#This Row],[HORAS]]=0,"",TEXT(DATE(2026,Tabla1[[#This Row],[MES]], 1), "mmmm"))</f>
        <v/>
      </c>
      <c r="M642" t="str">
        <f>+IFERROR(INDEX(CATEGORIAS[CAT. RATIO],MATCH(Tabla1[[#This Row],[CATEGORIA PROFESIONAL]],CATEGORIAS[CATEGORIA PROFESIONAL],0)),"")</f>
        <v/>
      </c>
    </row>
    <row r="643" spans="2:13" x14ac:dyDescent="0.25">
      <c r="B643" s="3"/>
      <c r="C643" s="3"/>
      <c r="D643" s="3"/>
      <c r="E643" s="3"/>
      <c r="F643" s="3"/>
      <c r="G643" s="6"/>
      <c r="H643" s="7">
        <f>IF(Tabla1[[#This Row],[CATEGORIA PROFESIONAL]]="Gerocultor/a",1-Tabla1[[#This Row],[% DIRECTA GEROCULTOR]],0)</f>
        <v>0</v>
      </c>
      <c r="I643" t="s">
        <v>38</v>
      </c>
      <c r="J6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3">
        <f>+MONTH(Tabla1[[#This Row],[FECHA DE FICHAJE]])</f>
        <v>1</v>
      </c>
      <c r="L643" t="str">
        <f>+IF(Tabla1[[#This Row],[HORAS]]=0,"",TEXT(DATE(2026,Tabla1[[#This Row],[MES]], 1), "mmmm"))</f>
        <v/>
      </c>
      <c r="M643" t="str">
        <f>+IFERROR(INDEX(CATEGORIAS[CAT. RATIO],MATCH(Tabla1[[#This Row],[CATEGORIA PROFESIONAL]],CATEGORIAS[CATEGORIA PROFESIONAL],0)),"")</f>
        <v/>
      </c>
    </row>
    <row r="644" spans="2:13" x14ac:dyDescent="0.25">
      <c r="B644" s="3"/>
      <c r="C644" s="3"/>
      <c r="D644" s="3"/>
      <c r="E644" s="3"/>
      <c r="F644" s="3"/>
      <c r="G644" s="6"/>
      <c r="H644" s="7">
        <f>IF(Tabla1[[#This Row],[CATEGORIA PROFESIONAL]]="Gerocultor/a",1-Tabla1[[#This Row],[% DIRECTA GEROCULTOR]],0)</f>
        <v>0</v>
      </c>
      <c r="I644" t="s">
        <v>38</v>
      </c>
      <c r="J6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4">
        <f>+MONTH(Tabla1[[#This Row],[FECHA DE FICHAJE]])</f>
        <v>1</v>
      </c>
      <c r="L644" t="str">
        <f>+IF(Tabla1[[#This Row],[HORAS]]=0,"",TEXT(DATE(2026,Tabla1[[#This Row],[MES]], 1), "mmmm"))</f>
        <v/>
      </c>
      <c r="M644" t="str">
        <f>+IFERROR(INDEX(CATEGORIAS[CAT. RATIO],MATCH(Tabla1[[#This Row],[CATEGORIA PROFESIONAL]],CATEGORIAS[CATEGORIA PROFESIONAL],0)),"")</f>
        <v/>
      </c>
    </row>
    <row r="645" spans="2:13" x14ac:dyDescent="0.25">
      <c r="B645" s="3"/>
      <c r="C645" s="3"/>
      <c r="D645" s="3"/>
      <c r="E645" s="3"/>
      <c r="F645" s="3"/>
      <c r="G645" s="6"/>
      <c r="H645" s="7">
        <f>IF(Tabla1[[#This Row],[CATEGORIA PROFESIONAL]]="Gerocultor/a",1-Tabla1[[#This Row],[% DIRECTA GEROCULTOR]],0)</f>
        <v>0</v>
      </c>
      <c r="I645" t="s">
        <v>38</v>
      </c>
      <c r="J6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5">
        <f>+MONTH(Tabla1[[#This Row],[FECHA DE FICHAJE]])</f>
        <v>1</v>
      </c>
      <c r="L645" t="str">
        <f>+IF(Tabla1[[#This Row],[HORAS]]=0,"",TEXT(DATE(2026,Tabla1[[#This Row],[MES]], 1), "mmmm"))</f>
        <v/>
      </c>
      <c r="M645" t="str">
        <f>+IFERROR(INDEX(CATEGORIAS[CAT. RATIO],MATCH(Tabla1[[#This Row],[CATEGORIA PROFESIONAL]],CATEGORIAS[CATEGORIA PROFESIONAL],0)),"")</f>
        <v/>
      </c>
    </row>
    <row r="646" spans="2:13" x14ac:dyDescent="0.25">
      <c r="B646" s="3"/>
      <c r="C646" s="3"/>
      <c r="D646" s="3"/>
      <c r="E646" s="3"/>
      <c r="F646" s="3"/>
      <c r="G646" s="6"/>
      <c r="H646" s="7">
        <f>IF(Tabla1[[#This Row],[CATEGORIA PROFESIONAL]]="Gerocultor/a",1-Tabla1[[#This Row],[% DIRECTA GEROCULTOR]],0)</f>
        <v>0</v>
      </c>
      <c r="I646" t="s">
        <v>38</v>
      </c>
      <c r="J6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6">
        <f>+MONTH(Tabla1[[#This Row],[FECHA DE FICHAJE]])</f>
        <v>1</v>
      </c>
      <c r="L646" t="str">
        <f>+IF(Tabla1[[#This Row],[HORAS]]=0,"",TEXT(DATE(2026,Tabla1[[#This Row],[MES]], 1), "mmmm"))</f>
        <v/>
      </c>
      <c r="M646" t="str">
        <f>+IFERROR(INDEX(CATEGORIAS[CAT. RATIO],MATCH(Tabla1[[#This Row],[CATEGORIA PROFESIONAL]],CATEGORIAS[CATEGORIA PROFESIONAL],0)),"")</f>
        <v/>
      </c>
    </row>
    <row r="647" spans="2:13" x14ac:dyDescent="0.25">
      <c r="B647" s="3"/>
      <c r="C647" s="3"/>
      <c r="D647" s="3"/>
      <c r="E647" s="3"/>
      <c r="F647" s="3"/>
      <c r="G647" s="6"/>
      <c r="H647" s="7">
        <f>IF(Tabla1[[#This Row],[CATEGORIA PROFESIONAL]]="Gerocultor/a",1-Tabla1[[#This Row],[% DIRECTA GEROCULTOR]],0)</f>
        <v>0</v>
      </c>
      <c r="I647" t="s">
        <v>38</v>
      </c>
      <c r="J6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7">
        <f>+MONTH(Tabla1[[#This Row],[FECHA DE FICHAJE]])</f>
        <v>1</v>
      </c>
      <c r="L647" t="str">
        <f>+IF(Tabla1[[#This Row],[HORAS]]=0,"",TEXT(DATE(2026,Tabla1[[#This Row],[MES]], 1), "mmmm"))</f>
        <v/>
      </c>
      <c r="M647" t="str">
        <f>+IFERROR(INDEX(CATEGORIAS[CAT. RATIO],MATCH(Tabla1[[#This Row],[CATEGORIA PROFESIONAL]],CATEGORIAS[CATEGORIA PROFESIONAL],0)),"")</f>
        <v/>
      </c>
    </row>
    <row r="648" spans="2:13" x14ac:dyDescent="0.25">
      <c r="B648" s="3"/>
      <c r="C648" s="3"/>
      <c r="D648" s="3"/>
      <c r="E648" s="3"/>
      <c r="F648" s="3"/>
      <c r="G648" s="6"/>
      <c r="H648" s="7">
        <f>IF(Tabla1[[#This Row],[CATEGORIA PROFESIONAL]]="Gerocultor/a",1-Tabla1[[#This Row],[% DIRECTA GEROCULTOR]],0)</f>
        <v>0</v>
      </c>
      <c r="I648" t="s">
        <v>38</v>
      </c>
      <c r="J6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8">
        <f>+MONTH(Tabla1[[#This Row],[FECHA DE FICHAJE]])</f>
        <v>1</v>
      </c>
      <c r="L648" t="str">
        <f>+IF(Tabla1[[#This Row],[HORAS]]=0,"",TEXT(DATE(2026,Tabla1[[#This Row],[MES]], 1), "mmmm"))</f>
        <v/>
      </c>
      <c r="M648" t="str">
        <f>+IFERROR(INDEX(CATEGORIAS[CAT. RATIO],MATCH(Tabla1[[#This Row],[CATEGORIA PROFESIONAL]],CATEGORIAS[CATEGORIA PROFESIONAL],0)),"")</f>
        <v/>
      </c>
    </row>
    <row r="649" spans="2:13" x14ac:dyDescent="0.25">
      <c r="B649" s="3"/>
      <c r="C649" s="3"/>
      <c r="D649" s="3"/>
      <c r="E649" s="3"/>
      <c r="F649" s="3"/>
      <c r="G649" s="6"/>
      <c r="H649" s="7">
        <f>IF(Tabla1[[#This Row],[CATEGORIA PROFESIONAL]]="Gerocultor/a",1-Tabla1[[#This Row],[% DIRECTA GEROCULTOR]],0)</f>
        <v>0</v>
      </c>
      <c r="I649" t="s">
        <v>38</v>
      </c>
      <c r="J6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49">
        <f>+MONTH(Tabla1[[#This Row],[FECHA DE FICHAJE]])</f>
        <v>1</v>
      </c>
      <c r="L649" t="str">
        <f>+IF(Tabla1[[#This Row],[HORAS]]=0,"",TEXT(DATE(2026,Tabla1[[#This Row],[MES]], 1), "mmmm"))</f>
        <v/>
      </c>
      <c r="M649" t="str">
        <f>+IFERROR(INDEX(CATEGORIAS[CAT. RATIO],MATCH(Tabla1[[#This Row],[CATEGORIA PROFESIONAL]],CATEGORIAS[CATEGORIA PROFESIONAL],0)),"")</f>
        <v/>
      </c>
    </row>
    <row r="650" spans="2:13" x14ac:dyDescent="0.25">
      <c r="B650" s="3"/>
      <c r="C650" s="3"/>
      <c r="D650" s="3"/>
      <c r="E650" s="3"/>
      <c r="F650" s="3"/>
      <c r="G650" s="6"/>
      <c r="H650" s="7">
        <f>IF(Tabla1[[#This Row],[CATEGORIA PROFESIONAL]]="Gerocultor/a",1-Tabla1[[#This Row],[% DIRECTA GEROCULTOR]],0)</f>
        <v>0</v>
      </c>
      <c r="I650" t="s">
        <v>38</v>
      </c>
      <c r="J6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0">
        <f>+MONTH(Tabla1[[#This Row],[FECHA DE FICHAJE]])</f>
        <v>1</v>
      </c>
      <c r="L650" t="str">
        <f>+IF(Tabla1[[#This Row],[HORAS]]=0,"",TEXT(DATE(2026,Tabla1[[#This Row],[MES]], 1), "mmmm"))</f>
        <v/>
      </c>
      <c r="M650" t="str">
        <f>+IFERROR(INDEX(CATEGORIAS[CAT. RATIO],MATCH(Tabla1[[#This Row],[CATEGORIA PROFESIONAL]],CATEGORIAS[CATEGORIA PROFESIONAL],0)),"")</f>
        <v/>
      </c>
    </row>
    <row r="651" spans="2:13" x14ac:dyDescent="0.25">
      <c r="B651" s="3"/>
      <c r="C651" s="3"/>
      <c r="D651" s="3"/>
      <c r="E651" s="3"/>
      <c r="F651" s="3"/>
      <c r="G651" s="6"/>
      <c r="H651" s="7">
        <f>IF(Tabla1[[#This Row],[CATEGORIA PROFESIONAL]]="Gerocultor/a",1-Tabla1[[#This Row],[% DIRECTA GEROCULTOR]],0)</f>
        <v>0</v>
      </c>
      <c r="I651" t="s">
        <v>38</v>
      </c>
      <c r="J6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1">
        <f>+MONTH(Tabla1[[#This Row],[FECHA DE FICHAJE]])</f>
        <v>1</v>
      </c>
      <c r="L651" t="str">
        <f>+IF(Tabla1[[#This Row],[HORAS]]=0,"",TEXT(DATE(2026,Tabla1[[#This Row],[MES]], 1), "mmmm"))</f>
        <v/>
      </c>
      <c r="M651" t="str">
        <f>+IFERROR(INDEX(CATEGORIAS[CAT. RATIO],MATCH(Tabla1[[#This Row],[CATEGORIA PROFESIONAL]],CATEGORIAS[CATEGORIA PROFESIONAL],0)),"")</f>
        <v/>
      </c>
    </row>
    <row r="652" spans="2:13" x14ac:dyDescent="0.25">
      <c r="B652" s="3"/>
      <c r="C652" s="3"/>
      <c r="D652" s="3"/>
      <c r="E652" s="3"/>
      <c r="F652" s="3"/>
      <c r="G652" s="6"/>
      <c r="H652" s="7">
        <f>IF(Tabla1[[#This Row],[CATEGORIA PROFESIONAL]]="Gerocultor/a",1-Tabla1[[#This Row],[% DIRECTA GEROCULTOR]],0)</f>
        <v>0</v>
      </c>
      <c r="I652" t="s">
        <v>38</v>
      </c>
      <c r="J6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2">
        <f>+MONTH(Tabla1[[#This Row],[FECHA DE FICHAJE]])</f>
        <v>1</v>
      </c>
      <c r="L652" t="str">
        <f>+IF(Tabla1[[#This Row],[HORAS]]=0,"",TEXT(DATE(2026,Tabla1[[#This Row],[MES]], 1), "mmmm"))</f>
        <v/>
      </c>
      <c r="M652" t="str">
        <f>+IFERROR(INDEX(CATEGORIAS[CAT. RATIO],MATCH(Tabla1[[#This Row],[CATEGORIA PROFESIONAL]],CATEGORIAS[CATEGORIA PROFESIONAL],0)),"")</f>
        <v/>
      </c>
    </row>
    <row r="653" spans="2:13" x14ac:dyDescent="0.25">
      <c r="B653" s="3"/>
      <c r="C653" s="3"/>
      <c r="D653" s="3"/>
      <c r="E653" s="3"/>
      <c r="F653" s="3"/>
      <c r="G653" s="6"/>
      <c r="H653" s="7">
        <f>IF(Tabla1[[#This Row],[CATEGORIA PROFESIONAL]]="Gerocultor/a",1-Tabla1[[#This Row],[% DIRECTA GEROCULTOR]],0)</f>
        <v>0</v>
      </c>
      <c r="I653" t="s">
        <v>38</v>
      </c>
      <c r="J6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3">
        <f>+MONTH(Tabla1[[#This Row],[FECHA DE FICHAJE]])</f>
        <v>1</v>
      </c>
      <c r="L653" t="str">
        <f>+IF(Tabla1[[#This Row],[HORAS]]=0,"",TEXT(DATE(2026,Tabla1[[#This Row],[MES]], 1), "mmmm"))</f>
        <v/>
      </c>
      <c r="M653" t="str">
        <f>+IFERROR(INDEX(CATEGORIAS[CAT. RATIO],MATCH(Tabla1[[#This Row],[CATEGORIA PROFESIONAL]],CATEGORIAS[CATEGORIA PROFESIONAL],0)),"")</f>
        <v/>
      </c>
    </row>
    <row r="654" spans="2:13" x14ac:dyDescent="0.25">
      <c r="B654" s="3"/>
      <c r="C654" s="3"/>
      <c r="D654" s="3"/>
      <c r="E654" s="3"/>
      <c r="F654" s="3"/>
      <c r="G654" s="6"/>
      <c r="H654" s="7">
        <f>IF(Tabla1[[#This Row],[CATEGORIA PROFESIONAL]]="Gerocultor/a",1-Tabla1[[#This Row],[% DIRECTA GEROCULTOR]],0)</f>
        <v>0</v>
      </c>
      <c r="I654" t="s">
        <v>38</v>
      </c>
      <c r="J6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4">
        <f>+MONTH(Tabla1[[#This Row],[FECHA DE FICHAJE]])</f>
        <v>1</v>
      </c>
      <c r="L654" t="str">
        <f>+IF(Tabla1[[#This Row],[HORAS]]=0,"",TEXT(DATE(2026,Tabla1[[#This Row],[MES]], 1), "mmmm"))</f>
        <v/>
      </c>
      <c r="M654" t="str">
        <f>+IFERROR(INDEX(CATEGORIAS[CAT. RATIO],MATCH(Tabla1[[#This Row],[CATEGORIA PROFESIONAL]],CATEGORIAS[CATEGORIA PROFESIONAL],0)),"")</f>
        <v/>
      </c>
    </row>
    <row r="655" spans="2:13" x14ac:dyDescent="0.25">
      <c r="B655" s="3"/>
      <c r="C655" s="3"/>
      <c r="D655" s="3"/>
      <c r="E655" s="3"/>
      <c r="F655" s="3"/>
      <c r="G655" s="6"/>
      <c r="H655" s="7">
        <f>IF(Tabla1[[#This Row],[CATEGORIA PROFESIONAL]]="Gerocultor/a",1-Tabla1[[#This Row],[% DIRECTA GEROCULTOR]],0)</f>
        <v>0</v>
      </c>
      <c r="I655" t="s">
        <v>38</v>
      </c>
      <c r="J6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5">
        <f>+MONTH(Tabla1[[#This Row],[FECHA DE FICHAJE]])</f>
        <v>1</v>
      </c>
      <c r="L655" t="str">
        <f>+IF(Tabla1[[#This Row],[HORAS]]=0,"",TEXT(DATE(2026,Tabla1[[#This Row],[MES]], 1), "mmmm"))</f>
        <v/>
      </c>
      <c r="M655" t="str">
        <f>+IFERROR(INDEX(CATEGORIAS[CAT. RATIO],MATCH(Tabla1[[#This Row],[CATEGORIA PROFESIONAL]],CATEGORIAS[CATEGORIA PROFESIONAL],0)),"")</f>
        <v/>
      </c>
    </row>
    <row r="656" spans="2:13" x14ac:dyDescent="0.25">
      <c r="B656" s="3"/>
      <c r="C656" s="3"/>
      <c r="D656" s="3"/>
      <c r="E656" s="3"/>
      <c r="F656" s="3"/>
      <c r="G656" s="6"/>
      <c r="H656" s="7">
        <f>IF(Tabla1[[#This Row],[CATEGORIA PROFESIONAL]]="Gerocultor/a",1-Tabla1[[#This Row],[% DIRECTA GEROCULTOR]],0)</f>
        <v>0</v>
      </c>
      <c r="I656" t="s">
        <v>38</v>
      </c>
      <c r="J6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6">
        <f>+MONTH(Tabla1[[#This Row],[FECHA DE FICHAJE]])</f>
        <v>1</v>
      </c>
      <c r="L656" t="str">
        <f>+IF(Tabla1[[#This Row],[HORAS]]=0,"",TEXT(DATE(2026,Tabla1[[#This Row],[MES]], 1), "mmmm"))</f>
        <v/>
      </c>
      <c r="M656" t="str">
        <f>+IFERROR(INDEX(CATEGORIAS[CAT. RATIO],MATCH(Tabla1[[#This Row],[CATEGORIA PROFESIONAL]],CATEGORIAS[CATEGORIA PROFESIONAL],0)),"")</f>
        <v/>
      </c>
    </row>
    <row r="657" spans="2:13" x14ac:dyDescent="0.25">
      <c r="B657" s="3"/>
      <c r="C657" s="3"/>
      <c r="D657" s="3"/>
      <c r="E657" s="3"/>
      <c r="F657" s="3"/>
      <c r="G657" s="6"/>
      <c r="H657" s="7">
        <f>IF(Tabla1[[#This Row],[CATEGORIA PROFESIONAL]]="Gerocultor/a",1-Tabla1[[#This Row],[% DIRECTA GEROCULTOR]],0)</f>
        <v>0</v>
      </c>
      <c r="I657" t="s">
        <v>38</v>
      </c>
      <c r="J6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7">
        <f>+MONTH(Tabla1[[#This Row],[FECHA DE FICHAJE]])</f>
        <v>1</v>
      </c>
      <c r="L657" t="str">
        <f>+IF(Tabla1[[#This Row],[HORAS]]=0,"",TEXT(DATE(2026,Tabla1[[#This Row],[MES]], 1), "mmmm"))</f>
        <v/>
      </c>
      <c r="M657" t="str">
        <f>+IFERROR(INDEX(CATEGORIAS[CAT. RATIO],MATCH(Tabla1[[#This Row],[CATEGORIA PROFESIONAL]],CATEGORIAS[CATEGORIA PROFESIONAL],0)),"")</f>
        <v/>
      </c>
    </row>
    <row r="658" spans="2:13" x14ac:dyDescent="0.25">
      <c r="B658" s="3"/>
      <c r="C658" s="3"/>
      <c r="D658" s="3"/>
      <c r="E658" s="3"/>
      <c r="F658" s="3"/>
      <c r="G658" s="6"/>
      <c r="H658" s="7">
        <f>IF(Tabla1[[#This Row],[CATEGORIA PROFESIONAL]]="Gerocultor/a",1-Tabla1[[#This Row],[% DIRECTA GEROCULTOR]],0)</f>
        <v>0</v>
      </c>
      <c r="I658" t="s">
        <v>38</v>
      </c>
      <c r="J6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8">
        <f>+MONTH(Tabla1[[#This Row],[FECHA DE FICHAJE]])</f>
        <v>1</v>
      </c>
      <c r="L658" t="str">
        <f>+IF(Tabla1[[#This Row],[HORAS]]=0,"",TEXT(DATE(2026,Tabla1[[#This Row],[MES]], 1), "mmmm"))</f>
        <v/>
      </c>
      <c r="M658" t="str">
        <f>+IFERROR(INDEX(CATEGORIAS[CAT. RATIO],MATCH(Tabla1[[#This Row],[CATEGORIA PROFESIONAL]],CATEGORIAS[CATEGORIA PROFESIONAL],0)),"")</f>
        <v/>
      </c>
    </row>
    <row r="659" spans="2:13" x14ac:dyDescent="0.25">
      <c r="B659" s="3"/>
      <c r="C659" s="3"/>
      <c r="D659" s="3"/>
      <c r="E659" s="3"/>
      <c r="F659" s="3"/>
      <c r="G659" s="6"/>
      <c r="H659" s="7">
        <f>IF(Tabla1[[#This Row],[CATEGORIA PROFESIONAL]]="Gerocultor/a",1-Tabla1[[#This Row],[% DIRECTA GEROCULTOR]],0)</f>
        <v>0</v>
      </c>
      <c r="I659" t="s">
        <v>38</v>
      </c>
      <c r="J6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59">
        <f>+MONTH(Tabla1[[#This Row],[FECHA DE FICHAJE]])</f>
        <v>1</v>
      </c>
      <c r="L659" t="str">
        <f>+IF(Tabla1[[#This Row],[HORAS]]=0,"",TEXT(DATE(2026,Tabla1[[#This Row],[MES]], 1), "mmmm"))</f>
        <v/>
      </c>
      <c r="M659" t="str">
        <f>+IFERROR(INDEX(CATEGORIAS[CAT. RATIO],MATCH(Tabla1[[#This Row],[CATEGORIA PROFESIONAL]],CATEGORIAS[CATEGORIA PROFESIONAL],0)),"")</f>
        <v/>
      </c>
    </row>
    <row r="660" spans="2:13" x14ac:dyDescent="0.25">
      <c r="B660" s="3"/>
      <c r="C660" s="3"/>
      <c r="D660" s="3"/>
      <c r="E660" s="3"/>
      <c r="F660" s="3"/>
      <c r="G660" s="6"/>
      <c r="H660" s="7">
        <f>IF(Tabla1[[#This Row],[CATEGORIA PROFESIONAL]]="Gerocultor/a",1-Tabla1[[#This Row],[% DIRECTA GEROCULTOR]],0)</f>
        <v>0</v>
      </c>
      <c r="I660" t="s">
        <v>38</v>
      </c>
      <c r="J6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0">
        <f>+MONTH(Tabla1[[#This Row],[FECHA DE FICHAJE]])</f>
        <v>1</v>
      </c>
      <c r="L660" t="str">
        <f>+IF(Tabla1[[#This Row],[HORAS]]=0,"",TEXT(DATE(2026,Tabla1[[#This Row],[MES]], 1), "mmmm"))</f>
        <v/>
      </c>
      <c r="M660" t="str">
        <f>+IFERROR(INDEX(CATEGORIAS[CAT. RATIO],MATCH(Tabla1[[#This Row],[CATEGORIA PROFESIONAL]],CATEGORIAS[CATEGORIA PROFESIONAL],0)),"")</f>
        <v/>
      </c>
    </row>
    <row r="661" spans="2:13" x14ac:dyDescent="0.25">
      <c r="B661" s="3"/>
      <c r="C661" s="3"/>
      <c r="D661" s="3"/>
      <c r="E661" s="3"/>
      <c r="F661" s="3"/>
      <c r="G661" s="6"/>
      <c r="H661" s="7">
        <f>IF(Tabla1[[#This Row],[CATEGORIA PROFESIONAL]]="Gerocultor/a",1-Tabla1[[#This Row],[% DIRECTA GEROCULTOR]],0)</f>
        <v>0</v>
      </c>
      <c r="I661" t="s">
        <v>38</v>
      </c>
      <c r="J6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1">
        <f>+MONTH(Tabla1[[#This Row],[FECHA DE FICHAJE]])</f>
        <v>1</v>
      </c>
      <c r="L661" t="str">
        <f>+IF(Tabla1[[#This Row],[HORAS]]=0,"",TEXT(DATE(2026,Tabla1[[#This Row],[MES]], 1), "mmmm"))</f>
        <v/>
      </c>
      <c r="M661" t="str">
        <f>+IFERROR(INDEX(CATEGORIAS[CAT. RATIO],MATCH(Tabla1[[#This Row],[CATEGORIA PROFESIONAL]],CATEGORIAS[CATEGORIA PROFESIONAL],0)),"")</f>
        <v/>
      </c>
    </row>
    <row r="662" spans="2:13" x14ac:dyDescent="0.25">
      <c r="B662" s="3"/>
      <c r="C662" s="3"/>
      <c r="D662" s="3"/>
      <c r="E662" s="3"/>
      <c r="F662" s="3"/>
      <c r="G662" s="6"/>
      <c r="H662" s="7">
        <f>IF(Tabla1[[#This Row],[CATEGORIA PROFESIONAL]]="Gerocultor/a",1-Tabla1[[#This Row],[% DIRECTA GEROCULTOR]],0)</f>
        <v>0</v>
      </c>
      <c r="I662" t="s">
        <v>38</v>
      </c>
      <c r="J6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2">
        <f>+MONTH(Tabla1[[#This Row],[FECHA DE FICHAJE]])</f>
        <v>1</v>
      </c>
      <c r="L662" t="str">
        <f>+IF(Tabla1[[#This Row],[HORAS]]=0,"",TEXT(DATE(2026,Tabla1[[#This Row],[MES]], 1), "mmmm"))</f>
        <v/>
      </c>
      <c r="M662" t="str">
        <f>+IFERROR(INDEX(CATEGORIAS[CAT. RATIO],MATCH(Tabla1[[#This Row],[CATEGORIA PROFESIONAL]],CATEGORIAS[CATEGORIA PROFESIONAL],0)),"")</f>
        <v/>
      </c>
    </row>
    <row r="663" spans="2:13" x14ac:dyDescent="0.25">
      <c r="B663" s="3"/>
      <c r="C663" s="3"/>
      <c r="D663" s="3"/>
      <c r="E663" s="3"/>
      <c r="F663" s="3"/>
      <c r="G663" s="6"/>
      <c r="H663" s="7">
        <f>IF(Tabla1[[#This Row],[CATEGORIA PROFESIONAL]]="Gerocultor/a",1-Tabla1[[#This Row],[% DIRECTA GEROCULTOR]],0)</f>
        <v>0</v>
      </c>
      <c r="I663" t="s">
        <v>38</v>
      </c>
      <c r="J6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3">
        <f>+MONTH(Tabla1[[#This Row],[FECHA DE FICHAJE]])</f>
        <v>1</v>
      </c>
      <c r="L663" t="str">
        <f>+IF(Tabla1[[#This Row],[HORAS]]=0,"",TEXT(DATE(2026,Tabla1[[#This Row],[MES]], 1), "mmmm"))</f>
        <v/>
      </c>
      <c r="M663" t="str">
        <f>+IFERROR(INDEX(CATEGORIAS[CAT. RATIO],MATCH(Tabla1[[#This Row],[CATEGORIA PROFESIONAL]],CATEGORIAS[CATEGORIA PROFESIONAL],0)),"")</f>
        <v/>
      </c>
    </row>
    <row r="664" spans="2:13" x14ac:dyDescent="0.25">
      <c r="B664" s="3"/>
      <c r="C664" s="3"/>
      <c r="D664" s="3"/>
      <c r="E664" s="3"/>
      <c r="F664" s="3"/>
      <c r="G664" s="6"/>
      <c r="H664" s="7">
        <f>IF(Tabla1[[#This Row],[CATEGORIA PROFESIONAL]]="Gerocultor/a",1-Tabla1[[#This Row],[% DIRECTA GEROCULTOR]],0)</f>
        <v>0</v>
      </c>
      <c r="I664" t="s">
        <v>38</v>
      </c>
      <c r="J6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4">
        <f>+MONTH(Tabla1[[#This Row],[FECHA DE FICHAJE]])</f>
        <v>1</v>
      </c>
      <c r="L664" t="str">
        <f>+IF(Tabla1[[#This Row],[HORAS]]=0,"",TEXT(DATE(2026,Tabla1[[#This Row],[MES]], 1), "mmmm"))</f>
        <v/>
      </c>
      <c r="M664" t="str">
        <f>+IFERROR(INDEX(CATEGORIAS[CAT. RATIO],MATCH(Tabla1[[#This Row],[CATEGORIA PROFESIONAL]],CATEGORIAS[CATEGORIA PROFESIONAL],0)),"")</f>
        <v/>
      </c>
    </row>
    <row r="665" spans="2:13" x14ac:dyDescent="0.25">
      <c r="B665" s="3"/>
      <c r="C665" s="3"/>
      <c r="D665" s="3"/>
      <c r="E665" s="3"/>
      <c r="F665" s="3"/>
      <c r="G665" s="6"/>
      <c r="H665" s="7">
        <f>IF(Tabla1[[#This Row],[CATEGORIA PROFESIONAL]]="Gerocultor/a",1-Tabla1[[#This Row],[% DIRECTA GEROCULTOR]],0)</f>
        <v>0</v>
      </c>
      <c r="I665" t="s">
        <v>38</v>
      </c>
      <c r="J6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5">
        <f>+MONTH(Tabla1[[#This Row],[FECHA DE FICHAJE]])</f>
        <v>1</v>
      </c>
      <c r="L665" t="str">
        <f>+IF(Tabla1[[#This Row],[HORAS]]=0,"",TEXT(DATE(2026,Tabla1[[#This Row],[MES]], 1), "mmmm"))</f>
        <v/>
      </c>
      <c r="M665" t="str">
        <f>+IFERROR(INDEX(CATEGORIAS[CAT. RATIO],MATCH(Tabla1[[#This Row],[CATEGORIA PROFESIONAL]],CATEGORIAS[CATEGORIA PROFESIONAL],0)),"")</f>
        <v/>
      </c>
    </row>
    <row r="666" spans="2:13" x14ac:dyDescent="0.25">
      <c r="B666" s="3"/>
      <c r="C666" s="3"/>
      <c r="D666" s="3"/>
      <c r="E666" s="3"/>
      <c r="F666" s="3"/>
      <c r="G666" s="6"/>
      <c r="H666" s="7">
        <f>IF(Tabla1[[#This Row],[CATEGORIA PROFESIONAL]]="Gerocultor/a",1-Tabla1[[#This Row],[% DIRECTA GEROCULTOR]],0)</f>
        <v>0</v>
      </c>
      <c r="I666" t="s">
        <v>38</v>
      </c>
      <c r="J6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6">
        <f>+MONTH(Tabla1[[#This Row],[FECHA DE FICHAJE]])</f>
        <v>1</v>
      </c>
      <c r="L666" t="str">
        <f>+IF(Tabla1[[#This Row],[HORAS]]=0,"",TEXT(DATE(2026,Tabla1[[#This Row],[MES]], 1), "mmmm"))</f>
        <v/>
      </c>
      <c r="M666" t="str">
        <f>+IFERROR(INDEX(CATEGORIAS[CAT. RATIO],MATCH(Tabla1[[#This Row],[CATEGORIA PROFESIONAL]],CATEGORIAS[CATEGORIA PROFESIONAL],0)),"")</f>
        <v/>
      </c>
    </row>
    <row r="667" spans="2:13" x14ac:dyDescent="0.25">
      <c r="B667" s="3"/>
      <c r="C667" s="3"/>
      <c r="D667" s="3"/>
      <c r="E667" s="3"/>
      <c r="F667" s="3"/>
      <c r="G667" s="6"/>
      <c r="H667" s="7">
        <f>IF(Tabla1[[#This Row],[CATEGORIA PROFESIONAL]]="Gerocultor/a",1-Tabla1[[#This Row],[% DIRECTA GEROCULTOR]],0)</f>
        <v>0</v>
      </c>
      <c r="I667" t="s">
        <v>38</v>
      </c>
      <c r="J6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7">
        <f>+MONTH(Tabla1[[#This Row],[FECHA DE FICHAJE]])</f>
        <v>1</v>
      </c>
      <c r="L667" t="str">
        <f>+IF(Tabla1[[#This Row],[HORAS]]=0,"",TEXT(DATE(2026,Tabla1[[#This Row],[MES]], 1), "mmmm"))</f>
        <v/>
      </c>
      <c r="M667" t="str">
        <f>+IFERROR(INDEX(CATEGORIAS[CAT. RATIO],MATCH(Tabla1[[#This Row],[CATEGORIA PROFESIONAL]],CATEGORIAS[CATEGORIA PROFESIONAL],0)),"")</f>
        <v/>
      </c>
    </row>
    <row r="668" spans="2:13" x14ac:dyDescent="0.25">
      <c r="B668" s="3"/>
      <c r="C668" s="3"/>
      <c r="D668" s="3"/>
      <c r="E668" s="3"/>
      <c r="F668" s="3"/>
      <c r="G668" s="6"/>
      <c r="H668" s="7">
        <f>IF(Tabla1[[#This Row],[CATEGORIA PROFESIONAL]]="Gerocultor/a",1-Tabla1[[#This Row],[% DIRECTA GEROCULTOR]],0)</f>
        <v>0</v>
      </c>
      <c r="I668" t="s">
        <v>38</v>
      </c>
      <c r="J6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8">
        <f>+MONTH(Tabla1[[#This Row],[FECHA DE FICHAJE]])</f>
        <v>1</v>
      </c>
      <c r="L668" t="str">
        <f>+IF(Tabla1[[#This Row],[HORAS]]=0,"",TEXT(DATE(2026,Tabla1[[#This Row],[MES]], 1), "mmmm"))</f>
        <v/>
      </c>
      <c r="M668" t="str">
        <f>+IFERROR(INDEX(CATEGORIAS[CAT. RATIO],MATCH(Tabla1[[#This Row],[CATEGORIA PROFESIONAL]],CATEGORIAS[CATEGORIA PROFESIONAL],0)),"")</f>
        <v/>
      </c>
    </row>
    <row r="669" spans="2:13" x14ac:dyDescent="0.25">
      <c r="B669" s="3"/>
      <c r="C669" s="3"/>
      <c r="D669" s="3"/>
      <c r="E669" s="3"/>
      <c r="F669" s="3"/>
      <c r="G669" s="6"/>
      <c r="H669" s="7">
        <f>IF(Tabla1[[#This Row],[CATEGORIA PROFESIONAL]]="Gerocultor/a",1-Tabla1[[#This Row],[% DIRECTA GEROCULTOR]],0)</f>
        <v>0</v>
      </c>
      <c r="I669" t="s">
        <v>38</v>
      </c>
      <c r="J6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69">
        <f>+MONTH(Tabla1[[#This Row],[FECHA DE FICHAJE]])</f>
        <v>1</v>
      </c>
      <c r="L669" t="str">
        <f>+IF(Tabla1[[#This Row],[HORAS]]=0,"",TEXT(DATE(2026,Tabla1[[#This Row],[MES]], 1), "mmmm"))</f>
        <v/>
      </c>
      <c r="M669" t="str">
        <f>+IFERROR(INDEX(CATEGORIAS[CAT. RATIO],MATCH(Tabla1[[#This Row],[CATEGORIA PROFESIONAL]],CATEGORIAS[CATEGORIA PROFESIONAL],0)),"")</f>
        <v/>
      </c>
    </row>
    <row r="670" spans="2:13" x14ac:dyDescent="0.25">
      <c r="B670" s="3"/>
      <c r="C670" s="3"/>
      <c r="D670" s="3"/>
      <c r="E670" s="3"/>
      <c r="F670" s="3"/>
      <c r="G670" s="6"/>
      <c r="H670" s="7">
        <f>IF(Tabla1[[#This Row],[CATEGORIA PROFESIONAL]]="Gerocultor/a",1-Tabla1[[#This Row],[% DIRECTA GEROCULTOR]],0)</f>
        <v>0</v>
      </c>
      <c r="I670" t="s">
        <v>38</v>
      </c>
      <c r="J6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0">
        <f>+MONTH(Tabla1[[#This Row],[FECHA DE FICHAJE]])</f>
        <v>1</v>
      </c>
      <c r="L670" t="str">
        <f>+IF(Tabla1[[#This Row],[HORAS]]=0,"",TEXT(DATE(2026,Tabla1[[#This Row],[MES]], 1), "mmmm"))</f>
        <v/>
      </c>
      <c r="M670" t="str">
        <f>+IFERROR(INDEX(CATEGORIAS[CAT. RATIO],MATCH(Tabla1[[#This Row],[CATEGORIA PROFESIONAL]],CATEGORIAS[CATEGORIA PROFESIONAL],0)),"")</f>
        <v/>
      </c>
    </row>
    <row r="671" spans="2:13" x14ac:dyDescent="0.25">
      <c r="B671" s="3"/>
      <c r="C671" s="3"/>
      <c r="D671" s="3"/>
      <c r="E671" s="3"/>
      <c r="F671" s="3"/>
      <c r="G671" s="6"/>
      <c r="H671" s="7">
        <f>IF(Tabla1[[#This Row],[CATEGORIA PROFESIONAL]]="Gerocultor/a",1-Tabla1[[#This Row],[% DIRECTA GEROCULTOR]],0)</f>
        <v>0</v>
      </c>
      <c r="I671" t="s">
        <v>38</v>
      </c>
      <c r="J6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1">
        <f>+MONTH(Tabla1[[#This Row],[FECHA DE FICHAJE]])</f>
        <v>1</v>
      </c>
      <c r="L671" t="str">
        <f>+IF(Tabla1[[#This Row],[HORAS]]=0,"",TEXT(DATE(2026,Tabla1[[#This Row],[MES]], 1), "mmmm"))</f>
        <v/>
      </c>
      <c r="M671" t="str">
        <f>+IFERROR(INDEX(CATEGORIAS[CAT. RATIO],MATCH(Tabla1[[#This Row],[CATEGORIA PROFESIONAL]],CATEGORIAS[CATEGORIA PROFESIONAL],0)),"")</f>
        <v/>
      </c>
    </row>
    <row r="672" spans="2:13" x14ac:dyDescent="0.25">
      <c r="B672" s="3"/>
      <c r="C672" s="3"/>
      <c r="D672" s="3"/>
      <c r="E672" s="3"/>
      <c r="F672" s="3"/>
      <c r="G672" s="6"/>
      <c r="H672" s="7">
        <f>IF(Tabla1[[#This Row],[CATEGORIA PROFESIONAL]]="Gerocultor/a",1-Tabla1[[#This Row],[% DIRECTA GEROCULTOR]],0)</f>
        <v>0</v>
      </c>
      <c r="I672" t="s">
        <v>38</v>
      </c>
      <c r="J6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2">
        <f>+MONTH(Tabla1[[#This Row],[FECHA DE FICHAJE]])</f>
        <v>1</v>
      </c>
      <c r="L672" t="str">
        <f>+IF(Tabla1[[#This Row],[HORAS]]=0,"",TEXT(DATE(2026,Tabla1[[#This Row],[MES]], 1), "mmmm"))</f>
        <v/>
      </c>
      <c r="M672" t="str">
        <f>+IFERROR(INDEX(CATEGORIAS[CAT. RATIO],MATCH(Tabla1[[#This Row],[CATEGORIA PROFESIONAL]],CATEGORIAS[CATEGORIA PROFESIONAL],0)),"")</f>
        <v/>
      </c>
    </row>
    <row r="673" spans="2:13" x14ac:dyDescent="0.25">
      <c r="B673" s="3"/>
      <c r="C673" s="3"/>
      <c r="D673" s="3"/>
      <c r="E673" s="3"/>
      <c r="F673" s="3"/>
      <c r="G673" s="6"/>
      <c r="H673" s="7">
        <f>IF(Tabla1[[#This Row],[CATEGORIA PROFESIONAL]]="Gerocultor/a",1-Tabla1[[#This Row],[% DIRECTA GEROCULTOR]],0)</f>
        <v>0</v>
      </c>
      <c r="I673" t="s">
        <v>38</v>
      </c>
      <c r="J6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3">
        <f>+MONTH(Tabla1[[#This Row],[FECHA DE FICHAJE]])</f>
        <v>1</v>
      </c>
      <c r="L673" t="str">
        <f>+IF(Tabla1[[#This Row],[HORAS]]=0,"",TEXT(DATE(2026,Tabla1[[#This Row],[MES]], 1), "mmmm"))</f>
        <v/>
      </c>
      <c r="M673" t="str">
        <f>+IFERROR(INDEX(CATEGORIAS[CAT. RATIO],MATCH(Tabla1[[#This Row],[CATEGORIA PROFESIONAL]],CATEGORIAS[CATEGORIA PROFESIONAL],0)),"")</f>
        <v/>
      </c>
    </row>
    <row r="674" spans="2:13" x14ac:dyDescent="0.25">
      <c r="B674" s="3"/>
      <c r="C674" s="3"/>
      <c r="D674" s="3"/>
      <c r="E674" s="3"/>
      <c r="F674" s="3"/>
      <c r="G674" s="6"/>
      <c r="H674" s="7">
        <f>IF(Tabla1[[#This Row],[CATEGORIA PROFESIONAL]]="Gerocultor/a",1-Tabla1[[#This Row],[% DIRECTA GEROCULTOR]],0)</f>
        <v>0</v>
      </c>
      <c r="I674" t="s">
        <v>38</v>
      </c>
      <c r="J6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4">
        <f>+MONTH(Tabla1[[#This Row],[FECHA DE FICHAJE]])</f>
        <v>1</v>
      </c>
      <c r="L674" t="str">
        <f>+IF(Tabla1[[#This Row],[HORAS]]=0,"",TEXT(DATE(2026,Tabla1[[#This Row],[MES]], 1), "mmmm"))</f>
        <v/>
      </c>
      <c r="M674" t="str">
        <f>+IFERROR(INDEX(CATEGORIAS[CAT. RATIO],MATCH(Tabla1[[#This Row],[CATEGORIA PROFESIONAL]],CATEGORIAS[CATEGORIA PROFESIONAL],0)),"")</f>
        <v/>
      </c>
    </row>
    <row r="675" spans="2:13" x14ac:dyDescent="0.25">
      <c r="B675" s="3"/>
      <c r="C675" s="3"/>
      <c r="D675" s="3"/>
      <c r="E675" s="3"/>
      <c r="F675" s="3"/>
      <c r="G675" s="6"/>
      <c r="H675" s="7">
        <f>IF(Tabla1[[#This Row],[CATEGORIA PROFESIONAL]]="Gerocultor/a",1-Tabla1[[#This Row],[% DIRECTA GEROCULTOR]],0)</f>
        <v>0</v>
      </c>
      <c r="I675" t="s">
        <v>38</v>
      </c>
      <c r="J6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5">
        <f>+MONTH(Tabla1[[#This Row],[FECHA DE FICHAJE]])</f>
        <v>1</v>
      </c>
      <c r="L675" t="str">
        <f>+IF(Tabla1[[#This Row],[HORAS]]=0,"",TEXT(DATE(2026,Tabla1[[#This Row],[MES]], 1), "mmmm"))</f>
        <v/>
      </c>
      <c r="M675" t="str">
        <f>+IFERROR(INDEX(CATEGORIAS[CAT. RATIO],MATCH(Tabla1[[#This Row],[CATEGORIA PROFESIONAL]],CATEGORIAS[CATEGORIA PROFESIONAL],0)),"")</f>
        <v/>
      </c>
    </row>
    <row r="676" spans="2:13" x14ac:dyDescent="0.25">
      <c r="B676" s="3"/>
      <c r="C676" s="3"/>
      <c r="D676" s="3"/>
      <c r="E676" s="3"/>
      <c r="F676" s="3"/>
      <c r="G676" s="6"/>
      <c r="H676" s="7">
        <f>IF(Tabla1[[#This Row],[CATEGORIA PROFESIONAL]]="Gerocultor/a",1-Tabla1[[#This Row],[% DIRECTA GEROCULTOR]],0)</f>
        <v>0</v>
      </c>
      <c r="I676" t="s">
        <v>38</v>
      </c>
      <c r="J6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6">
        <f>+MONTH(Tabla1[[#This Row],[FECHA DE FICHAJE]])</f>
        <v>1</v>
      </c>
      <c r="L676" t="str">
        <f>+IF(Tabla1[[#This Row],[HORAS]]=0,"",TEXT(DATE(2026,Tabla1[[#This Row],[MES]], 1), "mmmm"))</f>
        <v/>
      </c>
      <c r="M676" t="str">
        <f>+IFERROR(INDEX(CATEGORIAS[CAT. RATIO],MATCH(Tabla1[[#This Row],[CATEGORIA PROFESIONAL]],CATEGORIAS[CATEGORIA PROFESIONAL],0)),"")</f>
        <v/>
      </c>
    </row>
    <row r="677" spans="2:13" x14ac:dyDescent="0.25">
      <c r="B677" s="3"/>
      <c r="C677" s="3"/>
      <c r="D677" s="3"/>
      <c r="E677" s="3"/>
      <c r="F677" s="3"/>
      <c r="G677" s="6"/>
      <c r="H677" s="7">
        <f>IF(Tabla1[[#This Row],[CATEGORIA PROFESIONAL]]="Gerocultor/a",1-Tabla1[[#This Row],[% DIRECTA GEROCULTOR]],0)</f>
        <v>0</v>
      </c>
      <c r="I677" t="s">
        <v>38</v>
      </c>
      <c r="J6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7">
        <f>+MONTH(Tabla1[[#This Row],[FECHA DE FICHAJE]])</f>
        <v>1</v>
      </c>
      <c r="L677" t="str">
        <f>+IF(Tabla1[[#This Row],[HORAS]]=0,"",TEXT(DATE(2026,Tabla1[[#This Row],[MES]], 1), "mmmm"))</f>
        <v/>
      </c>
      <c r="M677" t="str">
        <f>+IFERROR(INDEX(CATEGORIAS[CAT. RATIO],MATCH(Tabla1[[#This Row],[CATEGORIA PROFESIONAL]],CATEGORIAS[CATEGORIA PROFESIONAL],0)),"")</f>
        <v/>
      </c>
    </row>
    <row r="678" spans="2:13" x14ac:dyDescent="0.25">
      <c r="B678" s="3"/>
      <c r="C678" s="3"/>
      <c r="D678" s="3"/>
      <c r="E678" s="3"/>
      <c r="F678" s="3"/>
      <c r="G678" s="6"/>
      <c r="H678" s="7">
        <f>IF(Tabla1[[#This Row],[CATEGORIA PROFESIONAL]]="Gerocultor/a",1-Tabla1[[#This Row],[% DIRECTA GEROCULTOR]],0)</f>
        <v>0</v>
      </c>
      <c r="I678" t="s">
        <v>38</v>
      </c>
      <c r="J6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8">
        <f>+MONTH(Tabla1[[#This Row],[FECHA DE FICHAJE]])</f>
        <v>1</v>
      </c>
      <c r="L678" t="str">
        <f>+IF(Tabla1[[#This Row],[HORAS]]=0,"",TEXT(DATE(2026,Tabla1[[#This Row],[MES]], 1), "mmmm"))</f>
        <v/>
      </c>
      <c r="M678" t="str">
        <f>+IFERROR(INDEX(CATEGORIAS[CAT. RATIO],MATCH(Tabla1[[#This Row],[CATEGORIA PROFESIONAL]],CATEGORIAS[CATEGORIA PROFESIONAL],0)),"")</f>
        <v/>
      </c>
    </row>
    <row r="679" spans="2:13" x14ac:dyDescent="0.25">
      <c r="B679" s="3"/>
      <c r="C679" s="3"/>
      <c r="D679" s="3"/>
      <c r="E679" s="3"/>
      <c r="F679" s="3"/>
      <c r="G679" s="6"/>
      <c r="H679" s="7">
        <f>IF(Tabla1[[#This Row],[CATEGORIA PROFESIONAL]]="Gerocultor/a",1-Tabla1[[#This Row],[% DIRECTA GEROCULTOR]],0)</f>
        <v>0</v>
      </c>
      <c r="I679" t="s">
        <v>38</v>
      </c>
      <c r="J6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79">
        <f>+MONTH(Tabla1[[#This Row],[FECHA DE FICHAJE]])</f>
        <v>1</v>
      </c>
      <c r="L679" t="str">
        <f>+IF(Tabla1[[#This Row],[HORAS]]=0,"",TEXT(DATE(2026,Tabla1[[#This Row],[MES]], 1), "mmmm"))</f>
        <v/>
      </c>
      <c r="M679" t="str">
        <f>+IFERROR(INDEX(CATEGORIAS[CAT. RATIO],MATCH(Tabla1[[#This Row],[CATEGORIA PROFESIONAL]],CATEGORIAS[CATEGORIA PROFESIONAL],0)),"")</f>
        <v/>
      </c>
    </row>
    <row r="680" spans="2:13" x14ac:dyDescent="0.25">
      <c r="B680" s="3"/>
      <c r="C680" s="3"/>
      <c r="D680" s="3"/>
      <c r="E680" s="3"/>
      <c r="F680" s="3"/>
      <c r="G680" s="6"/>
      <c r="H680" s="7">
        <f>IF(Tabla1[[#This Row],[CATEGORIA PROFESIONAL]]="Gerocultor/a",1-Tabla1[[#This Row],[% DIRECTA GEROCULTOR]],0)</f>
        <v>0</v>
      </c>
      <c r="I680" t="s">
        <v>38</v>
      </c>
      <c r="J6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0">
        <f>+MONTH(Tabla1[[#This Row],[FECHA DE FICHAJE]])</f>
        <v>1</v>
      </c>
      <c r="L680" t="str">
        <f>+IF(Tabla1[[#This Row],[HORAS]]=0,"",TEXT(DATE(2026,Tabla1[[#This Row],[MES]], 1), "mmmm"))</f>
        <v/>
      </c>
      <c r="M680" t="str">
        <f>+IFERROR(INDEX(CATEGORIAS[CAT. RATIO],MATCH(Tabla1[[#This Row],[CATEGORIA PROFESIONAL]],CATEGORIAS[CATEGORIA PROFESIONAL],0)),"")</f>
        <v/>
      </c>
    </row>
    <row r="681" spans="2:13" x14ac:dyDescent="0.25">
      <c r="B681" s="3"/>
      <c r="C681" s="3"/>
      <c r="D681" s="3"/>
      <c r="E681" s="3"/>
      <c r="F681" s="3"/>
      <c r="G681" s="6"/>
      <c r="H681" s="7">
        <f>IF(Tabla1[[#This Row],[CATEGORIA PROFESIONAL]]="Gerocultor/a",1-Tabla1[[#This Row],[% DIRECTA GEROCULTOR]],0)</f>
        <v>0</v>
      </c>
      <c r="I681" t="s">
        <v>38</v>
      </c>
      <c r="J6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1">
        <f>+MONTH(Tabla1[[#This Row],[FECHA DE FICHAJE]])</f>
        <v>1</v>
      </c>
      <c r="L681" t="str">
        <f>+IF(Tabla1[[#This Row],[HORAS]]=0,"",TEXT(DATE(2026,Tabla1[[#This Row],[MES]], 1), "mmmm"))</f>
        <v/>
      </c>
      <c r="M681" t="str">
        <f>+IFERROR(INDEX(CATEGORIAS[CAT. RATIO],MATCH(Tabla1[[#This Row],[CATEGORIA PROFESIONAL]],CATEGORIAS[CATEGORIA PROFESIONAL],0)),"")</f>
        <v/>
      </c>
    </row>
    <row r="682" spans="2:13" x14ac:dyDescent="0.25">
      <c r="B682" s="3"/>
      <c r="C682" s="3"/>
      <c r="D682" s="3"/>
      <c r="E682" s="3"/>
      <c r="F682" s="3"/>
      <c r="G682" s="6"/>
      <c r="H682" s="7">
        <f>IF(Tabla1[[#This Row],[CATEGORIA PROFESIONAL]]="Gerocultor/a",1-Tabla1[[#This Row],[% DIRECTA GEROCULTOR]],0)</f>
        <v>0</v>
      </c>
      <c r="I682" t="s">
        <v>38</v>
      </c>
      <c r="J6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2">
        <f>+MONTH(Tabla1[[#This Row],[FECHA DE FICHAJE]])</f>
        <v>1</v>
      </c>
      <c r="L682" t="str">
        <f>+IF(Tabla1[[#This Row],[HORAS]]=0,"",TEXT(DATE(2026,Tabla1[[#This Row],[MES]], 1), "mmmm"))</f>
        <v/>
      </c>
      <c r="M682" t="str">
        <f>+IFERROR(INDEX(CATEGORIAS[CAT. RATIO],MATCH(Tabla1[[#This Row],[CATEGORIA PROFESIONAL]],CATEGORIAS[CATEGORIA PROFESIONAL],0)),"")</f>
        <v/>
      </c>
    </row>
    <row r="683" spans="2:13" x14ac:dyDescent="0.25">
      <c r="B683" s="3"/>
      <c r="C683" s="3"/>
      <c r="D683" s="3"/>
      <c r="E683" s="3"/>
      <c r="F683" s="3"/>
      <c r="G683" s="6"/>
      <c r="H683" s="7">
        <f>IF(Tabla1[[#This Row],[CATEGORIA PROFESIONAL]]="Gerocultor/a",1-Tabla1[[#This Row],[% DIRECTA GEROCULTOR]],0)</f>
        <v>0</v>
      </c>
      <c r="I683" t="s">
        <v>38</v>
      </c>
      <c r="J6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3">
        <f>+MONTH(Tabla1[[#This Row],[FECHA DE FICHAJE]])</f>
        <v>1</v>
      </c>
      <c r="L683" t="str">
        <f>+IF(Tabla1[[#This Row],[HORAS]]=0,"",TEXT(DATE(2026,Tabla1[[#This Row],[MES]], 1), "mmmm"))</f>
        <v/>
      </c>
      <c r="M683" t="str">
        <f>+IFERROR(INDEX(CATEGORIAS[CAT. RATIO],MATCH(Tabla1[[#This Row],[CATEGORIA PROFESIONAL]],CATEGORIAS[CATEGORIA PROFESIONAL],0)),"")</f>
        <v/>
      </c>
    </row>
    <row r="684" spans="2:13" x14ac:dyDescent="0.25">
      <c r="B684" s="3"/>
      <c r="C684" s="3"/>
      <c r="D684" s="3"/>
      <c r="E684" s="3"/>
      <c r="F684" s="3"/>
      <c r="G684" s="6"/>
      <c r="H684" s="7">
        <f>IF(Tabla1[[#This Row],[CATEGORIA PROFESIONAL]]="Gerocultor/a",1-Tabla1[[#This Row],[% DIRECTA GEROCULTOR]],0)</f>
        <v>0</v>
      </c>
      <c r="I684" t="s">
        <v>38</v>
      </c>
      <c r="J6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4">
        <f>+MONTH(Tabla1[[#This Row],[FECHA DE FICHAJE]])</f>
        <v>1</v>
      </c>
      <c r="L684" t="str">
        <f>+IF(Tabla1[[#This Row],[HORAS]]=0,"",TEXT(DATE(2026,Tabla1[[#This Row],[MES]], 1), "mmmm"))</f>
        <v/>
      </c>
      <c r="M684" t="str">
        <f>+IFERROR(INDEX(CATEGORIAS[CAT. RATIO],MATCH(Tabla1[[#This Row],[CATEGORIA PROFESIONAL]],CATEGORIAS[CATEGORIA PROFESIONAL],0)),"")</f>
        <v/>
      </c>
    </row>
    <row r="685" spans="2:13" x14ac:dyDescent="0.25">
      <c r="B685" s="3"/>
      <c r="C685" s="3"/>
      <c r="D685" s="3"/>
      <c r="E685" s="3"/>
      <c r="F685" s="3"/>
      <c r="G685" s="6"/>
      <c r="H685" s="7">
        <f>IF(Tabla1[[#This Row],[CATEGORIA PROFESIONAL]]="Gerocultor/a",1-Tabla1[[#This Row],[% DIRECTA GEROCULTOR]],0)</f>
        <v>0</v>
      </c>
      <c r="I685" t="s">
        <v>38</v>
      </c>
      <c r="J6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5">
        <f>+MONTH(Tabla1[[#This Row],[FECHA DE FICHAJE]])</f>
        <v>1</v>
      </c>
      <c r="L685" t="str">
        <f>+IF(Tabla1[[#This Row],[HORAS]]=0,"",TEXT(DATE(2026,Tabla1[[#This Row],[MES]], 1), "mmmm"))</f>
        <v/>
      </c>
      <c r="M685" t="str">
        <f>+IFERROR(INDEX(CATEGORIAS[CAT. RATIO],MATCH(Tabla1[[#This Row],[CATEGORIA PROFESIONAL]],CATEGORIAS[CATEGORIA PROFESIONAL],0)),"")</f>
        <v/>
      </c>
    </row>
    <row r="686" spans="2:13" x14ac:dyDescent="0.25">
      <c r="B686" s="3"/>
      <c r="C686" s="3"/>
      <c r="D686" s="3"/>
      <c r="E686" s="3"/>
      <c r="F686" s="3"/>
      <c r="G686" s="6"/>
      <c r="H686" s="7">
        <f>IF(Tabla1[[#This Row],[CATEGORIA PROFESIONAL]]="Gerocultor/a",1-Tabla1[[#This Row],[% DIRECTA GEROCULTOR]],0)</f>
        <v>0</v>
      </c>
      <c r="I686" t="s">
        <v>38</v>
      </c>
      <c r="J6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6">
        <f>+MONTH(Tabla1[[#This Row],[FECHA DE FICHAJE]])</f>
        <v>1</v>
      </c>
      <c r="L686" t="str">
        <f>+IF(Tabla1[[#This Row],[HORAS]]=0,"",TEXT(DATE(2026,Tabla1[[#This Row],[MES]], 1), "mmmm"))</f>
        <v/>
      </c>
      <c r="M686" t="str">
        <f>+IFERROR(INDEX(CATEGORIAS[CAT. RATIO],MATCH(Tabla1[[#This Row],[CATEGORIA PROFESIONAL]],CATEGORIAS[CATEGORIA PROFESIONAL],0)),"")</f>
        <v/>
      </c>
    </row>
    <row r="687" spans="2:13" x14ac:dyDescent="0.25">
      <c r="B687" s="3"/>
      <c r="C687" s="3"/>
      <c r="D687" s="3"/>
      <c r="E687" s="3"/>
      <c r="F687" s="3"/>
      <c r="G687" s="6"/>
      <c r="H687" s="7">
        <f>IF(Tabla1[[#This Row],[CATEGORIA PROFESIONAL]]="Gerocultor/a",1-Tabla1[[#This Row],[% DIRECTA GEROCULTOR]],0)</f>
        <v>0</v>
      </c>
      <c r="I687" t="s">
        <v>38</v>
      </c>
      <c r="J6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7">
        <f>+MONTH(Tabla1[[#This Row],[FECHA DE FICHAJE]])</f>
        <v>1</v>
      </c>
      <c r="L687" t="str">
        <f>+IF(Tabla1[[#This Row],[HORAS]]=0,"",TEXT(DATE(2026,Tabla1[[#This Row],[MES]], 1), "mmmm"))</f>
        <v/>
      </c>
      <c r="M687" t="str">
        <f>+IFERROR(INDEX(CATEGORIAS[CAT. RATIO],MATCH(Tabla1[[#This Row],[CATEGORIA PROFESIONAL]],CATEGORIAS[CATEGORIA PROFESIONAL],0)),"")</f>
        <v/>
      </c>
    </row>
    <row r="688" spans="2:13" x14ac:dyDescent="0.25">
      <c r="B688" s="3"/>
      <c r="C688" s="3"/>
      <c r="D688" s="3"/>
      <c r="E688" s="3"/>
      <c r="F688" s="3"/>
      <c r="G688" s="6"/>
      <c r="H688" s="7">
        <f>IF(Tabla1[[#This Row],[CATEGORIA PROFESIONAL]]="Gerocultor/a",1-Tabla1[[#This Row],[% DIRECTA GEROCULTOR]],0)</f>
        <v>0</v>
      </c>
      <c r="I688" t="s">
        <v>38</v>
      </c>
      <c r="J6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8">
        <f>+MONTH(Tabla1[[#This Row],[FECHA DE FICHAJE]])</f>
        <v>1</v>
      </c>
      <c r="L688" t="str">
        <f>+IF(Tabla1[[#This Row],[HORAS]]=0,"",TEXT(DATE(2026,Tabla1[[#This Row],[MES]], 1), "mmmm"))</f>
        <v/>
      </c>
      <c r="M688" t="str">
        <f>+IFERROR(INDEX(CATEGORIAS[CAT. RATIO],MATCH(Tabla1[[#This Row],[CATEGORIA PROFESIONAL]],CATEGORIAS[CATEGORIA PROFESIONAL],0)),"")</f>
        <v/>
      </c>
    </row>
    <row r="689" spans="2:13" x14ac:dyDescent="0.25">
      <c r="B689" s="3"/>
      <c r="C689" s="3"/>
      <c r="D689" s="3"/>
      <c r="E689" s="3"/>
      <c r="F689" s="3"/>
      <c r="G689" s="6"/>
      <c r="H689" s="7">
        <f>IF(Tabla1[[#This Row],[CATEGORIA PROFESIONAL]]="Gerocultor/a",1-Tabla1[[#This Row],[% DIRECTA GEROCULTOR]],0)</f>
        <v>0</v>
      </c>
      <c r="I689" t="s">
        <v>38</v>
      </c>
      <c r="J6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89">
        <f>+MONTH(Tabla1[[#This Row],[FECHA DE FICHAJE]])</f>
        <v>1</v>
      </c>
      <c r="L689" t="str">
        <f>+IF(Tabla1[[#This Row],[HORAS]]=0,"",TEXT(DATE(2026,Tabla1[[#This Row],[MES]], 1), "mmmm"))</f>
        <v/>
      </c>
      <c r="M689" t="str">
        <f>+IFERROR(INDEX(CATEGORIAS[CAT. RATIO],MATCH(Tabla1[[#This Row],[CATEGORIA PROFESIONAL]],CATEGORIAS[CATEGORIA PROFESIONAL],0)),"")</f>
        <v/>
      </c>
    </row>
    <row r="690" spans="2:13" x14ac:dyDescent="0.25">
      <c r="B690" s="3"/>
      <c r="C690" s="3"/>
      <c r="D690" s="3"/>
      <c r="E690" s="3"/>
      <c r="F690" s="3"/>
      <c r="G690" s="6"/>
      <c r="H690" s="7">
        <f>IF(Tabla1[[#This Row],[CATEGORIA PROFESIONAL]]="Gerocultor/a",1-Tabla1[[#This Row],[% DIRECTA GEROCULTOR]],0)</f>
        <v>0</v>
      </c>
      <c r="I690" t="s">
        <v>38</v>
      </c>
      <c r="J6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0">
        <f>+MONTH(Tabla1[[#This Row],[FECHA DE FICHAJE]])</f>
        <v>1</v>
      </c>
      <c r="L690" t="str">
        <f>+IF(Tabla1[[#This Row],[HORAS]]=0,"",TEXT(DATE(2026,Tabla1[[#This Row],[MES]], 1), "mmmm"))</f>
        <v/>
      </c>
      <c r="M690" t="str">
        <f>+IFERROR(INDEX(CATEGORIAS[CAT. RATIO],MATCH(Tabla1[[#This Row],[CATEGORIA PROFESIONAL]],CATEGORIAS[CATEGORIA PROFESIONAL],0)),"")</f>
        <v/>
      </c>
    </row>
    <row r="691" spans="2:13" x14ac:dyDescent="0.25">
      <c r="B691" s="3"/>
      <c r="C691" s="3"/>
      <c r="D691" s="3"/>
      <c r="E691" s="3"/>
      <c r="F691" s="3"/>
      <c r="G691" s="6"/>
      <c r="H691" s="7">
        <f>IF(Tabla1[[#This Row],[CATEGORIA PROFESIONAL]]="Gerocultor/a",1-Tabla1[[#This Row],[% DIRECTA GEROCULTOR]],0)</f>
        <v>0</v>
      </c>
      <c r="I691" t="s">
        <v>38</v>
      </c>
      <c r="J6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1">
        <f>+MONTH(Tabla1[[#This Row],[FECHA DE FICHAJE]])</f>
        <v>1</v>
      </c>
      <c r="L691" t="str">
        <f>+IF(Tabla1[[#This Row],[HORAS]]=0,"",TEXT(DATE(2026,Tabla1[[#This Row],[MES]], 1), "mmmm"))</f>
        <v/>
      </c>
      <c r="M691" t="str">
        <f>+IFERROR(INDEX(CATEGORIAS[CAT. RATIO],MATCH(Tabla1[[#This Row],[CATEGORIA PROFESIONAL]],CATEGORIAS[CATEGORIA PROFESIONAL],0)),"")</f>
        <v/>
      </c>
    </row>
    <row r="692" spans="2:13" x14ac:dyDescent="0.25">
      <c r="B692" s="3"/>
      <c r="C692" s="3"/>
      <c r="D692" s="3"/>
      <c r="E692" s="3"/>
      <c r="F692" s="3"/>
      <c r="G692" s="6"/>
      <c r="H692" s="7">
        <f>IF(Tabla1[[#This Row],[CATEGORIA PROFESIONAL]]="Gerocultor/a",1-Tabla1[[#This Row],[% DIRECTA GEROCULTOR]],0)</f>
        <v>0</v>
      </c>
      <c r="I692" t="s">
        <v>38</v>
      </c>
      <c r="J6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2">
        <f>+MONTH(Tabla1[[#This Row],[FECHA DE FICHAJE]])</f>
        <v>1</v>
      </c>
      <c r="L692" t="str">
        <f>+IF(Tabla1[[#This Row],[HORAS]]=0,"",TEXT(DATE(2026,Tabla1[[#This Row],[MES]], 1), "mmmm"))</f>
        <v/>
      </c>
      <c r="M692" t="str">
        <f>+IFERROR(INDEX(CATEGORIAS[CAT. RATIO],MATCH(Tabla1[[#This Row],[CATEGORIA PROFESIONAL]],CATEGORIAS[CATEGORIA PROFESIONAL],0)),"")</f>
        <v/>
      </c>
    </row>
    <row r="693" spans="2:13" x14ac:dyDescent="0.25">
      <c r="B693" s="3"/>
      <c r="C693" s="3"/>
      <c r="D693" s="3"/>
      <c r="E693" s="3"/>
      <c r="F693" s="3"/>
      <c r="G693" s="6"/>
      <c r="H693" s="7">
        <f>IF(Tabla1[[#This Row],[CATEGORIA PROFESIONAL]]="Gerocultor/a",1-Tabla1[[#This Row],[% DIRECTA GEROCULTOR]],0)</f>
        <v>0</v>
      </c>
      <c r="I693" t="s">
        <v>38</v>
      </c>
      <c r="J6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3">
        <f>+MONTH(Tabla1[[#This Row],[FECHA DE FICHAJE]])</f>
        <v>1</v>
      </c>
      <c r="L693" t="str">
        <f>+IF(Tabla1[[#This Row],[HORAS]]=0,"",TEXT(DATE(2026,Tabla1[[#This Row],[MES]], 1), "mmmm"))</f>
        <v/>
      </c>
      <c r="M693" t="str">
        <f>+IFERROR(INDEX(CATEGORIAS[CAT. RATIO],MATCH(Tabla1[[#This Row],[CATEGORIA PROFESIONAL]],CATEGORIAS[CATEGORIA PROFESIONAL],0)),"")</f>
        <v/>
      </c>
    </row>
    <row r="694" spans="2:13" x14ac:dyDescent="0.25">
      <c r="B694" s="3"/>
      <c r="C694" s="3"/>
      <c r="D694" s="3"/>
      <c r="E694" s="3"/>
      <c r="F694" s="3"/>
      <c r="G694" s="6"/>
      <c r="H694" s="7">
        <f>IF(Tabla1[[#This Row],[CATEGORIA PROFESIONAL]]="Gerocultor/a",1-Tabla1[[#This Row],[% DIRECTA GEROCULTOR]],0)</f>
        <v>0</v>
      </c>
      <c r="I694" t="s">
        <v>38</v>
      </c>
      <c r="J6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4">
        <f>+MONTH(Tabla1[[#This Row],[FECHA DE FICHAJE]])</f>
        <v>1</v>
      </c>
      <c r="L694" t="str">
        <f>+IF(Tabla1[[#This Row],[HORAS]]=0,"",TEXT(DATE(2026,Tabla1[[#This Row],[MES]], 1), "mmmm"))</f>
        <v/>
      </c>
      <c r="M694" t="str">
        <f>+IFERROR(INDEX(CATEGORIAS[CAT. RATIO],MATCH(Tabla1[[#This Row],[CATEGORIA PROFESIONAL]],CATEGORIAS[CATEGORIA PROFESIONAL],0)),"")</f>
        <v/>
      </c>
    </row>
    <row r="695" spans="2:13" x14ac:dyDescent="0.25">
      <c r="B695" s="3"/>
      <c r="C695" s="3"/>
      <c r="D695" s="3"/>
      <c r="E695" s="3"/>
      <c r="F695" s="3"/>
      <c r="G695" s="6"/>
      <c r="H695" s="7">
        <f>IF(Tabla1[[#This Row],[CATEGORIA PROFESIONAL]]="Gerocultor/a",1-Tabla1[[#This Row],[% DIRECTA GEROCULTOR]],0)</f>
        <v>0</v>
      </c>
      <c r="I695" t="s">
        <v>38</v>
      </c>
      <c r="J6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5">
        <f>+MONTH(Tabla1[[#This Row],[FECHA DE FICHAJE]])</f>
        <v>1</v>
      </c>
      <c r="L695" t="str">
        <f>+IF(Tabla1[[#This Row],[HORAS]]=0,"",TEXT(DATE(2026,Tabla1[[#This Row],[MES]], 1), "mmmm"))</f>
        <v/>
      </c>
      <c r="M695" t="str">
        <f>+IFERROR(INDEX(CATEGORIAS[CAT. RATIO],MATCH(Tabla1[[#This Row],[CATEGORIA PROFESIONAL]],CATEGORIAS[CATEGORIA PROFESIONAL],0)),"")</f>
        <v/>
      </c>
    </row>
    <row r="696" spans="2:13" x14ac:dyDescent="0.25">
      <c r="B696" s="3"/>
      <c r="C696" s="3"/>
      <c r="D696" s="3"/>
      <c r="E696" s="3"/>
      <c r="F696" s="3"/>
      <c r="G696" s="6"/>
      <c r="H696" s="7">
        <f>IF(Tabla1[[#This Row],[CATEGORIA PROFESIONAL]]="Gerocultor/a",1-Tabla1[[#This Row],[% DIRECTA GEROCULTOR]],0)</f>
        <v>0</v>
      </c>
      <c r="I696" t="s">
        <v>38</v>
      </c>
      <c r="J6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6">
        <f>+MONTH(Tabla1[[#This Row],[FECHA DE FICHAJE]])</f>
        <v>1</v>
      </c>
      <c r="L696" t="str">
        <f>+IF(Tabla1[[#This Row],[HORAS]]=0,"",TEXT(DATE(2026,Tabla1[[#This Row],[MES]], 1), "mmmm"))</f>
        <v/>
      </c>
      <c r="M696" t="str">
        <f>+IFERROR(INDEX(CATEGORIAS[CAT. RATIO],MATCH(Tabla1[[#This Row],[CATEGORIA PROFESIONAL]],CATEGORIAS[CATEGORIA PROFESIONAL],0)),"")</f>
        <v/>
      </c>
    </row>
    <row r="697" spans="2:13" x14ac:dyDescent="0.25">
      <c r="B697" s="3"/>
      <c r="C697" s="3"/>
      <c r="D697" s="3"/>
      <c r="E697" s="3"/>
      <c r="F697" s="3"/>
      <c r="G697" s="6"/>
      <c r="H697" s="7">
        <f>IF(Tabla1[[#This Row],[CATEGORIA PROFESIONAL]]="Gerocultor/a",1-Tabla1[[#This Row],[% DIRECTA GEROCULTOR]],0)</f>
        <v>0</v>
      </c>
      <c r="I697" t="s">
        <v>38</v>
      </c>
      <c r="J6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7">
        <f>+MONTH(Tabla1[[#This Row],[FECHA DE FICHAJE]])</f>
        <v>1</v>
      </c>
      <c r="L697" t="str">
        <f>+IF(Tabla1[[#This Row],[HORAS]]=0,"",TEXT(DATE(2026,Tabla1[[#This Row],[MES]], 1), "mmmm"))</f>
        <v/>
      </c>
      <c r="M697" t="str">
        <f>+IFERROR(INDEX(CATEGORIAS[CAT. RATIO],MATCH(Tabla1[[#This Row],[CATEGORIA PROFESIONAL]],CATEGORIAS[CATEGORIA PROFESIONAL],0)),"")</f>
        <v/>
      </c>
    </row>
    <row r="698" spans="2:13" x14ac:dyDescent="0.25">
      <c r="B698" s="3"/>
      <c r="C698" s="3"/>
      <c r="D698" s="3"/>
      <c r="E698" s="3"/>
      <c r="F698" s="3"/>
      <c r="G698" s="6"/>
      <c r="H698" s="7">
        <f>IF(Tabla1[[#This Row],[CATEGORIA PROFESIONAL]]="Gerocultor/a",1-Tabla1[[#This Row],[% DIRECTA GEROCULTOR]],0)</f>
        <v>0</v>
      </c>
      <c r="I698" t="s">
        <v>38</v>
      </c>
      <c r="J6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8">
        <f>+MONTH(Tabla1[[#This Row],[FECHA DE FICHAJE]])</f>
        <v>1</v>
      </c>
      <c r="L698" t="str">
        <f>+IF(Tabla1[[#This Row],[HORAS]]=0,"",TEXT(DATE(2026,Tabla1[[#This Row],[MES]], 1), "mmmm"))</f>
        <v/>
      </c>
      <c r="M698" t="str">
        <f>+IFERROR(INDEX(CATEGORIAS[CAT. RATIO],MATCH(Tabla1[[#This Row],[CATEGORIA PROFESIONAL]],CATEGORIAS[CATEGORIA PROFESIONAL],0)),"")</f>
        <v/>
      </c>
    </row>
    <row r="699" spans="2:13" x14ac:dyDescent="0.25">
      <c r="B699" s="3"/>
      <c r="C699" s="3"/>
      <c r="D699" s="3"/>
      <c r="E699" s="3"/>
      <c r="F699" s="3"/>
      <c r="G699" s="6"/>
      <c r="H699" s="7">
        <f>IF(Tabla1[[#This Row],[CATEGORIA PROFESIONAL]]="Gerocultor/a",1-Tabla1[[#This Row],[% DIRECTA GEROCULTOR]],0)</f>
        <v>0</v>
      </c>
      <c r="I699" t="s">
        <v>38</v>
      </c>
      <c r="J6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699">
        <f>+MONTH(Tabla1[[#This Row],[FECHA DE FICHAJE]])</f>
        <v>1</v>
      </c>
      <c r="L699" t="str">
        <f>+IF(Tabla1[[#This Row],[HORAS]]=0,"",TEXT(DATE(2026,Tabla1[[#This Row],[MES]], 1), "mmmm"))</f>
        <v/>
      </c>
      <c r="M699" t="str">
        <f>+IFERROR(INDEX(CATEGORIAS[CAT. RATIO],MATCH(Tabla1[[#This Row],[CATEGORIA PROFESIONAL]],CATEGORIAS[CATEGORIA PROFESIONAL],0)),"")</f>
        <v/>
      </c>
    </row>
    <row r="700" spans="2:13" x14ac:dyDescent="0.25">
      <c r="B700" s="3"/>
      <c r="C700" s="3"/>
      <c r="D700" s="3"/>
      <c r="E700" s="3"/>
      <c r="F700" s="3"/>
      <c r="G700" s="6"/>
      <c r="H700" s="7">
        <f>IF(Tabla1[[#This Row],[CATEGORIA PROFESIONAL]]="Gerocultor/a",1-Tabla1[[#This Row],[% DIRECTA GEROCULTOR]],0)</f>
        <v>0</v>
      </c>
      <c r="I700" t="s">
        <v>38</v>
      </c>
      <c r="J7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0">
        <f>+MONTH(Tabla1[[#This Row],[FECHA DE FICHAJE]])</f>
        <v>1</v>
      </c>
      <c r="L700" t="str">
        <f>+IF(Tabla1[[#This Row],[HORAS]]=0,"",TEXT(DATE(2026,Tabla1[[#This Row],[MES]], 1), "mmmm"))</f>
        <v/>
      </c>
      <c r="M700" t="str">
        <f>+IFERROR(INDEX(CATEGORIAS[CAT. RATIO],MATCH(Tabla1[[#This Row],[CATEGORIA PROFESIONAL]],CATEGORIAS[CATEGORIA PROFESIONAL],0)),"")</f>
        <v/>
      </c>
    </row>
    <row r="701" spans="2:13" x14ac:dyDescent="0.25">
      <c r="B701" s="3"/>
      <c r="C701" s="3"/>
      <c r="D701" s="3"/>
      <c r="E701" s="3"/>
      <c r="F701" s="3"/>
      <c r="G701" s="6"/>
      <c r="H701" s="7">
        <f>IF(Tabla1[[#This Row],[CATEGORIA PROFESIONAL]]="Gerocultor/a",1-Tabla1[[#This Row],[% DIRECTA GEROCULTOR]],0)</f>
        <v>0</v>
      </c>
      <c r="I701" t="s">
        <v>38</v>
      </c>
      <c r="J7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1">
        <f>+MONTH(Tabla1[[#This Row],[FECHA DE FICHAJE]])</f>
        <v>1</v>
      </c>
      <c r="L701" t="str">
        <f>+IF(Tabla1[[#This Row],[HORAS]]=0,"",TEXT(DATE(2026,Tabla1[[#This Row],[MES]], 1), "mmmm"))</f>
        <v/>
      </c>
      <c r="M701" t="str">
        <f>+IFERROR(INDEX(CATEGORIAS[CAT. RATIO],MATCH(Tabla1[[#This Row],[CATEGORIA PROFESIONAL]],CATEGORIAS[CATEGORIA PROFESIONAL],0)),"")</f>
        <v/>
      </c>
    </row>
    <row r="702" spans="2:13" x14ac:dyDescent="0.25">
      <c r="B702" s="3"/>
      <c r="C702" s="3"/>
      <c r="D702" s="3"/>
      <c r="E702" s="3"/>
      <c r="F702" s="3"/>
      <c r="G702" s="6"/>
      <c r="H702" s="7">
        <f>IF(Tabla1[[#This Row],[CATEGORIA PROFESIONAL]]="Gerocultor/a",1-Tabla1[[#This Row],[% DIRECTA GEROCULTOR]],0)</f>
        <v>0</v>
      </c>
      <c r="I702" t="s">
        <v>38</v>
      </c>
      <c r="J7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2">
        <f>+MONTH(Tabla1[[#This Row],[FECHA DE FICHAJE]])</f>
        <v>1</v>
      </c>
      <c r="L702" t="str">
        <f>+IF(Tabla1[[#This Row],[HORAS]]=0,"",TEXT(DATE(2026,Tabla1[[#This Row],[MES]], 1), "mmmm"))</f>
        <v/>
      </c>
      <c r="M702" t="str">
        <f>+IFERROR(INDEX(CATEGORIAS[CAT. RATIO],MATCH(Tabla1[[#This Row],[CATEGORIA PROFESIONAL]],CATEGORIAS[CATEGORIA PROFESIONAL],0)),"")</f>
        <v/>
      </c>
    </row>
    <row r="703" spans="2:13" x14ac:dyDescent="0.25">
      <c r="B703" s="3"/>
      <c r="C703" s="3"/>
      <c r="D703" s="3"/>
      <c r="E703" s="3"/>
      <c r="F703" s="3"/>
      <c r="G703" s="6"/>
      <c r="H703" s="7">
        <f>IF(Tabla1[[#This Row],[CATEGORIA PROFESIONAL]]="Gerocultor/a",1-Tabla1[[#This Row],[% DIRECTA GEROCULTOR]],0)</f>
        <v>0</v>
      </c>
      <c r="I703" t="s">
        <v>38</v>
      </c>
      <c r="J7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3">
        <f>+MONTH(Tabla1[[#This Row],[FECHA DE FICHAJE]])</f>
        <v>1</v>
      </c>
      <c r="L703" t="str">
        <f>+IF(Tabla1[[#This Row],[HORAS]]=0,"",TEXT(DATE(2026,Tabla1[[#This Row],[MES]], 1), "mmmm"))</f>
        <v/>
      </c>
      <c r="M703" t="str">
        <f>+IFERROR(INDEX(CATEGORIAS[CAT. RATIO],MATCH(Tabla1[[#This Row],[CATEGORIA PROFESIONAL]],CATEGORIAS[CATEGORIA PROFESIONAL],0)),"")</f>
        <v/>
      </c>
    </row>
    <row r="704" spans="2:13" x14ac:dyDescent="0.25">
      <c r="B704" s="3"/>
      <c r="C704" s="3"/>
      <c r="D704" s="3"/>
      <c r="E704" s="3"/>
      <c r="F704" s="3"/>
      <c r="G704" s="6"/>
      <c r="H704" s="7">
        <f>IF(Tabla1[[#This Row],[CATEGORIA PROFESIONAL]]="Gerocultor/a",1-Tabla1[[#This Row],[% DIRECTA GEROCULTOR]],0)</f>
        <v>0</v>
      </c>
      <c r="I704" t="s">
        <v>38</v>
      </c>
      <c r="J7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4">
        <f>+MONTH(Tabla1[[#This Row],[FECHA DE FICHAJE]])</f>
        <v>1</v>
      </c>
      <c r="L704" t="str">
        <f>+IF(Tabla1[[#This Row],[HORAS]]=0,"",TEXT(DATE(2026,Tabla1[[#This Row],[MES]], 1), "mmmm"))</f>
        <v/>
      </c>
      <c r="M704" t="str">
        <f>+IFERROR(INDEX(CATEGORIAS[CAT. RATIO],MATCH(Tabla1[[#This Row],[CATEGORIA PROFESIONAL]],CATEGORIAS[CATEGORIA PROFESIONAL],0)),"")</f>
        <v/>
      </c>
    </row>
    <row r="705" spans="2:13" x14ac:dyDescent="0.25">
      <c r="B705" s="3"/>
      <c r="C705" s="3"/>
      <c r="D705" s="3"/>
      <c r="E705" s="3"/>
      <c r="F705" s="3"/>
      <c r="G705" s="6"/>
      <c r="H705" s="7">
        <f>IF(Tabla1[[#This Row],[CATEGORIA PROFESIONAL]]="Gerocultor/a",1-Tabla1[[#This Row],[% DIRECTA GEROCULTOR]],0)</f>
        <v>0</v>
      </c>
      <c r="I705" t="s">
        <v>38</v>
      </c>
      <c r="J7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5">
        <f>+MONTH(Tabla1[[#This Row],[FECHA DE FICHAJE]])</f>
        <v>1</v>
      </c>
      <c r="L705" t="str">
        <f>+IF(Tabla1[[#This Row],[HORAS]]=0,"",TEXT(DATE(2026,Tabla1[[#This Row],[MES]], 1), "mmmm"))</f>
        <v/>
      </c>
      <c r="M705" t="str">
        <f>+IFERROR(INDEX(CATEGORIAS[CAT. RATIO],MATCH(Tabla1[[#This Row],[CATEGORIA PROFESIONAL]],CATEGORIAS[CATEGORIA PROFESIONAL],0)),"")</f>
        <v/>
      </c>
    </row>
    <row r="706" spans="2:13" x14ac:dyDescent="0.25">
      <c r="B706" s="3"/>
      <c r="C706" s="3"/>
      <c r="D706" s="3"/>
      <c r="E706" s="3"/>
      <c r="F706" s="3"/>
      <c r="G706" s="6"/>
      <c r="H706" s="7">
        <f>IF(Tabla1[[#This Row],[CATEGORIA PROFESIONAL]]="Gerocultor/a",1-Tabla1[[#This Row],[% DIRECTA GEROCULTOR]],0)</f>
        <v>0</v>
      </c>
      <c r="I706" t="s">
        <v>38</v>
      </c>
      <c r="J7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6">
        <f>+MONTH(Tabla1[[#This Row],[FECHA DE FICHAJE]])</f>
        <v>1</v>
      </c>
      <c r="L706" t="str">
        <f>+IF(Tabla1[[#This Row],[HORAS]]=0,"",TEXT(DATE(2026,Tabla1[[#This Row],[MES]], 1), "mmmm"))</f>
        <v/>
      </c>
      <c r="M706" t="str">
        <f>+IFERROR(INDEX(CATEGORIAS[CAT. RATIO],MATCH(Tabla1[[#This Row],[CATEGORIA PROFESIONAL]],CATEGORIAS[CATEGORIA PROFESIONAL],0)),"")</f>
        <v/>
      </c>
    </row>
    <row r="707" spans="2:13" x14ac:dyDescent="0.25">
      <c r="B707" s="3"/>
      <c r="C707" s="3"/>
      <c r="D707" s="3"/>
      <c r="E707" s="3"/>
      <c r="F707" s="3"/>
      <c r="G707" s="6"/>
      <c r="H707" s="7">
        <f>IF(Tabla1[[#This Row],[CATEGORIA PROFESIONAL]]="Gerocultor/a",1-Tabla1[[#This Row],[% DIRECTA GEROCULTOR]],0)</f>
        <v>0</v>
      </c>
      <c r="I707" t="s">
        <v>38</v>
      </c>
      <c r="J7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7">
        <f>+MONTH(Tabla1[[#This Row],[FECHA DE FICHAJE]])</f>
        <v>1</v>
      </c>
      <c r="L707" t="str">
        <f>+IF(Tabla1[[#This Row],[HORAS]]=0,"",TEXT(DATE(2026,Tabla1[[#This Row],[MES]], 1), "mmmm"))</f>
        <v/>
      </c>
      <c r="M707" t="str">
        <f>+IFERROR(INDEX(CATEGORIAS[CAT. RATIO],MATCH(Tabla1[[#This Row],[CATEGORIA PROFESIONAL]],CATEGORIAS[CATEGORIA PROFESIONAL],0)),"")</f>
        <v/>
      </c>
    </row>
    <row r="708" spans="2:13" x14ac:dyDescent="0.25">
      <c r="B708" s="3"/>
      <c r="C708" s="3"/>
      <c r="D708" s="3"/>
      <c r="E708" s="3"/>
      <c r="F708" s="3"/>
      <c r="G708" s="6"/>
      <c r="H708" s="7">
        <f>IF(Tabla1[[#This Row],[CATEGORIA PROFESIONAL]]="Gerocultor/a",1-Tabla1[[#This Row],[% DIRECTA GEROCULTOR]],0)</f>
        <v>0</v>
      </c>
      <c r="I708" t="s">
        <v>38</v>
      </c>
      <c r="J7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8">
        <f>+MONTH(Tabla1[[#This Row],[FECHA DE FICHAJE]])</f>
        <v>1</v>
      </c>
      <c r="L708" t="str">
        <f>+IF(Tabla1[[#This Row],[HORAS]]=0,"",TEXT(DATE(2026,Tabla1[[#This Row],[MES]], 1), "mmmm"))</f>
        <v/>
      </c>
      <c r="M708" t="str">
        <f>+IFERROR(INDEX(CATEGORIAS[CAT. RATIO],MATCH(Tabla1[[#This Row],[CATEGORIA PROFESIONAL]],CATEGORIAS[CATEGORIA PROFESIONAL],0)),"")</f>
        <v/>
      </c>
    </row>
    <row r="709" spans="2:13" x14ac:dyDescent="0.25">
      <c r="B709" s="3"/>
      <c r="C709" s="3"/>
      <c r="D709" s="3"/>
      <c r="E709" s="3"/>
      <c r="F709" s="3"/>
      <c r="G709" s="6"/>
      <c r="H709" s="7">
        <f>IF(Tabla1[[#This Row],[CATEGORIA PROFESIONAL]]="Gerocultor/a",1-Tabla1[[#This Row],[% DIRECTA GEROCULTOR]],0)</f>
        <v>0</v>
      </c>
      <c r="I709" t="s">
        <v>38</v>
      </c>
      <c r="J7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09">
        <f>+MONTH(Tabla1[[#This Row],[FECHA DE FICHAJE]])</f>
        <v>1</v>
      </c>
      <c r="L709" t="str">
        <f>+IF(Tabla1[[#This Row],[HORAS]]=0,"",TEXT(DATE(2026,Tabla1[[#This Row],[MES]], 1), "mmmm"))</f>
        <v/>
      </c>
      <c r="M709" t="str">
        <f>+IFERROR(INDEX(CATEGORIAS[CAT. RATIO],MATCH(Tabla1[[#This Row],[CATEGORIA PROFESIONAL]],CATEGORIAS[CATEGORIA PROFESIONAL],0)),"")</f>
        <v/>
      </c>
    </row>
    <row r="710" spans="2:13" x14ac:dyDescent="0.25">
      <c r="B710" s="3"/>
      <c r="C710" s="3"/>
      <c r="D710" s="3"/>
      <c r="E710" s="3"/>
      <c r="F710" s="3"/>
      <c r="G710" s="6"/>
      <c r="H710" s="7">
        <f>IF(Tabla1[[#This Row],[CATEGORIA PROFESIONAL]]="Gerocultor/a",1-Tabla1[[#This Row],[% DIRECTA GEROCULTOR]],0)</f>
        <v>0</v>
      </c>
      <c r="I710" t="s">
        <v>38</v>
      </c>
      <c r="J7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0">
        <f>+MONTH(Tabla1[[#This Row],[FECHA DE FICHAJE]])</f>
        <v>1</v>
      </c>
      <c r="L710" t="str">
        <f>+IF(Tabla1[[#This Row],[HORAS]]=0,"",TEXT(DATE(2026,Tabla1[[#This Row],[MES]], 1), "mmmm"))</f>
        <v/>
      </c>
      <c r="M710" t="str">
        <f>+IFERROR(INDEX(CATEGORIAS[CAT. RATIO],MATCH(Tabla1[[#This Row],[CATEGORIA PROFESIONAL]],CATEGORIAS[CATEGORIA PROFESIONAL],0)),"")</f>
        <v/>
      </c>
    </row>
    <row r="711" spans="2:13" x14ac:dyDescent="0.25">
      <c r="B711" s="3"/>
      <c r="C711" s="3"/>
      <c r="D711" s="3"/>
      <c r="E711" s="3"/>
      <c r="F711" s="3"/>
      <c r="G711" s="6"/>
      <c r="H711" s="7">
        <f>IF(Tabla1[[#This Row],[CATEGORIA PROFESIONAL]]="Gerocultor/a",1-Tabla1[[#This Row],[% DIRECTA GEROCULTOR]],0)</f>
        <v>0</v>
      </c>
      <c r="I711" t="s">
        <v>38</v>
      </c>
      <c r="J7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1">
        <f>+MONTH(Tabla1[[#This Row],[FECHA DE FICHAJE]])</f>
        <v>1</v>
      </c>
      <c r="L711" t="str">
        <f>+IF(Tabla1[[#This Row],[HORAS]]=0,"",TEXT(DATE(2026,Tabla1[[#This Row],[MES]], 1), "mmmm"))</f>
        <v/>
      </c>
      <c r="M711" t="str">
        <f>+IFERROR(INDEX(CATEGORIAS[CAT. RATIO],MATCH(Tabla1[[#This Row],[CATEGORIA PROFESIONAL]],CATEGORIAS[CATEGORIA PROFESIONAL],0)),"")</f>
        <v/>
      </c>
    </row>
    <row r="712" spans="2:13" x14ac:dyDescent="0.25">
      <c r="B712" s="3"/>
      <c r="C712" s="3"/>
      <c r="D712" s="3"/>
      <c r="E712" s="3"/>
      <c r="F712" s="3"/>
      <c r="G712" s="6"/>
      <c r="H712" s="7">
        <f>IF(Tabla1[[#This Row],[CATEGORIA PROFESIONAL]]="Gerocultor/a",1-Tabla1[[#This Row],[% DIRECTA GEROCULTOR]],0)</f>
        <v>0</v>
      </c>
      <c r="I712" t="s">
        <v>38</v>
      </c>
      <c r="J7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2">
        <f>+MONTH(Tabla1[[#This Row],[FECHA DE FICHAJE]])</f>
        <v>1</v>
      </c>
      <c r="L712" t="str">
        <f>+IF(Tabla1[[#This Row],[HORAS]]=0,"",TEXT(DATE(2026,Tabla1[[#This Row],[MES]], 1), "mmmm"))</f>
        <v/>
      </c>
      <c r="M712" t="str">
        <f>+IFERROR(INDEX(CATEGORIAS[CAT. RATIO],MATCH(Tabla1[[#This Row],[CATEGORIA PROFESIONAL]],CATEGORIAS[CATEGORIA PROFESIONAL],0)),"")</f>
        <v/>
      </c>
    </row>
    <row r="713" spans="2:13" x14ac:dyDescent="0.25">
      <c r="B713" s="3"/>
      <c r="C713" s="3"/>
      <c r="D713" s="3"/>
      <c r="E713" s="3"/>
      <c r="F713" s="3"/>
      <c r="G713" s="6"/>
      <c r="H713" s="7">
        <f>IF(Tabla1[[#This Row],[CATEGORIA PROFESIONAL]]="Gerocultor/a",1-Tabla1[[#This Row],[% DIRECTA GEROCULTOR]],0)</f>
        <v>0</v>
      </c>
      <c r="I713" t="s">
        <v>38</v>
      </c>
      <c r="J7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3">
        <f>+MONTH(Tabla1[[#This Row],[FECHA DE FICHAJE]])</f>
        <v>1</v>
      </c>
      <c r="L713" t="str">
        <f>+IF(Tabla1[[#This Row],[HORAS]]=0,"",TEXT(DATE(2026,Tabla1[[#This Row],[MES]], 1), "mmmm"))</f>
        <v/>
      </c>
      <c r="M713" t="str">
        <f>+IFERROR(INDEX(CATEGORIAS[CAT. RATIO],MATCH(Tabla1[[#This Row],[CATEGORIA PROFESIONAL]],CATEGORIAS[CATEGORIA PROFESIONAL],0)),"")</f>
        <v/>
      </c>
    </row>
    <row r="714" spans="2:13" x14ac:dyDescent="0.25">
      <c r="B714" s="3"/>
      <c r="C714" s="3"/>
      <c r="D714" s="3"/>
      <c r="E714" s="3"/>
      <c r="F714" s="3"/>
      <c r="G714" s="6"/>
      <c r="H714" s="7">
        <f>IF(Tabla1[[#This Row],[CATEGORIA PROFESIONAL]]="Gerocultor/a",1-Tabla1[[#This Row],[% DIRECTA GEROCULTOR]],0)</f>
        <v>0</v>
      </c>
      <c r="I714" t="s">
        <v>38</v>
      </c>
      <c r="J7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4">
        <f>+MONTH(Tabla1[[#This Row],[FECHA DE FICHAJE]])</f>
        <v>1</v>
      </c>
      <c r="L714" t="str">
        <f>+IF(Tabla1[[#This Row],[HORAS]]=0,"",TEXT(DATE(2026,Tabla1[[#This Row],[MES]], 1), "mmmm"))</f>
        <v/>
      </c>
      <c r="M714" t="str">
        <f>+IFERROR(INDEX(CATEGORIAS[CAT. RATIO],MATCH(Tabla1[[#This Row],[CATEGORIA PROFESIONAL]],CATEGORIAS[CATEGORIA PROFESIONAL],0)),"")</f>
        <v/>
      </c>
    </row>
    <row r="715" spans="2:13" x14ac:dyDescent="0.25">
      <c r="B715" s="3"/>
      <c r="C715" s="3"/>
      <c r="D715" s="3"/>
      <c r="E715" s="3"/>
      <c r="F715" s="3"/>
      <c r="G715" s="6"/>
      <c r="H715" s="7">
        <f>IF(Tabla1[[#This Row],[CATEGORIA PROFESIONAL]]="Gerocultor/a",1-Tabla1[[#This Row],[% DIRECTA GEROCULTOR]],0)</f>
        <v>0</v>
      </c>
      <c r="I715" t="s">
        <v>38</v>
      </c>
      <c r="J7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5">
        <f>+MONTH(Tabla1[[#This Row],[FECHA DE FICHAJE]])</f>
        <v>1</v>
      </c>
      <c r="L715" t="str">
        <f>+IF(Tabla1[[#This Row],[HORAS]]=0,"",TEXT(DATE(2026,Tabla1[[#This Row],[MES]], 1), "mmmm"))</f>
        <v/>
      </c>
      <c r="M715" t="str">
        <f>+IFERROR(INDEX(CATEGORIAS[CAT. RATIO],MATCH(Tabla1[[#This Row],[CATEGORIA PROFESIONAL]],CATEGORIAS[CATEGORIA PROFESIONAL],0)),"")</f>
        <v/>
      </c>
    </row>
    <row r="716" spans="2:13" x14ac:dyDescent="0.25">
      <c r="B716" s="3"/>
      <c r="C716" s="3"/>
      <c r="D716" s="3"/>
      <c r="E716" s="3"/>
      <c r="F716" s="3"/>
      <c r="G716" s="6"/>
      <c r="H716" s="7">
        <f>IF(Tabla1[[#This Row],[CATEGORIA PROFESIONAL]]="Gerocultor/a",1-Tabla1[[#This Row],[% DIRECTA GEROCULTOR]],0)</f>
        <v>0</v>
      </c>
      <c r="I716" t="s">
        <v>38</v>
      </c>
      <c r="J7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6">
        <f>+MONTH(Tabla1[[#This Row],[FECHA DE FICHAJE]])</f>
        <v>1</v>
      </c>
      <c r="L716" t="str">
        <f>+IF(Tabla1[[#This Row],[HORAS]]=0,"",TEXT(DATE(2026,Tabla1[[#This Row],[MES]], 1), "mmmm"))</f>
        <v/>
      </c>
      <c r="M716" t="str">
        <f>+IFERROR(INDEX(CATEGORIAS[CAT. RATIO],MATCH(Tabla1[[#This Row],[CATEGORIA PROFESIONAL]],CATEGORIAS[CATEGORIA PROFESIONAL],0)),"")</f>
        <v/>
      </c>
    </row>
    <row r="717" spans="2:13" x14ac:dyDescent="0.25">
      <c r="B717" s="3"/>
      <c r="C717" s="3"/>
      <c r="D717" s="3"/>
      <c r="E717" s="3"/>
      <c r="F717" s="3"/>
      <c r="G717" s="6"/>
      <c r="H717" s="7">
        <f>IF(Tabla1[[#This Row],[CATEGORIA PROFESIONAL]]="Gerocultor/a",1-Tabla1[[#This Row],[% DIRECTA GEROCULTOR]],0)</f>
        <v>0</v>
      </c>
      <c r="I717" t="s">
        <v>38</v>
      </c>
      <c r="J7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7">
        <f>+MONTH(Tabla1[[#This Row],[FECHA DE FICHAJE]])</f>
        <v>1</v>
      </c>
      <c r="L717" t="str">
        <f>+IF(Tabla1[[#This Row],[HORAS]]=0,"",TEXT(DATE(2026,Tabla1[[#This Row],[MES]], 1), "mmmm"))</f>
        <v/>
      </c>
      <c r="M717" t="str">
        <f>+IFERROR(INDEX(CATEGORIAS[CAT. RATIO],MATCH(Tabla1[[#This Row],[CATEGORIA PROFESIONAL]],CATEGORIAS[CATEGORIA PROFESIONAL],0)),"")</f>
        <v/>
      </c>
    </row>
    <row r="718" spans="2:13" x14ac:dyDescent="0.25">
      <c r="B718" s="3"/>
      <c r="C718" s="3"/>
      <c r="D718" s="3"/>
      <c r="E718" s="3"/>
      <c r="F718" s="3"/>
      <c r="G718" s="6"/>
      <c r="H718" s="7">
        <f>IF(Tabla1[[#This Row],[CATEGORIA PROFESIONAL]]="Gerocultor/a",1-Tabla1[[#This Row],[% DIRECTA GEROCULTOR]],0)</f>
        <v>0</v>
      </c>
      <c r="I718" t="s">
        <v>38</v>
      </c>
      <c r="J7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8">
        <f>+MONTH(Tabla1[[#This Row],[FECHA DE FICHAJE]])</f>
        <v>1</v>
      </c>
      <c r="L718" t="str">
        <f>+IF(Tabla1[[#This Row],[HORAS]]=0,"",TEXT(DATE(2026,Tabla1[[#This Row],[MES]], 1), "mmmm"))</f>
        <v/>
      </c>
      <c r="M718" t="str">
        <f>+IFERROR(INDEX(CATEGORIAS[CAT. RATIO],MATCH(Tabla1[[#This Row],[CATEGORIA PROFESIONAL]],CATEGORIAS[CATEGORIA PROFESIONAL],0)),"")</f>
        <v/>
      </c>
    </row>
    <row r="719" spans="2:13" x14ac:dyDescent="0.25">
      <c r="B719" s="3"/>
      <c r="C719" s="3"/>
      <c r="D719" s="3"/>
      <c r="E719" s="3"/>
      <c r="F719" s="3"/>
      <c r="G719" s="6"/>
      <c r="H719" s="7">
        <f>IF(Tabla1[[#This Row],[CATEGORIA PROFESIONAL]]="Gerocultor/a",1-Tabla1[[#This Row],[% DIRECTA GEROCULTOR]],0)</f>
        <v>0</v>
      </c>
      <c r="I719" t="s">
        <v>38</v>
      </c>
      <c r="J7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19">
        <f>+MONTH(Tabla1[[#This Row],[FECHA DE FICHAJE]])</f>
        <v>1</v>
      </c>
      <c r="L719" t="str">
        <f>+IF(Tabla1[[#This Row],[HORAS]]=0,"",TEXT(DATE(2026,Tabla1[[#This Row],[MES]], 1), "mmmm"))</f>
        <v/>
      </c>
      <c r="M719" t="str">
        <f>+IFERROR(INDEX(CATEGORIAS[CAT. RATIO],MATCH(Tabla1[[#This Row],[CATEGORIA PROFESIONAL]],CATEGORIAS[CATEGORIA PROFESIONAL],0)),"")</f>
        <v/>
      </c>
    </row>
    <row r="720" spans="2:13" x14ac:dyDescent="0.25">
      <c r="B720" s="3"/>
      <c r="C720" s="3"/>
      <c r="D720" s="3"/>
      <c r="E720" s="3"/>
      <c r="F720" s="3"/>
      <c r="G720" s="6"/>
      <c r="H720" s="7">
        <f>IF(Tabla1[[#This Row],[CATEGORIA PROFESIONAL]]="Gerocultor/a",1-Tabla1[[#This Row],[% DIRECTA GEROCULTOR]],0)</f>
        <v>0</v>
      </c>
      <c r="I720" t="s">
        <v>38</v>
      </c>
      <c r="J7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0">
        <f>+MONTH(Tabla1[[#This Row],[FECHA DE FICHAJE]])</f>
        <v>1</v>
      </c>
      <c r="L720" t="str">
        <f>+IF(Tabla1[[#This Row],[HORAS]]=0,"",TEXT(DATE(2026,Tabla1[[#This Row],[MES]], 1), "mmmm"))</f>
        <v/>
      </c>
      <c r="M720" t="str">
        <f>+IFERROR(INDEX(CATEGORIAS[CAT. RATIO],MATCH(Tabla1[[#This Row],[CATEGORIA PROFESIONAL]],CATEGORIAS[CATEGORIA PROFESIONAL],0)),"")</f>
        <v/>
      </c>
    </row>
    <row r="721" spans="2:13" x14ac:dyDescent="0.25">
      <c r="B721" s="3"/>
      <c r="C721" s="3"/>
      <c r="D721" s="3"/>
      <c r="E721" s="3"/>
      <c r="F721" s="3"/>
      <c r="G721" s="6"/>
      <c r="H721" s="7">
        <f>IF(Tabla1[[#This Row],[CATEGORIA PROFESIONAL]]="Gerocultor/a",1-Tabla1[[#This Row],[% DIRECTA GEROCULTOR]],0)</f>
        <v>0</v>
      </c>
      <c r="I721" t="s">
        <v>38</v>
      </c>
      <c r="J7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1">
        <f>+MONTH(Tabla1[[#This Row],[FECHA DE FICHAJE]])</f>
        <v>1</v>
      </c>
      <c r="L721" t="str">
        <f>+IF(Tabla1[[#This Row],[HORAS]]=0,"",TEXT(DATE(2026,Tabla1[[#This Row],[MES]], 1), "mmmm"))</f>
        <v/>
      </c>
      <c r="M721" t="str">
        <f>+IFERROR(INDEX(CATEGORIAS[CAT. RATIO],MATCH(Tabla1[[#This Row],[CATEGORIA PROFESIONAL]],CATEGORIAS[CATEGORIA PROFESIONAL],0)),"")</f>
        <v/>
      </c>
    </row>
    <row r="722" spans="2:13" x14ac:dyDescent="0.25">
      <c r="B722" s="3"/>
      <c r="C722" s="3"/>
      <c r="D722" s="3"/>
      <c r="E722" s="3"/>
      <c r="F722" s="3"/>
      <c r="G722" s="6"/>
      <c r="H722" s="7">
        <f>IF(Tabla1[[#This Row],[CATEGORIA PROFESIONAL]]="Gerocultor/a",1-Tabla1[[#This Row],[% DIRECTA GEROCULTOR]],0)</f>
        <v>0</v>
      </c>
      <c r="I722" t="s">
        <v>38</v>
      </c>
      <c r="J7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2">
        <f>+MONTH(Tabla1[[#This Row],[FECHA DE FICHAJE]])</f>
        <v>1</v>
      </c>
      <c r="L722" t="str">
        <f>+IF(Tabla1[[#This Row],[HORAS]]=0,"",TEXT(DATE(2026,Tabla1[[#This Row],[MES]], 1), "mmmm"))</f>
        <v/>
      </c>
      <c r="M722" t="str">
        <f>+IFERROR(INDEX(CATEGORIAS[CAT. RATIO],MATCH(Tabla1[[#This Row],[CATEGORIA PROFESIONAL]],CATEGORIAS[CATEGORIA PROFESIONAL],0)),"")</f>
        <v/>
      </c>
    </row>
    <row r="723" spans="2:13" x14ac:dyDescent="0.25">
      <c r="B723" s="3"/>
      <c r="C723" s="3"/>
      <c r="D723" s="3"/>
      <c r="E723" s="3"/>
      <c r="F723" s="3"/>
      <c r="G723" s="6"/>
      <c r="H723" s="7">
        <f>IF(Tabla1[[#This Row],[CATEGORIA PROFESIONAL]]="Gerocultor/a",1-Tabla1[[#This Row],[% DIRECTA GEROCULTOR]],0)</f>
        <v>0</v>
      </c>
      <c r="I723" t="s">
        <v>38</v>
      </c>
      <c r="J7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3">
        <f>+MONTH(Tabla1[[#This Row],[FECHA DE FICHAJE]])</f>
        <v>1</v>
      </c>
      <c r="L723" t="str">
        <f>+IF(Tabla1[[#This Row],[HORAS]]=0,"",TEXT(DATE(2026,Tabla1[[#This Row],[MES]], 1), "mmmm"))</f>
        <v/>
      </c>
      <c r="M723" t="str">
        <f>+IFERROR(INDEX(CATEGORIAS[CAT. RATIO],MATCH(Tabla1[[#This Row],[CATEGORIA PROFESIONAL]],CATEGORIAS[CATEGORIA PROFESIONAL],0)),"")</f>
        <v/>
      </c>
    </row>
    <row r="724" spans="2:13" x14ac:dyDescent="0.25">
      <c r="B724" s="3"/>
      <c r="C724" s="3"/>
      <c r="D724" s="3"/>
      <c r="E724" s="3"/>
      <c r="F724" s="3"/>
      <c r="G724" s="6"/>
      <c r="H724" s="7">
        <f>IF(Tabla1[[#This Row],[CATEGORIA PROFESIONAL]]="Gerocultor/a",1-Tabla1[[#This Row],[% DIRECTA GEROCULTOR]],0)</f>
        <v>0</v>
      </c>
      <c r="I724" t="s">
        <v>38</v>
      </c>
      <c r="J7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4">
        <f>+MONTH(Tabla1[[#This Row],[FECHA DE FICHAJE]])</f>
        <v>1</v>
      </c>
      <c r="L724" t="str">
        <f>+IF(Tabla1[[#This Row],[HORAS]]=0,"",TEXT(DATE(2026,Tabla1[[#This Row],[MES]], 1), "mmmm"))</f>
        <v/>
      </c>
      <c r="M724" t="str">
        <f>+IFERROR(INDEX(CATEGORIAS[CAT. RATIO],MATCH(Tabla1[[#This Row],[CATEGORIA PROFESIONAL]],CATEGORIAS[CATEGORIA PROFESIONAL],0)),"")</f>
        <v/>
      </c>
    </row>
    <row r="725" spans="2:13" x14ac:dyDescent="0.25">
      <c r="B725" s="3"/>
      <c r="C725" s="3"/>
      <c r="D725" s="3"/>
      <c r="E725" s="3"/>
      <c r="F725" s="3"/>
      <c r="G725" s="6"/>
      <c r="H725" s="7">
        <f>IF(Tabla1[[#This Row],[CATEGORIA PROFESIONAL]]="Gerocultor/a",1-Tabla1[[#This Row],[% DIRECTA GEROCULTOR]],0)</f>
        <v>0</v>
      </c>
      <c r="I725" t="s">
        <v>38</v>
      </c>
      <c r="J7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5">
        <f>+MONTH(Tabla1[[#This Row],[FECHA DE FICHAJE]])</f>
        <v>1</v>
      </c>
      <c r="L725" t="str">
        <f>+IF(Tabla1[[#This Row],[HORAS]]=0,"",TEXT(DATE(2026,Tabla1[[#This Row],[MES]], 1), "mmmm"))</f>
        <v/>
      </c>
      <c r="M725" t="str">
        <f>+IFERROR(INDEX(CATEGORIAS[CAT. RATIO],MATCH(Tabla1[[#This Row],[CATEGORIA PROFESIONAL]],CATEGORIAS[CATEGORIA PROFESIONAL],0)),"")</f>
        <v/>
      </c>
    </row>
    <row r="726" spans="2:13" x14ac:dyDescent="0.25">
      <c r="B726" s="3"/>
      <c r="C726" s="3"/>
      <c r="D726" s="3"/>
      <c r="E726" s="3"/>
      <c r="F726" s="3"/>
      <c r="G726" s="6"/>
      <c r="H726" s="7">
        <f>IF(Tabla1[[#This Row],[CATEGORIA PROFESIONAL]]="Gerocultor/a",1-Tabla1[[#This Row],[% DIRECTA GEROCULTOR]],0)</f>
        <v>0</v>
      </c>
      <c r="I726" t="s">
        <v>38</v>
      </c>
      <c r="J7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6">
        <f>+MONTH(Tabla1[[#This Row],[FECHA DE FICHAJE]])</f>
        <v>1</v>
      </c>
      <c r="L726" t="str">
        <f>+IF(Tabla1[[#This Row],[HORAS]]=0,"",TEXT(DATE(2026,Tabla1[[#This Row],[MES]], 1), "mmmm"))</f>
        <v/>
      </c>
      <c r="M726" t="str">
        <f>+IFERROR(INDEX(CATEGORIAS[CAT. RATIO],MATCH(Tabla1[[#This Row],[CATEGORIA PROFESIONAL]],CATEGORIAS[CATEGORIA PROFESIONAL],0)),"")</f>
        <v/>
      </c>
    </row>
    <row r="727" spans="2:13" x14ac:dyDescent="0.25">
      <c r="B727" s="3"/>
      <c r="C727" s="3"/>
      <c r="D727" s="3"/>
      <c r="E727" s="3"/>
      <c r="F727" s="3"/>
      <c r="G727" s="6"/>
      <c r="H727" s="7">
        <f>IF(Tabla1[[#This Row],[CATEGORIA PROFESIONAL]]="Gerocultor/a",1-Tabla1[[#This Row],[% DIRECTA GEROCULTOR]],0)</f>
        <v>0</v>
      </c>
      <c r="I727" t="s">
        <v>38</v>
      </c>
      <c r="J7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7">
        <f>+MONTH(Tabla1[[#This Row],[FECHA DE FICHAJE]])</f>
        <v>1</v>
      </c>
      <c r="L727" t="str">
        <f>+IF(Tabla1[[#This Row],[HORAS]]=0,"",TEXT(DATE(2026,Tabla1[[#This Row],[MES]], 1), "mmmm"))</f>
        <v/>
      </c>
      <c r="M727" t="str">
        <f>+IFERROR(INDEX(CATEGORIAS[CAT. RATIO],MATCH(Tabla1[[#This Row],[CATEGORIA PROFESIONAL]],CATEGORIAS[CATEGORIA PROFESIONAL],0)),"")</f>
        <v/>
      </c>
    </row>
    <row r="728" spans="2:13" x14ac:dyDescent="0.25">
      <c r="B728" s="3"/>
      <c r="C728" s="3"/>
      <c r="D728" s="3"/>
      <c r="E728" s="3"/>
      <c r="F728" s="3"/>
      <c r="G728" s="6"/>
      <c r="H728" s="7">
        <f>IF(Tabla1[[#This Row],[CATEGORIA PROFESIONAL]]="Gerocultor/a",1-Tabla1[[#This Row],[% DIRECTA GEROCULTOR]],0)</f>
        <v>0</v>
      </c>
      <c r="I728" t="s">
        <v>38</v>
      </c>
      <c r="J7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8">
        <f>+MONTH(Tabla1[[#This Row],[FECHA DE FICHAJE]])</f>
        <v>1</v>
      </c>
      <c r="L728" t="str">
        <f>+IF(Tabla1[[#This Row],[HORAS]]=0,"",TEXT(DATE(2026,Tabla1[[#This Row],[MES]], 1), "mmmm"))</f>
        <v/>
      </c>
      <c r="M728" t="str">
        <f>+IFERROR(INDEX(CATEGORIAS[CAT. RATIO],MATCH(Tabla1[[#This Row],[CATEGORIA PROFESIONAL]],CATEGORIAS[CATEGORIA PROFESIONAL],0)),"")</f>
        <v/>
      </c>
    </row>
    <row r="729" spans="2:13" x14ac:dyDescent="0.25">
      <c r="B729" s="3"/>
      <c r="C729" s="3"/>
      <c r="D729" s="3"/>
      <c r="E729" s="3"/>
      <c r="F729" s="3"/>
      <c r="G729" s="6"/>
      <c r="H729" s="7">
        <f>IF(Tabla1[[#This Row],[CATEGORIA PROFESIONAL]]="Gerocultor/a",1-Tabla1[[#This Row],[% DIRECTA GEROCULTOR]],0)</f>
        <v>0</v>
      </c>
      <c r="I729" t="s">
        <v>38</v>
      </c>
      <c r="J7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29">
        <f>+MONTH(Tabla1[[#This Row],[FECHA DE FICHAJE]])</f>
        <v>1</v>
      </c>
      <c r="L729" t="str">
        <f>+IF(Tabla1[[#This Row],[HORAS]]=0,"",TEXT(DATE(2026,Tabla1[[#This Row],[MES]], 1), "mmmm"))</f>
        <v/>
      </c>
      <c r="M729" t="str">
        <f>+IFERROR(INDEX(CATEGORIAS[CAT. RATIO],MATCH(Tabla1[[#This Row],[CATEGORIA PROFESIONAL]],CATEGORIAS[CATEGORIA PROFESIONAL],0)),"")</f>
        <v/>
      </c>
    </row>
    <row r="730" spans="2:13" x14ac:dyDescent="0.25">
      <c r="B730" s="3"/>
      <c r="C730" s="3"/>
      <c r="D730" s="3"/>
      <c r="E730" s="3"/>
      <c r="F730" s="3"/>
      <c r="G730" s="6"/>
      <c r="H730" s="7">
        <f>IF(Tabla1[[#This Row],[CATEGORIA PROFESIONAL]]="Gerocultor/a",1-Tabla1[[#This Row],[% DIRECTA GEROCULTOR]],0)</f>
        <v>0</v>
      </c>
      <c r="I730" t="s">
        <v>38</v>
      </c>
      <c r="J7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0">
        <f>+MONTH(Tabla1[[#This Row],[FECHA DE FICHAJE]])</f>
        <v>1</v>
      </c>
      <c r="L730" t="str">
        <f>+IF(Tabla1[[#This Row],[HORAS]]=0,"",TEXT(DATE(2026,Tabla1[[#This Row],[MES]], 1), "mmmm"))</f>
        <v/>
      </c>
      <c r="M730" t="str">
        <f>+IFERROR(INDEX(CATEGORIAS[CAT. RATIO],MATCH(Tabla1[[#This Row],[CATEGORIA PROFESIONAL]],CATEGORIAS[CATEGORIA PROFESIONAL],0)),"")</f>
        <v/>
      </c>
    </row>
    <row r="731" spans="2:13" x14ac:dyDescent="0.25">
      <c r="B731" s="3"/>
      <c r="C731" s="3"/>
      <c r="D731" s="3"/>
      <c r="E731" s="3"/>
      <c r="F731" s="3"/>
      <c r="G731" s="6"/>
      <c r="H731" s="7">
        <f>IF(Tabla1[[#This Row],[CATEGORIA PROFESIONAL]]="Gerocultor/a",1-Tabla1[[#This Row],[% DIRECTA GEROCULTOR]],0)</f>
        <v>0</v>
      </c>
      <c r="I731" t="s">
        <v>38</v>
      </c>
      <c r="J7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1">
        <f>+MONTH(Tabla1[[#This Row],[FECHA DE FICHAJE]])</f>
        <v>1</v>
      </c>
      <c r="L731" t="str">
        <f>+IF(Tabla1[[#This Row],[HORAS]]=0,"",TEXT(DATE(2026,Tabla1[[#This Row],[MES]], 1), "mmmm"))</f>
        <v/>
      </c>
      <c r="M731" t="str">
        <f>+IFERROR(INDEX(CATEGORIAS[CAT. RATIO],MATCH(Tabla1[[#This Row],[CATEGORIA PROFESIONAL]],CATEGORIAS[CATEGORIA PROFESIONAL],0)),"")</f>
        <v/>
      </c>
    </row>
    <row r="732" spans="2:13" x14ac:dyDescent="0.25">
      <c r="B732" s="3"/>
      <c r="C732" s="3"/>
      <c r="D732" s="3"/>
      <c r="E732" s="3"/>
      <c r="F732" s="3"/>
      <c r="G732" s="6"/>
      <c r="H732" s="7">
        <f>IF(Tabla1[[#This Row],[CATEGORIA PROFESIONAL]]="Gerocultor/a",1-Tabla1[[#This Row],[% DIRECTA GEROCULTOR]],0)</f>
        <v>0</v>
      </c>
      <c r="I732" t="s">
        <v>38</v>
      </c>
      <c r="J7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2">
        <f>+MONTH(Tabla1[[#This Row],[FECHA DE FICHAJE]])</f>
        <v>1</v>
      </c>
      <c r="L732" t="str">
        <f>+IF(Tabla1[[#This Row],[HORAS]]=0,"",TEXT(DATE(2026,Tabla1[[#This Row],[MES]], 1), "mmmm"))</f>
        <v/>
      </c>
      <c r="M732" t="str">
        <f>+IFERROR(INDEX(CATEGORIAS[CAT. RATIO],MATCH(Tabla1[[#This Row],[CATEGORIA PROFESIONAL]],CATEGORIAS[CATEGORIA PROFESIONAL],0)),"")</f>
        <v/>
      </c>
    </row>
    <row r="733" spans="2:13" x14ac:dyDescent="0.25">
      <c r="B733" s="3"/>
      <c r="C733" s="3"/>
      <c r="D733" s="3"/>
      <c r="E733" s="3"/>
      <c r="F733" s="3"/>
      <c r="G733" s="6"/>
      <c r="H733" s="7">
        <f>IF(Tabla1[[#This Row],[CATEGORIA PROFESIONAL]]="Gerocultor/a",1-Tabla1[[#This Row],[% DIRECTA GEROCULTOR]],0)</f>
        <v>0</v>
      </c>
      <c r="I733" t="s">
        <v>38</v>
      </c>
      <c r="J7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3">
        <f>+MONTH(Tabla1[[#This Row],[FECHA DE FICHAJE]])</f>
        <v>1</v>
      </c>
      <c r="L733" t="str">
        <f>+IF(Tabla1[[#This Row],[HORAS]]=0,"",TEXT(DATE(2026,Tabla1[[#This Row],[MES]], 1), "mmmm"))</f>
        <v/>
      </c>
      <c r="M733" t="str">
        <f>+IFERROR(INDEX(CATEGORIAS[CAT. RATIO],MATCH(Tabla1[[#This Row],[CATEGORIA PROFESIONAL]],CATEGORIAS[CATEGORIA PROFESIONAL],0)),"")</f>
        <v/>
      </c>
    </row>
    <row r="734" spans="2:13" x14ac:dyDescent="0.25">
      <c r="B734" s="3"/>
      <c r="C734" s="3"/>
      <c r="D734" s="3"/>
      <c r="E734" s="3"/>
      <c r="F734" s="3"/>
      <c r="G734" s="6"/>
      <c r="H734" s="7">
        <f>IF(Tabla1[[#This Row],[CATEGORIA PROFESIONAL]]="Gerocultor/a",1-Tabla1[[#This Row],[% DIRECTA GEROCULTOR]],0)</f>
        <v>0</v>
      </c>
      <c r="I734" t="s">
        <v>38</v>
      </c>
      <c r="J7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4">
        <f>+MONTH(Tabla1[[#This Row],[FECHA DE FICHAJE]])</f>
        <v>1</v>
      </c>
      <c r="L734" t="str">
        <f>+IF(Tabla1[[#This Row],[HORAS]]=0,"",TEXT(DATE(2026,Tabla1[[#This Row],[MES]], 1), "mmmm"))</f>
        <v/>
      </c>
      <c r="M734" t="str">
        <f>+IFERROR(INDEX(CATEGORIAS[CAT. RATIO],MATCH(Tabla1[[#This Row],[CATEGORIA PROFESIONAL]],CATEGORIAS[CATEGORIA PROFESIONAL],0)),"")</f>
        <v/>
      </c>
    </row>
    <row r="735" spans="2:13" x14ac:dyDescent="0.25">
      <c r="B735" s="3"/>
      <c r="C735" s="3"/>
      <c r="D735" s="3"/>
      <c r="E735" s="3"/>
      <c r="F735" s="3"/>
      <c r="G735" s="6"/>
      <c r="H735" s="7">
        <f>IF(Tabla1[[#This Row],[CATEGORIA PROFESIONAL]]="Gerocultor/a",1-Tabla1[[#This Row],[% DIRECTA GEROCULTOR]],0)</f>
        <v>0</v>
      </c>
      <c r="I735" t="s">
        <v>38</v>
      </c>
      <c r="J7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5">
        <f>+MONTH(Tabla1[[#This Row],[FECHA DE FICHAJE]])</f>
        <v>1</v>
      </c>
      <c r="L735" t="str">
        <f>+IF(Tabla1[[#This Row],[HORAS]]=0,"",TEXT(DATE(2026,Tabla1[[#This Row],[MES]], 1), "mmmm"))</f>
        <v/>
      </c>
      <c r="M735" t="str">
        <f>+IFERROR(INDEX(CATEGORIAS[CAT. RATIO],MATCH(Tabla1[[#This Row],[CATEGORIA PROFESIONAL]],CATEGORIAS[CATEGORIA PROFESIONAL],0)),"")</f>
        <v/>
      </c>
    </row>
    <row r="736" spans="2:13" x14ac:dyDescent="0.25">
      <c r="B736" s="3"/>
      <c r="C736" s="3"/>
      <c r="D736" s="3"/>
      <c r="E736" s="3"/>
      <c r="F736" s="3"/>
      <c r="G736" s="6"/>
      <c r="H736" s="7">
        <f>IF(Tabla1[[#This Row],[CATEGORIA PROFESIONAL]]="Gerocultor/a",1-Tabla1[[#This Row],[% DIRECTA GEROCULTOR]],0)</f>
        <v>0</v>
      </c>
      <c r="I736" t="s">
        <v>38</v>
      </c>
      <c r="J7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6">
        <f>+MONTH(Tabla1[[#This Row],[FECHA DE FICHAJE]])</f>
        <v>1</v>
      </c>
      <c r="L736" t="str">
        <f>+IF(Tabla1[[#This Row],[HORAS]]=0,"",TEXT(DATE(2026,Tabla1[[#This Row],[MES]], 1), "mmmm"))</f>
        <v/>
      </c>
      <c r="M736" t="str">
        <f>+IFERROR(INDEX(CATEGORIAS[CAT. RATIO],MATCH(Tabla1[[#This Row],[CATEGORIA PROFESIONAL]],CATEGORIAS[CATEGORIA PROFESIONAL],0)),"")</f>
        <v/>
      </c>
    </row>
    <row r="737" spans="2:13" x14ac:dyDescent="0.25">
      <c r="B737" s="3"/>
      <c r="C737" s="3"/>
      <c r="D737" s="3"/>
      <c r="E737" s="3"/>
      <c r="F737" s="3"/>
      <c r="G737" s="6"/>
      <c r="H737" s="7">
        <f>IF(Tabla1[[#This Row],[CATEGORIA PROFESIONAL]]="Gerocultor/a",1-Tabla1[[#This Row],[% DIRECTA GEROCULTOR]],0)</f>
        <v>0</v>
      </c>
      <c r="I737" t="s">
        <v>38</v>
      </c>
      <c r="J7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7">
        <f>+MONTH(Tabla1[[#This Row],[FECHA DE FICHAJE]])</f>
        <v>1</v>
      </c>
      <c r="L737" t="str">
        <f>+IF(Tabla1[[#This Row],[HORAS]]=0,"",TEXT(DATE(2026,Tabla1[[#This Row],[MES]], 1), "mmmm"))</f>
        <v/>
      </c>
      <c r="M737" t="str">
        <f>+IFERROR(INDEX(CATEGORIAS[CAT. RATIO],MATCH(Tabla1[[#This Row],[CATEGORIA PROFESIONAL]],CATEGORIAS[CATEGORIA PROFESIONAL],0)),"")</f>
        <v/>
      </c>
    </row>
    <row r="738" spans="2:13" x14ac:dyDescent="0.25">
      <c r="B738" s="3"/>
      <c r="C738" s="3"/>
      <c r="D738" s="3"/>
      <c r="E738" s="3"/>
      <c r="F738" s="3"/>
      <c r="G738" s="6"/>
      <c r="H738" s="7">
        <f>IF(Tabla1[[#This Row],[CATEGORIA PROFESIONAL]]="Gerocultor/a",1-Tabla1[[#This Row],[% DIRECTA GEROCULTOR]],0)</f>
        <v>0</v>
      </c>
      <c r="I738" t="s">
        <v>38</v>
      </c>
      <c r="J7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8">
        <f>+MONTH(Tabla1[[#This Row],[FECHA DE FICHAJE]])</f>
        <v>1</v>
      </c>
      <c r="L738" t="str">
        <f>+IF(Tabla1[[#This Row],[HORAS]]=0,"",TEXT(DATE(2026,Tabla1[[#This Row],[MES]], 1), "mmmm"))</f>
        <v/>
      </c>
      <c r="M738" t="str">
        <f>+IFERROR(INDEX(CATEGORIAS[CAT. RATIO],MATCH(Tabla1[[#This Row],[CATEGORIA PROFESIONAL]],CATEGORIAS[CATEGORIA PROFESIONAL],0)),"")</f>
        <v/>
      </c>
    </row>
    <row r="739" spans="2:13" x14ac:dyDescent="0.25">
      <c r="B739" s="3"/>
      <c r="C739" s="3"/>
      <c r="D739" s="3"/>
      <c r="E739" s="3"/>
      <c r="F739" s="3"/>
      <c r="G739" s="6"/>
      <c r="H739" s="7">
        <f>IF(Tabla1[[#This Row],[CATEGORIA PROFESIONAL]]="Gerocultor/a",1-Tabla1[[#This Row],[% DIRECTA GEROCULTOR]],0)</f>
        <v>0</v>
      </c>
      <c r="I739" t="s">
        <v>38</v>
      </c>
      <c r="J7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39">
        <f>+MONTH(Tabla1[[#This Row],[FECHA DE FICHAJE]])</f>
        <v>1</v>
      </c>
      <c r="L739" t="str">
        <f>+IF(Tabla1[[#This Row],[HORAS]]=0,"",TEXT(DATE(2026,Tabla1[[#This Row],[MES]], 1), "mmmm"))</f>
        <v/>
      </c>
      <c r="M739" t="str">
        <f>+IFERROR(INDEX(CATEGORIAS[CAT. RATIO],MATCH(Tabla1[[#This Row],[CATEGORIA PROFESIONAL]],CATEGORIAS[CATEGORIA PROFESIONAL],0)),"")</f>
        <v/>
      </c>
    </row>
    <row r="740" spans="2:13" x14ac:dyDescent="0.25">
      <c r="B740" s="3"/>
      <c r="C740" s="3"/>
      <c r="D740" s="3"/>
      <c r="E740" s="3"/>
      <c r="F740" s="3"/>
      <c r="G740" s="6"/>
      <c r="H740" s="7">
        <f>IF(Tabla1[[#This Row],[CATEGORIA PROFESIONAL]]="Gerocultor/a",1-Tabla1[[#This Row],[% DIRECTA GEROCULTOR]],0)</f>
        <v>0</v>
      </c>
      <c r="I740" t="s">
        <v>38</v>
      </c>
      <c r="J7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0">
        <f>+MONTH(Tabla1[[#This Row],[FECHA DE FICHAJE]])</f>
        <v>1</v>
      </c>
      <c r="L740" t="str">
        <f>+IF(Tabla1[[#This Row],[HORAS]]=0,"",TEXT(DATE(2026,Tabla1[[#This Row],[MES]], 1), "mmmm"))</f>
        <v/>
      </c>
      <c r="M740" t="str">
        <f>+IFERROR(INDEX(CATEGORIAS[CAT. RATIO],MATCH(Tabla1[[#This Row],[CATEGORIA PROFESIONAL]],CATEGORIAS[CATEGORIA PROFESIONAL],0)),"")</f>
        <v/>
      </c>
    </row>
    <row r="741" spans="2:13" x14ac:dyDescent="0.25">
      <c r="B741" s="3"/>
      <c r="C741" s="3"/>
      <c r="D741" s="3"/>
      <c r="E741" s="3"/>
      <c r="F741" s="3"/>
      <c r="G741" s="6"/>
      <c r="H741" s="7">
        <f>IF(Tabla1[[#This Row],[CATEGORIA PROFESIONAL]]="Gerocultor/a",1-Tabla1[[#This Row],[% DIRECTA GEROCULTOR]],0)</f>
        <v>0</v>
      </c>
      <c r="I741" t="s">
        <v>38</v>
      </c>
      <c r="J7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1">
        <f>+MONTH(Tabla1[[#This Row],[FECHA DE FICHAJE]])</f>
        <v>1</v>
      </c>
      <c r="L741" t="str">
        <f>+IF(Tabla1[[#This Row],[HORAS]]=0,"",TEXT(DATE(2026,Tabla1[[#This Row],[MES]], 1), "mmmm"))</f>
        <v/>
      </c>
      <c r="M741" t="str">
        <f>+IFERROR(INDEX(CATEGORIAS[CAT. RATIO],MATCH(Tabla1[[#This Row],[CATEGORIA PROFESIONAL]],CATEGORIAS[CATEGORIA PROFESIONAL],0)),"")</f>
        <v/>
      </c>
    </row>
    <row r="742" spans="2:13" x14ac:dyDescent="0.25">
      <c r="B742" s="3"/>
      <c r="C742" s="3"/>
      <c r="D742" s="3"/>
      <c r="E742" s="3"/>
      <c r="F742" s="3"/>
      <c r="G742" s="6"/>
      <c r="H742" s="7">
        <f>IF(Tabla1[[#This Row],[CATEGORIA PROFESIONAL]]="Gerocultor/a",1-Tabla1[[#This Row],[% DIRECTA GEROCULTOR]],0)</f>
        <v>0</v>
      </c>
      <c r="I742" t="s">
        <v>38</v>
      </c>
      <c r="J7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2">
        <f>+MONTH(Tabla1[[#This Row],[FECHA DE FICHAJE]])</f>
        <v>1</v>
      </c>
      <c r="L742" t="str">
        <f>+IF(Tabla1[[#This Row],[HORAS]]=0,"",TEXT(DATE(2026,Tabla1[[#This Row],[MES]], 1), "mmmm"))</f>
        <v/>
      </c>
      <c r="M742" t="str">
        <f>+IFERROR(INDEX(CATEGORIAS[CAT. RATIO],MATCH(Tabla1[[#This Row],[CATEGORIA PROFESIONAL]],CATEGORIAS[CATEGORIA PROFESIONAL],0)),"")</f>
        <v/>
      </c>
    </row>
    <row r="743" spans="2:13" x14ac:dyDescent="0.25">
      <c r="B743" s="3"/>
      <c r="C743" s="3"/>
      <c r="D743" s="3"/>
      <c r="E743" s="3"/>
      <c r="F743" s="3"/>
      <c r="G743" s="6"/>
      <c r="H743" s="7">
        <f>IF(Tabla1[[#This Row],[CATEGORIA PROFESIONAL]]="Gerocultor/a",1-Tabla1[[#This Row],[% DIRECTA GEROCULTOR]],0)</f>
        <v>0</v>
      </c>
      <c r="I743" t="s">
        <v>38</v>
      </c>
      <c r="J7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3">
        <f>+MONTH(Tabla1[[#This Row],[FECHA DE FICHAJE]])</f>
        <v>1</v>
      </c>
      <c r="L743" t="str">
        <f>+IF(Tabla1[[#This Row],[HORAS]]=0,"",TEXT(DATE(2026,Tabla1[[#This Row],[MES]], 1), "mmmm"))</f>
        <v/>
      </c>
      <c r="M743" t="str">
        <f>+IFERROR(INDEX(CATEGORIAS[CAT. RATIO],MATCH(Tabla1[[#This Row],[CATEGORIA PROFESIONAL]],CATEGORIAS[CATEGORIA PROFESIONAL],0)),"")</f>
        <v/>
      </c>
    </row>
    <row r="744" spans="2:13" x14ac:dyDescent="0.25">
      <c r="B744" s="3"/>
      <c r="C744" s="3"/>
      <c r="D744" s="3"/>
      <c r="E744" s="3"/>
      <c r="F744" s="3"/>
      <c r="G744" s="6"/>
      <c r="H744" s="7">
        <f>IF(Tabla1[[#This Row],[CATEGORIA PROFESIONAL]]="Gerocultor/a",1-Tabla1[[#This Row],[% DIRECTA GEROCULTOR]],0)</f>
        <v>0</v>
      </c>
      <c r="I744" t="s">
        <v>38</v>
      </c>
      <c r="J7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4">
        <f>+MONTH(Tabla1[[#This Row],[FECHA DE FICHAJE]])</f>
        <v>1</v>
      </c>
      <c r="L744" t="str">
        <f>+IF(Tabla1[[#This Row],[HORAS]]=0,"",TEXT(DATE(2026,Tabla1[[#This Row],[MES]], 1), "mmmm"))</f>
        <v/>
      </c>
      <c r="M744" t="str">
        <f>+IFERROR(INDEX(CATEGORIAS[CAT. RATIO],MATCH(Tabla1[[#This Row],[CATEGORIA PROFESIONAL]],CATEGORIAS[CATEGORIA PROFESIONAL],0)),"")</f>
        <v/>
      </c>
    </row>
    <row r="745" spans="2:13" x14ac:dyDescent="0.25">
      <c r="B745" s="3"/>
      <c r="C745" s="3"/>
      <c r="D745" s="3"/>
      <c r="E745" s="3"/>
      <c r="F745" s="3"/>
      <c r="G745" s="6"/>
      <c r="H745" s="7">
        <f>IF(Tabla1[[#This Row],[CATEGORIA PROFESIONAL]]="Gerocultor/a",1-Tabla1[[#This Row],[% DIRECTA GEROCULTOR]],0)</f>
        <v>0</v>
      </c>
      <c r="I745" t="s">
        <v>38</v>
      </c>
      <c r="J7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5">
        <f>+MONTH(Tabla1[[#This Row],[FECHA DE FICHAJE]])</f>
        <v>1</v>
      </c>
      <c r="L745" t="str">
        <f>+IF(Tabla1[[#This Row],[HORAS]]=0,"",TEXT(DATE(2026,Tabla1[[#This Row],[MES]], 1), "mmmm"))</f>
        <v/>
      </c>
      <c r="M745" t="str">
        <f>+IFERROR(INDEX(CATEGORIAS[CAT. RATIO],MATCH(Tabla1[[#This Row],[CATEGORIA PROFESIONAL]],CATEGORIAS[CATEGORIA PROFESIONAL],0)),"")</f>
        <v/>
      </c>
    </row>
    <row r="746" spans="2:13" x14ac:dyDescent="0.25">
      <c r="B746" s="3"/>
      <c r="C746" s="3"/>
      <c r="D746" s="3"/>
      <c r="E746" s="3"/>
      <c r="F746" s="3"/>
      <c r="G746" s="6"/>
      <c r="H746" s="7">
        <f>IF(Tabla1[[#This Row],[CATEGORIA PROFESIONAL]]="Gerocultor/a",1-Tabla1[[#This Row],[% DIRECTA GEROCULTOR]],0)</f>
        <v>0</v>
      </c>
      <c r="I746" t="s">
        <v>38</v>
      </c>
      <c r="J7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6">
        <f>+MONTH(Tabla1[[#This Row],[FECHA DE FICHAJE]])</f>
        <v>1</v>
      </c>
      <c r="L746" t="str">
        <f>+IF(Tabla1[[#This Row],[HORAS]]=0,"",TEXT(DATE(2026,Tabla1[[#This Row],[MES]], 1), "mmmm"))</f>
        <v/>
      </c>
      <c r="M746" t="str">
        <f>+IFERROR(INDEX(CATEGORIAS[CAT. RATIO],MATCH(Tabla1[[#This Row],[CATEGORIA PROFESIONAL]],CATEGORIAS[CATEGORIA PROFESIONAL],0)),"")</f>
        <v/>
      </c>
    </row>
    <row r="747" spans="2:13" x14ac:dyDescent="0.25">
      <c r="B747" s="3"/>
      <c r="C747" s="3"/>
      <c r="D747" s="3"/>
      <c r="E747" s="3"/>
      <c r="F747" s="3"/>
      <c r="G747" s="6"/>
      <c r="H747" s="7">
        <f>IF(Tabla1[[#This Row],[CATEGORIA PROFESIONAL]]="Gerocultor/a",1-Tabla1[[#This Row],[% DIRECTA GEROCULTOR]],0)</f>
        <v>0</v>
      </c>
      <c r="I747" t="s">
        <v>38</v>
      </c>
      <c r="J7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7">
        <f>+MONTH(Tabla1[[#This Row],[FECHA DE FICHAJE]])</f>
        <v>1</v>
      </c>
      <c r="L747" t="str">
        <f>+IF(Tabla1[[#This Row],[HORAS]]=0,"",TEXT(DATE(2026,Tabla1[[#This Row],[MES]], 1), "mmmm"))</f>
        <v/>
      </c>
      <c r="M747" t="str">
        <f>+IFERROR(INDEX(CATEGORIAS[CAT. RATIO],MATCH(Tabla1[[#This Row],[CATEGORIA PROFESIONAL]],CATEGORIAS[CATEGORIA PROFESIONAL],0)),"")</f>
        <v/>
      </c>
    </row>
    <row r="748" spans="2:13" x14ac:dyDescent="0.25">
      <c r="B748" s="3"/>
      <c r="C748" s="3"/>
      <c r="D748" s="3"/>
      <c r="E748" s="3"/>
      <c r="F748" s="3"/>
      <c r="G748" s="6"/>
      <c r="H748" s="7">
        <f>IF(Tabla1[[#This Row],[CATEGORIA PROFESIONAL]]="Gerocultor/a",1-Tabla1[[#This Row],[% DIRECTA GEROCULTOR]],0)</f>
        <v>0</v>
      </c>
      <c r="I748" t="s">
        <v>38</v>
      </c>
      <c r="J7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8">
        <f>+MONTH(Tabla1[[#This Row],[FECHA DE FICHAJE]])</f>
        <v>1</v>
      </c>
      <c r="L748" t="str">
        <f>+IF(Tabla1[[#This Row],[HORAS]]=0,"",TEXT(DATE(2026,Tabla1[[#This Row],[MES]], 1), "mmmm"))</f>
        <v/>
      </c>
      <c r="M748" t="str">
        <f>+IFERROR(INDEX(CATEGORIAS[CAT. RATIO],MATCH(Tabla1[[#This Row],[CATEGORIA PROFESIONAL]],CATEGORIAS[CATEGORIA PROFESIONAL],0)),"")</f>
        <v/>
      </c>
    </row>
    <row r="749" spans="2:13" x14ac:dyDescent="0.25">
      <c r="B749" s="3"/>
      <c r="C749" s="3"/>
      <c r="D749" s="3"/>
      <c r="E749" s="3"/>
      <c r="F749" s="3"/>
      <c r="G749" s="6"/>
      <c r="H749" s="7">
        <f>IF(Tabla1[[#This Row],[CATEGORIA PROFESIONAL]]="Gerocultor/a",1-Tabla1[[#This Row],[% DIRECTA GEROCULTOR]],0)</f>
        <v>0</v>
      </c>
      <c r="I749" t="s">
        <v>38</v>
      </c>
      <c r="J7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49">
        <f>+MONTH(Tabla1[[#This Row],[FECHA DE FICHAJE]])</f>
        <v>1</v>
      </c>
      <c r="L749" t="str">
        <f>+IF(Tabla1[[#This Row],[HORAS]]=0,"",TEXT(DATE(2026,Tabla1[[#This Row],[MES]], 1), "mmmm"))</f>
        <v/>
      </c>
      <c r="M749" t="str">
        <f>+IFERROR(INDEX(CATEGORIAS[CAT. RATIO],MATCH(Tabla1[[#This Row],[CATEGORIA PROFESIONAL]],CATEGORIAS[CATEGORIA PROFESIONAL],0)),"")</f>
        <v/>
      </c>
    </row>
    <row r="750" spans="2:13" x14ac:dyDescent="0.25">
      <c r="B750" s="3"/>
      <c r="C750" s="3"/>
      <c r="D750" s="3"/>
      <c r="E750" s="3"/>
      <c r="F750" s="3"/>
      <c r="G750" s="6"/>
      <c r="H750" s="7">
        <f>IF(Tabla1[[#This Row],[CATEGORIA PROFESIONAL]]="Gerocultor/a",1-Tabla1[[#This Row],[% DIRECTA GEROCULTOR]],0)</f>
        <v>0</v>
      </c>
      <c r="I750" t="s">
        <v>38</v>
      </c>
      <c r="J7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0">
        <f>+MONTH(Tabla1[[#This Row],[FECHA DE FICHAJE]])</f>
        <v>1</v>
      </c>
      <c r="L750" t="str">
        <f>+IF(Tabla1[[#This Row],[HORAS]]=0,"",TEXT(DATE(2026,Tabla1[[#This Row],[MES]], 1), "mmmm"))</f>
        <v/>
      </c>
      <c r="M750" t="str">
        <f>+IFERROR(INDEX(CATEGORIAS[CAT. RATIO],MATCH(Tabla1[[#This Row],[CATEGORIA PROFESIONAL]],CATEGORIAS[CATEGORIA PROFESIONAL],0)),"")</f>
        <v/>
      </c>
    </row>
    <row r="751" spans="2:13" x14ac:dyDescent="0.25">
      <c r="B751" s="3"/>
      <c r="C751" s="3"/>
      <c r="D751" s="3"/>
      <c r="E751" s="3"/>
      <c r="F751" s="3"/>
      <c r="G751" s="6"/>
      <c r="H751" s="7">
        <f>IF(Tabla1[[#This Row],[CATEGORIA PROFESIONAL]]="Gerocultor/a",1-Tabla1[[#This Row],[% DIRECTA GEROCULTOR]],0)</f>
        <v>0</v>
      </c>
      <c r="I751" t="s">
        <v>38</v>
      </c>
      <c r="J7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1">
        <f>+MONTH(Tabla1[[#This Row],[FECHA DE FICHAJE]])</f>
        <v>1</v>
      </c>
      <c r="L751" t="str">
        <f>+IF(Tabla1[[#This Row],[HORAS]]=0,"",TEXT(DATE(2026,Tabla1[[#This Row],[MES]], 1), "mmmm"))</f>
        <v/>
      </c>
      <c r="M751" t="str">
        <f>+IFERROR(INDEX(CATEGORIAS[CAT. RATIO],MATCH(Tabla1[[#This Row],[CATEGORIA PROFESIONAL]],CATEGORIAS[CATEGORIA PROFESIONAL],0)),"")</f>
        <v/>
      </c>
    </row>
    <row r="752" spans="2:13" x14ac:dyDescent="0.25">
      <c r="B752" s="3"/>
      <c r="C752" s="3"/>
      <c r="D752" s="3"/>
      <c r="E752" s="3"/>
      <c r="F752" s="3"/>
      <c r="G752" s="6"/>
      <c r="H752" s="7">
        <f>IF(Tabla1[[#This Row],[CATEGORIA PROFESIONAL]]="Gerocultor/a",1-Tabla1[[#This Row],[% DIRECTA GEROCULTOR]],0)</f>
        <v>0</v>
      </c>
      <c r="I752" t="s">
        <v>38</v>
      </c>
      <c r="J7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2">
        <f>+MONTH(Tabla1[[#This Row],[FECHA DE FICHAJE]])</f>
        <v>1</v>
      </c>
      <c r="L752" t="str">
        <f>+IF(Tabla1[[#This Row],[HORAS]]=0,"",TEXT(DATE(2026,Tabla1[[#This Row],[MES]], 1), "mmmm"))</f>
        <v/>
      </c>
      <c r="M752" t="str">
        <f>+IFERROR(INDEX(CATEGORIAS[CAT. RATIO],MATCH(Tabla1[[#This Row],[CATEGORIA PROFESIONAL]],CATEGORIAS[CATEGORIA PROFESIONAL],0)),"")</f>
        <v/>
      </c>
    </row>
    <row r="753" spans="2:13" x14ac:dyDescent="0.25">
      <c r="B753" s="3"/>
      <c r="C753" s="3"/>
      <c r="D753" s="3"/>
      <c r="E753" s="3"/>
      <c r="F753" s="3"/>
      <c r="G753" s="6"/>
      <c r="H753" s="7">
        <f>IF(Tabla1[[#This Row],[CATEGORIA PROFESIONAL]]="Gerocultor/a",1-Tabla1[[#This Row],[% DIRECTA GEROCULTOR]],0)</f>
        <v>0</v>
      </c>
      <c r="I753" t="s">
        <v>38</v>
      </c>
      <c r="J7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3">
        <f>+MONTH(Tabla1[[#This Row],[FECHA DE FICHAJE]])</f>
        <v>1</v>
      </c>
      <c r="L753" t="str">
        <f>+IF(Tabla1[[#This Row],[HORAS]]=0,"",TEXT(DATE(2026,Tabla1[[#This Row],[MES]], 1), "mmmm"))</f>
        <v/>
      </c>
      <c r="M753" t="str">
        <f>+IFERROR(INDEX(CATEGORIAS[CAT. RATIO],MATCH(Tabla1[[#This Row],[CATEGORIA PROFESIONAL]],CATEGORIAS[CATEGORIA PROFESIONAL],0)),"")</f>
        <v/>
      </c>
    </row>
    <row r="754" spans="2:13" x14ac:dyDescent="0.25">
      <c r="B754" s="3"/>
      <c r="C754" s="3"/>
      <c r="D754" s="3"/>
      <c r="E754" s="3"/>
      <c r="F754" s="3"/>
      <c r="G754" s="6"/>
      <c r="H754" s="7">
        <f>IF(Tabla1[[#This Row],[CATEGORIA PROFESIONAL]]="Gerocultor/a",1-Tabla1[[#This Row],[% DIRECTA GEROCULTOR]],0)</f>
        <v>0</v>
      </c>
      <c r="I754" t="s">
        <v>38</v>
      </c>
      <c r="J7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4">
        <f>+MONTH(Tabla1[[#This Row],[FECHA DE FICHAJE]])</f>
        <v>1</v>
      </c>
      <c r="L754" t="str">
        <f>+IF(Tabla1[[#This Row],[HORAS]]=0,"",TEXT(DATE(2026,Tabla1[[#This Row],[MES]], 1), "mmmm"))</f>
        <v/>
      </c>
      <c r="M754" t="str">
        <f>+IFERROR(INDEX(CATEGORIAS[CAT. RATIO],MATCH(Tabla1[[#This Row],[CATEGORIA PROFESIONAL]],CATEGORIAS[CATEGORIA PROFESIONAL],0)),"")</f>
        <v/>
      </c>
    </row>
    <row r="755" spans="2:13" x14ac:dyDescent="0.25">
      <c r="B755" s="3"/>
      <c r="C755" s="3"/>
      <c r="D755" s="3"/>
      <c r="E755" s="3"/>
      <c r="F755" s="3"/>
      <c r="G755" s="6"/>
      <c r="H755" s="7">
        <f>IF(Tabla1[[#This Row],[CATEGORIA PROFESIONAL]]="Gerocultor/a",1-Tabla1[[#This Row],[% DIRECTA GEROCULTOR]],0)</f>
        <v>0</v>
      </c>
      <c r="I755" t="s">
        <v>38</v>
      </c>
      <c r="J7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5">
        <f>+MONTH(Tabla1[[#This Row],[FECHA DE FICHAJE]])</f>
        <v>1</v>
      </c>
      <c r="L755" t="str">
        <f>+IF(Tabla1[[#This Row],[HORAS]]=0,"",TEXT(DATE(2026,Tabla1[[#This Row],[MES]], 1), "mmmm"))</f>
        <v/>
      </c>
      <c r="M755" t="str">
        <f>+IFERROR(INDEX(CATEGORIAS[CAT. RATIO],MATCH(Tabla1[[#This Row],[CATEGORIA PROFESIONAL]],CATEGORIAS[CATEGORIA PROFESIONAL],0)),"")</f>
        <v/>
      </c>
    </row>
    <row r="756" spans="2:13" x14ac:dyDescent="0.25">
      <c r="B756" s="3"/>
      <c r="C756" s="3"/>
      <c r="D756" s="3"/>
      <c r="E756" s="3"/>
      <c r="F756" s="3"/>
      <c r="G756" s="6"/>
      <c r="H756" s="7">
        <f>IF(Tabla1[[#This Row],[CATEGORIA PROFESIONAL]]="Gerocultor/a",1-Tabla1[[#This Row],[% DIRECTA GEROCULTOR]],0)</f>
        <v>0</v>
      </c>
      <c r="I756" t="s">
        <v>38</v>
      </c>
      <c r="J7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6">
        <f>+MONTH(Tabla1[[#This Row],[FECHA DE FICHAJE]])</f>
        <v>1</v>
      </c>
      <c r="L756" t="str">
        <f>+IF(Tabla1[[#This Row],[HORAS]]=0,"",TEXT(DATE(2026,Tabla1[[#This Row],[MES]], 1), "mmmm"))</f>
        <v/>
      </c>
      <c r="M756" t="str">
        <f>+IFERROR(INDEX(CATEGORIAS[CAT. RATIO],MATCH(Tabla1[[#This Row],[CATEGORIA PROFESIONAL]],CATEGORIAS[CATEGORIA PROFESIONAL],0)),"")</f>
        <v/>
      </c>
    </row>
    <row r="757" spans="2:13" x14ac:dyDescent="0.25">
      <c r="B757" s="3"/>
      <c r="C757" s="3"/>
      <c r="D757" s="3"/>
      <c r="E757" s="3"/>
      <c r="F757" s="3"/>
      <c r="G757" s="6"/>
      <c r="H757" s="7">
        <f>IF(Tabla1[[#This Row],[CATEGORIA PROFESIONAL]]="Gerocultor/a",1-Tabla1[[#This Row],[% DIRECTA GEROCULTOR]],0)</f>
        <v>0</v>
      </c>
      <c r="I757" t="s">
        <v>38</v>
      </c>
      <c r="J7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7">
        <f>+MONTH(Tabla1[[#This Row],[FECHA DE FICHAJE]])</f>
        <v>1</v>
      </c>
      <c r="L757" t="str">
        <f>+IF(Tabla1[[#This Row],[HORAS]]=0,"",TEXT(DATE(2026,Tabla1[[#This Row],[MES]], 1), "mmmm"))</f>
        <v/>
      </c>
      <c r="M757" t="str">
        <f>+IFERROR(INDEX(CATEGORIAS[CAT. RATIO],MATCH(Tabla1[[#This Row],[CATEGORIA PROFESIONAL]],CATEGORIAS[CATEGORIA PROFESIONAL],0)),"")</f>
        <v/>
      </c>
    </row>
    <row r="758" spans="2:13" x14ac:dyDescent="0.25">
      <c r="B758" s="3"/>
      <c r="C758" s="3"/>
      <c r="D758" s="3"/>
      <c r="E758" s="3"/>
      <c r="F758" s="3"/>
      <c r="G758" s="6"/>
      <c r="H758" s="7">
        <f>IF(Tabla1[[#This Row],[CATEGORIA PROFESIONAL]]="Gerocultor/a",1-Tabla1[[#This Row],[% DIRECTA GEROCULTOR]],0)</f>
        <v>0</v>
      </c>
      <c r="I758" t="s">
        <v>38</v>
      </c>
      <c r="J7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8">
        <f>+MONTH(Tabla1[[#This Row],[FECHA DE FICHAJE]])</f>
        <v>1</v>
      </c>
      <c r="L758" t="str">
        <f>+IF(Tabla1[[#This Row],[HORAS]]=0,"",TEXT(DATE(2026,Tabla1[[#This Row],[MES]], 1), "mmmm"))</f>
        <v/>
      </c>
      <c r="M758" t="str">
        <f>+IFERROR(INDEX(CATEGORIAS[CAT. RATIO],MATCH(Tabla1[[#This Row],[CATEGORIA PROFESIONAL]],CATEGORIAS[CATEGORIA PROFESIONAL],0)),"")</f>
        <v/>
      </c>
    </row>
    <row r="759" spans="2:13" x14ac:dyDescent="0.25">
      <c r="B759" s="3"/>
      <c r="C759" s="3"/>
      <c r="D759" s="3"/>
      <c r="E759" s="3"/>
      <c r="F759" s="3"/>
      <c r="G759" s="6"/>
      <c r="H759" s="7">
        <f>IF(Tabla1[[#This Row],[CATEGORIA PROFESIONAL]]="Gerocultor/a",1-Tabla1[[#This Row],[% DIRECTA GEROCULTOR]],0)</f>
        <v>0</v>
      </c>
      <c r="I759" t="s">
        <v>38</v>
      </c>
      <c r="J7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59">
        <f>+MONTH(Tabla1[[#This Row],[FECHA DE FICHAJE]])</f>
        <v>1</v>
      </c>
      <c r="L759" t="str">
        <f>+IF(Tabla1[[#This Row],[HORAS]]=0,"",TEXT(DATE(2026,Tabla1[[#This Row],[MES]], 1), "mmmm"))</f>
        <v/>
      </c>
      <c r="M759" t="str">
        <f>+IFERROR(INDEX(CATEGORIAS[CAT. RATIO],MATCH(Tabla1[[#This Row],[CATEGORIA PROFESIONAL]],CATEGORIAS[CATEGORIA PROFESIONAL],0)),"")</f>
        <v/>
      </c>
    </row>
    <row r="760" spans="2:13" x14ac:dyDescent="0.25">
      <c r="B760" s="3"/>
      <c r="C760" s="3"/>
      <c r="D760" s="3"/>
      <c r="E760" s="3"/>
      <c r="F760" s="3"/>
      <c r="G760" s="6"/>
      <c r="H760" s="7">
        <f>IF(Tabla1[[#This Row],[CATEGORIA PROFESIONAL]]="Gerocultor/a",1-Tabla1[[#This Row],[% DIRECTA GEROCULTOR]],0)</f>
        <v>0</v>
      </c>
      <c r="I760" t="s">
        <v>38</v>
      </c>
      <c r="J7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0">
        <f>+MONTH(Tabla1[[#This Row],[FECHA DE FICHAJE]])</f>
        <v>1</v>
      </c>
      <c r="L760" t="str">
        <f>+IF(Tabla1[[#This Row],[HORAS]]=0,"",TEXT(DATE(2026,Tabla1[[#This Row],[MES]], 1), "mmmm"))</f>
        <v/>
      </c>
      <c r="M760" t="str">
        <f>+IFERROR(INDEX(CATEGORIAS[CAT. RATIO],MATCH(Tabla1[[#This Row],[CATEGORIA PROFESIONAL]],CATEGORIAS[CATEGORIA PROFESIONAL],0)),"")</f>
        <v/>
      </c>
    </row>
    <row r="761" spans="2:13" x14ac:dyDescent="0.25">
      <c r="B761" s="3"/>
      <c r="C761" s="3"/>
      <c r="D761" s="3"/>
      <c r="E761" s="3"/>
      <c r="F761" s="3"/>
      <c r="G761" s="6"/>
      <c r="H761" s="7">
        <f>IF(Tabla1[[#This Row],[CATEGORIA PROFESIONAL]]="Gerocultor/a",1-Tabla1[[#This Row],[% DIRECTA GEROCULTOR]],0)</f>
        <v>0</v>
      </c>
      <c r="I761" t="s">
        <v>38</v>
      </c>
      <c r="J7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1">
        <f>+MONTH(Tabla1[[#This Row],[FECHA DE FICHAJE]])</f>
        <v>1</v>
      </c>
      <c r="L761" t="str">
        <f>+IF(Tabla1[[#This Row],[HORAS]]=0,"",TEXT(DATE(2026,Tabla1[[#This Row],[MES]], 1), "mmmm"))</f>
        <v/>
      </c>
      <c r="M761" t="str">
        <f>+IFERROR(INDEX(CATEGORIAS[CAT. RATIO],MATCH(Tabla1[[#This Row],[CATEGORIA PROFESIONAL]],CATEGORIAS[CATEGORIA PROFESIONAL],0)),"")</f>
        <v/>
      </c>
    </row>
    <row r="762" spans="2:13" x14ac:dyDescent="0.25">
      <c r="B762" s="3"/>
      <c r="C762" s="3"/>
      <c r="D762" s="3"/>
      <c r="E762" s="3"/>
      <c r="F762" s="3"/>
      <c r="G762" s="6"/>
      <c r="H762" s="7">
        <f>IF(Tabla1[[#This Row],[CATEGORIA PROFESIONAL]]="Gerocultor/a",1-Tabla1[[#This Row],[% DIRECTA GEROCULTOR]],0)</f>
        <v>0</v>
      </c>
      <c r="I762" t="s">
        <v>38</v>
      </c>
      <c r="J7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2">
        <f>+MONTH(Tabla1[[#This Row],[FECHA DE FICHAJE]])</f>
        <v>1</v>
      </c>
      <c r="L762" t="str">
        <f>+IF(Tabla1[[#This Row],[HORAS]]=0,"",TEXT(DATE(2026,Tabla1[[#This Row],[MES]], 1), "mmmm"))</f>
        <v/>
      </c>
      <c r="M762" t="str">
        <f>+IFERROR(INDEX(CATEGORIAS[CAT. RATIO],MATCH(Tabla1[[#This Row],[CATEGORIA PROFESIONAL]],CATEGORIAS[CATEGORIA PROFESIONAL],0)),"")</f>
        <v/>
      </c>
    </row>
    <row r="763" spans="2:13" x14ac:dyDescent="0.25">
      <c r="B763" s="3"/>
      <c r="C763" s="3"/>
      <c r="D763" s="3"/>
      <c r="E763" s="3"/>
      <c r="F763" s="3"/>
      <c r="G763" s="6"/>
      <c r="H763" s="7">
        <f>IF(Tabla1[[#This Row],[CATEGORIA PROFESIONAL]]="Gerocultor/a",1-Tabla1[[#This Row],[% DIRECTA GEROCULTOR]],0)</f>
        <v>0</v>
      </c>
      <c r="I763" t="s">
        <v>38</v>
      </c>
      <c r="J7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3">
        <f>+MONTH(Tabla1[[#This Row],[FECHA DE FICHAJE]])</f>
        <v>1</v>
      </c>
      <c r="L763" t="str">
        <f>+IF(Tabla1[[#This Row],[HORAS]]=0,"",TEXT(DATE(2026,Tabla1[[#This Row],[MES]], 1), "mmmm"))</f>
        <v/>
      </c>
      <c r="M763" t="str">
        <f>+IFERROR(INDEX(CATEGORIAS[CAT. RATIO],MATCH(Tabla1[[#This Row],[CATEGORIA PROFESIONAL]],CATEGORIAS[CATEGORIA PROFESIONAL],0)),"")</f>
        <v/>
      </c>
    </row>
    <row r="764" spans="2:13" x14ac:dyDescent="0.25">
      <c r="B764" s="3"/>
      <c r="C764" s="3"/>
      <c r="D764" s="3"/>
      <c r="E764" s="3"/>
      <c r="F764" s="3"/>
      <c r="G764" s="6"/>
      <c r="H764" s="7">
        <f>IF(Tabla1[[#This Row],[CATEGORIA PROFESIONAL]]="Gerocultor/a",1-Tabla1[[#This Row],[% DIRECTA GEROCULTOR]],0)</f>
        <v>0</v>
      </c>
      <c r="I764" t="s">
        <v>38</v>
      </c>
      <c r="J7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4">
        <f>+MONTH(Tabla1[[#This Row],[FECHA DE FICHAJE]])</f>
        <v>1</v>
      </c>
      <c r="L764" t="str">
        <f>+IF(Tabla1[[#This Row],[HORAS]]=0,"",TEXT(DATE(2026,Tabla1[[#This Row],[MES]], 1), "mmmm"))</f>
        <v/>
      </c>
      <c r="M764" t="str">
        <f>+IFERROR(INDEX(CATEGORIAS[CAT. RATIO],MATCH(Tabla1[[#This Row],[CATEGORIA PROFESIONAL]],CATEGORIAS[CATEGORIA PROFESIONAL],0)),"")</f>
        <v/>
      </c>
    </row>
    <row r="765" spans="2:13" x14ac:dyDescent="0.25">
      <c r="B765" s="3"/>
      <c r="C765" s="3"/>
      <c r="D765" s="3"/>
      <c r="E765" s="3"/>
      <c r="F765" s="3"/>
      <c r="G765" s="6"/>
      <c r="H765" s="7">
        <f>IF(Tabla1[[#This Row],[CATEGORIA PROFESIONAL]]="Gerocultor/a",1-Tabla1[[#This Row],[% DIRECTA GEROCULTOR]],0)</f>
        <v>0</v>
      </c>
      <c r="I765" t="s">
        <v>38</v>
      </c>
      <c r="J7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5">
        <f>+MONTH(Tabla1[[#This Row],[FECHA DE FICHAJE]])</f>
        <v>1</v>
      </c>
      <c r="L765" t="str">
        <f>+IF(Tabla1[[#This Row],[HORAS]]=0,"",TEXT(DATE(2026,Tabla1[[#This Row],[MES]], 1), "mmmm"))</f>
        <v/>
      </c>
      <c r="M765" t="str">
        <f>+IFERROR(INDEX(CATEGORIAS[CAT. RATIO],MATCH(Tabla1[[#This Row],[CATEGORIA PROFESIONAL]],CATEGORIAS[CATEGORIA PROFESIONAL],0)),"")</f>
        <v/>
      </c>
    </row>
    <row r="766" spans="2:13" x14ac:dyDescent="0.25">
      <c r="B766" s="3"/>
      <c r="C766" s="3"/>
      <c r="D766" s="3"/>
      <c r="E766" s="3"/>
      <c r="F766" s="3"/>
      <c r="G766" s="6"/>
      <c r="H766" s="7">
        <f>IF(Tabla1[[#This Row],[CATEGORIA PROFESIONAL]]="Gerocultor/a",1-Tabla1[[#This Row],[% DIRECTA GEROCULTOR]],0)</f>
        <v>0</v>
      </c>
      <c r="I766" t="s">
        <v>38</v>
      </c>
      <c r="J7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6">
        <f>+MONTH(Tabla1[[#This Row],[FECHA DE FICHAJE]])</f>
        <v>1</v>
      </c>
      <c r="L766" t="str">
        <f>+IF(Tabla1[[#This Row],[HORAS]]=0,"",TEXT(DATE(2026,Tabla1[[#This Row],[MES]], 1), "mmmm"))</f>
        <v/>
      </c>
      <c r="M766" t="str">
        <f>+IFERROR(INDEX(CATEGORIAS[CAT. RATIO],MATCH(Tabla1[[#This Row],[CATEGORIA PROFESIONAL]],CATEGORIAS[CATEGORIA PROFESIONAL],0)),"")</f>
        <v/>
      </c>
    </row>
    <row r="767" spans="2:13" x14ac:dyDescent="0.25">
      <c r="B767" s="3"/>
      <c r="C767" s="3"/>
      <c r="D767" s="3"/>
      <c r="E767" s="3"/>
      <c r="F767" s="3"/>
      <c r="G767" s="6"/>
      <c r="H767" s="7">
        <f>IF(Tabla1[[#This Row],[CATEGORIA PROFESIONAL]]="Gerocultor/a",1-Tabla1[[#This Row],[% DIRECTA GEROCULTOR]],0)</f>
        <v>0</v>
      </c>
      <c r="I767" t="s">
        <v>38</v>
      </c>
      <c r="J7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7">
        <f>+MONTH(Tabla1[[#This Row],[FECHA DE FICHAJE]])</f>
        <v>1</v>
      </c>
      <c r="L767" t="str">
        <f>+IF(Tabla1[[#This Row],[HORAS]]=0,"",TEXT(DATE(2026,Tabla1[[#This Row],[MES]], 1), "mmmm"))</f>
        <v/>
      </c>
      <c r="M767" t="str">
        <f>+IFERROR(INDEX(CATEGORIAS[CAT. RATIO],MATCH(Tabla1[[#This Row],[CATEGORIA PROFESIONAL]],CATEGORIAS[CATEGORIA PROFESIONAL],0)),"")</f>
        <v/>
      </c>
    </row>
    <row r="768" spans="2:13" x14ac:dyDescent="0.25">
      <c r="B768" s="3"/>
      <c r="C768" s="3"/>
      <c r="D768" s="3"/>
      <c r="E768" s="3"/>
      <c r="F768" s="3"/>
      <c r="G768" s="6"/>
      <c r="H768" s="7">
        <f>IF(Tabla1[[#This Row],[CATEGORIA PROFESIONAL]]="Gerocultor/a",1-Tabla1[[#This Row],[% DIRECTA GEROCULTOR]],0)</f>
        <v>0</v>
      </c>
      <c r="I768" t="s">
        <v>38</v>
      </c>
      <c r="J7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8">
        <f>+MONTH(Tabla1[[#This Row],[FECHA DE FICHAJE]])</f>
        <v>1</v>
      </c>
      <c r="L768" t="str">
        <f>+IF(Tabla1[[#This Row],[HORAS]]=0,"",TEXT(DATE(2026,Tabla1[[#This Row],[MES]], 1), "mmmm"))</f>
        <v/>
      </c>
      <c r="M768" t="str">
        <f>+IFERROR(INDEX(CATEGORIAS[CAT. RATIO],MATCH(Tabla1[[#This Row],[CATEGORIA PROFESIONAL]],CATEGORIAS[CATEGORIA PROFESIONAL],0)),"")</f>
        <v/>
      </c>
    </row>
    <row r="769" spans="2:13" x14ac:dyDescent="0.25">
      <c r="B769" s="3"/>
      <c r="C769" s="3"/>
      <c r="D769" s="3"/>
      <c r="E769" s="3"/>
      <c r="F769" s="3"/>
      <c r="G769" s="6"/>
      <c r="H769" s="7">
        <f>IF(Tabla1[[#This Row],[CATEGORIA PROFESIONAL]]="Gerocultor/a",1-Tabla1[[#This Row],[% DIRECTA GEROCULTOR]],0)</f>
        <v>0</v>
      </c>
      <c r="I769" t="s">
        <v>38</v>
      </c>
      <c r="J7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69">
        <f>+MONTH(Tabla1[[#This Row],[FECHA DE FICHAJE]])</f>
        <v>1</v>
      </c>
      <c r="L769" t="str">
        <f>+IF(Tabla1[[#This Row],[HORAS]]=0,"",TEXT(DATE(2026,Tabla1[[#This Row],[MES]], 1), "mmmm"))</f>
        <v/>
      </c>
      <c r="M769" t="str">
        <f>+IFERROR(INDEX(CATEGORIAS[CAT. RATIO],MATCH(Tabla1[[#This Row],[CATEGORIA PROFESIONAL]],CATEGORIAS[CATEGORIA PROFESIONAL],0)),"")</f>
        <v/>
      </c>
    </row>
    <row r="770" spans="2:13" x14ac:dyDescent="0.25">
      <c r="B770" s="3"/>
      <c r="C770" s="3"/>
      <c r="D770" s="3"/>
      <c r="E770" s="3"/>
      <c r="F770" s="3"/>
      <c r="G770" s="6"/>
      <c r="H770" s="7">
        <f>IF(Tabla1[[#This Row],[CATEGORIA PROFESIONAL]]="Gerocultor/a",1-Tabla1[[#This Row],[% DIRECTA GEROCULTOR]],0)</f>
        <v>0</v>
      </c>
      <c r="I770" t="s">
        <v>38</v>
      </c>
      <c r="J7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0">
        <f>+MONTH(Tabla1[[#This Row],[FECHA DE FICHAJE]])</f>
        <v>1</v>
      </c>
      <c r="L770" t="str">
        <f>+IF(Tabla1[[#This Row],[HORAS]]=0,"",TEXT(DATE(2026,Tabla1[[#This Row],[MES]], 1), "mmmm"))</f>
        <v/>
      </c>
      <c r="M770" t="str">
        <f>+IFERROR(INDEX(CATEGORIAS[CAT. RATIO],MATCH(Tabla1[[#This Row],[CATEGORIA PROFESIONAL]],CATEGORIAS[CATEGORIA PROFESIONAL],0)),"")</f>
        <v/>
      </c>
    </row>
    <row r="771" spans="2:13" x14ac:dyDescent="0.25">
      <c r="B771" s="3"/>
      <c r="C771" s="3"/>
      <c r="D771" s="3"/>
      <c r="E771" s="3"/>
      <c r="F771" s="3"/>
      <c r="G771" s="6"/>
      <c r="H771" s="7">
        <f>IF(Tabla1[[#This Row],[CATEGORIA PROFESIONAL]]="Gerocultor/a",1-Tabla1[[#This Row],[% DIRECTA GEROCULTOR]],0)</f>
        <v>0</v>
      </c>
      <c r="I771" t="s">
        <v>38</v>
      </c>
      <c r="J7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1">
        <f>+MONTH(Tabla1[[#This Row],[FECHA DE FICHAJE]])</f>
        <v>1</v>
      </c>
      <c r="L771" t="str">
        <f>+IF(Tabla1[[#This Row],[HORAS]]=0,"",TEXT(DATE(2026,Tabla1[[#This Row],[MES]], 1), "mmmm"))</f>
        <v/>
      </c>
      <c r="M771" t="str">
        <f>+IFERROR(INDEX(CATEGORIAS[CAT. RATIO],MATCH(Tabla1[[#This Row],[CATEGORIA PROFESIONAL]],CATEGORIAS[CATEGORIA PROFESIONAL],0)),"")</f>
        <v/>
      </c>
    </row>
    <row r="772" spans="2:13" x14ac:dyDescent="0.25">
      <c r="B772" s="3"/>
      <c r="C772" s="3"/>
      <c r="D772" s="3"/>
      <c r="E772" s="3"/>
      <c r="F772" s="3"/>
      <c r="G772" s="6"/>
      <c r="H772" s="7">
        <f>IF(Tabla1[[#This Row],[CATEGORIA PROFESIONAL]]="Gerocultor/a",1-Tabla1[[#This Row],[% DIRECTA GEROCULTOR]],0)</f>
        <v>0</v>
      </c>
      <c r="I772" t="s">
        <v>38</v>
      </c>
      <c r="J7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2">
        <f>+MONTH(Tabla1[[#This Row],[FECHA DE FICHAJE]])</f>
        <v>1</v>
      </c>
      <c r="L772" t="str">
        <f>+IF(Tabla1[[#This Row],[HORAS]]=0,"",TEXT(DATE(2026,Tabla1[[#This Row],[MES]], 1), "mmmm"))</f>
        <v/>
      </c>
      <c r="M772" t="str">
        <f>+IFERROR(INDEX(CATEGORIAS[CAT. RATIO],MATCH(Tabla1[[#This Row],[CATEGORIA PROFESIONAL]],CATEGORIAS[CATEGORIA PROFESIONAL],0)),"")</f>
        <v/>
      </c>
    </row>
    <row r="773" spans="2:13" x14ac:dyDescent="0.25">
      <c r="B773" s="3"/>
      <c r="C773" s="3"/>
      <c r="D773" s="3"/>
      <c r="E773" s="3"/>
      <c r="F773" s="3"/>
      <c r="G773" s="6"/>
      <c r="H773" s="7">
        <f>IF(Tabla1[[#This Row],[CATEGORIA PROFESIONAL]]="Gerocultor/a",1-Tabla1[[#This Row],[% DIRECTA GEROCULTOR]],0)</f>
        <v>0</v>
      </c>
      <c r="I773" t="s">
        <v>38</v>
      </c>
      <c r="J7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3">
        <f>+MONTH(Tabla1[[#This Row],[FECHA DE FICHAJE]])</f>
        <v>1</v>
      </c>
      <c r="L773" t="str">
        <f>+IF(Tabla1[[#This Row],[HORAS]]=0,"",TEXT(DATE(2026,Tabla1[[#This Row],[MES]], 1), "mmmm"))</f>
        <v/>
      </c>
      <c r="M773" t="str">
        <f>+IFERROR(INDEX(CATEGORIAS[CAT. RATIO],MATCH(Tabla1[[#This Row],[CATEGORIA PROFESIONAL]],CATEGORIAS[CATEGORIA PROFESIONAL],0)),"")</f>
        <v/>
      </c>
    </row>
    <row r="774" spans="2:13" x14ac:dyDescent="0.25">
      <c r="B774" s="3"/>
      <c r="C774" s="3"/>
      <c r="D774" s="3"/>
      <c r="E774" s="3"/>
      <c r="F774" s="3"/>
      <c r="G774" s="6"/>
      <c r="H774" s="7">
        <f>IF(Tabla1[[#This Row],[CATEGORIA PROFESIONAL]]="Gerocultor/a",1-Tabla1[[#This Row],[% DIRECTA GEROCULTOR]],0)</f>
        <v>0</v>
      </c>
      <c r="I774" t="s">
        <v>38</v>
      </c>
      <c r="J7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4">
        <f>+MONTH(Tabla1[[#This Row],[FECHA DE FICHAJE]])</f>
        <v>1</v>
      </c>
      <c r="L774" t="str">
        <f>+IF(Tabla1[[#This Row],[HORAS]]=0,"",TEXT(DATE(2026,Tabla1[[#This Row],[MES]], 1), "mmmm"))</f>
        <v/>
      </c>
      <c r="M774" t="str">
        <f>+IFERROR(INDEX(CATEGORIAS[CAT. RATIO],MATCH(Tabla1[[#This Row],[CATEGORIA PROFESIONAL]],CATEGORIAS[CATEGORIA PROFESIONAL],0)),"")</f>
        <v/>
      </c>
    </row>
    <row r="775" spans="2:13" x14ac:dyDescent="0.25">
      <c r="B775" s="3"/>
      <c r="C775" s="3"/>
      <c r="D775" s="3"/>
      <c r="E775" s="3"/>
      <c r="F775" s="3"/>
      <c r="G775" s="6"/>
      <c r="H775" s="7">
        <f>IF(Tabla1[[#This Row],[CATEGORIA PROFESIONAL]]="Gerocultor/a",1-Tabla1[[#This Row],[% DIRECTA GEROCULTOR]],0)</f>
        <v>0</v>
      </c>
      <c r="I775" t="s">
        <v>38</v>
      </c>
      <c r="J7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5">
        <f>+MONTH(Tabla1[[#This Row],[FECHA DE FICHAJE]])</f>
        <v>1</v>
      </c>
      <c r="L775" t="str">
        <f>+IF(Tabla1[[#This Row],[HORAS]]=0,"",TEXT(DATE(2026,Tabla1[[#This Row],[MES]], 1), "mmmm"))</f>
        <v/>
      </c>
      <c r="M775" t="str">
        <f>+IFERROR(INDEX(CATEGORIAS[CAT. RATIO],MATCH(Tabla1[[#This Row],[CATEGORIA PROFESIONAL]],CATEGORIAS[CATEGORIA PROFESIONAL],0)),"")</f>
        <v/>
      </c>
    </row>
    <row r="776" spans="2:13" x14ac:dyDescent="0.25">
      <c r="B776" s="3"/>
      <c r="C776" s="3"/>
      <c r="D776" s="3"/>
      <c r="E776" s="3"/>
      <c r="F776" s="3"/>
      <c r="G776" s="6"/>
      <c r="H776" s="7">
        <f>IF(Tabla1[[#This Row],[CATEGORIA PROFESIONAL]]="Gerocultor/a",1-Tabla1[[#This Row],[% DIRECTA GEROCULTOR]],0)</f>
        <v>0</v>
      </c>
      <c r="I776" t="s">
        <v>38</v>
      </c>
      <c r="J7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6">
        <f>+MONTH(Tabla1[[#This Row],[FECHA DE FICHAJE]])</f>
        <v>1</v>
      </c>
      <c r="L776" t="str">
        <f>+IF(Tabla1[[#This Row],[HORAS]]=0,"",TEXT(DATE(2026,Tabla1[[#This Row],[MES]], 1), "mmmm"))</f>
        <v/>
      </c>
      <c r="M776" t="str">
        <f>+IFERROR(INDEX(CATEGORIAS[CAT. RATIO],MATCH(Tabla1[[#This Row],[CATEGORIA PROFESIONAL]],CATEGORIAS[CATEGORIA PROFESIONAL],0)),"")</f>
        <v/>
      </c>
    </row>
    <row r="777" spans="2:13" x14ac:dyDescent="0.25">
      <c r="B777" s="3"/>
      <c r="C777" s="3"/>
      <c r="D777" s="3"/>
      <c r="E777" s="3"/>
      <c r="F777" s="3"/>
      <c r="G777" s="6"/>
      <c r="H777" s="7">
        <f>IF(Tabla1[[#This Row],[CATEGORIA PROFESIONAL]]="Gerocultor/a",1-Tabla1[[#This Row],[% DIRECTA GEROCULTOR]],0)</f>
        <v>0</v>
      </c>
      <c r="I777" t="s">
        <v>38</v>
      </c>
      <c r="J7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7">
        <f>+MONTH(Tabla1[[#This Row],[FECHA DE FICHAJE]])</f>
        <v>1</v>
      </c>
      <c r="L777" t="str">
        <f>+IF(Tabla1[[#This Row],[HORAS]]=0,"",TEXT(DATE(2026,Tabla1[[#This Row],[MES]], 1), "mmmm"))</f>
        <v/>
      </c>
      <c r="M777" t="str">
        <f>+IFERROR(INDEX(CATEGORIAS[CAT. RATIO],MATCH(Tabla1[[#This Row],[CATEGORIA PROFESIONAL]],CATEGORIAS[CATEGORIA PROFESIONAL],0)),"")</f>
        <v/>
      </c>
    </row>
    <row r="778" spans="2:13" x14ac:dyDescent="0.25">
      <c r="B778" s="3"/>
      <c r="C778" s="3"/>
      <c r="D778" s="3"/>
      <c r="E778" s="3"/>
      <c r="F778" s="3"/>
      <c r="G778" s="6"/>
      <c r="H778" s="7">
        <f>IF(Tabla1[[#This Row],[CATEGORIA PROFESIONAL]]="Gerocultor/a",1-Tabla1[[#This Row],[% DIRECTA GEROCULTOR]],0)</f>
        <v>0</v>
      </c>
      <c r="I778" t="s">
        <v>38</v>
      </c>
      <c r="J7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8">
        <f>+MONTH(Tabla1[[#This Row],[FECHA DE FICHAJE]])</f>
        <v>1</v>
      </c>
      <c r="L778" t="str">
        <f>+IF(Tabla1[[#This Row],[HORAS]]=0,"",TEXT(DATE(2026,Tabla1[[#This Row],[MES]], 1), "mmmm"))</f>
        <v/>
      </c>
      <c r="M778" t="str">
        <f>+IFERROR(INDEX(CATEGORIAS[CAT. RATIO],MATCH(Tabla1[[#This Row],[CATEGORIA PROFESIONAL]],CATEGORIAS[CATEGORIA PROFESIONAL],0)),"")</f>
        <v/>
      </c>
    </row>
    <row r="779" spans="2:13" x14ac:dyDescent="0.25">
      <c r="B779" s="3"/>
      <c r="C779" s="3"/>
      <c r="D779" s="3"/>
      <c r="E779" s="3"/>
      <c r="F779" s="3"/>
      <c r="G779" s="6"/>
      <c r="H779" s="7">
        <f>IF(Tabla1[[#This Row],[CATEGORIA PROFESIONAL]]="Gerocultor/a",1-Tabla1[[#This Row],[% DIRECTA GEROCULTOR]],0)</f>
        <v>0</v>
      </c>
      <c r="I779" t="s">
        <v>38</v>
      </c>
      <c r="J7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79">
        <f>+MONTH(Tabla1[[#This Row],[FECHA DE FICHAJE]])</f>
        <v>1</v>
      </c>
      <c r="L779" t="str">
        <f>+IF(Tabla1[[#This Row],[HORAS]]=0,"",TEXT(DATE(2026,Tabla1[[#This Row],[MES]], 1), "mmmm"))</f>
        <v/>
      </c>
      <c r="M779" t="str">
        <f>+IFERROR(INDEX(CATEGORIAS[CAT. RATIO],MATCH(Tabla1[[#This Row],[CATEGORIA PROFESIONAL]],CATEGORIAS[CATEGORIA PROFESIONAL],0)),"")</f>
        <v/>
      </c>
    </row>
    <row r="780" spans="2:13" x14ac:dyDescent="0.25">
      <c r="B780" s="3"/>
      <c r="C780" s="3"/>
      <c r="D780" s="3"/>
      <c r="E780" s="3"/>
      <c r="F780" s="3"/>
      <c r="G780" s="6"/>
      <c r="H780" s="7">
        <f>IF(Tabla1[[#This Row],[CATEGORIA PROFESIONAL]]="Gerocultor/a",1-Tabla1[[#This Row],[% DIRECTA GEROCULTOR]],0)</f>
        <v>0</v>
      </c>
      <c r="I780" t="s">
        <v>38</v>
      </c>
      <c r="J7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0">
        <f>+MONTH(Tabla1[[#This Row],[FECHA DE FICHAJE]])</f>
        <v>1</v>
      </c>
      <c r="L780" t="str">
        <f>+IF(Tabla1[[#This Row],[HORAS]]=0,"",TEXT(DATE(2026,Tabla1[[#This Row],[MES]], 1), "mmmm"))</f>
        <v/>
      </c>
      <c r="M780" t="str">
        <f>+IFERROR(INDEX(CATEGORIAS[CAT. RATIO],MATCH(Tabla1[[#This Row],[CATEGORIA PROFESIONAL]],CATEGORIAS[CATEGORIA PROFESIONAL],0)),"")</f>
        <v/>
      </c>
    </row>
    <row r="781" spans="2:13" x14ac:dyDescent="0.25">
      <c r="B781" s="3"/>
      <c r="C781" s="3"/>
      <c r="D781" s="3"/>
      <c r="E781" s="3"/>
      <c r="F781" s="3"/>
      <c r="G781" s="6"/>
      <c r="H781" s="7">
        <f>IF(Tabla1[[#This Row],[CATEGORIA PROFESIONAL]]="Gerocultor/a",1-Tabla1[[#This Row],[% DIRECTA GEROCULTOR]],0)</f>
        <v>0</v>
      </c>
      <c r="I781" t="s">
        <v>38</v>
      </c>
      <c r="J7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1">
        <f>+MONTH(Tabla1[[#This Row],[FECHA DE FICHAJE]])</f>
        <v>1</v>
      </c>
      <c r="L781" t="str">
        <f>+IF(Tabla1[[#This Row],[HORAS]]=0,"",TEXT(DATE(2026,Tabla1[[#This Row],[MES]], 1), "mmmm"))</f>
        <v/>
      </c>
      <c r="M781" t="str">
        <f>+IFERROR(INDEX(CATEGORIAS[CAT. RATIO],MATCH(Tabla1[[#This Row],[CATEGORIA PROFESIONAL]],CATEGORIAS[CATEGORIA PROFESIONAL],0)),"")</f>
        <v/>
      </c>
    </row>
    <row r="782" spans="2:13" x14ac:dyDescent="0.25">
      <c r="B782" s="3"/>
      <c r="C782" s="3"/>
      <c r="D782" s="3"/>
      <c r="E782" s="3"/>
      <c r="F782" s="3"/>
      <c r="G782" s="6"/>
      <c r="H782" s="7">
        <f>IF(Tabla1[[#This Row],[CATEGORIA PROFESIONAL]]="Gerocultor/a",1-Tabla1[[#This Row],[% DIRECTA GEROCULTOR]],0)</f>
        <v>0</v>
      </c>
      <c r="I782" t="s">
        <v>38</v>
      </c>
      <c r="J7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2">
        <f>+MONTH(Tabla1[[#This Row],[FECHA DE FICHAJE]])</f>
        <v>1</v>
      </c>
      <c r="L782" t="str">
        <f>+IF(Tabla1[[#This Row],[HORAS]]=0,"",TEXT(DATE(2026,Tabla1[[#This Row],[MES]], 1), "mmmm"))</f>
        <v/>
      </c>
      <c r="M782" t="str">
        <f>+IFERROR(INDEX(CATEGORIAS[CAT. RATIO],MATCH(Tabla1[[#This Row],[CATEGORIA PROFESIONAL]],CATEGORIAS[CATEGORIA PROFESIONAL],0)),"")</f>
        <v/>
      </c>
    </row>
    <row r="783" spans="2:13" x14ac:dyDescent="0.25">
      <c r="B783" s="3"/>
      <c r="C783" s="3"/>
      <c r="D783" s="3"/>
      <c r="E783" s="3"/>
      <c r="F783" s="3"/>
      <c r="G783" s="6"/>
      <c r="H783" s="7">
        <f>IF(Tabla1[[#This Row],[CATEGORIA PROFESIONAL]]="Gerocultor/a",1-Tabla1[[#This Row],[% DIRECTA GEROCULTOR]],0)</f>
        <v>0</v>
      </c>
      <c r="I783" t="s">
        <v>38</v>
      </c>
      <c r="J7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3">
        <f>+MONTH(Tabla1[[#This Row],[FECHA DE FICHAJE]])</f>
        <v>1</v>
      </c>
      <c r="L783" t="str">
        <f>+IF(Tabla1[[#This Row],[HORAS]]=0,"",TEXT(DATE(2026,Tabla1[[#This Row],[MES]], 1), "mmmm"))</f>
        <v/>
      </c>
      <c r="M783" t="str">
        <f>+IFERROR(INDEX(CATEGORIAS[CAT. RATIO],MATCH(Tabla1[[#This Row],[CATEGORIA PROFESIONAL]],CATEGORIAS[CATEGORIA PROFESIONAL],0)),"")</f>
        <v/>
      </c>
    </row>
    <row r="784" spans="2:13" x14ac:dyDescent="0.25">
      <c r="B784" s="3"/>
      <c r="C784" s="3"/>
      <c r="D784" s="3"/>
      <c r="E784" s="3"/>
      <c r="F784" s="3"/>
      <c r="G784" s="6"/>
      <c r="H784" s="7">
        <f>IF(Tabla1[[#This Row],[CATEGORIA PROFESIONAL]]="Gerocultor/a",1-Tabla1[[#This Row],[% DIRECTA GEROCULTOR]],0)</f>
        <v>0</v>
      </c>
      <c r="I784" t="s">
        <v>38</v>
      </c>
      <c r="J7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4">
        <f>+MONTH(Tabla1[[#This Row],[FECHA DE FICHAJE]])</f>
        <v>1</v>
      </c>
      <c r="L784" t="str">
        <f>+IF(Tabla1[[#This Row],[HORAS]]=0,"",TEXT(DATE(2026,Tabla1[[#This Row],[MES]], 1), "mmmm"))</f>
        <v/>
      </c>
      <c r="M784" t="str">
        <f>+IFERROR(INDEX(CATEGORIAS[CAT. RATIO],MATCH(Tabla1[[#This Row],[CATEGORIA PROFESIONAL]],CATEGORIAS[CATEGORIA PROFESIONAL],0)),"")</f>
        <v/>
      </c>
    </row>
    <row r="785" spans="2:13" x14ac:dyDescent="0.25">
      <c r="B785" s="3"/>
      <c r="C785" s="3"/>
      <c r="D785" s="3"/>
      <c r="E785" s="3"/>
      <c r="F785" s="3"/>
      <c r="G785" s="6"/>
      <c r="H785" s="7">
        <f>IF(Tabla1[[#This Row],[CATEGORIA PROFESIONAL]]="Gerocultor/a",1-Tabla1[[#This Row],[% DIRECTA GEROCULTOR]],0)</f>
        <v>0</v>
      </c>
      <c r="I785" t="s">
        <v>38</v>
      </c>
      <c r="J7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5">
        <f>+MONTH(Tabla1[[#This Row],[FECHA DE FICHAJE]])</f>
        <v>1</v>
      </c>
      <c r="L785" t="str">
        <f>+IF(Tabla1[[#This Row],[HORAS]]=0,"",TEXT(DATE(2026,Tabla1[[#This Row],[MES]], 1), "mmmm"))</f>
        <v/>
      </c>
      <c r="M785" t="str">
        <f>+IFERROR(INDEX(CATEGORIAS[CAT. RATIO],MATCH(Tabla1[[#This Row],[CATEGORIA PROFESIONAL]],CATEGORIAS[CATEGORIA PROFESIONAL],0)),"")</f>
        <v/>
      </c>
    </row>
    <row r="786" spans="2:13" x14ac:dyDescent="0.25">
      <c r="B786" s="3"/>
      <c r="C786" s="3"/>
      <c r="D786" s="3"/>
      <c r="E786" s="3"/>
      <c r="F786" s="3"/>
      <c r="G786" s="6"/>
      <c r="H786" s="7">
        <f>IF(Tabla1[[#This Row],[CATEGORIA PROFESIONAL]]="Gerocultor/a",1-Tabla1[[#This Row],[% DIRECTA GEROCULTOR]],0)</f>
        <v>0</v>
      </c>
      <c r="I786" t="s">
        <v>38</v>
      </c>
      <c r="J7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6">
        <f>+MONTH(Tabla1[[#This Row],[FECHA DE FICHAJE]])</f>
        <v>1</v>
      </c>
      <c r="L786" t="str">
        <f>+IF(Tabla1[[#This Row],[HORAS]]=0,"",TEXT(DATE(2026,Tabla1[[#This Row],[MES]], 1), "mmmm"))</f>
        <v/>
      </c>
      <c r="M786" t="str">
        <f>+IFERROR(INDEX(CATEGORIAS[CAT. RATIO],MATCH(Tabla1[[#This Row],[CATEGORIA PROFESIONAL]],CATEGORIAS[CATEGORIA PROFESIONAL],0)),"")</f>
        <v/>
      </c>
    </row>
    <row r="787" spans="2:13" x14ac:dyDescent="0.25">
      <c r="B787" s="3"/>
      <c r="C787" s="3"/>
      <c r="D787" s="3"/>
      <c r="E787" s="3"/>
      <c r="F787" s="3"/>
      <c r="G787" s="6"/>
      <c r="H787" s="7">
        <f>IF(Tabla1[[#This Row],[CATEGORIA PROFESIONAL]]="Gerocultor/a",1-Tabla1[[#This Row],[% DIRECTA GEROCULTOR]],0)</f>
        <v>0</v>
      </c>
      <c r="I787" t="s">
        <v>38</v>
      </c>
      <c r="J7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7">
        <f>+MONTH(Tabla1[[#This Row],[FECHA DE FICHAJE]])</f>
        <v>1</v>
      </c>
      <c r="L787" t="str">
        <f>+IF(Tabla1[[#This Row],[HORAS]]=0,"",TEXT(DATE(2026,Tabla1[[#This Row],[MES]], 1), "mmmm"))</f>
        <v/>
      </c>
      <c r="M787" t="str">
        <f>+IFERROR(INDEX(CATEGORIAS[CAT. RATIO],MATCH(Tabla1[[#This Row],[CATEGORIA PROFESIONAL]],CATEGORIAS[CATEGORIA PROFESIONAL],0)),"")</f>
        <v/>
      </c>
    </row>
    <row r="788" spans="2:13" x14ac:dyDescent="0.25">
      <c r="B788" s="3"/>
      <c r="C788" s="3"/>
      <c r="D788" s="3"/>
      <c r="E788" s="3"/>
      <c r="F788" s="3"/>
      <c r="G788" s="6"/>
      <c r="H788" s="7">
        <f>IF(Tabla1[[#This Row],[CATEGORIA PROFESIONAL]]="Gerocultor/a",1-Tabla1[[#This Row],[% DIRECTA GEROCULTOR]],0)</f>
        <v>0</v>
      </c>
      <c r="I788" t="s">
        <v>38</v>
      </c>
      <c r="J7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8">
        <f>+MONTH(Tabla1[[#This Row],[FECHA DE FICHAJE]])</f>
        <v>1</v>
      </c>
      <c r="L788" t="str">
        <f>+IF(Tabla1[[#This Row],[HORAS]]=0,"",TEXT(DATE(2026,Tabla1[[#This Row],[MES]], 1), "mmmm"))</f>
        <v/>
      </c>
      <c r="M788" t="str">
        <f>+IFERROR(INDEX(CATEGORIAS[CAT. RATIO],MATCH(Tabla1[[#This Row],[CATEGORIA PROFESIONAL]],CATEGORIAS[CATEGORIA PROFESIONAL],0)),"")</f>
        <v/>
      </c>
    </row>
    <row r="789" spans="2:13" x14ac:dyDescent="0.25">
      <c r="B789" s="3"/>
      <c r="C789" s="3"/>
      <c r="D789" s="3"/>
      <c r="E789" s="3"/>
      <c r="F789" s="3"/>
      <c r="G789" s="6"/>
      <c r="H789" s="7">
        <f>IF(Tabla1[[#This Row],[CATEGORIA PROFESIONAL]]="Gerocultor/a",1-Tabla1[[#This Row],[% DIRECTA GEROCULTOR]],0)</f>
        <v>0</v>
      </c>
      <c r="I789" t="s">
        <v>38</v>
      </c>
      <c r="J7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89">
        <f>+MONTH(Tabla1[[#This Row],[FECHA DE FICHAJE]])</f>
        <v>1</v>
      </c>
      <c r="L789" t="str">
        <f>+IF(Tabla1[[#This Row],[HORAS]]=0,"",TEXT(DATE(2026,Tabla1[[#This Row],[MES]], 1), "mmmm"))</f>
        <v/>
      </c>
      <c r="M789" t="str">
        <f>+IFERROR(INDEX(CATEGORIAS[CAT. RATIO],MATCH(Tabla1[[#This Row],[CATEGORIA PROFESIONAL]],CATEGORIAS[CATEGORIA PROFESIONAL],0)),"")</f>
        <v/>
      </c>
    </row>
    <row r="790" spans="2:13" x14ac:dyDescent="0.25">
      <c r="B790" s="3"/>
      <c r="C790" s="3"/>
      <c r="D790" s="3"/>
      <c r="E790" s="3"/>
      <c r="F790" s="3"/>
      <c r="G790" s="6"/>
      <c r="H790" s="7">
        <f>IF(Tabla1[[#This Row],[CATEGORIA PROFESIONAL]]="Gerocultor/a",1-Tabla1[[#This Row],[% DIRECTA GEROCULTOR]],0)</f>
        <v>0</v>
      </c>
      <c r="I790" t="s">
        <v>38</v>
      </c>
      <c r="J7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0">
        <f>+MONTH(Tabla1[[#This Row],[FECHA DE FICHAJE]])</f>
        <v>1</v>
      </c>
      <c r="L790" t="str">
        <f>+IF(Tabla1[[#This Row],[HORAS]]=0,"",TEXT(DATE(2026,Tabla1[[#This Row],[MES]], 1), "mmmm"))</f>
        <v/>
      </c>
      <c r="M790" t="str">
        <f>+IFERROR(INDEX(CATEGORIAS[CAT. RATIO],MATCH(Tabla1[[#This Row],[CATEGORIA PROFESIONAL]],CATEGORIAS[CATEGORIA PROFESIONAL],0)),"")</f>
        <v/>
      </c>
    </row>
    <row r="791" spans="2:13" x14ac:dyDescent="0.25">
      <c r="B791" s="3"/>
      <c r="C791" s="3"/>
      <c r="D791" s="3"/>
      <c r="E791" s="3"/>
      <c r="F791" s="3"/>
      <c r="G791" s="6"/>
      <c r="H791" s="7">
        <f>IF(Tabla1[[#This Row],[CATEGORIA PROFESIONAL]]="Gerocultor/a",1-Tabla1[[#This Row],[% DIRECTA GEROCULTOR]],0)</f>
        <v>0</v>
      </c>
      <c r="I791" t="s">
        <v>38</v>
      </c>
      <c r="J7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1">
        <f>+MONTH(Tabla1[[#This Row],[FECHA DE FICHAJE]])</f>
        <v>1</v>
      </c>
      <c r="L791" t="str">
        <f>+IF(Tabla1[[#This Row],[HORAS]]=0,"",TEXT(DATE(2026,Tabla1[[#This Row],[MES]], 1), "mmmm"))</f>
        <v/>
      </c>
      <c r="M791" t="str">
        <f>+IFERROR(INDEX(CATEGORIAS[CAT. RATIO],MATCH(Tabla1[[#This Row],[CATEGORIA PROFESIONAL]],CATEGORIAS[CATEGORIA PROFESIONAL],0)),"")</f>
        <v/>
      </c>
    </row>
    <row r="792" spans="2:13" x14ac:dyDescent="0.25">
      <c r="B792" s="3"/>
      <c r="C792" s="3"/>
      <c r="D792" s="3"/>
      <c r="E792" s="3"/>
      <c r="F792" s="3"/>
      <c r="G792" s="6"/>
      <c r="H792" s="7">
        <f>IF(Tabla1[[#This Row],[CATEGORIA PROFESIONAL]]="Gerocultor/a",1-Tabla1[[#This Row],[% DIRECTA GEROCULTOR]],0)</f>
        <v>0</v>
      </c>
      <c r="I792" t="s">
        <v>38</v>
      </c>
      <c r="J7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2">
        <f>+MONTH(Tabla1[[#This Row],[FECHA DE FICHAJE]])</f>
        <v>1</v>
      </c>
      <c r="L792" t="str">
        <f>+IF(Tabla1[[#This Row],[HORAS]]=0,"",TEXT(DATE(2026,Tabla1[[#This Row],[MES]], 1), "mmmm"))</f>
        <v/>
      </c>
      <c r="M792" t="str">
        <f>+IFERROR(INDEX(CATEGORIAS[CAT. RATIO],MATCH(Tabla1[[#This Row],[CATEGORIA PROFESIONAL]],CATEGORIAS[CATEGORIA PROFESIONAL],0)),"")</f>
        <v/>
      </c>
    </row>
    <row r="793" spans="2:13" x14ac:dyDescent="0.25">
      <c r="B793" s="3"/>
      <c r="C793" s="3"/>
      <c r="D793" s="3"/>
      <c r="E793" s="3"/>
      <c r="F793" s="3"/>
      <c r="G793" s="6"/>
      <c r="H793" s="7">
        <f>IF(Tabla1[[#This Row],[CATEGORIA PROFESIONAL]]="Gerocultor/a",1-Tabla1[[#This Row],[% DIRECTA GEROCULTOR]],0)</f>
        <v>0</v>
      </c>
      <c r="I793" t="s">
        <v>38</v>
      </c>
      <c r="J7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3">
        <f>+MONTH(Tabla1[[#This Row],[FECHA DE FICHAJE]])</f>
        <v>1</v>
      </c>
      <c r="L793" t="str">
        <f>+IF(Tabla1[[#This Row],[HORAS]]=0,"",TEXT(DATE(2026,Tabla1[[#This Row],[MES]], 1), "mmmm"))</f>
        <v/>
      </c>
      <c r="M793" t="str">
        <f>+IFERROR(INDEX(CATEGORIAS[CAT. RATIO],MATCH(Tabla1[[#This Row],[CATEGORIA PROFESIONAL]],CATEGORIAS[CATEGORIA PROFESIONAL],0)),"")</f>
        <v/>
      </c>
    </row>
    <row r="794" spans="2:13" x14ac:dyDescent="0.25">
      <c r="B794" s="3"/>
      <c r="C794" s="3"/>
      <c r="D794" s="3"/>
      <c r="E794" s="3"/>
      <c r="F794" s="3"/>
      <c r="G794" s="6"/>
      <c r="H794" s="7">
        <f>IF(Tabla1[[#This Row],[CATEGORIA PROFESIONAL]]="Gerocultor/a",1-Tabla1[[#This Row],[% DIRECTA GEROCULTOR]],0)</f>
        <v>0</v>
      </c>
      <c r="I794" t="s">
        <v>38</v>
      </c>
      <c r="J7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4">
        <f>+MONTH(Tabla1[[#This Row],[FECHA DE FICHAJE]])</f>
        <v>1</v>
      </c>
      <c r="L794" t="str">
        <f>+IF(Tabla1[[#This Row],[HORAS]]=0,"",TEXT(DATE(2026,Tabla1[[#This Row],[MES]], 1), "mmmm"))</f>
        <v/>
      </c>
      <c r="M794" t="str">
        <f>+IFERROR(INDEX(CATEGORIAS[CAT. RATIO],MATCH(Tabla1[[#This Row],[CATEGORIA PROFESIONAL]],CATEGORIAS[CATEGORIA PROFESIONAL],0)),"")</f>
        <v/>
      </c>
    </row>
    <row r="795" spans="2:13" x14ac:dyDescent="0.25">
      <c r="B795" s="3"/>
      <c r="C795" s="3"/>
      <c r="D795" s="3"/>
      <c r="E795" s="3"/>
      <c r="F795" s="3"/>
      <c r="G795" s="6"/>
      <c r="H795" s="7">
        <f>IF(Tabla1[[#This Row],[CATEGORIA PROFESIONAL]]="Gerocultor/a",1-Tabla1[[#This Row],[% DIRECTA GEROCULTOR]],0)</f>
        <v>0</v>
      </c>
      <c r="I795" t="s">
        <v>38</v>
      </c>
      <c r="J7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5">
        <f>+MONTH(Tabla1[[#This Row],[FECHA DE FICHAJE]])</f>
        <v>1</v>
      </c>
      <c r="L795" t="str">
        <f>+IF(Tabla1[[#This Row],[HORAS]]=0,"",TEXT(DATE(2026,Tabla1[[#This Row],[MES]], 1), "mmmm"))</f>
        <v/>
      </c>
      <c r="M795" t="str">
        <f>+IFERROR(INDEX(CATEGORIAS[CAT. RATIO],MATCH(Tabla1[[#This Row],[CATEGORIA PROFESIONAL]],CATEGORIAS[CATEGORIA PROFESIONAL],0)),"")</f>
        <v/>
      </c>
    </row>
    <row r="796" spans="2:13" x14ac:dyDescent="0.25">
      <c r="B796" s="3"/>
      <c r="C796" s="3"/>
      <c r="D796" s="3"/>
      <c r="E796" s="3"/>
      <c r="F796" s="3"/>
      <c r="G796" s="6"/>
      <c r="H796" s="7">
        <f>IF(Tabla1[[#This Row],[CATEGORIA PROFESIONAL]]="Gerocultor/a",1-Tabla1[[#This Row],[% DIRECTA GEROCULTOR]],0)</f>
        <v>0</v>
      </c>
      <c r="I796" t="s">
        <v>38</v>
      </c>
      <c r="J7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6">
        <f>+MONTH(Tabla1[[#This Row],[FECHA DE FICHAJE]])</f>
        <v>1</v>
      </c>
      <c r="L796" t="str">
        <f>+IF(Tabla1[[#This Row],[HORAS]]=0,"",TEXT(DATE(2026,Tabla1[[#This Row],[MES]], 1), "mmmm"))</f>
        <v/>
      </c>
      <c r="M796" t="str">
        <f>+IFERROR(INDEX(CATEGORIAS[CAT. RATIO],MATCH(Tabla1[[#This Row],[CATEGORIA PROFESIONAL]],CATEGORIAS[CATEGORIA PROFESIONAL],0)),"")</f>
        <v/>
      </c>
    </row>
    <row r="797" spans="2:13" x14ac:dyDescent="0.25">
      <c r="B797" s="3"/>
      <c r="C797" s="3"/>
      <c r="D797" s="3"/>
      <c r="E797" s="3"/>
      <c r="F797" s="3"/>
      <c r="G797" s="6"/>
      <c r="H797" s="7">
        <f>IF(Tabla1[[#This Row],[CATEGORIA PROFESIONAL]]="Gerocultor/a",1-Tabla1[[#This Row],[% DIRECTA GEROCULTOR]],0)</f>
        <v>0</v>
      </c>
      <c r="I797" t="s">
        <v>38</v>
      </c>
      <c r="J7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7">
        <f>+MONTH(Tabla1[[#This Row],[FECHA DE FICHAJE]])</f>
        <v>1</v>
      </c>
      <c r="L797" t="str">
        <f>+IF(Tabla1[[#This Row],[HORAS]]=0,"",TEXT(DATE(2026,Tabla1[[#This Row],[MES]], 1), "mmmm"))</f>
        <v/>
      </c>
      <c r="M797" t="str">
        <f>+IFERROR(INDEX(CATEGORIAS[CAT. RATIO],MATCH(Tabla1[[#This Row],[CATEGORIA PROFESIONAL]],CATEGORIAS[CATEGORIA PROFESIONAL],0)),"")</f>
        <v/>
      </c>
    </row>
    <row r="798" spans="2:13" x14ac:dyDescent="0.25">
      <c r="B798" s="3"/>
      <c r="C798" s="3"/>
      <c r="D798" s="3"/>
      <c r="E798" s="3"/>
      <c r="F798" s="3"/>
      <c r="G798" s="6"/>
      <c r="H798" s="7">
        <f>IF(Tabla1[[#This Row],[CATEGORIA PROFESIONAL]]="Gerocultor/a",1-Tabla1[[#This Row],[% DIRECTA GEROCULTOR]],0)</f>
        <v>0</v>
      </c>
      <c r="I798" t="s">
        <v>38</v>
      </c>
      <c r="J7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8">
        <f>+MONTH(Tabla1[[#This Row],[FECHA DE FICHAJE]])</f>
        <v>1</v>
      </c>
      <c r="L798" t="str">
        <f>+IF(Tabla1[[#This Row],[HORAS]]=0,"",TEXT(DATE(2026,Tabla1[[#This Row],[MES]], 1), "mmmm"))</f>
        <v/>
      </c>
      <c r="M798" t="str">
        <f>+IFERROR(INDEX(CATEGORIAS[CAT. RATIO],MATCH(Tabla1[[#This Row],[CATEGORIA PROFESIONAL]],CATEGORIAS[CATEGORIA PROFESIONAL],0)),"")</f>
        <v/>
      </c>
    </row>
    <row r="799" spans="2:13" x14ac:dyDescent="0.25">
      <c r="B799" s="3"/>
      <c r="C799" s="3"/>
      <c r="D799" s="3"/>
      <c r="E799" s="3"/>
      <c r="F799" s="3"/>
      <c r="G799" s="6"/>
      <c r="H799" s="7">
        <f>IF(Tabla1[[#This Row],[CATEGORIA PROFESIONAL]]="Gerocultor/a",1-Tabla1[[#This Row],[% DIRECTA GEROCULTOR]],0)</f>
        <v>0</v>
      </c>
      <c r="I799" t="s">
        <v>38</v>
      </c>
      <c r="J7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799">
        <f>+MONTH(Tabla1[[#This Row],[FECHA DE FICHAJE]])</f>
        <v>1</v>
      </c>
      <c r="L799" t="str">
        <f>+IF(Tabla1[[#This Row],[HORAS]]=0,"",TEXT(DATE(2026,Tabla1[[#This Row],[MES]], 1), "mmmm"))</f>
        <v/>
      </c>
      <c r="M799" t="str">
        <f>+IFERROR(INDEX(CATEGORIAS[CAT. RATIO],MATCH(Tabla1[[#This Row],[CATEGORIA PROFESIONAL]],CATEGORIAS[CATEGORIA PROFESIONAL],0)),"")</f>
        <v/>
      </c>
    </row>
    <row r="800" spans="2:13" x14ac:dyDescent="0.25">
      <c r="B800" s="3"/>
      <c r="C800" s="3"/>
      <c r="D800" s="3"/>
      <c r="E800" s="3"/>
      <c r="F800" s="3"/>
      <c r="G800" s="6"/>
      <c r="H800" s="7">
        <f>IF(Tabla1[[#This Row],[CATEGORIA PROFESIONAL]]="Gerocultor/a",1-Tabla1[[#This Row],[% DIRECTA GEROCULTOR]],0)</f>
        <v>0</v>
      </c>
      <c r="I800" t="s">
        <v>38</v>
      </c>
      <c r="J8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0">
        <f>+MONTH(Tabla1[[#This Row],[FECHA DE FICHAJE]])</f>
        <v>1</v>
      </c>
      <c r="L800" t="str">
        <f>+IF(Tabla1[[#This Row],[HORAS]]=0,"",TEXT(DATE(2026,Tabla1[[#This Row],[MES]], 1), "mmmm"))</f>
        <v/>
      </c>
      <c r="M800" t="str">
        <f>+IFERROR(INDEX(CATEGORIAS[CAT. RATIO],MATCH(Tabla1[[#This Row],[CATEGORIA PROFESIONAL]],CATEGORIAS[CATEGORIA PROFESIONAL],0)),"")</f>
        <v/>
      </c>
    </row>
    <row r="801" spans="2:13" x14ac:dyDescent="0.25">
      <c r="B801" s="3"/>
      <c r="C801" s="3"/>
      <c r="D801" s="3"/>
      <c r="E801" s="3"/>
      <c r="F801" s="3"/>
      <c r="G801" s="6"/>
      <c r="H801" s="7">
        <f>IF(Tabla1[[#This Row],[CATEGORIA PROFESIONAL]]="Gerocultor/a",1-Tabla1[[#This Row],[% DIRECTA GEROCULTOR]],0)</f>
        <v>0</v>
      </c>
      <c r="I801" t="s">
        <v>38</v>
      </c>
      <c r="J8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1">
        <f>+MONTH(Tabla1[[#This Row],[FECHA DE FICHAJE]])</f>
        <v>1</v>
      </c>
      <c r="L801" t="str">
        <f>+IF(Tabla1[[#This Row],[HORAS]]=0,"",TEXT(DATE(2026,Tabla1[[#This Row],[MES]], 1), "mmmm"))</f>
        <v/>
      </c>
      <c r="M801" t="str">
        <f>+IFERROR(INDEX(CATEGORIAS[CAT. RATIO],MATCH(Tabla1[[#This Row],[CATEGORIA PROFESIONAL]],CATEGORIAS[CATEGORIA PROFESIONAL],0)),"")</f>
        <v/>
      </c>
    </row>
    <row r="802" spans="2:13" x14ac:dyDescent="0.25">
      <c r="B802" s="3"/>
      <c r="C802" s="3"/>
      <c r="D802" s="3"/>
      <c r="E802" s="3"/>
      <c r="F802" s="3"/>
      <c r="G802" s="6"/>
      <c r="H802" s="7">
        <f>IF(Tabla1[[#This Row],[CATEGORIA PROFESIONAL]]="Gerocultor/a",1-Tabla1[[#This Row],[% DIRECTA GEROCULTOR]],0)</f>
        <v>0</v>
      </c>
      <c r="I802" t="s">
        <v>38</v>
      </c>
      <c r="J8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2">
        <f>+MONTH(Tabla1[[#This Row],[FECHA DE FICHAJE]])</f>
        <v>1</v>
      </c>
      <c r="L802" t="str">
        <f>+IF(Tabla1[[#This Row],[HORAS]]=0,"",TEXT(DATE(2026,Tabla1[[#This Row],[MES]], 1), "mmmm"))</f>
        <v/>
      </c>
      <c r="M802" t="str">
        <f>+IFERROR(INDEX(CATEGORIAS[CAT. RATIO],MATCH(Tabla1[[#This Row],[CATEGORIA PROFESIONAL]],CATEGORIAS[CATEGORIA PROFESIONAL],0)),"")</f>
        <v/>
      </c>
    </row>
    <row r="803" spans="2:13" x14ac:dyDescent="0.25">
      <c r="B803" s="3"/>
      <c r="C803" s="3"/>
      <c r="D803" s="3"/>
      <c r="E803" s="3"/>
      <c r="F803" s="3"/>
      <c r="G803" s="6"/>
      <c r="H803" s="7">
        <f>IF(Tabla1[[#This Row],[CATEGORIA PROFESIONAL]]="Gerocultor/a",1-Tabla1[[#This Row],[% DIRECTA GEROCULTOR]],0)</f>
        <v>0</v>
      </c>
      <c r="I803" t="s">
        <v>38</v>
      </c>
      <c r="J8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3">
        <f>+MONTH(Tabla1[[#This Row],[FECHA DE FICHAJE]])</f>
        <v>1</v>
      </c>
      <c r="L803" t="str">
        <f>+IF(Tabla1[[#This Row],[HORAS]]=0,"",TEXT(DATE(2026,Tabla1[[#This Row],[MES]], 1), "mmmm"))</f>
        <v/>
      </c>
      <c r="M803" t="str">
        <f>+IFERROR(INDEX(CATEGORIAS[CAT. RATIO],MATCH(Tabla1[[#This Row],[CATEGORIA PROFESIONAL]],CATEGORIAS[CATEGORIA PROFESIONAL],0)),"")</f>
        <v/>
      </c>
    </row>
    <row r="804" spans="2:13" x14ac:dyDescent="0.25">
      <c r="B804" s="3"/>
      <c r="C804" s="3"/>
      <c r="D804" s="3"/>
      <c r="E804" s="3"/>
      <c r="F804" s="3"/>
      <c r="G804" s="6"/>
      <c r="H804" s="7">
        <f>IF(Tabla1[[#This Row],[CATEGORIA PROFESIONAL]]="Gerocultor/a",1-Tabla1[[#This Row],[% DIRECTA GEROCULTOR]],0)</f>
        <v>0</v>
      </c>
      <c r="I804" t="s">
        <v>38</v>
      </c>
      <c r="J8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4">
        <f>+MONTH(Tabla1[[#This Row],[FECHA DE FICHAJE]])</f>
        <v>1</v>
      </c>
      <c r="L804" t="str">
        <f>+IF(Tabla1[[#This Row],[HORAS]]=0,"",TEXT(DATE(2026,Tabla1[[#This Row],[MES]], 1), "mmmm"))</f>
        <v/>
      </c>
      <c r="M804" t="str">
        <f>+IFERROR(INDEX(CATEGORIAS[CAT. RATIO],MATCH(Tabla1[[#This Row],[CATEGORIA PROFESIONAL]],CATEGORIAS[CATEGORIA PROFESIONAL],0)),"")</f>
        <v/>
      </c>
    </row>
    <row r="805" spans="2:13" x14ac:dyDescent="0.25">
      <c r="B805" s="3"/>
      <c r="C805" s="3"/>
      <c r="D805" s="3"/>
      <c r="E805" s="3"/>
      <c r="F805" s="3"/>
      <c r="G805" s="6"/>
      <c r="H805" s="7">
        <f>IF(Tabla1[[#This Row],[CATEGORIA PROFESIONAL]]="Gerocultor/a",1-Tabla1[[#This Row],[% DIRECTA GEROCULTOR]],0)</f>
        <v>0</v>
      </c>
      <c r="I805" t="s">
        <v>38</v>
      </c>
      <c r="J8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5">
        <f>+MONTH(Tabla1[[#This Row],[FECHA DE FICHAJE]])</f>
        <v>1</v>
      </c>
      <c r="L805" t="str">
        <f>+IF(Tabla1[[#This Row],[HORAS]]=0,"",TEXT(DATE(2026,Tabla1[[#This Row],[MES]], 1), "mmmm"))</f>
        <v/>
      </c>
      <c r="M805" t="str">
        <f>+IFERROR(INDEX(CATEGORIAS[CAT. RATIO],MATCH(Tabla1[[#This Row],[CATEGORIA PROFESIONAL]],CATEGORIAS[CATEGORIA PROFESIONAL],0)),"")</f>
        <v/>
      </c>
    </row>
    <row r="806" spans="2:13" x14ac:dyDescent="0.25">
      <c r="B806" s="3"/>
      <c r="C806" s="3"/>
      <c r="D806" s="3"/>
      <c r="E806" s="3"/>
      <c r="F806" s="3"/>
      <c r="G806" s="6"/>
      <c r="H806" s="7">
        <f>IF(Tabla1[[#This Row],[CATEGORIA PROFESIONAL]]="Gerocultor/a",1-Tabla1[[#This Row],[% DIRECTA GEROCULTOR]],0)</f>
        <v>0</v>
      </c>
      <c r="I806" t="s">
        <v>38</v>
      </c>
      <c r="J8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6">
        <f>+MONTH(Tabla1[[#This Row],[FECHA DE FICHAJE]])</f>
        <v>1</v>
      </c>
      <c r="L806" t="str">
        <f>+IF(Tabla1[[#This Row],[HORAS]]=0,"",TEXT(DATE(2026,Tabla1[[#This Row],[MES]], 1), "mmmm"))</f>
        <v/>
      </c>
      <c r="M806" t="str">
        <f>+IFERROR(INDEX(CATEGORIAS[CAT. RATIO],MATCH(Tabla1[[#This Row],[CATEGORIA PROFESIONAL]],CATEGORIAS[CATEGORIA PROFESIONAL],0)),"")</f>
        <v/>
      </c>
    </row>
    <row r="807" spans="2:13" x14ac:dyDescent="0.25">
      <c r="B807" s="3"/>
      <c r="C807" s="3"/>
      <c r="D807" s="3"/>
      <c r="E807" s="3"/>
      <c r="F807" s="3"/>
      <c r="G807" s="6"/>
      <c r="H807" s="7">
        <f>IF(Tabla1[[#This Row],[CATEGORIA PROFESIONAL]]="Gerocultor/a",1-Tabla1[[#This Row],[% DIRECTA GEROCULTOR]],0)</f>
        <v>0</v>
      </c>
      <c r="I807" t="s">
        <v>38</v>
      </c>
      <c r="J8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7">
        <f>+MONTH(Tabla1[[#This Row],[FECHA DE FICHAJE]])</f>
        <v>1</v>
      </c>
      <c r="L807" t="str">
        <f>+IF(Tabla1[[#This Row],[HORAS]]=0,"",TEXT(DATE(2026,Tabla1[[#This Row],[MES]], 1), "mmmm"))</f>
        <v/>
      </c>
      <c r="M807" t="str">
        <f>+IFERROR(INDEX(CATEGORIAS[CAT. RATIO],MATCH(Tabla1[[#This Row],[CATEGORIA PROFESIONAL]],CATEGORIAS[CATEGORIA PROFESIONAL],0)),"")</f>
        <v/>
      </c>
    </row>
    <row r="808" spans="2:13" x14ac:dyDescent="0.25">
      <c r="B808" s="3"/>
      <c r="C808" s="3"/>
      <c r="D808" s="3"/>
      <c r="E808" s="3"/>
      <c r="F808" s="3"/>
      <c r="G808" s="6"/>
      <c r="H808" s="7">
        <f>IF(Tabla1[[#This Row],[CATEGORIA PROFESIONAL]]="Gerocultor/a",1-Tabla1[[#This Row],[% DIRECTA GEROCULTOR]],0)</f>
        <v>0</v>
      </c>
      <c r="I808" t="s">
        <v>38</v>
      </c>
      <c r="J8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8">
        <f>+MONTH(Tabla1[[#This Row],[FECHA DE FICHAJE]])</f>
        <v>1</v>
      </c>
      <c r="L808" t="str">
        <f>+IF(Tabla1[[#This Row],[HORAS]]=0,"",TEXT(DATE(2026,Tabla1[[#This Row],[MES]], 1), "mmmm"))</f>
        <v/>
      </c>
      <c r="M808" t="str">
        <f>+IFERROR(INDEX(CATEGORIAS[CAT. RATIO],MATCH(Tabla1[[#This Row],[CATEGORIA PROFESIONAL]],CATEGORIAS[CATEGORIA PROFESIONAL],0)),"")</f>
        <v/>
      </c>
    </row>
    <row r="809" spans="2:13" x14ac:dyDescent="0.25">
      <c r="B809" s="3"/>
      <c r="C809" s="3"/>
      <c r="D809" s="3"/>
      <c r="E809" s="3"/>
      <c r="F809" s="3"/>
      <c r="G809" s="6"/>
      <c r="H809" s="7">
        <f>IF(Tabla1[[#This Row],[CATEGORIA PROFESIONAL]]="Gerocultor/a",1-Tabla1[[#This Row],[% DIRECTA GEROCULTOR]],0)</f>
        <v>0</v>
      </c>
      <c r="I809" t="s">
        <v>38</v>
      </c>
      <c r="J8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09">
        <f>+MONTH(Tabla1[[#This Row],[FECHA DE FICHAJE]])</f>
        <v>1</v>
      </c>
      <c r="L809" t="str">
        <f>+IF(Tabla1[[#This Row],[HORAS]]=0,"",TEXT(DATE(2026,Tabla1[[#This Row],[MES]], 1), "mmmm"))</f>
        <v/>
      </c>
      <c r="M809" t="str">
        <f>+IFERROR(INDEX(CATEGORIAS[CAT. RATIO],MATCH(Tabla1[[#This Row],[CATEGORIA PROFESIONAL]],CATEGORIAS[CATEGORIA PROFESIONAL],0)),"")</f>
        <v/>
      </c>
    </row>
    <row r="810" spans="2:13" x14ac:dyDescent="0.25">
      <c r="B810" s="3"/>
      <c r="C810" s="3"/>
      <c r="D810" s="3"/>
      <c r="E810" s="3"/>
      <c r="F810" s="3"/>
      <c r="G810" s="6"/>
      <c r="H810" s="7">
        <f>IF(Tabla1[[#This Row],[CATEGORIA PROFESIONAL]]="Gerocultor/a",1-Tabla1[[#This Row],[% DIRECTA GEROCULTOR]],0)</f>
        <v>0</v>
      </c>
      <c r="I810" t="s">
        <v>38</v>
      </c>
      <c r="J8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0">
        <f>+MONTH(Tabla1[[#This Row],[FECHA DE FICHAJE]])</f>
        <v>1</v>
      </c>
      <c r="L810" t="str">
        <f>+IF(Tabla1[[#This Row],[HORAS]]=0,"",TEXT(DATE(2026,Tabla1[[#This Row],[MES]], 1), "mmmm"))</f>
        <v/>
      </c>
      <c r="M810" t="str">
        <f>+IFERROR(INDEX(CATEGORIAS[CAT. RATIO],MATCH(Tabla1[[#This Row],[CATEGORIA PROFESIONAL]],CATEGORIAS[CATEGORIA PROFESIONAL],0)),"")</f>
        <v/>
      </c>
    </row>
    <row r="811" spans="2:13" x14ac:dyDescent="0.25">
      <c r="B811" s="3"/>
      <c r="C811" s="3"/>
      <c r="D811" s="3"/>
      <c r="E811" s="3"/>
      <c r="F811" s="3"/>
      <c r="G811" s="6"/>
      <c r="H811" s="7">
        <f>IF(Tabla1[[#This Row],[CATEGORIA PROFESIONAL]]="Gerocultor/a",1-Tabla1[[#This Row],[% DIRECTA GEROCULTOR]],0)</f>
        <v>0</v>
      </c>
      <c r="I811" t="s">
        <v>38</v>
      </c>
      <c r="J8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1">
        <f>+MONTH(Tabla1[[#This Row],[FECHA DE FICHAJE]])</f>
        <v>1</v>
      </c>
      <c r="L811" t="str">
        <f>+IF(Tabla1[[#This Row],[HORAS]]=0,"",TEXT(DATE(2026,Tabla1[[#This Row],[MES]], 1), "mmmm"))</f>
        <v/>
      </c>
      <c r="M811" t="str">
        <f>+IFERROR(INDEX(CATEGORIAS[CAT. RATIO],MATCH(Tabla1[[#This Row],[CATEGORIA PROFESIONAL]],CATEGORIAS[CATEGORIA PROFESIONAL],0)),"")</f>
        <v/>
      </c>
    </row>
    <row r="812" spans="2:13" x14ac:dyDescent="0.25">
      <c r="B812" s="3"/>
      <c r="C812" s="3"/>
      <c r="D812" s="3"/>
      <c r="E812" s="3"/>
      <c r="F812" s="3"/>
      <c r="G812" s="6"/>
      <c r="H812" s="7">
        <f>IF(Tabla1[[#This Row],[CATEGORIA PROFESIONAL]]="Gerocultor/a",1-Tabla1[[#This Row],[% DIRECTA GEROCULTOR]],0)</f>
        <v>0</v>
      </c>
      <c r="I812" t="s">
        <v>38</v>
      </c>
      <c r="J8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2">
        <f>+MONTH(Tabla1[[#This Row],[FECHA DE FICHAJE]])</f>
        <v>1</v>
      </c>
      <c r="L812" t="str">
        <f>+IF(Tabla1[[#This Row],[HORAS]]=0,"",TEXT(DATE(2026,Tabla1[[#This Row],[MES]], 1), "mmmm"))</f>
        <v/>
      </c>
      <c r="M812" t="str">
        <f>+IFERROR(INDEX(CATEGORIAS[CAT. RATIO],MATCH(Tabla1[[#This Row],[CATEGORIA PROFESIONAL]],CATEGORIAS[CATEGORIA PROFESIONAL],0)),"")</f>
        <v/>
      </c>
    </row>
    <row r="813" spans="2:13" x14ac:dyDescent="0.25">
      <c r="B813" s="3"/>
      <c r="C813" s="3"/>
      <c r="D813" s="3"/>
      <c r="E813" s="3"/>
      <c r="F813" s="3"/>
      <c r="G813" s="6"/>
      <c r="H813" s="7">
        <f>IF(Tabla1[[#This Row],[CATEGORIA PROFESIONAL]]="Gerocultor/a",1-Tabla1[[#This Row],[% DIRECTA GEROCULTOR]],0)</f>
        <v>0</v>
      </c>
      <c r="I813" t="s">
        <v>38</v>
      </c>
      <c r="J8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3">
        <f>+MONTH(Tabla1[[#This Row],[FECHA DE FICHAJE]])</f>
        <v>1</v>
      </c>
      <c r="L813" t="str">
        <f>+IF(Tabla1[[#This Row],[HORAS]]=0,"",TEXT(DATE(2026,Tabla1[[#This Row],[MES]], 1), "mmmm"))</f>
        <v/>
      </c>
      <c r="M813" t="str">
        <f>+IFERROR(INDEX(CATEGORIAS[CAT. RATIO],MATCH(Tabla1[[#This Row],[CATEGORIA PROFESIONAL]],CATEGORIAS[CATEGORIA PROFESIONAL],0)),"")</f>
        <v/>
      </c>
    </row>
    <row r="814" spans="2:13" x14ac:dyDescent="0.25">
      <c r="B814" s="3"/>
      <c r="C814" s="3"/>
      <c r="D814" s="3"/>
      <c r="E814" s="3"/>
      <c r="F814" s="3"/>
      <c r="G814" s="6"/>
      <c r="H814" s="7">
        <f>IF(Tabla1[[#This Row],[CATEGORIA PROFESIONAL]]="Gerocultor/a",1-Tabla1[[#This Row],[% DIRECTA GEROCULTOR]],0)</f>
        <v>0</v>
      </c>
      <c r="I814" t="s">
        <v>38</v>
      </c>
      <c r="J8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4">
        <f>+MONTH(Tabla1[[#This Row],[FECHA DE FICHAJE]])</f>
        <v>1</v>
      </c>
      <c r="L814" t="str">
        <f>+IF(Tabla1[[#This Row],[HORAS]]=0,"",TEXT(DATE(2026,Tabla1[[#This Row],[MES]], 1), "mmmm"))</f>
        <v/>
      </c>
      <c r="M814" t="str">
        <f>+IFERROR(INDEX(CATEGORIAS[CAT. RATIO],MATCH(Tabla1[[#This Row],[CATEGORIA PROFESIONAL]],CATEGORIAS[CATEGORIA PROFESIONAL],0)),"")</f>
        <v/>
      </c>
    </row>
    <row r="815" spans="2:13" x14ac:dyDescent="0.25">
      <c r="B815" s="3"/>
      <c r="C815" s="3"/>
      <c r="D815" s="3"/>
      <c r="E815" s="3"/>
      <c r="F815" s="3"/>
      <c r="G815" s="6"/>
      <c r="H815" s="7">
        <f>IF(Tabla1[[#This Row],[CATEGORIA PROFESIONAL]]="Gerocultor/a",1-Tabla1[[#This Row],[% DIRECTA GEROCULTOR]],0)</f>
        <v>0</v>
      </c>
      <c r="I815" t="s">
        <v>38</v>
      </c>
      <c r="J8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5">
        <f>+MONTH(Tabla1[[#This Row],[FECHA DE FICHAJE]])</f>
        <v>1</v>
      </c>
      <c r="L815" t="str">
        <f>+IF(Tabla1[[#This Row],[HORAS]]=0,"",TEXT(DATE(2026,Tabla1[[#This Row],[MES]], 1), "mmmm"))</f>
        <v/>
      </c>
      <c r="M815" t="str">
        <f>+IFERROR(INDEX(CATEGORIAS[CAT. RATIO],MATCH(Tabla1[[#This Row],[CATEGORIA PROFESIONAL]],CATEGORIAS[CATEGORIA PROFESIONAL],0)),"")</f>
        <v/>
      </c>
    </row>
    <row r="816" spans="2:13" x14ac:dyDescent="0.25">
      <c r="B816" s="3"/>
      <c r="C816" s="3"/>
      <c r="D816" s="3"/>
      <c r="E816" s="3"/>
      <c r="F816" s="3"/>
      <c r="G816" s="6"/>
      <c r="H816" s="7">
        <f>IF(Tabla1[[#This Row],[CATEGORIA PROFESIONAL]]="Gerocultor/a",1-Tabla1[[#This Row],[% DIRECTA GEROCULTOR]],0)</f>
        <v>0</v>
      </c>
      <c r="I816" t="s">
        <v>38</v>
      </c>
      <c r="J8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6">
        <f>+MONTH(Tabla1[[#This Row],[FECHA DE FICHAJE]])</f>
        <v>1</v>
      </c>
      <c r="L816" t="str">
        <f>+IF(Tabla1[[#This Row],[HORAS]]=0,"",TEXT(DATE(2026,Tabla1[[#This Row],[MES]], 1), "mmmm"))</f>
        <v/>
      </c>
      <c r="M816" t="str">
        <f>+IFERROR(INDEX(CATEGORIAS[CAT. RATIO],MATCH(Tabla1[[#This Row],[CATEGORIA PROFESIONAL]],CATEGORIAS[CATEGORIA PROFESIONAL],0)),"")</f>
        <v/>
      </c>
    </row>
    <row r="817" spans="2:13" x14ac:dyDescent="0.25">
      <c r="B817" s="3"/>
      <c r="C817" s="3"/>
      <c r="D817" s="3"/>
      <c r="E817" s="3"/>
      <c r="F817" s="3"/>
      <c r="G817" s="6"/>
      <c r="H817" s="7">
        <f>IF(Tabla1[[#This Row],[CATEGORIA PROFESIONAL]]="Gerocultor/a",1-Tabla1[[#This Row],[% DIRECTA GEROCULTOR]],0)</f>
        <v>0</v>
      </c>
      <c r="I817" t="s">
        <v>38</v>
      </c>
      <c r="J8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7">
        <f>+MONTH(Tabla1[[#This Row],[FECHA DE FICHAJE]])</f>
        <v>1</v>
      </c>
      <c r="L817" t="str">
        <f>+IF(Tabla1[[#This Row],[HORAS]]=0,"",TEXT(DATE(2026,Tabla1[[#This Row],[MES]], 1), "mmmm"))</f>
        <v/>
      </c>
      <c r="M817" t="str">
        <f>+IFERROR(INDEX(CATEGORIAS[CAT. RATIO],MATCH(Tabla1[[#This Row],[CATEGORIA PROFESIONAL]],CATEGORIAS[CATEGORIA PROFESIONAL],0)),"")</f>
        <v/>
      </c>
    </row>
    <row r="818" spans="2:13" x14ac:dyDescent="0.25">
      <c r="B818" s="3"/>
      <c r="C818" s="3"/>
      <c r="D818" s="3"/>
      <c r="E818" s="3"/>
      <c r="F818" s="3"/>
      <c r="G818" s="6"/>
      <c r="H818" s="7">
        <f>IF(Tabla1[[#This Row],[CATEGORIA PROFESIONAL]]="Gerocultor/a",1-Tabla1[[#This Row],[% DIRECTA GEROCULTOR]],0)</f>
        <v>0</v>
      </c>
      <c r="I818" t="s">
        <v>38</v>
      </c>
      <c r="J8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8">
        <f>+MONTH(Tabla1[[#This Row],[FECHA DE FICHAJE]])</f>
        <v>1</v>
      </c>
      <c r="L818" t="str">
        <f>+IF(Tabla1[[#This Row],[HORAS]]=0,"",TEXT(DATE(2026,Tabla1[[#This Row],[MES]], 1), "mmmm"))</f>
        <v/>
      </c>
      <c r="M818" t="str">
        <f>+IFERROR(INDEX(CATEGORIAS[CAT. RATIO],MATCH(Tabla1[[#This Row],[CATEGORIA PROFESIONAL]],CATEGORIAS[CATEGORIA PROFESIONAL],0)),"")</f>
        <v/>
      </c>
    </row>
    <row r="819" spans="2:13" x14ac:dyDescent="0.25">
      <c r="B819" s="3"/>
      <c r="C819" s="3"/>
      <c r="D819" s="3"/>
      <c r="E819" s="3"/>
      <c r="F819" s="3"/>
      <c r="G819" s="6"/>
      <c r="H819" s="7">
        <f>IF(Tabla1[[#This Row],[CATEGORIA PROFESIONAL]]="Gerocultor/a",1-Tabla1[[#This Row],[% DIRECTA GEROCULTOR]],0)</f>
        <v>0</v>
      </c>
      <c r="I819" t="s">
        <v>38</v>
      </c>
      <c r="J8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19">
        <f>+MONTH(Tabla1[[#This Row],[FECHA DE FICHAJE]])</f>
        <v>1</v>
      </c>
      <c r="L819" t="str">
        <f>+IF(Tabla1[[#This Row],[HORAS]]=0,"",TEXT(DATE(2026,Tabla1[[#This Row],[MES]], 1), "mmmm"))</f>
        <v/>
      </c>
      <c r="M819" t="str">
        <f>+IFERROR(INDEX(CATEGORIAS[CAT. RATIO],MATCH(Tabla1[[#This Row],[CATEGORIA PROFESIONAL]],CATEGORIAS[CATEGORIA PROFESIONAL],0)),"")</f>
        <v/>
      </c>
    </row>
    <row r="820" spans="2:13" x14ac:dyDescent="0.25">
      <c r="B820" s="3"/>
      <c r="C820" s="3"/>
      <c r="D820" s="3"/>
      <c r="E820" s="3"/>
      <c r="F820" s="3"/>
      <c r="G820" s="6"/>
      <c r="H820" s="7">
        <f>IF(Tabla1[[#This Row],[CATEGORIA PROFESIONAL]]="Gerocultor/a",1-Tabla1[[#This Row],[% DIRECTA GEROCULTOR]],0)</f>
        <v>0</v>
      </c>
      <c r="I820" t="s">
        <v>38</v>
      </c>
      <c r="J8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0">
        <f>+MONTH(Tabla1[[#This Row],[FECHA DE FICHAJE]])</f>
        <v>1</v>
      </c>
      <c r="L820" t="str">
        <f>+IF(Tabla1[[#This Row],[HORAS]]=0,"",TEXT(DATE(2026,Tabla1[[#This Row],[MES]], 1), "mmmm"))</f>
        <v/>
      </c>
      <c r="M820" t="str">
        <f>+IFERROR(INDEX(CATEGORIAS[CAT. RATIO],MATCH(Tabla1[[#This Row],[CATEGORIA PROFESIONAL]],CATEGORIAS[CATEGORIA PROFESIONAL],0)),"")</f>
        <v/>
      </c>
    </row>
    <row r="821" spans="2:13" x14ac:dyDescent="0.25">
      <c r="B821" s="3"/>
      <c r="C821" s="3"/>
      <c r="D821" s="3"/>
      <c r="E821" s="3"/>
      <c r="F821" s="3"/>
      <c r="G821" s="6"/>
      <c r="H821" s="7">
        <f>IF(Tabla1[[#This Row],[CATEGORIA PROFESIONAL]]="Gerocultor/a",1-Tabla1[[#This Row],[% DIRECTA GEROCULTOR]],0)</f>
        <v>0</v>
      </c>
      <c r="I821" t="s">
        <v>38</v>
      </c>
      <c r="J8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1">
        <f>+MONTH(Tabla1[[#This Row],[FECHA DE FICHAJE]])</f>
        <v>1</v>
      </c>
      <c r="L821" t="str">
        <f>+IF(Tabla1[[#This Row],[HORAS]]=0,"",TEXT(DATE(2026,Tabla1[[#This Row],[MES]], 1), "mmmm"))</f>
        <v/>
      </c>
      <c r="M821" t="str">
        <f>+IFERROR(INDEX(CATEGORIAS[CAT. RATIO],MATCH(Tabla1[[#This Row],[CATEGORIA PROFESIONAL]],CATEGORIAS[CATEGORIA PROFESIONAL],0)),"")</f>
        <v/>
      </c>
    </row>
    <row r="822" spans="2:13" x14ac:dyDescent="0.25">
      <c r="B822" s="3"/>
      <c r="C822" s="3"/>
      <c r="D822" s="3"/>
      <c r="E822" s="3"/>
      <c r="F822" s="3"/>
      <c r="G822" s="6"/>
      <c r="H822" s="7">
        <f>IF(Tabla1[[#This Row],[CATEGORIA PROFESIONAL]]="Gerocultor/a",1-Tabla1[[#This Row],[% DIRECTA GEROCULTOR]],0)</f>
        <v>0</v>
      </c>
      <c r="I822" t="s">
        <v>38</v>
      </c>
      <c r="J8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2">
        <f>+MONTH(Tabla1[[#This Row],[FECHA DE FICHAJE]])</f>
        <v>1</v>
      </c>
      <c r="L822" t="str">
        <f>+IF(Tabla1[[#This Row],[HORAS]]=0,"",TEXT(DATE(2026,Tabla1[[#This Row],[MES]], 1), "mmmm"))</f>
        <v/>
      </c>
      <c r="M822" t="str">
        <f>+IFERROR(INDEX(CATEGORIAS[CAT. RATIO],MATCH(Tabla1[[#This Row],[CATEGORIA PROFESIONAL]],CATEGORIAS[CATEGORIA PROFESIONAL],0)),"")</f>
        <v/>
      </c>
    </row>
    <row r="823" spans="2:13" x14ac:dyDescent="0.25">
      <c r="B823" s="3"/>
      <c r="C823" s="3"/>
      <c r="D823" s="3"/>
      <c r="E823" s="3"/>
      <c r="F823" s="3"/>
      <c r="G823" s="6"/>
      <c r="H823" s="7">
        <f>IF(Tabla1[[#This Row],[CATEGORIA PROFESIONAL]]="Gerocultor/a",1-Tabla1[[#This Row],[% DIRECTA GEROCULTOR]],0)</f>
        <v>0</v>
      </c>
      <c r="I823" t="s">
        <v>38</v>
      </c>
      <c r="J8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3">
        <f>+MONTH(Tabla1[[#This Row],[FECHA DE FICHAJE]])</f>
        <v>1</v>
      </c>
      <c r="L823" t="str">
        <f>+IF(Tabla1[[#This Row],[HORAS]]=0,"",TEXT(DATE(2026,Tabla1[[#This Row],[MES]], 1), "mmmm"))</f>
        <v/>
      </c>
      <c r="M823" t="str">
        <f>+IFERROR(INDEX(CATEGORIAS[CAT. RATIO],MATCH(Tabla1[[#This Row],[CATEGORIA PROFESIONAL]],CATEGORIAS[CATEGORIA PROFESIONAL],0)),"")</f>
        <v/>
      </c>
    </row>
    <row r="824" spans="2:13" x14ac:dyDescent="0.25">
      <c r="B824" s="3"/>
      <c r="C824" s="3"/>
      <c r="D824" s="3"/>
      <c r="E824" s="3"/>
      <c r="F824" s="3"/>
      <c r="G824" s="6"/>
      <c r="H824" s="7">
        <f>IF(Tabla1[[#This Row],[CATEGORIA PROFESIONAL]]="Gerocultor/a",1-Tabla1[[#This Row],[% DIRECTA GEROCULTOR]],0)</f>
        <v>0</v>
      </c>
      <c r="I824" t="s">
        <v>38</v>
      </c>
      <c r="J8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4">
        <f>+MONTH(Tabla1[[#This Row],[FECHA DE FICHAJE]])</f>
        <v>1</v>
      </c>
      <c r="L824" t="str">
        <f>+IF(Tabla1[[#This Row],[HORAS]]=0,"",TEXT(DATE(2026,Tabla1[[#This Row],[MES]], 1), "mmmm"))</f>
        <v/>
      </c>
      <c r="M824" t="str">
        <f>+IFERROR(INDEX(CATEGORIAS[CAT. RATIO],MATCH(Tabla1[[#This Row],[CATEGORIA PROFESIONAL]],CATEGORIAS[CATEGORIA PROFESIONAL],0)),"")</f>
        <v/>
      </c>
    </row>
    <row r="825" spans="2:13" x14ac:dyDescent="0.25">
      <c r="B825" s="3"/>
      <c r="C825" s="3"/>
      <c r="D825" s="3"/>
      <c r="E825" s="3"/>
      <c r="F825" s="3"/>
      <c r="G825" s="6"/>
      <c r="H825" s="7">
        <f>IF(Tabla1[[#This Row],[CATEGORIA PROFESIONAL]]="Gerocultor/a",1-Tabla1[[#This Row],[% DIRECTA GEROCULTOR]],0)</f>
        <v>0</v>
      </c>
      <c r="I825" t="s">
        <v>38</v>
      </c>
      <c r="J8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5">
        <f>+MONTH(Tabla1[[#This Row],[FECHA DE FICHAJE]])</f>
        <v>1</v>
      </c>
      <c r="L825" t="str">
        <f>+IF(Tabla1[[#This Row],[HORAS]]=0,"",TEXT(DATE(2026,Tabla1[[#This Row],[MES]], 1), "mmmm"))</f>
        <v/>
      </c>
      <c r="M825" t="str">
        <f>+IFERROR(INDEX(CATEGORIAS[CAT. RATIO],MATCH(Tabla1[[#This Row],[CATEGORIA PROFESIONAL]],CATEGORIAS[CATEGORIA PROFESIONAL],0)),"")</f>
        <v/>
      </c>
    </row>
    <row r="826" spans="2:13" x14ac:dyDescent="0.25">
      <c r="B826" s="3"/>
      <c r="C826" s="3"/>
      <c r="D826" s="3"/>
      <c r="E826" s="3"/>
      <c r="F826" s="3"/>
      <c r="G826" s="6"/>
      <c r="H826" s="7">
        <f>IF(Tabla1[[#This Row],[CATEGORIA PROFESIONAL]]="Gerocultor/a",1-Tabla1[[#This Row],[% DIRECTA GEROCULTOR]],0)</f>
        <v>0</v>
      </c>
      <c r="I826" t="s">
        <v>38</v>
      </c>
      <c r="J8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6">
        <f>+MONTH(Tabla1[[#This Row],[FECHA DE FICHAJE]])</f>
        <v>1</v>
      </c>
      <c r="L826" t="str">
        <f>+IF(Tabla1[[#This Row],[HORAS]]=0,"",TEXT(DATE(2026,Tabla1[[#This Row],[MES]], 1), "mmmm"))</f>
        <v/>
      </c>
      <c r="M826" t="str">
        <f>+IFERROR(INDEX(CATEGORIAS[CAT. RATIO],MATCH(Tabla1[[#This Row],[CATEGORIA PROFESIONAL]],CATEGORIAS[CATEGORIA PROFESIONAL],0)),"")</f>
        <v/>
      </c>
    </row>
    <row r="827" spans="2:13" x14ac:dyDescent="0.25">
      <c r="B827" s="3"/>
      <c r="C827" s="3"/>
      <c r="D827" s="3"/>
      <c r="E827" s="3"/>
      <c r="F827" s="3"/>
      <c r="G827" s="6"/>
      <c r="H827" s="7">
        <f>IF(Tabla1[[#This Row],[CATEGORIA PROFESIONAL]]="Gerocultor/a",1-Tabla1[[#This Row],[% DIRECTA GEROCULTOR]],0)</f>
        <v>0</v>
      </c>
      <c r="I827" t="s">
        <v>38</v>
      </c>
      <c r="J8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7">
        <f>+MONTH(Tabla1[[#This Row],[FECHA DE FICHAJE]])</f>
        <v>1</v>
      </c>
      <c r="L827" t="str">
        <f>+IF(Tabla1[[#This Row],[HORAS]]=0,"",TEXT(DATE(2026,Tabla1[[#This Row],[MES]], 1), "mmmm"))</f>
        <v/>
      </c>
      <c r="M827" t="str">
        <f>+IFERROR(INDEX(CATEGORIAS[CAT. RATIO],MATCH(Tabla1[[#This Row],[CATEGORIA PROFESIONAL]],CATEGORIAS[CATEGORIA PROFESIONAL],0)),"")</f>
        <v/>
      </c>
    </row>
    <row r="828" spans="2:13" x14ac:dyDescent="0.25">
      <c r="B828" s="3"/>
      <c r="C828" s="3"/>
      <c r="D828" s="3"/>
      <c r="E828" s="3"/>
      <c r="F828" s="3"/>
      <c r="G828" s="6"/>
      <c r="H828" s="7">
        <f>IF(Tabla1[[#This Row],[CATEGORIA PROFESIONAL]]="Gerocultor/a",1-Tabla1[[#This Row],[% DIRECTA GEROCULTOR]],0)</f>
        <v>0</v>
      </c>
      <c r="I828" t="s">
        <v>38</v>
      </c>
      <c r="J8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8">
        <f>+MONTH(Tabla1[[#This Row],[FECHA DE FICHAJE]])</f>
        <v>1</v>
      </c>
      <c r="L828" t="str">
        <f>+IF(Tabla1[[#This Row],[HORAS]]=0,"",TEXT(DATE(2026,Tabla1[[#This Row],[MES]], 1), "mmmm"))</f>
        <v/>
      </c>
      <c r="M828" t="str">
        <f>+IFERROR(INDEX(CATEGORIAS[CAT. RATIO],MATCH(Tabla1[[#This Row],[CATEGORIA PROFESIONAL]],CATEGORIAS[CATEGORIA PROFESIONAL],0)),"")</f>
        <v/>
      </c>
    </row>
    <row r="829" spans="2:13" x14ac:dyDescent="0.25">
      <c r="B829" s="3"/>
      <c r="C829" s="3"/>
      <c r="D829" s="3"/>
      <c r="E829" s="3"/>
      <c r="F829" s="3"/>
      <c r="G829" s="6"/>
      <c r="H829" s="7">
        <f>IF(Tabla1[[#This Row],[CATEGORIA PROFESIONAL]]="Gerocultor/a",1-Tabla1[[#This Row],[% DIRECTA GEROCULTOR]],0)</f>
        <v>0</v>
      </c>
      <c r="I829" t="s">
        <v>38</v>
      </c>
      <c r="J8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29">
        <f>+MONTH(Tabla1[[#This Row],[FECHA DE FICHAJE]])</f>
        <v>1</v>
      </c>
      <c r="L829" t="str">
        <f>+IF(Tabla1[[#This Row],[HORAS]]=0,"",TEXT(DATE(2026,Tabla1[[#This Row],[MES]], 1), "mmmm"))</f>
        <v/>
      </c>
      <c r="M829" t="str">
        <f>+IFERROR(INDEX(CATEGORIAS[CAT. RATIO],MATCH(Tabla1[[#This Row],[CATEGORIA PROFESIONAL]],CATEGORIAS[CATEGORIA PROFESIONAL],0)),"")</f>
        <v/>
      </c>
    </row>
    <row r="830" spans="2:13" x14ac:dyDescent="0.25">
      <c r="B830" s="3"/>
      <c r="C830" s="3"/>
      <c r="D830" s="3"/>
      <c r="E830" s="3"/>
      <c r="F830" s="3"/>
      <c r="G830" s="6"/>
      <c r="H830" s="7">
        <f>IF(Tabla1[[#This Row],[CATEGORIA PROFESIONAL]]="Gerocultor/a",1-Tabla1[[#This Row],[% DIRECTA GEROCULTOR]],0)</f>
        <v>0</v>
      </c>
      <c r="I830" t="s">
        <v>38</v>
      </c>
      <c r="J8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0">
        <f>+MONTH(Tabla1[[#This Row],[FECHA DE FICHAJE]])</f>
        <v>1</v>
      </c>
      <c r="L830" t="str">
        <f>+IF(Tabla1[[#This Row],[HORAS]]=0,"",TEXT(DATE(2026,Tabla1[[#This Row],[MES]], 1), "mmmm"))</f>
        <v/>
      </c>
      <c r="M830" t="str">
        <f>+IFERROR(INDEX(CATEGORIAS[CAT. RATIO],MATCH(Tabla1[[#This Row],[CATEGORIA PROFESIONAL]],CATEGORIAS[CATEGORIA PROFESIONAL],0)),"")</f>
        <v/>
      </c>
    </row>
    <row r="831" spans="2:13" x14ac:dyDescent="0.25">
      <c r="B831" s="3"/>
      <c r="C831" s="3"/>
      <c r="D831" s="3"/>
      <c r="E831" s="3"/>
      <c r="F831" s="3"/>
      <c r="G831" s="6"/>
      <c r="H831" s="7">
        <f>IF(Tabla1[[#This Row],[CATEGORIA PROFESIONAL]]="Gerocultor/a",1-Tabla1[[#This Row],[% DIRECTA GEROCULTOR]],0)</f>
        <v>0</v>
      </c>
      <c r="I831" t="s">
        <v>38</v>
      </c>
      <c r="J8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1">
        <f>+MONTH(Tabla1[[#This Row],[FECHA DE FICHAJE]])</f>
        <v>1</v>
      </c>
      <c r="L831" t="str">
        <f>+IF(Tabla1[[#This Row],[HORAS]]=0,"",TEXT(DATE(2026,Tabla1[[#This Row],[MES]], 1), "mmmm"))</f>
        <v/>
      </c>
      <c r="M831" t="str">
        <f>+IFERROR(INDEX(CATEGORIAS[CAT. RATIO],MATCH(Tabla1[[#This Row],[CATEGORIA PROFESIONAL]],CATEGORIAS[CATEGORIA PROFESIONAL],0)),"")</f>
        <v/>
      </c>
    </row>
    <row r="832" spans="2:13" x14ac:dyDescent="0.25">
      <c r="B832" s="3"/>
      <c r="C832" s="3"/>
      <c r="D832" s="3"/>
      <c r="E832" s="3"/>
      <c r="F832" s="3"/>
      <c r="G832" s="6"/>
      <c r="H832" s="7">
        <f>IF(Tabla1[[#This Row],[CATEGORIA PROFESIONAL]]="Gerocultor/a",1-Tabla1[[#This Row],[% DIRECTA GEROCULTOR]],0)</f>
        <v>0</v>
      </c>
      <c r="I832" t="s">
        <v>38</v>
      </c>
      <c r="J8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2">
        <f>+MONTH(Tabla1[[#This Row],[FECHA DE FICHAJE]])</f>
        <v>1</v>
      </c>
      <c r="L832" t="str">
        <f>+IF(Tabla1[[#This Row],[HORAS]]=0,"",TEXT(DATE(2026,Tabla1[[#This Row],[MES]], 1), "mmmm"))</f>
        <v/>
      </c>
      <c r="M832" t="str">
        <f>+IFERROR(INDEX(CATEGORIAS[CAT. RATIO],MATCH(Tabla1[[#This Row],[CATEGORIA PROFESIONAL]],CATEGORIAS[CATEGORIA PROFESIONAL],0)),"")</f>
        <v/>
      </c>
    </row>
    <row r="833" spans="2:13" x14ac:dyDescent="0.25">
      <c r="B833" s="3"/>
      <c r="C833" s="3"/>
      <c r="D833" s="3"/>
      <c r="E833" s="3"/>
      <c r="F833" s="3"/>
      <c r="G833" s="6"/>
      <c r="H833" s="7">
        <f>IF(Tabla1[[#This Row],[CATEGORIA PROFESIONAL]]="Gerocultor/a",1-Tabla1[[#This Row],[% DIRECTA GEROCULTOR]],0)</f>
        <v>0</v>
      </c>
      <c r="I833" t="s">
        <v>38</v>
      </c>
      <c r="J8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3">
        <f>+MONTH(Tabla1[[#This Row],[FECHA DE FICHAJE]])</f>
        <v>1</v>
      </c>
      <c r="L833" t="str">
        <f>+IF(Tabla1[[#This Row],[HORAS]]=0,"",TEXT(DATE(2026,Tabla1[[#This Row],[MES]], 1), "mmmm"))</f>
        <v/>
      </c>
      <c r="M833" t="str">
        <f>+IFERROR(INDEX(CATEGORIAS[CAT. RATIO],MATCH(Tabla1[[#This Row],[CATEGORIA PROFESIONAL]],CATEGORIAS[CATEGORIA PROFESIONAL],0)),"")</f>
        <v/>
      </c>
    </row>
    <row r="834" spans="2:13" x14ac:dyDescent="0.25">
      <c r="B834" s="3"/>
      <c r="C834" s="3"/>
      <c r="D834" s="3"/>
      <c r="E834" s="3"/>
      <c r="F834" s="3"/>
      <c r="G834" s="6"/>
      <c r="H834" s="7">
        <f>IF(Tabla1[[#This Row],[CATEGORIA PROFESIONAL]]="Gerocultor/a",1-Tabla1[[#This Row],[% DIRECTA GEROCULTOR]],0)</f>
        <v>0</v>
      </c>
      <c r="I834" t="s">
        <v>38</v>
      </c>
      <c r="J8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4">
        <f>+MONTH(Tabla1[[#This Row],[FECHA DE FICHAJE]])</f>
        <v>1</v>
      </c>
      <c r="L834" t="str">
        <f>+IF(Tabla1[[#This Row],[HORAS]]=0,"",TEXT(DATE(2026,Tabla1[[#This Row],[MES]], 1), "mmmm"))</f>
        <v/>
      </c>
      <c r="M834" t="str">
        <f>+IFERROR(INDEX(CATEGORIAS[CAT. RATIO],MATCH(Tabla1[[#This Row],[CATEGORIA PROFESIONAL]],CATEGORIAS[CATEGORIA PROFESIONAL],0)),"")</f>
        <v/>
      </c>
    </row>
    <row r="835" spans="2:13" x14ac:dyDescent="0.25">
      <c r="B835" s="3"/>
      <c r="C835" s="3"/>
      <c r="D835" s="3"/>
      <c r="E835" s="3"/>
      <c r="F835" s="3"/>
      <c r="G835" s="6"/>
      <c r="H835" s="7">
        <f>IF(Tabla1[[#This Row],[CATEGORIA PROFESIONAL]]="Gerocultor/a",1-Tabla1[[#This Row],[% DIRECTA GEROCULTOR]],0)</f>
        <v>0</v>
      </c>
      <c r="I835" t="s">
        <v>38</v>
      </c>
      <c r="J8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5">
        <f>+MONTH(Tabla1[[#This Row],[FECHA DE FICHAJE]])</f>
        <v>1</v>
      </c>
      <c r="L835" t="str">
        <f>+IF(Tabla1[[#This Row],[HORAS]]=0,"",TEXT(DATE(2026,Tabla1[[#This Row],[MES]], 1), "mmmm"))</f>
        <v/>
      </c>
      <c r="M835" t="str">
        <f>+IFERROR(INDEX(CATEGORIAS[CAT. RATIO],MATCH(Tabla1[[#This Row],[CATEGORIA PROFESIONAL]],CATEGORIAS[CATEGORIA PROFESIONAL],0)),"")</f>
        <v/>
      </c>
    </row>
    <row r="836" spans="2:13" x14ac:dyDescent="0.25">
      <c r="B836" s="3"/>
      <c r="C836" s="3"/>
      <c r="D836" s="3"/>
      <c r="E836" s="3"/>
      <c r="F836" s="3"/>
      <c r="G836" s="6"/>
      <c r="H836" s="7">
        <f>IF(Tabla1[[#This Row],[CATEGORIA PROFESIONAL]]="Gerocultor/a",1-Tabla1[[#This Row],[% DIRECTA GEROCULTOR]],0)</f>
        <v>0</v>
      </c>
      <c r="I836" t="s">
        <v>38</v>
      </c>
      <c r="J8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6">
        <f>+MONTH(Tabla1[[#This Row],[FECHA DE FICHAJE]])</f>
        <v>1</v>
      </c>
      <c r="L836" t="str">
        <f>+IF(Tabla1[[#This Row],[HORAS]]=0,"",TEXT(DATE(2026,Tabla1[[#This Row],[MES]], 1), "mmmm"))</f>
        <v/>
      </c>
      <c r="M836" t="str">
        <f>+IFERROR(INDEX(CATEGORIAS[CAT. RATIO],MATCH(Tabla1[[#This Row],[CATEGORIA PROFESIONAL]],CATEGORIAS[CATEGORIA PROFESIONAL],0)),"")</f>
        <v/>
      </c>
    </row>
    <row r="837" spans="2:13" x14ac:dyDescent="0.25">
      <c r="B837" s="3"/>
      <c r="C837" s="3"/>
      <c r="D837" s="3"/>
      <c r="E837" s="3"/>
      <c r="F837" s="3"/>
      <c r="G837" s="6"/>
      <c r="H837" s="7">
        <f>IF(Tabla1[[#This Row],[CATEGORIA PROFESIONAL]]="Gerocultor/a",1-Tabla1[[#This Row],[% DIRECTA GEROCULTOR]],0)</f>
        <v>0</v>
      </c>
      <c r="I837" t="s">
        <v>38</v>
      </c>
      <c r="J8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7">
        <f>+MONTH(Tabla1[[#This Row],[FECHA DE FICHAJE]])</f>
        <v>1</v>
      </c>
      <c r="L837" t="str">
        <f>+IF(Tabla1[[#This Row],[HORAS]]=0,"",TEXT(DATE(2026,Tabla1[[#This Row],[MES]], 1), "mmmm"))</f>
        <v/>
      </c>
      <c r="M837" t="str">
        <f>+IFERROR(INDEX(CATEGORIAS[CAT. RATIO],MATCH(Tabla1[[#This Row],[CATEGORIA PROFESIONAL]],CATEGORIAS[CATEGORIA PROFESIONAL],0)),"")</f>
        <v/>
      </c>
    </row>
    <row r="838" spans="2:13" x14ac:dyDescent="0.25">
      <c r="B838" s="3"/>
      <c r="C838" s="3"/>
      <c r="D838" s="3"/>
      <c r="E838" s="3"/>
      <c r="F838" s="3"/>
      <c r="G838" s="6"/>
      <c r="H838" s="7">
        <f>IF(Tabla1[[#This Row],[CATEGORIA PROFESIONAL]]="Gerocultor/a",1-Tabla1[[#This Row],[% DIRECTA GEROCULTOR]],0)</f>
        <v>0</v>
      </c>
      <c r="I838" t="s">
        <v>38</v>
      </c>
      <c r="J8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8">
        <f>+MONTH(Tabla1[[#This Row],[FECHA DE FICHAJE]])</f>
        <v>1</v>
      </c>
      <c r="L838" t="str">
        <f>+IF(Tabla1[[#This Row],[HORAS]]=0,"",TEXT(DATE(2026,Tabla1[[#This Row],[MES]], 1), "mmmm"))</f>
        <v/>
      </c>
      <c r="M838" t="str">
        <f>+IFERROR(INDEX(CATEGORIAS[CAT. RATIO],MATCH(Tabla1[[#This Row],[CATEGORIA PROFESIONAL]],CATEGORIAS[CATEGORIA PROFESIONAL],0)),"")</f>
        <v/>
      </c>
    </row>
    <row r="839" spans="2:13" x14ac:dyDescent="0.25">
      <c r="B839" s="3"/>
      <c r="C839" s="3"/>
      <c r="D839" s="3"/>
      <c r="E839" s="3"/>
      <c r="F839" s="3"/>
      <c r="G839" s="6"/>
      <c r="H839" s="7">
        <f>IF(Tabla1[[#This Row],[CATEGORIA PROFESIONAL]]="Gerocultor/a",1-Tabla1[[#This Row],[% DIRECTA GEROCULTOR]],0)</f>
        <v>0</v>
      </c>
      <c r="I839" t="s">
        <v>38</v>
      </c>
      <c r="J8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39">
        <f>+MONTH(Tabla1[[#This Row],[FECHA DE FICHAJE]])</f>
        <v>1</v>
      </c>
      <c r="L839" t="str">
        <f>+IF(Tabla1[[#This Row],[HORAS]]=0,"",TEXT(DATE(2026,Tabla1[[#This Row],[MES]], 1), "mmmm"))</f>
        <v/>
      </c>
      <c r="M839" t="str">
        <f>+IFERROR(INDEX(CATEGORIAS[CAT. RATIO],MATCH(Tabla1[[#This Row],[CATEGORIA PROFESIONAL]],CATEGORIAS[CATEGORIA PROFESIONAL],0)),"")</f>
        <v/>
      </c>
    </row>
    <row r="840" spans="2:13" x14ac:dyDescent="0.25">
      <c r="B840" s="3"/>
      <c r="C840" s="3"/>
      <c r="D840" s="3"/>
      <c r="E840" s="3"/>
      <c r="F840" s="3"/>
      <c r="G840" s="6"/>
      <c r="H840" s="7">
        <f>IF(Tabla1[[#This Row],[CATEGORIA PROFESIONAL]]="Gerocultor/a",1-Tabla1[[#This Row],[% DIRECTA GEROCULTOR]],0)</f>
        <v>0</v>
      </c>
      <c r="I840" t="s">
        <v>38</v>
      </c>
      <c r="J8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0">
        <f>+MONTH(Tabla1[[#This Row],[FECHA DE FICHAJE]])</f>
        <v>1</v>
      </c>
      <c r="L840" t="str">
        <f>+IF(Tabla1[[#This Row],[HORAS]]=0,"",TEXT(DATE(2026,Tabla1[[#This Row],[MES]], 1), "mmmm"))</f>
        <v/>
      </c>
      <c r="M840" t="str">
        <f>+IFERROR(INDEX(CATEGORIAS[CAT. RATIO],MATCH(Tabla1[[#This Row],[CATEGORIA PROFESIONAL]],CATEGORIAS[CATEGORIA PROFESIONAL],0)),"")</f>
        <v/>
      </c>
    </row>
    <row r="841" spans="2:13" x14ac:dyDescent="0.25">
      <c r="B841" s="3"/>
      <c r="C841" s="3"/>
      <c r="D841" s="3"/>
      <c r="E841" s="3"/>
      <c r="F841" s="3"/>
      <c r="G841" s="6"/>
      <c r="H841" s="7">
        <f>IF(Tabla1[[#This Row],[CATEGORIA PROFESIONAL]]="Gerocultor/a",1-Tabla1[[#This Row],[% DIRECTA GEROCULTOR]],0)</f>
        <v>0</v>
      </c>
      <c r="I841" t="s">
        <v>38</v>
      </c>
      <c r="J8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1">
        <f>+MONTH(Tabla1[[#This Row],[FECHA DE FICHAJE]])</f>
        <v>1</v>
      </c>
      <c r="L841" t="str">
        <f>+IF(Tabla1[[#This Row],[HORAS]]=0,"",TEXT(DATE(2026,Tabla1[[#This Row],[MES]], 1), "mmmm"))</f>
        <v/>
      </c>
      <c r="M841" t="str">
        <f>+IFERROR(INDEX(CATEGORIAS[CAT. RATIO],MATCH(Tabla1[[#This Row],[CATEGORIA PROFESIONAL]],CATEGORIAS[CATEGORIA PROFESIONAL],0)),"")</f>
        <v/>
      </c>
    </row>
    <row r="842" spans="2:13" x14ac:dyDescent="0.25">
      <c r="B842" s="3"/>
      <c r="C842" s="3"/>
      <c r="D842" s="3"/>
      <c r="E842" s="3"/>
      <c r="F842" s="3"/>
      <c r="G842" s="6"/>
      <c r="H842" s="7">
        <f>IF(Tabla1[[#This Row],[CATEGORIA PROFESIONAL]]="Gerocultor/a",1-Tabla1[[#This Row],[% DIRECTA GEROCULTOR]],0)</f>
        <v>0</v>
      </c>
      <c r="I842" t="s">
        <v>38</v>
      </c>
      <c r="J8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2">
        <f>+MONTH(Tabla1[[#This Row],[FECHA DE FICHAJE]])</f>
        <v>1</v>
      </c>
      <c r="L842" t="str">
        <f>+IF(Tabla1[[#This Row],[HORAS]]=0,"",TEXT(DATE(2026,Tabla1[[#This Row],[MES]], 1), "mmmm"))</f>
        <v/>
      </c>
      <c r="M842" t="str">
        <f>+IFERROR(INDEX(CATEGORIAS[CAT. RATIO],MATCH(Tabla1[[#This Row],[CATEGORIA PROFESIONAL]],CATEGORIAS[CATEGORIA PROFESIONAL],0)),"")</f>
        <v/>
      </c>
    </row>
    <row r="843" spans="2:13" x14ac:dyDescent="0.25">
      <c r="B843" s="3"/>
      <c r="C843" s="3"/>
      <c r="D843" s="3"/>
      <c r="E843" s="3"/>
      <c r="F843" s="3"/>
      <c r="G843" s="6"/>
      <c r="H843" s="7">
        <f>IF(Tabla1[[#This Row],[CATEGORIA PROFESIONAL]]="Gerocultor/a",1-Tabla1[[#This Row],[% DIRECTA GEROCULTOR]],0)</f>
        <v>0</v>
      </c>
      <c r="I843" t="s">
        <v>38</v>
      </c>
      <c r="J8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3">
        <f>+MONTH(Tabla1[[#This Row],[FECHA DE FICHAJE]])</f>
        <v>1</v>
      </c>
      <c r="L843" t="str">
        <f>+IF(Tabla1[[#This Row],[HORAS]]=0,"",TEXT(DATE(2026,Tabla1[[#This Row],[MES]], 1), "mmmm"))</f>
        <v/>
      </c>
      <c r="M843" t="str">
        <f>+IFERROR(INDEX(CATEGORIAS[CAT. RATIO],MATCH(Tabla1[[#This Row],[CATEGORIA PROFESIONAL]],CATEGORIAS[CATEGORIA PROFESIONAL],0)),"")</f>
        <v/>
      </c>
    </row>
    <row r="844" spans="2:13" x14ac:dyDescent="0.25">
      <c r="B844" s="3"/>
      <c r="C844" s="3"/>
      <c r="D844" s="3"/>
      <c r="E844" s="3"/>
      <c r="F844" s="3"/>
      <c r="G844" s="6"/>
      <c r="H844" s="7">
        <f>IF(Tabla1[[#This Row],[CATEGORIA PROFESIONAL]]="Gerocultor/a",1-Tabla1[[#This Row],[% DIRECTA GEROCULTOR]],0)</f>
        <v>0</v>
      </c>
      <c r="I844" t="s">
        <v>38</v>
      </c>
      <c r="J8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4">
        <f>+MONTH(Tabla1[[#This Row],[FECHA DE FICHAJE]])</f>
        <v>1</v>
      </c>
      <c r="L844" t="str">
        <f>+IF(Tabla1[[#This Row],[HORAS]]=0,"",TEXT(DATE(2026,Tabla1[[#This Row],[MES]], 1), "mmmm"))</f>
        <v/>
      </c>
      <c r="M844" t="str">
        <f>+IFERROR(INDEX(CATEGORIAS[CAT. RATIO],MATCH(Tabla1[[#This Row],[CATEGORIA PROFESIONAL]],CATEGORIAS[CATEGORIA PROFESIONAL],0)),"")</f>
        <v/>
      </c>
    </row>
    <row r="845" spans="2:13" x14ac:dyDescent="0.25">
      <c r="B845" s="3"/>
      <c r="C845" s="3"/>
      <c r="D845" s="3"/>
      <c r="E845" s="3"/>
      <c r="F845" s="3"/>
      <c r="G845" s="6"/>
      <c r="H845" s="7">
        <f>IF(Tabla1[[#This Row],[CATEGORIA PROFESIONAL]]="Gerocultor/a",1-Tabla1[[#This Row],[% DIRECTA GEROCULTOR]],0)</f>
        <v>0</v>
      </c>
      <c r="I845" t="s">
        <v>38</v>
      </c>
      <c r="J8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5">
        <f>+MONTH(Tabla1[[#This Row],[FECHA DE FICHAJE]])</f>
        <v>1</v>
      </c>
      <c r="L845" t="str">
        <f>+IF(Tabla1[[#This Row],[HORAS]]=0,"",TEXT(DATE(2026,Tabla1[[#This Row],[MES]], 1), "mmmm"))</f>
        <v/>
      </c>
      <c r="M845" t="str">
        <f>+IFERROR(INDEX(CATEGORIAS[CAT. RATIO],MATCH(Tabla1[[#This Row],[CATEGORIA PROFESIONAL]],CATEGORIAS[CATEGORIA PROFESIONAL],0)),"")</f>
        <v/>
      </c>
    </row>
    <row r="846" spans="2:13" x14ac:dyDescent="0.25">
      <c r="B846" s="3"/>
      <c r="C846" s="3"/>
      <c r="D846" s="3"/>
      <c r="E846" s="3"/>
      <c r="F846" s="3"/>
      <c r="G846" s="6"/>
      <c r="H846" s="7">
        <f>IF(Tabla1[[#This Row],[CATEGORIA PROFESIONAL]]="Gerocultor/a",1-Tabla1[[#This Row],[% DIRECTA GEROCULTOR]],0)</f>
        <v>0</v>
      </c>
      <c r="I846" t="s">
        <v>38</v>
      </c>
      <c r="J8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6">
        <f>+MONTH(Tabla1[[#This Row],[FECHA DE FICHAJE]])</f>
        <v>1</v>
      </c>
      <c r="L846" t="str">
        <f>+IF(Tabla1[[#This Row],[HORAS]]=0,"",TEXT(DATE(2026,Tabla1[[#This Row],[MES]], 1), "mmmm"))</f>
        <v/>
      </c>
      <c r="M846" t="str">
        <f>+IFERROR(INDEX(CATEGORIAS[CAT. RATIO],MATCH(Tabla1[[#This Row],[CATEGORIA PROFESIONAL]],CATEGORIAS[CATEGORIA PROFESIONAL],0)),"")</f>
        <v/>
      </c>
    </row>
    <row r="847" spans="2:13" x14ac:dyDescent="0.25">
      <c r="B847" s="3"/>
      <c r="C847" s="3"/>
      <c r="D847" s="3"/>
      <c r="E847" s="3"/>
      <c r="F847" s="3"/>
      <c r="G847" s="6"/>
      <c r="H847" s="7">
        <f>IF(Tabla1[[#This Row],[CATEGORIA PROFESIONAL]]="Gerocultor/a",1-Tabla1[[#This Row],[% DIRECTA GEROCULTOR]],0)</f>
        <v>0</v>
      </c>
      <c r="I847" t="s">
        <v>38</v>
      </c>
      <c r="J8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7">
        <f>+MONTH(Tabla1[[#This Row],[FECHA DE FICHAJE]])</f>
        <v>1</v>
      </c>
      <c r="L847" t="str">
        <f>+IF(Tabla1[[#This Row],[HORAS]]=0,"",TEXT(DATE(2026,Tabla1[[#This Row],[MES]], 1), "mmmm"))</f>
        <v/>
      </c>
      <c r="M847" t="str">
        <f>+IFERROR(INDEX(CATEGORIAS[CAT. RATIO],MATCH(Tabla1[[#This Row],[CATEGORIA PROFESIONAL]],CATEGORIAS[CATEGORIA PROFESIONAL],0)),"")</f>
        <v/>
      </c>
    </row>
    <row r="848" spans="2:13" x14ac:dyDescent="0.25">
      <c r="B848" s="3"/>
      <c r="C848" s="3"/>
      <c r="D848" s="3"/>
      <c r="E848" s="3"/>
      <c r="F848" s="3"/>
      <c r="G848" s="6"/>
      <c r="H848" s="7">
        <f>IF(Tabla1[[#This Row],[CATEGORIA PROFESIONAL]]="Gerocultor/a",1-Tabla1[[#This Row],[% DIRECTA GEROCULTOR]],0)</f>
        <v>0</v>
      </c>
      <c r="I848" t="s">
        <v>38</v>
      </c>
      <c r="J8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8">
        <f>+MONTH(Tabla1[[#This Row],[FECHA DE FICHAJE]])</f>
        <v>1</v>
      </c>
      <c r="L848" t="str">
        <f>+IF(Tabla1[[#This Row],[HORAS]]=0,"",TEXT(DATE(2026,Tabla1[[#This Row],[MES]], 1), "mmmm"))</f>
        <v/>
      </c>
      <c r="M848" t="str">
        <f>+IFERROR(INDEX(CATEGORIAS[CAT. RATIO],MATCH(Tabla1[[#This Row],[CATEGORIA PROFESIONAL]],CATEGORIAS[CATEGORIA PROFESIONAL],0)),"")</f>
        <v/>
      </c>
    </row>
    <row r="849" spans="2:13" x14ac:dyDescent="0.25">
      <c r="B849" s="3"/>
      <c r="C849" s="3"/>
      <c r="D849" s="3"/>
      <c r="E849" s="3"/>
      <c r="F849" s="3"/>
      <c r="G849" s="6"/>
      <c r="H849" s="7">
        <f>IF(Tabla1[[#This Row],[CATEGORIA PROFESIONAL]]="Gerocultor/a",1-Tabla1[[#This Row],[% DIRECTA GEROCULTOR]],0)</f>
        <v>0</v>
      </c>
      <c r="I849" t="s">
        <v>38</v>
      </c>
      <c r="J8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49">
        <f>+MONTH(Tabla1[[#This Row],[FECHA DE FICHAJE]])</f>
        <v>1</v>
      </c>
      <c r="L849" t="str">
        <f>+IF(Tabla1[[#This Row],[HORAS]]=0,"",TEXT(DATE(2026,Tabla1[[#This Row],[MES]], 1), "mmmm"))</f>
        <v/>
      </c>
      <c r="M849" t="str">
        <f>+IFERROR(INDEX(CATEGORIAS[CAT. RATIO],MATCH(Tabla1[[#This Row],[CATEGORIA PROFESIONAL]],CATEGORIAS[CATEGORIA PROFESIONAL],0)),"")</f>
        <v/>
      </c>
    </row>
    <row r="850" spans="2:13" x14ac:dyDescent="0.25">
      <c r="B850" s="3"/>
      <c r="C850" s="3"/>
      <c r="D850" s="3"/>
      <c r="E850" s="3"/>
      <c r="F850" s="3"/>
      <c r="G850" s="6"/>
      <c r="H850" s="7">
        <f>IF(Tabla1[[#This Row],[CATEGORIA PROFESIONAL]]="Gerocultor/a",1-Tabla1[[#This Row],[% DIRECTA GEROCULTOR]],0)</f>
        <v>0</v>
      </c>
      <c r="I850" t="s">
        <v>38</v>
      </c>
      <c r="J8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0">
        <f>+MONTH(Tabla1[[#This Row],[FECHA DE FICHAJE]])</f>
        <v>1</v>
      </c>
      <c r="L850" t="str">
        <f>+IF(Tabla1[[#This Row],[HORAS]]=0,"",TEXT(DATE(2026,Tabla1[[#This Row],[MES]], 1), "mmmm"))</f>
        <v/>
      </c>
      <c r="M850" t="str">
        <f>+IFERROR(INDEX(CATEGORIAS[CAT. RATIO],MATCH(Tabla1[[#This Row],[CATEGORIA PROFESIONAL]],CATEGORIAS[CATEGORIA PROFESIONAL],0)),"")</f>
        <v/>
      </c>
    </row>
    <row r="851" spans="2:13" x14ac:dyDescent="0.25">
      <c r="B851" s="3"/>
      <c r="C851" s="3"/>
      <c r="D851" s="3"/>
      <c r="E851" s="3"/>
      <c r="F851" s="3"/>
      <c r="G851" s="6"/>
      <c r="H851" s="7">
        <f>IF(Tabla1[[#This Row],[CATEGORIA PROFESIONAL]]="Gerocultor/a",1-Tabla1[[#This Row],[% DIRECTA GEROCULTOR]],0)</f>
        <v>0</v>
      </c>
      <c r="I851" t="s">
        <v>38</v>
      </c>
      <c r="J8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1">
        <f>+MONTH(Tabla1[[#This Row],[FECHA DE FICHAJE]])</f>
        <v>1</v>
      </c>
      <c r="L851" t="str">
        <f>+IF(Tabla1[[#This Row],[HORAS]]=0,"",TEXT(DATE(2026,Tabla1[[#This Row],[MES]], 1), "mmmm"))</f>
        <v/>
      </c>
      <c r="M851" t="str">
        <f>+IFERROR(INDEX(CATEGORIAS[CAT. RATIO],MATCH(Tabla1[[#This Row],[CATEGORIA PROFESIONAL]],CATEGORIAS[CATEGORIA PROFESIONAL],0)),"")</f>
        <v/>
      </c>
    </row>
    <row r="852" spans="2:13" x14ac:dyDescent="0.25">
      <c r="B852" s="3"/>
      <c r="C852" s="3"/>
      <c r="D852" s="3"/>
      <c r="E852" s="3"/>
      <c r="F852" s="3"/>
      <c r="G852" s="6"/>
      <c r="H852" s="7">
        <f>IF(Tabla1[[#This Row],[CATEGORIA PROFESIONAL]]="Gerocultor/a",1-Tabla1[[#This Row],[% DIRECTA GEROCULTOR]],0)</f>
        <v>0</v>
      </c>
      <c r="I852" t="s">
        <v>38</v>
      </c>
      <c r="J8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2">
        <f>+MONTH(Tabla1[[#This Row],[FECHA DE FICHAJE]])</f>
        <v>1</v>
      </c>
      <c r="L852" t="str">
        <f>+IF(Tabla1[[#This Row],[HORAS]]=0,"",TEXT(DATE(2026,Tabla1[[#This Row],[MES]], 1), "mmmm"))</f>
        <v/>
      </c>
      <c r="M852" t="str">
        <f>+IFERROR(INDEX(CATEGORIAS[CAT. RATIO],MATCH(Tabla1[[#This Row],[CATEGORIA PROFESIONAL]],CATEGORIAS[CATEGORIA PROFESIONAL],0)),"")</f>
        <v/>
      </c>
    </row>
    <row r="853" spans="2:13" x14ac:dyDescent="0.25">
      <c r="B853" s="3"/>
      <c r="C853" s="3"/>
      <c r="D853" s="3"/>
      <c r="E853" s="3"/>
      <c r="F853" s="3"/>
      <c r="G853" s="6"/>
      <c r="H853" s="7">
        <f>IF(Tabla1[[#This Row],[CATEGORIA PROFESIONAL]]="Gerocultor/a",1-Tabla1[[#This Row],[% DIRECTA GEROCULTOR]],0)</f>
        <v>0</v>
      </c>
      <c r="I853" t="s">
        <v>38</v>
      </c>
      <c r="J8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3">
        <f>+MONTH(Tabla1[[#This Row],[FECHA DE FICHAJE]])</f>
        <v>1</v>
      </c>
      <c r="L853" t="str">
        <f>+IF(Tabla1[[#This Row],[HORAS]]=0,"",TEXT(DATE(2026,Tabla1[[#This Row],[MES]], 1), "mmmm"))</f>
        <v/>
      </c>
      <c r="M853" t="str">
        <f>+IFERROR(INDEX(CATEGORIAS[CAT. RATIO],MATCH(Tabla1[[#This Row],[CATEGORIA PROFESIONAL]],CATEGORIAS[CATEGORIA PROFESIONAL],0)),"")</f>
        <v/>
      </c>
    </row>
    <row r="854" spans="2:13" x14ac:dyDescent="0.25">
      <c r="B854" s="3"/>
      <c r="C854" s="3"/>
      <c r="D854" s="3"/>
      <c r="E854" s="3"/>
      <c r="F854" s="3"/>
      <c r="G854" s="6"/>
      <c r="H854" s="7">
        <f>IF(Tabla1[[#This Row],[CATEGORIA PROFESIONAL]]="Gerocultor/a",1-Tabla1[[#This Row],[% DIRECTA GEROCULTOR]],0)</f>
        <v>0</v>
      </c>
      <c r="I854" t="s">
        <v>38</v>
      </c>
      <c r="J8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4">
        <f>+MONTH(Tabla1[[#This Row],[FECHA DE FICHAJE]])</f>
        <v>1</v>
      </c>
      <c r="L854" t="str">
        <f>+IF(Tabla1[[#This Row],[HORAS]]=0,"",TEXT(DATE(2026,Tabla1[[#This Row],[MES]], 1), "mmmm"))</f>
        <v/>
      </c>
      <c r="M854" t="str">
        <f>+IFERROR(INDEX(CATEGORIAS[CAT. RATIO],MATCH(Tabla1[[#This Row],[CATEGORIA PROFESIONAL]],CATEGORIAS[CATEGORIA PROFESIONAL],0)),"")</f>
        <v/>
      </c>
    </row>
    <row r="855" spans="2:13" x14ac:dyDescent="0.25">
      <c r="B855" s="3"/>
      <c r="C855" s="3"/>
      <c r="D855" s="3"/>
      <c r="E855" s="3"/>
      <c r="F855" s="3"/>
      <c r="G855" s="6"/>
      <c r="H855" s="7">
        <f>IF(Tabla1[[#This Row],[CATEGORIA PROFESIONAL]]="Gerocultor/a",1-Tabla1[[#This Row],[% DIRECTA GEROCULTOR]],0)</f>
        <v>0</v>
      </c>
      <c r="I855" t="s">
        <v>38</v>
      </c>
      <c r="J8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5">
        <f>+MONTH(Tabla1[[#This Row],[FECHA DE FICHAJE]])</f>
        <v>1</v>
      </c>
      <c r="L855" t="str">
        <f>+IF(Tabla1[[#This Row],[HORAS]]=0,"",TEXT(DATE(2026,Tabla1[[#This Row],[MES]], 1), "mmmm"))</f>
        <v/>
      </c>
      <c r="M855" t="str">
        <f>+IFERROR(INDEX(CATEGORIAS[CAT. RATIO],MATCH(Tabla1[[#This Row],[CATEGORIA PROFESIONAL]],CATEGORIAS[CATEGORIA PROFESIONAL],0)),"")</f>
        <v/>
      </c>
    </row>
    <row r="856" spans="2:13" x14ac:dyDescent="0.25">
      <c r="B856" s="3"/>
      <c r="C856" s="3"/>
      <c r="D856" s="3"/>
      <c r="E856" s="3"/>
      <c r="F856" s="3"/>
      <c r="G856" s="6"/>
      <c r="H856" s="7">
        <f>IF(Tabla1[[#This Row],[CATEGORIA PROFESIONAL]]="Gerocultor/a",1-Tabla1[[#This Row],[% DIRECTA GEROCULTOR]],0)</f>
        <v>0</v>
      </c>
      <c r="I856" t="s">
        <v>38</v>
      </c>
      <c r="J8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6">
        <f>+MONTH(Tabla1[[#This Row],[FECHA DE FICHAJE]])</f>
        <v>1</v>
      </c>
      <c r="L856" t="str">
        <f>+IF(Tabla1[[#This Row],[HORAS]]=0,"",TEXT(DATE(2026,Tabla1[[#This Row],[MES]], 1), "mmmm"))</f>
        <v/>
      </c>
      <c r="M856" t="str">
        <f>+IFERROR(INDEX(CATEGORIAS[CAT. RATIO],MATCH(Tabla1[[#This Row],[CATEGORIA PROFESIONAL]],CATEGORIAS[CATEGORIA PROFESIONAL],0)),"")</f>
        <v/>
      </c>
    </row>
    <row r="857" spans="2:13" x14ac:dyDescent="0.25">
      <c r="B857" s="3"/>
      <c r="C857" s="3"/>
      <c r="D857" s="3"/>
      <c r="E857" s="3"/>
      <c r="F857" s="3"/>
      <c r="G857" s="6"/>
      <c r="H857" s="7">
        <f>IF(Tabla1[[#This Row],[CATEGORIA PROFESIONAL]]="Gerocultor/a",1-Tabla1[[#This Row],[% DIRECTA GEROCULTOR]],0)</f>
        <v>0</v>
      </c>
      <c r="I857" t="s">
        <v>38</v>
      </c>
      <c r="J8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7">
        <f>+MONTH(Tabla1[[#This Row],[FECHA DE FICHAJE]])</f>
        <v>1</v>
      </c>
      <c r="L857" t="str">
        <f>+IF(Tabla1[[#This Row],[HORAS]]=0,"",TEXT(DATE(2026,Tabla1[[#This Row],[MES]], 1), "mmmm"))</f>
        <v/>
      </c>
      <c r="M857" t="str">
        <f>+IFERROR(INDEX(CATEGORIAS[CAT. RATIO],MATCH(Tabla1[[#This Row],[CATEGORIA PROFESIONAL]],CATEGORIAS[CATEGORIA PROFESIONAL],0)),"")</f>
        <v/>
      </c>
    </row>
    <row r="858" spans="2:13" x14ac:dyDescent="0.25">
      <c r="B858" s="3"/>
      <c r="C858" s="3"/>
      <c r="D858" s="3"/>
      <c r="E858" s="3"/>
      <c r="F858" s="3"/>
      <c r="G858" s="6"/>
      <c r="H858" s="7">
        <f>IF(Tabla1[[#This Row],[CATEGORIA PROFESIONAL]]="Gerocultor/a",1-Tabla1[[#This Row],[% DIRECTA GEROCULTOR]],0)</f>
        <v>0</v>
      </c>
      <c r="I858" t="s">
        <v>38</v>
      </c>
      <c r="J8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8">
        <f>+MONTH(Tabla1[[#This Row],[FECHA DE FICHAJE]])</f>
        <v>1</v>
      </c>
      <c r="L858" t="str">
        <f>+IF(Tabla1[[#This Row],[HORAS]]=0,"",TEXT(DATE(2026,Tabla1[[#This Row],[MES]], 1), "mmmm"))</f>
        <v/>
      </c>
      <c r="M858" t="str">
        <f>+IFERROR(INDEX(CATEGORIAS[CAT. RATIO],MATCH(Tabla1[[#This Row],[CATEGORIA PROFESIONAL]],CATEGORIAS[CATEGORIA PROFESIONAL],0)),"")</f>
        <v/>
      </c>
    </row>
    <row r="859" spans="2:13" x14ac:dyDescent="0.25">
      <c r="B859" s="3"/>
      <c r="C859" s="3"/>
      <c r="D859" s="3"/>
      <c r="E859" s="3"/>
      <c r="F859" s="3"/>
      <c r="G859" s="6"/>
      <c r="H859" s="7">
        <f>IF(Tabla1[[#This Row],[CATEGORIA PROFESIONAL]]="Gerocultor/a",1-Tabla1[[#This Row],[% DIRECTA GEROCULTOR]],0)</f>
        <v>0</v>
      </c>
      <c r="I859" t="s">
        <v>38</v>
      </c>
      <c r="J8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59">
        <f>+MONTH(Tabla1[[#This Row],[FECHA DE FICHAJE]])</f>
        <v>1</v>
      </c>
      <c r="L859" t="str">
        <f>+IF(Tabla1[[#This Row],[HORAS]]=0,"",TEXT(DATE(2026,Tabla1[[#This Row],[MES]], 1), "mmmm"))</f>
        <v/>
      </c>
      <c r="M859" t="str">
        <f>+IFERROR(INDEX(CATEGORIAS[CAT. RATIO],MATCH(Tabla1[[#This Row],[CATEGORIA PROFESIONAL]],CATEGORIAS[CATEGORIA PROFESIONAL],0)),"")</f>
        <v/>
      </c>
    </row>
    <row r="860" spans="2:13" x14ac:dyDescent="0.25">
      <c r="B860" s="3"/>
      <c r="C860" s="3"/>
      <c r="D860" s="3"/>
      <c r="E860" s="3"/>
      <c r="F860" s="3"/>
      <c r="G860" s="6"/>
      <c r="H860" s="7">
        <f>IF(Tabla1[[#This Row],[CATEGORIA PROFESIONAL]]="Gerocultor/a",1-Tabla1[[#This Row],[% DIRECTA GEROCULTOR]],0)</f>
        <v>0</v>
      </c>
      <c r="I860" t="s">
        <v>38</v>
      </c>
      <c r="J8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0">
        <f>+MONTH(Tabla1[[#This Row],[FECHA DE FICHAJE]])</f>
        <v>1</v>
      </c>
      <c r="L860" t="str">
        <f>+IF(Tabla1[[#This Row],[HORAS]]=0,"",TEXT(DATE(2026,Tabla1[[#This Row],[MES]], 1), "mmmm"))</f>
        <v/>
      </c>
      <c r="M860" t="str">
        <f>+IFERROR(INDEX(CATEGORIAS[CAT. RATIO],MATCH(Tabla1[[#This Row],[CATEGORIA PROFESIONAL]],CATEGORIAS[CATEGORIA PROFESIONAL],0)),"")</f>
        <v/>
      </c>
    </row>
    <row r="861" spans="2:13" x14ac:dyDescent="0.25">
      <c r="B861" s="3"/>
      <c r="C861" s="3"/>
      <c r="D861" s="3"/>
      <c r="E861" s="3"/>
      <c r="F861" s="3"/>
      <c r="G861" s="6"/>
      <c r="H861" s="7">
        <f>IF(Tabla1[[#This Row],[CATEGORIA PROFESIONAL]]="Gerocultor/a",1-Tabla1[[#This Row],[% DIRECTA GEROCULTOR]],0)</f>
        <v>0</v>
      </c>
      <c r="I861" t="s">
        <v>38</v>
      </c>
      <c r="J8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1">
        <f>+MONTH(Tabla1[[#This Row],[FECHA DE FICHAJE]])</f>
        <v>1</v>
      </c>
      <c r="L861" t="str">
        <f>+IF(Tabla1[[#This Row],[HORAS]]=0,"",TEXT(DATE(2026,Tabla1[[#This Row],[MES]], 1), "mmmm"))</f>
        <v/>
      </c>
      <c r="M861" t="str">
        <f>+IFERROR(INDEX(CATEGORIAS[CAT. RATIO],MATCH(Tabla1[[#This Row],[CATEGORIA PROFESIONAL]],CATEGORIAS[CATEGORIA PROFESIONAL],0)),"")</f>
        <v/>
      </c>
    </row>
    <row r="862" spans="2:13" x14ac:dyDescent="0.25">
      <c r="B862" s="3"/>
      <c r="C862" s="3"/>
      <c r="D862" s="3"/>
      <c r="E862" s="3"/>
      <c r="F862" s="3"/>
      <c r="G862" s="6"/>
      <c r="H862" s="7">
        <f>IF(Tabla1[[#This Row],[CATEGORIA PROFESIONAL]]="Gerocultor/a",1-Tabla1[[#This Row],[% DIRECTA GEROCULTOR]],0)</f>
        <v>0</v>
      </c>
      <c r="I862" t="s">
        <v>38</v>
      </c>
      <c r="J8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2">
        <f>+MONTH(Tabla1[[#This Row],[FECHA DE FICHAJE]])</f>
        <v>1</v>
      </c>
      <c r="L862" t="str">
        <f>+IF(Tabla1[[#This Row],[HORAS]]=0,"",TEXT(DATE(2026,Tabla1[[#This Row],[MES]], 1), "mmmm"))</f>
        <v/>
      </c>
      <c r="M862" t="str">
        <f>+IFERROR(INDEX(CATEGORIAS[CAT. RATIO],MATCH(Tabla1[[#This Row],[CATEGORIA PROFESIONAL]],CATEGORIAS[CATEGORIA PROFESIONAL],0)),"")</f>
        <v/>
      </c>
    </row>
    <row r="863" spans="2:13" x14ac:dyDescent="0.25">
      <c r="B863" s="3"/>
      <c r="C863" s="3"/>
      <c r="D863" s="3"/>
      <c r="E863" s="3"/>
      <c r="F863" s="3"/>
      <c r="G863" s="6"/>
      <c r="H863" s="7">
        <f>IF(Tabla1[[#This Row],[CATEGORIA PROFESIONAL]]="Gerocultor/a",1-Tabla1[[#This Row],[% DIRECTA GEROCULTOR]],0)</f>
        <v>0</v>
      </c>
      <c r="I863" t="s">
        <v>38</v>
      </c>
      <c r="J8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3">
        <f>+MONTH(Tabla1[[#This Row],[FECHA DE FICHAJE]])</f>
        <v>1</v>
      </c>
      <c r="L863" t="str">
        <f>+IF(Tabla1[[#This Row],[HORAS]]=0,"",TEXT(DATE(2026,Tabla1[[#This Row],[MES]], 1), "mmmm"))</f>
        <v/>
      </c>
      <c r="M863" t="str">
        <f>+IFERROR(INDEX(CATEGORIAS[CAT. RATIO],MATCH(Tabla1[[#This Row],[CATEGORIA PROFESIONAL]],CATEGORIAS[CATEGORIA PROFESIONAL],0)),"")</f>
        <v/>
      </c>
    </row>
    <row r="864" spans="2:13" x14ac:dyDescent="0.25">
      <c r="B864" s="3"/>
      <c r="C864" s="3"/>
      <c r="D864" s="3"/>
      <c r="E864" s="3"/>
      <c r="F864" s="3"/>
      <c r="G864" s="6"/>
      <c r="H864" s="7">
        <f>IF(Tabla1[[#This Row],[CATEGORIA PROFESIONAL]]="Gerocultor/a",1-Tabla1[[#This Row],[% DIRECTA GEROCULTOR]],0)</f>
        <v>0</v>
      </c>
      <c r="I864" t="s">
        <v>38</v>
      </c>
      <c r="J8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4">
        <f>+MONTH(Tabla1[[#This Row],[FECHA DE FICHAJE]])</f>
        <v>1</v>
      </c>
      <c r="L864" t="str">
        <f>+IF(Tabla1[[#This Row],[HORAS]]=0,"",TEXT(DATE(2026,Tabla1[[#This Row],[MES]], 1), "mmmm"))</f>
        <v/>
      </c>
      <c r="M864" t="str">
        <f>+IFERROR(INDEX(CATEGORIAS[CAT. RATIO],MATCH(Tabla1[[#This Row],[CATEGORIA PROFESIONAL]],CATEGORIAS[CATEGORIA PROFESIONAL],0)),"")</f>
        <v/>
      </c>
    </row>
    <row r="865" spans="2:13" x14ac:dyDescent="0.25">
      <c r="B865" s="3"/>
      <c r="C865" s="3"/>
      <c r="D865" s="3"/>
      <c r="E865" s="3"/>
      <c r="F865" s="3"/>
      <c r="G865" s="6"/>
      <c r="H865" s="7">
        <f>IF(Tabla1[[#This Row],[CATEGORIA PROFESIONAL]]="Gerocultor/a",1-Tabla1[[#This Row],[% DIRECTA GEROCULTOR]],0)</f>
        <v>0</v>
      </c>
      <c r="I865" t="s">
        <v>38</v>
      </c>
      <c r="J8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5">
        <f>+MONTH(Tabla1[[#This Row],[FECHA DE FICHAJE]])</f>
        <v>1</v>
      </c>
      <c r="L865" t="str">
        <f>+IF(Tabla1[[#This Row],[HORAS]]=0,"",TEXT(DATE(2026,Tabla1[[#This Row],[MES]], 1), "mmmm"))</f>
        <v/>
      </c>
      <c r="M865" t="str">
        <f>+IFERROR(INDEX(CATEGORIAS[CAT. RATIO],MATCH(Tabla1[[#This Row],[CATEGORIA PROFESIONAL]],CATEGORIAS[CATEGORIA PROFESIONAL],0)),"")</f>
        <v/>
      </c>
    </row>
    <row r="866" spans="2:13" x14ac:dyDescent="0.25">
      <c r="B866" s="3"/>
      <c r="C866" s="3"/>
      <c r="D866" s="3"/>
      <c r="E866" s="3"/>
      <c r="F866" s="3"/>
      <c r="G866" s="6"/>
      <c r="H866" s="7">
        <f>IF(Tabla1[[#This Row],[CATEGORIA PROFESIONAL]]="Gerocultor/a",1-Tabla1[[#This Row],[% DIRECTA GEROCULTOR]],0)</f>
        <v>0</v>
      </c>
      <c r="I866" t="s">
        <v>38</v>
      </c>
      <c r="J8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6">
        <f>+MONTH(Tabla1[[#This Row],[FECHA DE FICHAJE]])</f>
        <v>1</v>
      </c>
      <c r="L866" t="str">
        <f>+IF(Tabla1[[#This Row],[HORAS]]=0,"",TEXT(DATE(2026,Tabla1[[#This Row],[MES]], 1), "mmmm"))</f>
        <v/>
      </c>
      <c r="M866" t="str">
        <f>+IFERROR(INDEX(CATEGORIAS[CAT. RATIO],MATCH(Tabla1[[#This Row],[CATEGORIA PROFESIONAL]],CATEGORIAS[CATEGORIA PROFESIONAL],0)),"")</f>
        <v/>
      </c>
    </row>
    <row r="867" spans="2:13" x14ac:dyDescent="0.25">
      <c r="B867" s="3"/>
      <c r="C867" s="3"/>
      <c r="D867" s="3"/>
      <c r="E867" s="3"/>
      <c r="F867" s="3"/>
      <c r="G867" s="6"/>
      <c r="H867" s="7">
        <f>IF(Tabla1[[#This Row],[CATEGORIA PROFESIONAL]]="Gerocultor/a",1-Tabla1[[#This Row],[% DIRECTA GEROCULTOR]],0)</f>
        <v>0</v>
      </c>
      <c r="I867" t="s">
        <v>38</v>
      </c>
      <c r="J8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7">
        <f>+MONTH(Tabla1[[#This Row],[FECHA DE FICHAJE]])</f>
        <v>1</v>
      </c>
      <c r="L867" t="str">
        <f>+IF(Tabla1[[#This Row],[HORAS]]=0,"",TEXT(DATE(2026,Tabla1[[#This Row],[MES]], 1), "mmmm"))</f>
        <v/>
      </c>
      <c r="M867" t="str">
        <f>+IFERROR(INDEX(CATEGORIAS[CAT. RATIO],MATCH(Tabla1[[#This Row],[CATEGORIA PROFESIONAL]],CATEGORIAS[CATEGORIA PROFESIONAL],0)),"")</f>
        <v/>
      </c>
    </row>
    <row r="868" spans="2:13" x14ac:dyDescent="0.25">
      <c r="B868" s="3"/>
      <c r="C868" s="3"/>
      <c r="D868" s="3"/>
      <c r="E868" s="3"/>
      <c r="F868" s="3"/>
      <c r="G868" s="6"/>
      <c r="H868" s="7">
        <f>IF(Tabla1[[#This Row],[CATEGORIA PROFESIONAL]]="Gerocultor/a",1-Tabla1[[#This Row],[% DIRECTA GEROCULTOR]],0)</f>
        <v>0</v>
      </c>
      <c r="I868" t="s">
        <v>38</v>
      </c>
      <c r="J8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8">
        <f>+MONTH(Tabla1[[#This Row],[FECHA DE FICHAJE]])</f>
        <v>1</v>
      </c>
      <c r="L868" t="str">
        <f>+IF(Tabla1[[#This Row],[HORAS]]=0,"",TEXT(DATE(2026,Tabla1[[#This Row],[MES]], 1), "mmmm"))</f>
        <v/>
      </c>
      <c r="M868" t="str">
        <f>+IFERROR(INDEX(CATEGORIAS[CAT. RATIO],MATCH(Tabla1[[#This Row],[CATEGORIA PROFESIONAL]],CATEGORIAS[CATEGORIA PROFESIONAL],0)),"")</f>
        <v/>
      </c>
    </row>
    <row r="869" spans="2:13" x14ac:dyDescent="0.25">
      <c r="B869" s="3"/>
      <c r="C869" s="3"/>
      <c r="D869" s="3"/>
      <c r="E869" s="3"/>
      <c r="F869" s="3"/>
      <c r="G869" s="6"/>
      <c r="H869" s="7">
        <f>IF(Tabla1[[#This Row],[CATEGORIA PROFESIONAL]]="Gerocultor/a",1-Tabla1[[#This Row],[% DIRECTA GEROCULTOR]],0)</f>
        <v>0</v>
      </c>
      <c r="I869" t="s">
        <v>38</v>
      </c>
      <c r="J8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69">
        <f>+MONTH(Tabla1[[#This Row],[FECHA DE FICHAJE]])</f>
        <v>1</v>
      </c>
      <c r="L869" t="str">
        <f>+IF(Tabla1[[#This Row],[HORAS]]=0,"",TEXT(DATE(2026,Tabla1[[#This Row],[MES]], 1), "mmmm"))</f>
        <v/>
      </c>
      <c r="M869" t="str">
        <f>+IFERROR(INDEX(CATEGORIAS[CAT. RATIO],MATCH(Tabla1[[#This Row],[CATEGORIA PROFESIONAL]],CATEGORIAS[CATEGORIA PROFESIONAL],0)),"")</f>
        <v/>
      </c>
    </row>
    <row r="870" spans="2:13" x14ac:dyDescent="0.25">
      <c r="B870" s="3"/>
      <c r="C870" s="3"/>
      <c r="D870" s="3"/>
      <c r="E870" s="3"/>
      <c r="F870" s="3"/>
      <c r="G870" s="6"/>
      <c r="H870" s="7">
        <f>IF(Tabla1[[#This Row],[CATEGORIA PROFESIONAL]]="Gerocultor/a",1-Tabla1[[#This Row],[% DIRECTA GEROCULTOR]],0)</f>
        <v>0</v>
      </c>
      <c r="I870" t="s">
        <v>38</v>
      </c>
      <c r="J8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0">
        <f>+MONTH(Tabla1[[#This Row],[FECHA DE FICHAJE]])</f>
        <v>1</v>
      </c>
      <c r="L870" t="str">
        <f>+IF(Tabla1[[#This Row],[HORAS]]=0,"",TEXT(DATE(2026,Tabla1[[#This Row],[MES]], 1), "mmmm"))</f>
        <v/>
      </c>
      <c r="M870" t="str">
        <f>+IFERROR(INDEX(CATEGORIAS[CAT. RATIO],MATCH(Tabla1[[#This Row],[CATEGORIA PROFESIONAL]],CATEGORIAS[CATEGORIA PROFESIONAL],0)),"")</f>
        <v/>
      </c>
    </row>
    <row r="871" spans="2:13" x14ac:dyDescent="0.25">
      <c r="B871" s="3"/>
      <c r="C871" s="3"/>
      <c r="D871" s="3"/>
      <c r="E871" s="3"/>
      <c r="F871" s="3"/>
      <c r="G871" s="6"/>
      <c r="H871" s="7">
        <f>IF(Tabla1[[#This Row],[CATEGORIA PROFESIONAL]]="Gerocultor/a",1-Tabla1[[#This Row],[% DIRECTA GEROCULTOR]],0)</f>
        <v>0</v>
      </c>
      <c r="I871" t="s">
        <v>38</v>
      </c>
      <c r="J8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1">
        <f>+MONTH(Tabla1[[#This Row],[FECHA DE FICHAJE]])</f>
        <v>1</v>
      </c>
      <c r="L871" t="str">
        <f>+IF(Tabla1[[#This Row],[HORAS]]=0,"",TEXT(DATE(2026,Tabla1[[#This Row],[MES]], 1), "mmmm"))</f>
        <v/>
      </c>
      <c r="M871" t="str">
        <f>+IFERROR(INDEX(CATEGORIAS[CAT. RATIO],MATCH(Tabla1[[#This Row],[CATEGORIA PROFESIONAL]],CATEGORIAS[CATEGORIA PROFESIONAL],0)),"")</f>
        <v/>
      </c>
    </row>
    <row r="872" spans="2:13" x14ac:dyDescent="0.25">
      <c r="B872" s="3"/>
      <c r="C872" s="3"/>
      <c r="D872" s="3"/>
      <c r="E872" s="3"/>
      <c r="F872" s="3"/>
      <c r="G872" s="6"/>
      <c r="H872" s="7">
        <f>IF(Tabla1[[#This Row],[CATEGORIA PROFESIONAL]]="Gerocultor/a",1-Tabla1[[#This Row],[% DIRECTA GEROCULTOR]],0)</f>
        <v>0</v>
      </c>
      <c r="I872" t="s">
        <v>38</v>
      </c>
      <c r="J8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2">
        <f>+MONTH(Tabla1[[#This Row],[FECHA DE FICHAJE]])</f>
        <v>1</v>
      </c>
      <c r="L872" t="str">
        <f>+IF(Tabla1[[#This Row],[HORAS]]=0,"",TEXT(DATE(2026,Tabla1[[#This Row],[MES]], 1), "mmmm"))</f>
        <v/>
      </c>
      <c r="M872" t="str">
        <f>+IFERROR(INDEX(CATEGORIAS[CAT. RATIO],MATCH(Tabla1[[#This Row],[CATEGORIA PROFESIONAL]],CATEGORIAS[CATEGORIA PROFESIONAL],0)),"")</f>
        <v/>
      </c>
    </row>
    <row r="873" spans="2:13" x14ac:dyDescent="0.25">
      <c r="B873" s="3"/>
      <c r="C873" s="3"/>
      <c r="D873" s="3"/>
      <c r="E873" s="3"/>
      <c r="F873" s="3"/>
      <c r="G873" s="6"/>
      <c r="H873" s="7">
        <f>IF(Tabla1[[#This Row],[CATEGORIA PROFESIONAL]]="Gerocultor/a",1-Tabla1[[#This Row],[% DIRECTA GEROCULTOR]],0)</f>
        <v>0</v>
      </c>
      <c r="I873" t="s">
        <v>38</v>
      </c>
      <c r="J8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3">
        <f>+MONTH(Tabla1[[#This Row],[FECHA DE FICHAJE]])</f>
        <v>1</v>
      </c>
      <c r="L873" t="str">
        <f>+IF(Tabla1[[#This Row],[HORAS]]=0,"",TEXT(DATE(2026,Tabla1[[#This Row],[MES]], 1), "mmmm"))</f>
        <v/>
      </c>
      <c r="M873" t="str">
        <f>+IFERROR(INDEX(CATEGORIAS[CAT. RATIO],MATCH(Tabla1[[#This Row],[CATEGORIA PROFESIONAL]],CATEGORIAS[CATEGORIA PROFESIONAL],0)),"")</f>
        <v/>
      </c>
    </row>
    <row r="874" spans="2:13" x14ac:dyDescent="0.25">
      <c r="B874" s="3"/>
      <c r="C874" s="3"/>
      <c r="D874" s="3"/>
      <c r="E874" s="3"/>
      <c r="F874" s="3"/>
      <c r="G874" s="6"/>
      <c r="H874" s="7">
        <f>IF(Tabla1[[#This Row],[CATEGORIA PROFESIONAL]]="Gerocultor/a",1-Tabla1[[#This Row],[% DIRECTA GEROCULTOR]],0)</f>
        <v>0</v>
      </c>
      <c r="I874" t="s">
        <v>38</v>
      </c>
      <c r="J8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4">
        <f>+MONTH(Tabla1[[#This Row],[FECHA DE FICHAJE]])</f>
        <v>1</v>
      </c>
      <c r="L874" t="str">
        <f>+IF(Tabla1[[#This Row],[HORAS]]=0,"",TEXT(DATE(2026,Tabla1[[#This Row],[MES]], 1), "mmmm"))</f>
        <v/>
      </c>
      <c r="M874" t="str">
        <f>+IFERROR(INDEX(CATEGORIAS[CAT. RATIO],MATCH(Tabla1[[#This Row],[CATEGORIA PROFESIONAL]],CATEGORIAS[CATEGORIA PROFESIONAL],0)),"")</f>
        <v/>
      </c>
    </row>
    <row r="875" spans="2:13" x14ac:dyDescent="0.25">
      <c r="B875" s="3"/>
      <c r="C875" s="3"/>
      <c r="D875" s="3"/>
      <c r="E875" s="3"/>
      <c r="F875" s="3"/>
      <c r="G875" s="6"/>
      <c r="H875" s="7">
        <f>IF(Tabla1[[#This Row],[CATEGORIA PROFESIONAL]]="Gerocultor/a",1-Tabla1[[#This Row],[% DIRECTA GEROCULTOR]],0)</f>
        <v>0</v>
      </c>
      <c r="I875" t="s">
        <v>38</v>
      </c>
      <c r="J8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5">
        <f>+MONTH(Tabla1[[#This Row],[FECHA DE FICHAJE]])</f>
        <v>1</v>
      </c>
      <c r="L875" t="str">
        <f>+IF(Tabla1[[#This Row],[HORAS]]=0,"",TEXT(DATE(2026,Tabla1[[#This Row],[MES]], 1), "mmmm"))</f>
        <v/>
      </c>
      <c r="M875" t="str">
        <f>+IFERROR(INDEX(CATEGORIAS[CAT. RATIO],MATCH(Tabla1[[#This Row],[CATEGORIA PROFESIONAL]],CATEGORIAS[CATEGORIA PROFESIONAL],0)),"")</f>
        <v/>
      </c>
    </row>
    <row r="876" spans="2:13" x14ac:dyDescent="0.25">
      <c r="B876" s="3"/>
      <c r="C876" s="3"/>
      <c r="D876" s="3"/>
      <c r="E876" s="3"/>
      <c r="F876" s="3"/>
      <c r="G876" s="6"/>
      <c r="H876" s="7">
        <f>IF(Tabla1[[#This Row],[CATEGORIA PROFESIONAL]]="Gerocultor/a",1-Tabla1[[#This Row],[% DIRECTA GEROCULTOR]],0)</f>
        <v>0</v>
      </c>
      <c r="I876" t="s">
        <v>38</v>
      </c>
      <c r="J8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6">
        <f>+MONTH(Tabla1[[#This Row],[FECHA DE FICHAJE]])</f>
        <v>1</v>
      </c>
      <c r="L876" t="str">
        <f>+IF(Tabla1[[#This Row],[HORAS]]=0,"",TEXT(DATE(2026,Tabla1[[#This Row],[MES]], 1), "mmmm"))</f>
        <v/>
      </c>
      <c r="M876" t="str">
        <f>+IFERROR(INDEX(CATEGORIAS[CAT. RATIO],MATCH(Tabla1[[#This Row],[CATEGORIA PROFESIONAL]],CATEGORIAS[CATEGORIA PROFESIONAL],0)),"")</f>
        <v/>
      </c>
    </row>
    <row r="877" spans="2:13" x14ac:dyDescent="0.25">
      <c r="B877" s="3"/>
      <c r="C877" s="3"/>
      <c r="D877" s="3"/>
      <c r="E877" s="3"/>
      <c r="F877" s="3"/>
      <c r="G877" s="6"/>
      <c r="H877" s="7">
        <f>IF(Tabla1[[#This Row],[CATEGORIA PROFESIONAL]]="Gerocultor/a",1-Tabla1[[#This Row],[% DIRECTA GEROCULTOR]],0)</f>
        <v>0</v>
      </c>
      <c r="I877" t="s">
        <v>38</v>
      </c>
      <c r="J8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7">
        <f>+MONTH(Tabla1[[#This Row],[FECHA DE FICHAJE]])</f>
        <v>1</v>
      </c>
      <c r="L877" t="str">
        <f>+IF(Tabla1[[#This Row],[HORAS]]=0,"",TEXT(DATE(2026,Tabla1[[#This Row],[MES]], 1), "mmmm"))</f>
        <v/>
      </c>
      <c r="M877" t="str">
        <f>+IFERROR(INDEX(CATEGORIAS[CAT. RATIO],MATCH(Tabla1[[#This Row],[CATEGORIA PROFESIONAL]],CATEGORIAS[CATEGORIA PROFESIONAL],0)),"")</f>
        <v/>
      </c>
    </row>
    <row r="878" spans="2:13" x14ac:dyDescent="0.25">
      <c r="B878" s="3"/>
      <c r="C878" s="3"/>
      <c r="D878" s="3"/>
      <c r="E878" s="3"/>
      <c r="F878" s="3"/>
      <c r="G878" s="6"/>
      <c r="H878" s="7">
        <f>IF(Tabla1[[#This Row],[CATEGORIA PROFESIONAL]]="Gerocultor/a",1-Tabla1[[#This Row],[% DIRECTA GEROCULTOR]],0)</f>
        <v>0</v>
      </c>
      <c r="I878" t="s">
        <v>38</v>
      </c>
      <c r="J8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8">
        <f>+MONTH(Tabla1[[#This Row],[FECHA DE FICHAJE]])</f>
        <v>1</v>
      </c>
      <c r="L878" t="str">
        <f>+IF(Tabla1[[#This Row],[HORAS]]=0,"",TEXT(DATE(2026,Tabla1[[#This Row],[MES]], 1), "mmmm"))</f>
        <v/>
      </c>
      <c r="M878" t="str">
        <f>+IFERROR(INDEX(CATEGORIAS[CAT. RATIO],MATCH(Tabla1[[#This Row],[CATEGORIA PROFESIONAL]],CATEGORIAS[CATEGORIA PROFESIONAL],0)),"")</f>
        <v/>
      </c>
    </row>
    <row r="879" spans="2:13" x14ac:dyDescent="0.25">
      <c r="B879" s="3"/>
      <c r="C879" s="3"/>
      <c r="D879" s="3"/>
      <c r="E879" s="3"/>
      <c r="F879" s="3"/>
      <c r="G879" s="6"/>
      <c r="H879" s="7">
        <f>IF(Tabla1[[#This Row],[CATEGORIA PROFESIONAL]]="Gerocultor/a",1-Tabla1[[#This Row],[% DIRECTA GEROCULTOR]],0)</f>
        <v>0</v>
      </c>
      <c r="I879" t="s">
        <v>38</v>
      </c>
      <c r="J8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79">
        <f>+MONTH(Tabla1[[#This Row],[FECHA DE FICHAJE]])</f>
        <v>1</v>
      </c>
      <c r="L879" t="str">
        <f>+IF(Tabla1[[#This Row],[HORAS]]=0,"",TEXT(DATE(2026,Tabla1[[#This Row],[MES]], 1), "mmmm"))</f>
        <v/>
      </c>
      <c r="M879" t="str">
        <f>+IFERROR(INDEX(CATEGORIAS[CAT. RATIO],MATCH(Tabla1[[#This Row],[CATEGORIA PROFESIONAL]],CATEGORIAS[CATEGORIA PROFESIONAL],0)),"")</f>
        <v/>
      </c>
    </row>
    <row r="880" spans="2:13" x14ac:dyDescent="0.25">
      <c r="B880" s="3"/>
      <c r="C880" s="3"/>
      <c r="D880" s="3"/>
      <c r="E880" s="3"/>
      <c r="F880" s="3"/>
      <c r="G880" s="6"/>
      <c r="H880" s="7">
        <f>IF(Tabla1[[#This Row],[CATEGORIA PROFESIONAL]]="Gerocultor/a",1-Tabla1[[#This Row],[% DIRECTA GEROCULTOR]],0)</f>
        <v>0</v>
      </c>
      <c r="I880" t="s">
        <v>38</v>
      </c>
      <c r="J8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0">
        <f>+MONTH(Tabla1[[#This Row],[FECHA DE FICHAJE]])</f>
        <v>1</v>
      </c>
      <c r="L880" t="str">
        <f>+IF(Tabla1[[#This Row],[HORAS]]=0,"",TEXT(DATE(2026,Tabla1[[#This Row],[MES]], 1), "mmmm"))</f>
        <v/>
      </c>
      <c r="M880" t="str">
        <f>+IFERROR(INDEX(CATEGORIAS[CAT. RATIO],MATCH(Tabla1[[#This Row],[CATEGORIA PROFESIONAL]],CATEGORIAS[CATEGORIA PROFESIONAL],0)),"")</f>
        <v/>
      </c>
    </row>
    <row r="881" spans="2:13" x14ac:dyDescent="0.25">
      <c r="B881" s="3"/>
      <c r="C881" s="3"/>
      <c r="D881" s="3"/>
      <c r="E881" s="3"/>
      <c r="F881" s="3"/>
      <c r="G881" s="6"/>
      <c r="H881" s="7">
        <f>IF(Tabla1[[#This Row],[CATEGORIA PROFESIONAL]]="Gerocultor/a",1-Tabla1[[#This Row],[% DIRECTA GEROCULTOR]],0)</f>
        <v>0</v>
      </c>
      <c r="I881" t="s">
        <v>38</v>
      </c>
      <c r="J8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1">
        <f>+MONTH(Tabla1[[#This Row],[FECHA DE FICHAJE]])</f>
        <v>1</v>
      </c>
      <c r="L881" t="str">
        <f>+IF(Tabla1[[#This Row],[HORAS]]=0,"",TEXT(DATE(2026,Tabla1[[#This Row],[MES]], 1), "mmmm"))</f>
        <v/>
      </c>
      <c r="M881" t="str">
        <f>+IFERROR(INDEX(CATEGORIAS[CAT. RATIO],MATCH(Tabla1[[#This Row],[CATEGORIA PROFESIONAL]],CATEGORIAS[CATEGORIA PROFESIONAL],0)),"")</f>
        <v/>
      </c>
    </row>
    <row r="882" spans="2:13" x14ac:dyDescent="0.25">
      <c r="B882" s="3"/>
      <c r="C882" s="3"/>
      <c r="D882" s="3"/>
      <c r="E882" s="3"/>
      <c r="F882" s="3"/>
      <c r="G882" s="6"/>
      <c r="H882" s="7">
        <f>IF(Tabla1[[#This Row],[CATEGORIA PROFESIONAL]]="Gerocultor/a",1-Tabla1[[#This Row],[% DIRECTA GEROCULTOR]],0)</f>
        <v>0</v>
      </c>
      <c r="I882" t="s">
        <v>38</v>
      </c>
      <c r="J8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2">
        <f>+MONTH(Tabla1[[#This Row],[FECHA DE FICHAJE]])</f>
        <v>1</v>
      </c>
      <c r="L882" t="str">
        <f>+IF(Tabla1[[#This Row],[HORAS]]=0,"",TEXT(DATE(2026,Tabla1[[#This Row],[MES]], 1), "mmmm"))</f>
        <v/>
      </c>
      <c r="M882" t="str">
        <f>+IFERROR(INDEX(CATEGORIAS[CAT. RATIO],MATCH(Tabla1[[#This Row],[CATEGORIA PROFESIONAL]],CATEGORIAS[CATEGORIA PROFESIONAL],0)),"")</f>
        <v/>
      </c>
    </row>
    <row r="883" spans="2:13" x14ac:dyDescent="0.25">
      <c r="B883" s="3"/>
      <c r="C883" s="3"/>
      <c r="D883" s="3"/>
      <c r="E883" s="3"/>
      <c r="F883" s="3"/>
      <c r="G883" s="6"/>
      <c r="H883" s="7">
        <f>IF(Tabla1[[#This Row],[CATEGORIA PROFESIONAL]]="Gerocultor/a",1-Tabla1[[#This Row],[% DIRECTA GEROCULTOR]],0)</f>
        <v>0</v>
      </c>
      <c r="I883" t="s">
        <v>38</v>
      </c>
      <c r="J8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3">
        <f>+MONTH(Tabla1[[#This Row],[FECHA DE FICHAJE]])</f>
        <v>1</v>
      </c>
      <c r="L883" t="str">
        <f>+IF(Tabla1[[#This Row],[HORAS]]=0,"",TEXT(DATE(2026,Tabla1[[#This Row],[MES]], 1), "mmmm"))</f>
        <v/>
      </c>
      <c r="M883" t="str">
        <f>+IFERROR(INDEX(CATEGORIAS[CAT. RATIO],MATCH(Tabla1[[#This Row],[CATEGORIA PROFESIONAL]],CATEGORIAS[CATEGORIA PROFESIONAL],0)),"")</f>
        <v/>
      </c>
    </row>
    <row r="884" spans="2:13" x14ac:dyDescent="0.25">
      <c r="B884" s="3"/>
      <c r="C884" s="3"/>
      <c r="D884" s="3"/>
      <c r="E884" s="3"/>
      <c r="F884" s="3"/>
      <c r="G884" s="6"/>
      <c r="H884" s="7">
        <f>IF(Tabla1[[#This Row],[CATEGORIA PROFESIONAL]]="Gerocultor/a",1-Tabla1[[#This Row],[% DIRECTA GEROCULTOR]],0)</f>
        <v>0</v>
      </c>
      <c r="I884" t="s">
        <v>38</v>
      </c>
      <c r="J8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4">
        <f>+MONTH(Tabla1[[#This Row],[FECHA DE FICHAJE]])</f>
        <v>1</v>
      </c>
      <c r="L884" t="str">
        <f>+IF(Tabla1[[#This Row],[HORAS]]=0,"",TEXT(DATE(2026,Tabla1[[#This Row],[MES]], 1), "mmmm"))</f>
        <v/>
      </c>
      <c r="M884" t="str">
        <f>+IFERROR(INDEX(CATEGORIAS[CAT. RATIO],MATCH(Tabla1[[#This Row],[CATEGORIA PROFESIONAL]],CATEGORIAS[CATEGORIA PROFESIONAL],0)),"")</f>
        <v/>
      </c>
    </row>
    <row r="885" spans="2:13" x14ac:dyDescent="0.25">
      <c r="B885" s="3"/>
      <c r="C885" s="3"/>
      <c r="D885" s="3"/>
      <c r="E885" s="3"/>
      <c r="F885" s="3"/>
      <c r="G885" s="6"/>
      <c r="H885" s="7">
        <f>IF(Tabla1[[#This Row],[CATEGORIA PROFESIONAL]]="Gerocultor/a",1-Tabla1[[#This Row],[% DIRECTA GEROCULTOR]],0)</f>
        <v>0</v>
      </c>
      <c r="I885" t="s">
        <v>38</v>
      </c>
      <c r="J8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5">
        <f>+MONTH(Tabla1[[#This Row],[FECHA DE FICHAJE]])</f>
        <v>1</v>
      </c>
      <c r="L885" t="str">
        <f>+IF(Tabla1[[#This Row],[HORAS]]=0,"",TEXT(DATE(2026,Tabla1[[#This Row],[MES]], 1), "mmmm"))</f>
        <v/>
      </c>
      <c r="M885" t="str">
        <f>+IFERROR(INDEX(CATEGORIAS[CAT. RATIO],MATCH(Tabla1[[#This Row],[CATEGORIA PROFESIONAL]],CATEGORIAS[CATEGORIA PROFESIONAL],0)),"")</f>
        <v/>
      </c>
    </row>
    <row r="886" spans="2:13" x14ac:dyDescent="0.25">
      <c r="B886" s="3"/>
      <c r="C886" s="3"/>
      <c r="D886" s="3"/>
      <c r="E886" s="3"/>
      <c r="F886" s="3"/>
      <c r="G886" s="6"/>
      <c r="H886" s="7">
        <f>IF(Tabla1[[#This Row],[CATEGORIA PROFESIONAL]]="Gerocultor/a",1-Tabla1[[#This Row],[% DIRECTA GEROCULTOR]],0)</f>
        <v>0</v>
      </c>
      <c r="I886" t="s">
        <v>38</v>
      </c>
      <c r="J8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6">
        <f>+MONTH(Tabla1[[#This Row],[FECHA DE FICHAJE]])</f>
        <v>1</v>
      </c>
      <c r="L886" t="str">
        <f>+IF(Tabla1[[#This Row],[HORAS]]=0,"",TEXT(DATE(2026,Tabla1[[#This Row],[MES]], 1), "mmmm"))</f>
        <v/>
      </c>
      <c r="M886" t="str">
        <f>+IFERROR(INDEX(CATEGORIAS[CAT. RATIO],MATCH(Tabla1[[#This Row],[CATEGORIA PROFESIONAL]],CATEGORIAS[CATEGORIA PROFESIONAL],0)),"")</f>
        <v/>
      </c>
    </row>
    <row r="887" spans="2:13" x14ac:dyDescent="0.25">
      <c r="B887" s="3"/>
      <c r="C887" s="3"/>
      <c r="D887" s="3"/>
      <c r="E887" s="3"/>
      <c r="F887" s="3"/>
      <c r="G887" s="6"/>
      <c r="H887" s="7">
        <f>IF(Tabla1[[#This Row],[CATEGORIA PROFESIONAL]]="Gerocultor/a",1-Tabla1[[#This Row],[% DIRECTA GEROCULTOR]],0)</f>
        <v>0</v>
      </c>
      <c r="I887" t="s">
        <v>38</v>
      </c>
      <c r="J8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7">
        <f>+MONTH(Tabla1[[#This Row],[FECHA DE FICHAJE]])</f>
        <v>1</v>
      </c>
      <c r="L887" t="str">
        <f>+IF(Tabla1[[#This Row],[HORAS]]=0,"",TEXT(DATE(2026,Tabla1[[#This Row],[MES]], 1), "mmmm"))</f>
        <v/>
      </c>
      <c r="M887" t="str">
        <f>+IFERROR(INDEX(CATEGORIAS[CAT. RATIO],MATCH(Tabla1[[#This Row],[CATEGORIA PROFESIONAL]],CATEGORIAS[CATEGORIA PROFESIONAL],0)),"")</f>
        <v/>
      </c>
    </row>
    <row r="888" spans="2:13" x14ac:dyDescent="0.25">
      <c r="B888" s="3"/>
      <c r="C888" s="3"/>
      <c r="D888" s="3"/>
      <c r="E888" s="3"/>
      <c r="F888" s="3"/>
      <c r="G888" s="6"/>
      <c r="H888" s="7">
        <f>IF(Tabla1[[#This Row],[CATEGORIA PROFESIONAL]]="Gerocultor/a",1-Tabla1[[#This Row],[% DIRECTA GEROCULTOR]],0)</f>
        <v>0</v>
      </c>
      <c r="I888" t="s">
        <v>38</v>
      </c>
      <c r="J8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8">
        <f>+MONTH(Tabla1[[#This Row],[FECHA DE FICHAJE]])</f>
        <v>1</v>
      </c>
      <c r="L888" t="str">
        <f>+IF(Tabla1[[#This Row],[HORAS]]=0,"",TEXT(DATE(2026,Tabla1[[#This Row],[MES]], 1), "mmmm"))</f>
        <v/>
      </c>
      <c r="M888" t="str">
        <f>+IFERROR(INDEX(CATEGORIAS[CAT. RATIO],MATCH(Tabla1[[#This Row],[CATEGORIA PROFESIONAL]],CATEGORIAS[CATEGORIA PROFESIONAL],0)),"")</f>
        <v/>
      </c>
    </row>
    <row r="889" spans="2:13" x14ac:dyDescent="0.25">
      <c r="B889" s="3"/>
      <c r="C889" s="3"/>
      <c r="D889" s="3"/>
      <c r="E889" s="3"/>
      <c r="F889" s="3"/>
      <c r="G889" s="6"/>
      <c r="H889" s="7">
        <f>IF(Tabla1[[#This Row],[CATEGORIA PROFESIONAL]]="Gerocultor/a",1-Tabla1[[#This Row],[% DIRECTA GEROCULTOR]],0)</f>
        <v>0</v>
      </c>
      <c r="I889" t="s">
        <v>38</v>
      </c>
      <c r="J8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89">
        <f>+MONTH(Tabla1[[#This Row],[FECHA DE FICHAJE]])</f>
        <v>1</v>
      </c>
      <c r="L889" t="str">
        <f>+IF(Tabla1[[#This Row],[HORAS]]=0,"",TEXT(DATE(2026,Tabla1[[#This Row],[MES]], 1), "mmmm"))</f>
        <v/>
      </c>
      <c r="M889" t="str">
        <f>+IFERROR(INDEX(CATEGORIAS[CAT. RATIO],MATCH(Tabla1[[#This Row],[CATEGORIA PROFESIONAL]],CATEGORIAS[CATEGORIA PROFESIONAL],0)),"")</f>
        <v/>
      </c>
    </row>
    <row r="890" spans="2:13" x14ac:dyDescent="0.25">
      <c r="B890" s="3"/>
      <c r="C890" s="3"/>
      <c r="D890" s="3"/>
      <c r="E890" s="3"/>
      <c r="F890" s="3"/>
      <c r="G890" s="6"/>
      <c r="H890" s="7">
        <f>IF(Tabla1[[#This Row],[CATEGORIA PROFESIONAL]]="Gerocultor/a",1-Tabla1[[#This Row],[% DIRECTA GEROCULTOR]],0)</f>
        <v>0</v>
      </c>
      <c r="I890" t="s">
        <v>38</v>
      </c>
      <c r="J8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0">
        <f>+MONTH(Tabla1[[#This Row],[FECHA DE FICHAJE]])</f>
        <v>1</v>
      </c>
      <c r="L890" t="str">
        <f>+IF(Tabla1[[#This Row],[HORAS]]=0,"",TEXT(DATE(2026,Tabla1[[#This Row],[MES]], 1), "mmmm"))</f>
        <v/>
      </c>
      <c r="M890" t="str">
        <f>+IFERROR(INDEX(CATEGORIAS[CAT. RATIO],MATCH(Tabla1[[#This Row],[CATEGORIA PROFESIONAL]],CATEGORIAS[CATEGORIA PROFESIONAL],0)),"")</f>
        <v/>
      </c>
    </row>
    <row r="891" spans="2:13" x14ac:dyDescent="0.25">
      <c r="B891" s="3"/>
      <c r="C891" s="3"/>
      <c r="D891" s="3"/>
      <c r="E891" s="3"/>
      <c r="F891" s="3"/>
      <c r="G891" s="6"/>
      <c r="H891" s="7">
        <f>IF(Tabla1[[#This Row],[CATEGORIA PROFESIONAL]]="Gerocultor/a",1-Tabla1[[#This Row],[% DIRECTA GEROCULTOR]],0)</f>
        <v>0</v>
      </c>
      <c r="I891" t="s">
        <v>38</v>
      </c>
      <c r="J8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1">
        <f>+MONTH(Tabla1[[#This Row],[FECHA DE FICHAJE]])</f>
        <v>1</v>
      </c>
      <c r="L891" t="str">
        <f>+IF(Tabla1[[#This Row],[HORAS]]=0,"",TEXT(DATE(2026,Tabla1[[#This Row],[MES]], 1), "mmmm"))</f>
        <v/>
      </c>
      <c r="M891" t="str">
        <f>+IFERROR(INDEX(CATEGORIAS[CAT. RATIO],MATCH(Tabla1[[#This Row],[CATEGORIA PROFESIONAL]],CATEGORIAS[CATEGORIA PROFESIONAL],0)),"")</f>
        <v/>
      </c>
    </row>
    <row r="892" spans="2:13" x14ac:dyDescent="0.25">
      <c r="B892" s="3"/>
      <c r="C892" s="3"/>
      <c r="D892" s="3"/>
      <c r="E892" s="3"/>
      <c r="F892" s="3"/>
      <c r="G892" s="6"/>
      <c r="H892" s="7">
        <f>IF(Tabla1[[#This Row],[CATEGORIA PROFESIONAL]]="Gerocultor/a",1-Tabla1[[#This Row],[% DIRECTA GEROCULTOR]],0)</f>
        <v>0</v>
      </c>
      <c r="I892" t="s">
        <v>38</v>
      </c>
      <c r="J8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2">
        <f>+MONTH(Tabla1[[#This Row],[FECHA DE FICHAJE]])</f>
        <v>1</v>
      </c>
      <c r="L892" t="str">
        <f>+IF(Tabla1[[#This Row],[HORAS]]=0,"",TEXT(DATE(2026,Tabla1[[#This Row],[MES]], 1), "mmmm"))</f>
        <v/>
      </c>
      <c r="M892" t="str">
        <f>+IFERROR(INDEX(CATEGORIAS[CAT. RATIO],MATCH(Tabla1[[#This Row],[CATEGORIA PROFESIONAL]],CATEGORIAS[CATEGORIA PROFESIONAL],0)),"")</f>
        <v/>
      </c>
    </row>
    <row r="893" spans="2:13" x14ac:dyDescent="0.25">
      <c r="B893" s="3"/>
      <c r="C893" s="3"/>
      <c r="D893" s="3"/>
      <c r="E893" s="3"/>
      <c r="F893" s="3"/>
      <c r="G893" s="6"/>
      <c r="H893" s="7">
        <f>IF(Tabla1[[#This Row],[CATEGORIA PROFESIONAL]]="Gerocultor/a",1-Tabla1[[#This Row],[% DIRECTA GEROCULTOR]],0)</f>
        <v>0</v>
      </c>
      <c r="I893" t="s">
        <v>38</v>
      </c>
      <c r="J8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3">
        <f>+MONTH(Tabla1[[#This Row],[FECHA DE FICHAJE]])</f>
        <v>1</v>
      </c>
      <c r="L893" t="str">
        <f>+IF(Tabla1[[#This Row],[HORAS]]=0,"",TEXT(DATE(2026,Tabla1[[#This Row],[MES]], 1), "mmmm"))</f>
        <v/>
      </c>
      <c r="M893" t="str">
        <f>+IFERROR(INDEX(CATEGORIAS[CAT. RATIO],MATCH(Tabla1[[#This Row],[CATEGORIA PROFESIONAL]],CATEGORIAS[CATEGORIA PROFESIONAL],0)),"")</f>
        <v/>
      </c>
    </row>
    <row r="894" spans="2:13" x14ac:dyDescent="0.25">
      <c r="B894" s="3"/>
      <c r="C894" s="3"/>
      <c r="D894" s="3"/>
      <c r="E894" s="3"/>
      <c r="F894" s="3"/>
      <c r="G894" s="6"/>
      <c r="H894" s="7">
        <f>IF(Tabla1[[#This Row],[CATEGORIA PROFESIONAL]]="Gerocultor/a",1-Tabla1[[#This Row],[% DIRECTA GEROCULTOR]],0)</f>
        <v>0</v>
      </c>
      <c r="I894" t="s">
        <v>38</v>
      </c>
      <c r="J8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4">
        <f>+MONTH(Tabla1[[#This Row],[FECHA DE FICHAJE]])</f>
        <v>1</v>
      </c>
      <c r="L894" t="str">
        <f>+IF(Tabla1[[#This Row],[HORAS]]=0,"",TEXT(DATE(2026,Tabla1[[#This Row],[MES]], 1), "mmmm"))</f>
        <v/>
      </c>
      <c r="M894" t="str">
        <f>+IFERROR(INDEX(CATEGORIAS[CAT. RATIO],MATCH(Tabla1[[#This Row],[CATEGORIA PROFESIONAL]],CATEGORIAS[CATEGORIA PROFESIONAL],0)),"")</f>
        <v/>
      </c>
    </row>
    <row r="895" spans="2:13" x14ac:dyDescent="0.25">
      <c r="B895" s="3"/>
      <c r="C895" s="3"/>
      <c r="D895" s="3"/>
      <c r="E895" s="3"/>
      <c r="F895" s="3"/>
      <c r="G895" s="6"/>
      <c r="H895" s="7">
        <f>IF(Tabla1[[#This Row],[CATEGORIA PROFESIONAL]]="Gerocultor/a",1-Tabla1[[#This Row],[% DIRECTA GEROCULTOR]],0)</f>
        <v>0</v>
      </c>
      <c r="I895" t="s">
        <v>38</v>
      </c>
      <c r="J8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5">
        <f>+MONTH(Tabla1[[#This Row],[FECHA DE FICHAJE]])</f>
        <v>1</v>
      </c>
      <c r="L895" t="str">
        <f>+IF(Tabla1[[#This Row],[HORAS]]=0,"",TEXT(DATE(2026,Tabla1[[#This Row],[MES]], 1), "mmmm"))</f>
        <v/>
      </c>
      <c r="M895" t="str">
        <f>+IFERROR(INDEX(CATEGORIAS[CAT. RATIO],MATCH(Tabla1[[#This Row],[CATEGORIA PROFESIONAL]],CATEGORIAS[CATEGORIA PROFESIONAL],0)),"")</f>
        <v/>
      </c>
    </row>
    <row r="896" spans="2:13" x14ac:dyDescent="0.25">
      <c r="B896" s="3"/>
      <c r="C896" s="3"/>
      <c r="D896" s="3"/>
      <c r="E896" s="3"/>
      <c r="F896" s="3"/>
      <c r="G896" s="6"/>
      <c r="H896" s="7">
        <f>IF(Tabla1[[#This Row],[CATEGORIA PROFESIONAL]]="Gerocultor/a",1-Tabla1[[#This Row],[% DIRECTA GEROCULTOR]],0)</f>
        <v>0</v>
      </c>
      <c r="I896" t="s">
        <v>38</v>
      </c>
      <c r="J8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6">
        <f>+MONTH(Tabla1[[#This Row],[FECHA DE FICHAJE]])</f>
        <v>1</v>
      </c>
      <c r="L896" t="str">
        <f>+IF(Tabla1[[#This Row],[HORAS]]=0,"",TEXT(DATE(2026,Tabla1[[#This Row],[MES]], 1), "mmmm"))</f>
        <v/>
      </c>
      <c r="M896" t="str">
        <f>+IFERROR(INDEX(CATEGORIAS[CAT. RATIO],MATCH(Tabla1[[#This Row],[CATEGORIA PROFESIONAL]],CATEGORIAS[CATEGORIA PROFESIONAL],0)),"")</f>
        <v/>
      </c>
    </row>
    <row r="897" spans="2:13" x14ac:dyDescent="0.25">
      <c r="B897" s="3"/>
      <c r="C897" s="3"/>
      <c r="D897" s="3"/>
      <c r="E897" s="3"/>
      <c r="F897" s="3"/>
      <c r="G897" s="6"/>
      <c r="H897" s="7">
        <f>IF(Tabla1[[#This Row],[CATEGORIA PROFESIONAL]]="Gerocultor/a",1-Tabla1[[#This Row],[% DIRECTA GEROCULTOR]],0)</f>
        <v>0</v>
      </c>
      <c r="I897" t="s">
        <v>38</v>
      </c>
      <c r="J8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7">
        <f>+MONTH(Tabla1[[#This Row],[FECHA DE FICHAJE]])</f>
        <v>1</v>
      </c>
      <c r="L897" t="str">
        <f>+IF(Tabla1[[#This Row],[HORAS]]=0,"",TEXT(DATE(2026,Tabla1[[#This Row],[MES]], 1), "mmmm"))</f>
        <v/>
      </c>
      <c r="M897" t="str">
        <f>+IFERROR(INDEX(CATEGORIAS[CAT. RATIO],MATCH(Tabla1[[#This Row],[CATEGORIA PROFESIONAL]],CATEGORIAS[CATEGORIA PROFESIONAL],0)),"")</f>
        <v/>
      </c>
    </row>
    <row r="898" spans="2:13" x14ac:dyDescent="0.25">
      <c r="B898" s="3"/>
      <c r="C898" s="3"/>
      <c r="D898" s="3"/>
      <c r="E898" s="3"/>
      <c r="F898" s="3"/>
      <c r="G898" s="6"/>
      <c r="H898" s="7">
        <f>IF(Tabla1[[#This Row],[CATEGORIA PROFESIONAL]]="Gerocultor/a",1-Tabla1[[#This Row],[% DIRECTA GEROCULTOR]],0)</f>
        <v>0</v>
      </c>
      <c r="I898" t="s">
        <v>38</v>
      </c>
      <c r="J8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8">
        <f>+MONTH(Tabla1[[#This Row],[FECHA DE FICHAJE]])</f>
        <v>1</v>
      </c>
      <c r="L898" t="str">
        <f>+IF(Tabla1[[#This Row],[HORAS]]=0,"",TEXT(DATE(2026,Tabla1[[#This Row],[MES]], 1), "mmmm"))</f>
        <v/>
      </c>
      <c r="M898" t="str">
        <f>+IFERROR(INDEX(CATEGORIAS[CAT. RATIO],MATCH(Tabla1[[#This Row],[CATEGORIA PROFESIONAL]],CATEGORIAS[CATEGORIA PROFESIONAL],0)),"")</f>
        <v/>
      </c>
    </row>
    <row r="899" spans="2:13" x14ac:dyDescent="0.25">
      <c r="B899" s="3"/>
      <c r="C899" s="3"/>
      <c r="D899" s="3"/>
      <c r="E899" s="3"/>
      <c r="F899" s="3"/>
      <c r="G899" s="6"/>
      <c r="H899" s="7">
        <f>IF(Tabla1[[#This Row],[CATEGORIA PROFESIONAL]]="Gerocultor/a",1-Tabla1[[#This Row],[% DIRECTA GEROCULTOR]],0)</f>
        <v>0</v>
      </c>
      <c r="I899" t="s">
        <v>38</v>
      </c>
      <c r="J8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899">
        <f>+MONTH(Tabla1[[#This Row],[FECHA DE FICHAJE]])</f>
        <v>1</v>
      </c>
      <c r="L899" t="str">
        <f>+IF(Tabla1[[#This Row],[HORAS]]=0,"",TEXT(DATE(2026,Tabla1[[#This Row],[MES]], 1), "mmmm"))</f>
        <v/>
      </c>
      <c r="M899" t="str">
        <f>+IFERROR(INDEX(CATEGORIAS[CAT. RATIO],MATCH(Tabla1[[#This Row],[CATEGORIA PROFESIONAL]],CATEGORIAS[CATEGORIA PROFESIONAL],0)),"")</f>
        <v/>
      </c>
    </row>
    <row r="900" spans="2:13" x14ac:dyDescent="0.25">
      <c r="B900" s="3"/>
      <c r="C900" s="3"/>
      <c r="D900" s="3"/>
      <c r="E900" s="3"/>
      <c r="F900" s="3"/>
      <c r="G900" s="6"/>
      <c r="H900" s="7">
        <f>IF(Tabla1[[#This Row],[CATEGORIA PROFESIONAL]]="Gerocultor/a",1-Tabla1[[#This Row],[% DIRECTA GEROCULTOR]],0)</f>
        <v>0</v>
      </c>
      <c r="I900" t="s">
        <v>38</v>
      </c>
      <c r="J9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0">
        <f>+MONTH(Tabla1[[#This Row],[FECHA DE FICHAJE]])</f>
        <v>1</v>
      </c>
      <c r="L900" t="str">
        <f>+IF(Tabla1[[#This Row],[HORAS]]=0,"",TEXT(DATE(2026,Tabla1[[#This Row],[MES]], 1), "mmmm"))</f>
        <v/>
      </c>
      <c r="M900" t="str">
        <f>+IFERROR(INDEX(CATEGORIAS[CAT. RATIO],MATCH(Tabla1[[#This Row],[CATEGORIA PROFESIONAL]],CATEGORIAS[CATEGORIA PROFESIONAL],0)),"")</f>
        <v/>
      </c>
    </row>
    <row r="901" spans="2:13" x14ac:dyDescent="0.25">
      <c r="B901" s="3"/>
      <c r="C901" s="3"/>
      <c r="D901" s="3"/>
      <c r="E901" s="3"/>
      <c r="F901" s="3"/>
      <c r="G901" s="6"/>
      <c r="H901" s="7">
        <f>IF(Tabla1[[#This Row],[CATEGORIA PROFESIONAL]]="Gerocultor/a",1-Tabla1[[#This Row],[% DIRECTA GEROCULTOR]],0)</f>
        <v>0</v>
      </c>
      <c r="I901" t="s">
        <v>38</v>
      </c>
      <c r="J9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1">
        <f>+MONTH(Tabla1[[#This Row],[FECHA DE FICHAJE]])</f>
        <v>1</v>
      </c>
      <c r="L901" t="str">
        <f>+IF(Tabla1[[#This Row],[HORAS]]=0,"",TEXT(DATE(2026,Tabla1[[#This Row],[MES]], 1), "mmmm"))</f>
        <v/>
      </c>
      <c r="M901" t="str">
        <f>+IFERROR(INDEX(CATEGORIAS[CAT. RATIO],MATCH(Tabla1[[#This Row],[CATEGORIA PROFESIONAL]],CATEGORIAS[CATEGORIA PROFESIONAL],0)),"")</f>
        <v/>
      </c>
    </row>
    <row r="902" spans="2:13" x14ac:dyDescent="0.25">
      <c r="B902" s="3"/>
      <c r="C902" s="3"/>
      <c r="D902" s="3"/>
      <c r="E902" s="3"/>
      <c r="F902" s="3"/>
      <c r="G902" s="6"/>
      <c r="H902" s="7">
        <f>IF(Tabla1[[#This Row],[CATEGORIA PROFESIONAL]]="Gerocultor/a",1-Tabla1[[#This Row],[% DIRECTA GEROCULTOR]],0)</f>
        <v>0</v>
      </c>
      <c r="I902" t="s">
        <v>38</v>
      </c>
      <c r="J9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2">
        <f>+MONTH(Tabla1[[#This Row],[FECHA DE FICHAJE]])</f>
        <v>1</v>
      </c>
      <c r="L902" t="str">
        <f>+IF(Tabla1[[#This Row],[HORAS]]=0,"",TEXT(DATE(2026,Tabla1[[#This Row],[MES]], 1), "mmmm"))</f>
        <v/>
      </c>
      <c r="M902" t="str">
        <f>+IFERROR(INDEX(CATEGORIAS[CAT. RATIO],MATCH(Tabla1[[#This Row],[CATEGORIA PROFESIONAL]],CATEGORIAS[CATEGORIA PROFESIONAL],0)),"")</f>
        <v/>
      </c>
    </row>
    <row r="903" spans="2:13" x14ac:dyDescent="0.25">
      <c r="B903" s="3"/>
      <c r="C903" s="3"/>
      <c r="D903" s="3"/>
      <c r="E903" s="3"/>
      <c r="F903" s="3"/>
      <c r="G903" s="6"/>
      <c r="H903" s="7">
        <f>IF(Tabla1[[#This Row],[CATEGORIA PROFESIONAL]]="Gerocultor/a",1-Tabla1[[#This Row],[% DIRECTA GEROCULTOR]],0)</f>
        <v>0</v>
      </c>
      <c r="I903" t="s">
        <v>38</v>
      </c>
      <c r="J9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3">
        <f>+MONTH(Tabla1[[#This Row],[FECHA DE FICHAJE]])</f>
        <v>1</v>
      </c>
      <c r="L903" t="str">
        <f>+IF(Tabla1[[#This Row],[HORAS]]=0,"",TEXT(DATE(2026,Tabla1[[#This Row],[MES]], 1), "mmmm"))</f>
        <v/>
      </c>
      <c r="M903" t="str">
        <f>+IFERROR(INDEX(CATEGORIAS[CAT. RATIO],MATCH(Tabla1[[#This Row],[CATEGORIA PROFESIONAL]],CATEGORIAS[CATEGORIA PROFESIONAL],0)),"")</f>
        <v/>
      </c>
    </row>
    <row r="904" spans="2:13" x14ac:dyDescent="0.25">
      <c r="B904" s="3"/>
      <c r="C904" s="3"/>
      <c r="D904" s="3"/>
      <c r="E904" s="3"/>
      <c r="F904" s="3"/>
      <c r="G904" s="6"/>
      <c r="H904" s="7">
        <f>IF(Tabla1[[#This Row],[CATEGORIA PROFESIONAL]]="Gerocultor/a",1-Tabla1[[#This Row],[% DIRECTA GEROCULTOR]],0)</f>
        <v>0</v>
      </c>
      <c r="I904" t="s">
        <v>38</v>
      </c>
      <c r="J9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4">
        <f>+MONTH(Tabla1[[#This Row],[FECHA DE FICHAJE]])</f>
        <v>1</v>
      </c>
      <c r="L904" t="str">
        <f>+IF(Tabla1[[#This Row],[HORAS]]=0,"",TEXT(DATE(2026,Tabla1[[#This Row],[MES]], 1), "mmmm"))</f>
        <v/>
      </c>
      <c r="M904" t="str">
        <f>+IFERROR(INDEX(CATEGORIAS[CAT. RATIO],MATCH(Tabla1[[#This Row],[CATEGORIA PROFESIONAL]],CATEGORIAS[CATEGORIA PROFESIONAL],0)),"")</f>
        <v/>
      </c>
    </row>
    <row r="905" spans="2:13" x14ac:dyDescent="0.25">
      <c r="B905" s="3"/>
      <c r="C905" s="3"/>
      <c r="D905" s="3"/>
      <c r="E905" s="3"/>
      <c r="F905" s="3"/>
      <c r="G905" s="6"/>
      <c r="H905" s="7">
        <f>IF(Tabla1[[#This Row],[CATEGORIA PROFESIONAL]]="Gerocultor/a",1-Tabla1[[#This Row],[% DIRECTA GEROCULTOR]],0)</f>
        <v>0</v>
      </c>
      <c r="I905" t="s">
        <v>38</v>
      </c>
      <c r="J9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5">
        <f>+MONTH(Tabla1[[#This Row],[FECHA DE FICHAJE]])</f>
        <v>1</v>
      </c>
      <c r="L905" t="str">
        <f>+IF(Tabla1[[#This Row],[HORAS]]=0,"",TEXT(DATE(2026,Tabla1[[#This Row],[MES]], 1), "mmmm"))</f>
        <v/>
      </c>
      <c r="M905" t="str">
        <f>+IFERROR(INDEX(CATEGORIAS[CAT. RATIO],MATCH(Tabla1[[#This Row],[CATEGORIA PROFESIONAL]],CATEGORIAS[CATEGORIA PROFESIONAL],0)),"")</f>
        <v/>
      </c>
    </row>
    <row r="906" spans="2:13" x14ac:dyDescent="0.25">
      <c r="B906" s="3"/>
      <c r="C906" s="3"/>
      <c r="D906" s="3"/>
      <c r="E906" s="3"/>
      <c r="F906" s="3"/>
      <c r="G906" s="6"/>
      <c r="H906" s="7">
        <f>IF(Tabla1[[#This Row],[CATEGORIA PROFESIONAL]]="Gerocultor/a",1-Tabla1[[#This Row],[% DIRECTA GEROCULTOR]],0)</f>
        <v>0</v>
      </c>
      <c r="I906" t="s">
        <v>38</v>
      </c>
      <c r="J9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6">
        <f>+MONTH(Tabla1[[#This Row],[FECHA DE FICHAJE]])</f>
        <v>1</v>
      </c>
      <c r="L906" t="str">
        <f>+IF(Tabla1[[#This Row],[HORAS]]=0,"",TEXT(DATE(2026,Tabla1[[#This Row],[MES]], 1), "mmmm"))</f>
        <v/>
      </c>
      <c r="M906" t="str">
        <f>+IFERROR(INDEX(CATEGORIAS[CAT. RATIO],MATCH(Tabla1[[#This Row],[CATEGORIA PROFESIONAL]],CATEGORIAS[CATEGORIA PROFESIONAL],0)),"")</f>
        <v/>
      </c>
    </row>
    <row r="907" spans="2:13" x14ac:dyDescent="0.25">
      <c r="B907" s="3"/>
      <c r="C907" s="3"/>
      <c r="D907" s="3"/>
      <c r="E907" s="3"/>
      <c r="F907" s="3"/>
      <c r="G907" s="6"/>
      <c r="H907" s="7">
        <f>IF(Tabla1[[#This Row],[CATEGORIA PROFESIONAL]]="Gerocultor/a",1-Tabla1[[#This Row],[% DIRECTA GEROCULTOR]],0)</f>
        <v>0</v>
      </c>
      <c r="I907" t="s">
        <v>38</v>
      </c>
      <c r="J9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7">
        <f>+MONTH(Tabla1[[#This Row],[FECHA DE FICHAJE]])</f>
        <v>1</v>
      </c>
      <c r="L907" t="str">
        <f>+IF(Tabla1[[#This Row],[HORAS]]=0,"",TEXT(DATE(2026,Tabla1[[#This Row],[MES]], 1), "mmmm"))</f>
        <v/>
      </c>
      <c r="M907" t="str">
        <f>+IFERROR(INDEX(CATEGORIAS[CAT. RATIO],MATCH(Tabla1[[#This Row],[CATEGORIA PROFESIONAL]],CATEGORIAS[CATEGORIA PROFESIONAL],0)),"")</f>
        <v/>
      </c>
    </row>
    <row r="908" spans="2:13" x14ac:dyDescent="0.25">
      <c r="B908" s="3"/>
      <c r="C908" s="3"/>
      <c r="D908" s="3"/>
      <c r="E908" s="3"/>
      <c r="F908" s="3"/>
      <c r="G908" s="6"/>
      <c r="H908" s="7">
        <f>IF(Tabla1[[#This Row],[CATEGORIA PROFESIONAL]]="Gerocultor/a",1-Tabla1[[#This Row],[% DIRECTA GEROCULTOR]],0)</f>
        <v>0</v>
      </c>
      <c r="I908" t="s">
        <v>38</v>
      </c>
      <c r="J9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8">
        <f>+MONTH(Tabla1[[#This Row],[FECHA DE FICHAJE]])</f>
        <v>1</v>
      </c>
      <c r="L908" t="str">
        <f>+IF(Tabla1[[#This Row],[HORAS]]=0,"",TEXT(DATE(2026,Tabla1[[#This Row],[MES]], 1), "mmmm"))</f>
        <v/>
      </c>
      <c r="M908" t="str">
        <f>+IFERROR(INDEX(CATEGORIAS[CAT. RATIO],MATCH(Tabla1[[#This Row],[CATEGORIA PROFESIONAL]],CATEGORIAS[CATEGORIA PROFESIONAL],0)),"")</f>
        <v/>
      </c>
    </row>
    <row r="909" spans="2:13" x14ac:dyDescent="0.25">
      <c r="B909" s="3"/>
      <c r="C909" s="3"/>
      <c r="D909" s="3"/>
      <c r="E909" s="3"/>
      <c r="F909" s="3"/>
      <c r="G909" s="6"/>
      <c r="H909" s="7">
        <f>IF(Tabla1[[#This Row],[CATEGORIA PROFESIONAL]]="Gerocultor/a",1-Tabla1[[#This Row],[% DIRECTA GEROCULTOR]],0)</f>
        <v>0</v>
      </c>
      <c r="I909" t="s">
        <v>38</v>
      </c>
      <c r="J9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09">
        <f>+MONTH(Tabla1[[#This Row],[FECHA DE FICHAJE]])</f>
        <v>1</v>
      </c>
      <c r="L909" t="str">
        <f>+IF(Tabla1[[#This Row],[HORAS]]=0,"",TEXT(DATE(2026,Tabla1[[#This Row],[MES]], 1), "mmmm"))</f>
        <v/>
      </c>
      <c r="M909" t="str">
        <f>+IFERROR(INDEX(CATEGORIAS[CAT. RATIO],MATCH(Tabla1[[#This Row],[CATEGORIA PROFESIONAL]],CATEGORIAS[CATEGORIA PROFESIONAL],0)),"")</f>
        <v/>
      </c>
    </row>
    <row r="910" spans="2:13" x14ac:dyDescent="0.25">
      <c r="B910" s="3"/>
      <c r="C910" s="3"/>
      <c r="D910" s="3"/>
      <c r="E910" s="3"/>
      <c r="F910" s="3"/>
      <c r="G910" s="6"/>
      <c r="H910" s="7">
        <f>IF(Tabla1[[#This Row],[CATEGORIA PROFESIONAL]]="Gerocultor/a",1-Tabla1[[#This Row],[% DIRECTA GEROCULTOR]],0)</f>
        <v>0</v>
      </c>
      <c r="I910" t="s">
        <v>38</v>
      </c>
      <c r="J9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0">
        <f>+MONTH(Tabla1[[#This Row],[FECHA DE FICHAJE]])</f>
        <v>1</v>
      </c>
      <c r="L910" t="str">
        <f>+IF(Tabla1[[#This Row],[HORAS]]=0,"",TEXT(DATE(2026,Tabla1[[#This Row],[MES]], 1), "mmmm"))</f>
        <v/>
      </c>
      <c r="M910" t="str">
        <f>+IFERROR(INDEX(CATEGORIAS[CAT. RATIO],MATCH(Tabla1[[#This Row],[CATEGORIA PROFESIONAL]],CATEGORIAS[CATEGORIA PROFESIONAL],0)),"")</f>
        <v/>
      </c>
    </row>
    <row r="911" spans="2:13" x14ac:dyDescent="0.25">
      <c r="B911" s="3"/>
      <c r="C911" s="3"/>
      <c r="D911" s="3"/>
      <c r="E911" s="3"/>
      <c r="F911" s="3"/>
      <c r="G911" s="6"/>
      <c r="H911" s="7">
        <f>IF(Tabla1[[#This Row],[CATEGORIA PROFESIONAL]]="Gerocultor/a",1-Tabla1[[#This Row],[% DIRECTA GEROCULTOR]],0)</f>
        <v>0</v>
      </c>
      <c r="I911" t="s">
        <v>38</v>
      </c>
      <c r="J9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1">
        <f>+MONTH(Tabla1[[#This Row],[FECHA DE FICHAJE]])</f>
        <v>1</v>
      </c>
      <c r="L911" t="str">
        <f>+IF(Tabla1[[#This Row],[HORAS]]=0,"",TEXT(DATE(2026,Tabla1[[#This Row],[MES]], 1), "mmmm"))</f>
        <v/>
      </c>
      <c r="M911" t="str">
        <f>+IFERROR(INDEX(CATEGORIAS[CAT. RATIO],MATCH(Tabla1[[#This Row],[CATEGORIA PROFESIONAL]],CATEGORIAS[CATEGORIA PROFESIONAL],0)),"")</f>
        <v/>
      </c>
    </row>
    <row r="912" spans="2:13" x14ac:dyDescent="0.25">
      <c r="B912" s="3"/>
      <c r="C912" s="3"/>
      <c r="D912" s="3"/>
      <c r="E912" s="3"/>
      <c r="F912" s="3"/>
      <c r="G912" s="6"/>
      <c r="H912" s="7">
        <f>IF(Tabla1[[#This Row],[CATEGORIA PROFESIONAL]]="Gerocultor/a",1-Tabla1[[#This Row],[% DIRECTA GEROCULTOR]],0)</f>
        <v>0</v>
      </c>
      <c r="I912" t="s">
        <v>38</v>
      </c>
      <c r="J9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2">
        <f>+MONTH(Tabla1[[#This Row],[FECHA DE FICHAJE]])</f>
        <v>1</v>
      </c>
      <c r="L912" t="str">
        <f>+IF(Tabla1[[#This Row],[HORAS]]=0,"",TEXT(DATE(2026,Tabla1[[#This Row],[MES]], 1), "mmmm"))</f>
        <v/>
      </c>
      <c r="M912" t="str">
        <f>+IFERROR(INDEX(CATEGORIAS[CAT. RATIO],MATCH(Tabla1[[#This Row],[CATEGORIA PROFESIONAL]],CATEGORIAS[CATEGORIA PROFESIONAL],0)),"")</f>
        <v/>
      </c>
    </row>
    <row r="913" spans="2:13" x14ac:dyDescent="0.25">
      <c r="B913" s="3"/>
      <c r="C913" s="3"/>
      <c r="D913" s="3"/>
      <c r="E913" s="3"/>
      <c r="F913" s="3"/>
      <c r="G913" s="6"/>
      <c r="H913" s="7">
        <f>IF(Tabla1[[#This Row],[CATEGORIA PROFESIONAL]]="Gerocultor/a",1-Tabla1[[#This Row],[% DIRECTA GEROCULTOR]],0)</f>
        <v>0</v>
      </c>
      <c r="I913" t="s">
        <v>38</v>
      </c>
      <c r="J9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3">
        <f>+MONTH(Tabla1[[#This Row],[FECHA DE FICHAJE]])</f>
        <v>1</v>
      </c>
      <c r="L913" t="str">
        <f>+IF(Tabla1[[#This Row],[HORAS]]=0,"",TEXT(DATE(2026,Tabla1[[#This Row],[MES]], 1), "mmmm"))</f>
        <v/>
      </c>
      <c r="M913" t="str">
        <f>+IFERROR(INDEX(CATEGORIAS[CAT. RATIO],MATCH(Tabla1[[#This Row],[CATEGORIA PROFESIONAL]],CATEGORIAS[CATEGORIA PROFESIONAL],0)),"")</f>
        <v/>
      </c>
    </row>
    <row r="914" spans="2:13" x14ac:dyDescent="0.25">
      <c r="B914" s="3"/>
      <c r="C914" s="3"/>
      <c r="D914" s="3"/>
      <c r="E914" s="3"/>
      <c r="F914" s="3"/>
      <c r="G914" s="6"/>
      <c r="H914" s="7">
        <f>IF(Tabla1[[#This Row],[CATEGORIA PROFESIONAL]]="Gerocultor/a",1-Tabla1[[#This Row],[% DIRECTA GEROCULTOR]],0)</f>
        <v>0</v>
      </c>
      <c r="I914" t="s">
        <v>38</v>
      </c>
      <c r="J9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4">
        <f>+MONTH(Tabla1[[#This Row],[FECHA DE FICHAJE]])</f>
        <v>1</v>
      </c>
      <c r="L914" t="str">
        <f>+IF(Tabla1[[#This Row],[HORAS]]=0,"",TEXT(DATE(2026,Tabla1[[#This Row],[MES]], 1), "mmmm"))</f>
        <v/>
      </c>
      <c r="M914" t="str">
        <f>+IFERROR(INDEX(CATEGORIAS[CAT. RATIO],MATCH(Tabla1[[#This Row],[CATEGORIA PROFESIONAL]],CATEGORIAS[CATEGORIA PROFESIONAL],0)),"")</f>
        <v/>
      </c>
    </row>
    <row r="915" spans="2:13" x14ac:dyDescent="0.25">
      <c r="B915" s="3"/>
      <c r="C915" s="3"/>
      <c r="D915" s="3"/>
      <c r="E915" s="3"/>
      <c r="F915" s="3"/>
      <c r="G915" s="6"/>
      <c r="H915" s="7">
        <f>IF(Tabla1[[#This Row],[CATEGORIA PROFESIONAL]]="Gerocultor/a",1-Tabla1[[#This Row],[% DIRECTA GEROCULTOR]],0)</f>
        <v>0</v>
      </c>
      <c r="I915" t="s">
        <v>38</v>
      </c>
      <c r="J9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5">
        <f>+MONTH(Tabla1[[#This Row],[FECHA DE FICHAJE]])</f>
        <v>1</v>
      </c>
      <c r="L915" t="str">
        <f>+IF(Tabla1[[#This Row],[HORAS]]=0,"",TEXT(DATE(2026,Tabla1[[#This Row],[MES]], 1), "mmmm"))</f>
        <v/>
      </c>
      <c r="M915" t="str">
        <f>+IFERROR(INDEX(CATEGORIAS[CAT. RATIO],MATCH(Tabla1[[#This Row],[CATEGORIA PROFESIONAL]],CATEGORIAS[CATEGORIA PROFESIONAL],0)),"")</f>
        <v/>
      </c>
    </row>
    <row r="916" spans="2:13" x14ac:dyDescent="0.25">
      <c r="B916" s="3"/>
      <c r="C916" s="3"/>
      <c r="D916" s="3"/>
      <c r="E916" s="3"/>
      <c r="F916" s="3"/>
      <c r="G916" s="6"/>
      <c r="H916" s="7">
        <f>IF(Tabla1[[#This Row],[CATEGORIA PROFESIONAL]]="Gerocultor/a",1-Tabla1[[#This Row],[% DIRECTA GEROCULTOR]],0)</f>
        <v>0</v>
      </c>
      <c r="I916" t="s">
        <v>38</v>
      </c>
      <c r="J9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6">
        <f>+MONTH(Tabla1[[#This Row],[FECHA DE FICHAJE]])</f>
        <v>1</v>
      </c>
      <c r="L916" t="str">
        <f>+IF(Tabla1[[#This Row],[HORAS]]=0,"",TEXT(DATE(2026,Tabla1[[#This Row],[MES]], 1), "mmmm"))</f>
        <v/>
      </c>
      <c r="M916" t="str">
        <f>+IFERROR(INDEX(CATEGORIAS[CAT. RATIO],MATCH(Tabla1[[#This Row],[CATEGORIA PROFESIONAL]],CATEGORIAS[CATEGORIA PROFESIONAL],0)),"")</f>
        <v/>
      </c>
    </row>
    <row r="917" spans="2:13" x14ac:dyDescent="0.25">
      <c r="B917" s="3"/>
      <c r="C917" s="3"/>
      <c r="D917" s="3"/>
      <c r="E917" s="3"/>
      <c r="F917" s="3"/>
      <c r="G917" s="6"/>
      <c r="H917" s="7">
        <f>IF(Tabla1[[#This Row],[CATEGORIA PROFESIONAL]]="Gerocultor/a",1-Tabla1[[#This Row],[% DIRECTA GEROCULTOR]],0)</f>
        <v>0</v>
      </c>
      <c r="I917" t="s">
        <v>38</v>
      </c>
      <c r="J9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7">
        <f>+MONTH(Tabla1[[#This Row],[FECHA DE FICHAJE]])</f>
        <v>1</v>
      </c>
      <c r="L917" t="str">
        <f>+IF(Tabla1[[#This Row],[HORAS]]=0,"",TEXT(DATE(2026,Tabla1[[#This Row],[MES]], 1), "mmmm"))</f>
        <v/>
      </c>
      <c r="M917" t="str">
        <f>+IFERROR(INDEX(CATEGORIAS[CAT. RATIO],MATCH(Tabla1[[#This Row],[CATEGORIA PROFESIONAL]],CATEGORIAS[CATEGORIA PROFESIONAL],0)),"")</f>
        <v/>
      </c>
    </row>
    <row r="918" spans="2:13" x14ac:dyDescent="0.25">
      <c r="B918" s="3"/>
      <c r="C918" s="3"/>
      <c r="D918" s="3"/>
      <c r="E918" s="3"/>
      <c r="F918" s="3"/>
      <c r="G918" s="6"/>
      <c r="H918" s="7">
        <f>IF(Tabla1[[#This Row],[CATEGORIA PROFESIONAL]]="Gerocultor/a",1-Tabla1[[#This Row],[% DIRECTA GEROCULTOR]],0)</f>
        <v>0</v>
      </c>
      <c r="I918" t="s">
        <v>38</v>
      </c>
      <c r="J9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8">
        <f>+MONTH(Tabla1[[#This Row],[FECHA DE FICHAJE]])</f>
        <v>1</v>
      </c>
      <c r="L918" t="str">
        <f>+IF(Tabla1[[#This Row],[HORAS]]=0,"",TEXT(DATE(2026,Tabla1[[#This Row],[MES]], 1), "mmmm"))</f>
        <v/>
      </c>
      <c r="M918" t="str">
        <f>+IFERROR(INDEX(CATEGORIAS[CAT. RATIO],MATCH(Tabla1[[#This Row],[CATEGORIA PROFESIONAL]],CATEGORIAS[CATEGORIA PROFESIONAL],0)),"")</f>
        <v/>
      </c>
    </row>
    <row r="919" spans="2:13" x14ac:dyDescent="0.25">
      <c r="B919" s="3"/>
      <c r="C919" s="3"/>
      <c r="D919" s="3"/>
      <c r="E919" s="3"/>
      <c r="F919" s="3"/>
      <c r="G919" s="6"/>
      <c r="H919" s="7">
        <f>IF(Tabla1[[#This Row],[CATEGORIA PROFESIONAL]]="Gerocultor/a",1-Tabla1[[#This Row],[% DIRECTA GEROCULTOR]],0)</f>
        <v>0</v>
      </c>
      <c r="I919" t="s">
        <v>38</v>
      </c>
      <c r="J9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19">
        <f>+MONTH(Tabla1[[#This Row],[FECHA DE FICHAJE]])</f>
        <v>1</v>
      </c>
      <c r="L919" t="str">
        <f>+IF(Tabla1[[#This Row],[HORAS]]=0,"",TEXT(DATE(2026,Tabla1[[#This Row],[MES]], 1), "mmmm"))</f>
        <v/>
      </c>
      <c r="M919" t="str">
        <f>+IFERROR(INDEX(CATEGORIAS[CAT. RATIO],MATCH(Tabla1[[#This Row],[CATEGORIA PROFESIONAL]],CATEGORIAS[CATEGORIA PROFESIONAL],0)),"")</f>
        <v/>
      </c>
    </row>
    <row r="920" spans="2:13" x14ac:dyDescent="0.25">
      <c r="B920" s="3"/>
      <c r="C920" s="3"/>
      <c r="D920" s="3"/>
      <c r="E920" s="3"/>
      <c r="F920" s="3"/>
      <c r="G920" s="6"/>
      <c r="H920" s="7">
        <f>IF(Tabla1[[#This Row],[CATEGORIA PROFESIONAL]]="Gerocultor/a",1-Tabla1[[#This Row],[% DIRECTA GEROCULTOR]],0)</f>
        <v>0</v>
      </c>
      <c r="I920" t="s">
        <v>38</v>
      </c>
      <c r="J9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0">
        <f>+MONTH(Tabla1[[#This Row],[FECHA DE FICHAJE]])</f>
        <v>1</v>
      </c>
      <c r="L920" t="str">
        <f>+IF(Tabla1[[#This Row],[HORAS]]=0,"",TEXT(DATE(2026,Tabla1[[#This Row],[MES]], 1), "mmmm"))</f>
        <v/>
      </c>
      <c r="M920" t="str">
        <f>+IFERROR(INDEX(CATEGORIAS[CAT. RATIO],MATCH(Tabla1[[#This Row],[CATEGORIA PROFESIONAL]],CATEGORIAS[CATEGORIA PROFESIONAL],0)),"")</f>
        <v/>
      </c>
    </row>
    <row r="921" spans="2:13" x14ac:dyDescent="0.25">
      <c r="B921" s="3"/>
      <c r="C921" s="3"/>
      <c r="D921" s="3"/>
      <c r="E921" s="3"/>
      <c r="F921" s="3"/>
      <c r="G921" s="6"/>
      <c r="H921" s="7">
        <f>IF(Tabla1[[#This Row],[CATEGORIA PROFESIONAL]]="Gerocultor/a",1-Tabla1[[#This Row],[% DIRECTA GEROCULTOR]],0)</f>
        <v>0</v>
      </c>
      <c r="I921" t="s">
        <v>38</v>
      </c>
      <c r="J9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1">
        <f>+MONTH(Tabla1[[#This Row],[FECHA DE FICHAJE]])</f>
        <v>1</v>
      </c>
      <c r="L921" t="str">
        <f>+IF(Tabla1[[#This Row],[HORAS]]=0,"",TEXT(DATE(2026,Tabla1[[#This Row],[MES]], 1), "mmmm"))</f>
        <v/>
      </c>
      <c r="M921" t="str">
        <f>+IFERROR(INDEX(CATEGORIAS[CAT. RATIO],MATCH(Tabla1[[#This Row],[CATEGORIA PROFESIONAL]],CATEGORIAS[CATEGORIA PROFESIONAL],0)),"")</f>
        <v/>
      </c>
    </row>
    <row r="922" spans="2:13" x14ac:dyDescent="0.25">
      <c r="B922" s="3"/>
      <c r="C922" s="3"/>
      <c r="D922" s="3"/>
      <c r="E922" s="3"/>
      <c r="F922" s="3"/>
      <c r="G922" s="6"/>
      <c r="H922" s="7">
        <f>IF(Tabla1[[#This Row],[CATEGORIA PROFESIONAL]]="Gerocultor/a",1-Tabla1[[#This Row],[% DIRECTA GEROCULTOR]],0)</f>
        <v>0</v>
      </c>
      <c r="I922" t="s">
        <v>38</v>
      </c>
      <c r="J9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2">
        <f>+MONTH(Tabla1[[#This Row],[FECHA DE FICHAJE]])</f>
        <v>1</v>
      </c>
      <c r="L922" t="str">
        <f>+IF(Tabla1[[#This Row],[HORAS]]=0,"",TEXT(DATE(2026,Tabla1[[#This Row],[MES]], 1), "mmmm"))</f>
        <v/>
      </c>
      <c r="M922" t="str">
        <f>+IFERROR(INDEX(CATEGORIAS[CAT. RATIO],MATCH(Tabla1[[#This Row],[CATEGORIA PROFESIONAL]],CATEGORIAS[CATEGORIA PROFESIONAL],0)),"")</f>
        <v/>
      </c>
    </row>
    <row r="923" spans="2:13" x14ac:dyDescent="0.25">
      <c r="B923" s="3"/>
      <c r="C923" s="3"/>
      <c r="D923" s="3"/>
      <c r="E923" s="3"/>
      <c r="F923" s="3"/>
      <c r="G923" s="6"/>
      <c r="H923" s="7">
        <f>IF(Tabla1[[#This Row],[CATEGORIA PROFESIONAL]]="Gerocultor/a",1-Tabla1[[#This Row],[% DIRECTA GEROCULTOR]],0)</f>
        <v>0</v>
      </c>
      <c r="I923" t="s">
        <v>38</v>
      </c>
      <c r="J9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3">
        <f>+MONTH(Tabla1[[#This Row],[FECHA DE FICHAJE]])</f>
        <v>1</v>
      </c>
      <c r="L923" t="str">
        <f>+IF(Tabla1[[#This Row],[HORAS]]=0,"",TEXT(DATE(2026,Tabla1[[#This Row],[MES]], 1), "mmmm"))</f>
        <v/>
      </c>
      <c r="M923" t="str">
        <f>+IFERROR(INDEX(CATEGORIAS[CAT. RATIO],MATCH(Tabla1[[#This Row],[CATEGORIA PROFESIONAL]],CATEGORIAS[CATEGORIA PROFESIONAL],0)),"")</f>
        <v/>
      </c>
    </row>
    <row r="924" spans="2:13" x14ac:dyDescent="0.25">
      <c r="B924" s="3"/>
      <c r="C924" s="3"/>
      <c r="D924" s="3"/>
      <c r="E924" s="3"/>
      <c r="F924" s="3"/>
      <c r="G924" s="6"/>
      <c r="H924" s="7">
        <f>IF(Tabla1[[#This Row],[CATEGORIA PROFESIONAL]]="Gerocultor/a",1-Tabla1[[#This Row],[% DIRECTA GEROCULTOR]],0)</f>
        <v>0</v>
      </c>
      <c r="I924" t="s">
        <v>38</v>
      </c>
      <c r="J9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4">
        <f>+MONTH(Tabla1[[#This Row],[FECHA DE FICHAJE]])</f>
        <v>1</v>
      </c>
      <c r="L924" t="str">
        <f>+IF(Tabla1[[#This Row],[HORAS]]=0,"",TEXT(DATE(2026,Tabla1[[#This Row],[MES]], 1), "mmmm"))</f>
        <v/>
      </c>
      <c r="M924" t="str">
        <f>+IFERROR(INDEX(CATEGORIAS[CAT. RATIO],MATCH(Tabla1[[#This Row],[CATEGORIA PROFESIONAL]],CATEGORIAS[CATEGORIA PROFESIONAL],0)),"")</f>
        <v/>
      </c>
    </row>
    <row r="925" spans="2:13" x14ac:dyDescent="0.25">
      <c r="B925" s="3"/>
      <c r="C925" s="3"/>
      <c r="D925" s="3"/>
      <c r="E925" s="3"/>
      <c r="F925" s="3"/>
      <c r="G925" s="6"/>
      <c r="H925" s="7">
        <f>IF(Tabla1[[#This Row],[CATEGORIA PROFESIONAL]]="Gerocultor/a",1-Tabla1[[#This Row],[% DIRECTA GEROCULTOR]],0)</f>
        <v>0</v>
      </c>
      <c r="I925" t="s">
        <v>38</v>
      </c>
      <c r="J9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5">
        <f>+MONTH(Tabla1[[#This Row],[FECHA DE FICHAJE]])</f>
        <v>1</v>
      </c>
      <c r="L925" t="str">
        <f>+IF(Tabla1[[#This Row],[HORAS]]=0,"",TEXT(DATE(2026,Tabla1[[#This Row],[MES]], 1), "mmmm"))</f>
        <v/>
      </c>
      <c r="M925" t="str">
        <f>+IFERROR(INDEX(CATEGORIAS[CAT. RATIO],MATCH(Tabla1[[#This Row],[CATEGORIA PROFESIONAL]],CATEGORIAS[CATEGORIA PROFESIONAL],0)),"")</f>
        <v/>
      </c>
    </row>
    <row r="926" spans="2:13" x14ac:dyDescent="0.25">
      <c r="B926" s="3"/>
      <c r="C926" s="3"/>
      <c r="D926" s="3"/>
      <c r="E926" s="3"/>
      <c r="F926" s="3"/>
      <c r="G926" s="6"/>
      <c r="H926" s="7">
        <f>IF(Tabla1[[#This Row],[CATEGORIA PROFESIONAL]]="Gerocultor/a",1-Tabla1[[#This Row],[% DIRECTA GEROCULTOR]],0)</f>
        <v>0</v>
      </c>
      <c r="I926" t="s">
        <v>38</v>
      </c>
      <c r="J9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6">
        <f>+MONTH(Tabla1[[#This Row],[FECHA DE FICHAJE]])</f>
        <v>1</v>
      </c>
      <c r="L926" t="str">
        <f>+IF(Tabla1[[#This Row],[HORAS]]=0,"",TEXT(DATE(2026,Tabla1[[#This Row],[MES]], 1), "mmmm"))</f>
        <v/>
      </c>
      <c r="M926" t="str">
        <f>+IFERROR(INDEX(CATEGORIAS[CAT. RATIO],MATCH(Tabla1[[#This Row],[CATEGORIA PROFESIONAL]],CATEGORIAS[CATEGORIA PROFESIONAL],0)),"")</f>
        <v/>
      </c>
    </row>
    <row r="927" spans="2:13" x14ac:dyDescent="0.25">
      <c r="B927" s="3"/>
      <c r="C927" s="3"/>
      <c r="D927" s="3"/>
      <c r="E927" s="3"/>
      <c r="F927" s="3"/>
      <c r="G927" s="6"/>
      <c r="H927" s="7">
        <f>IF(Tabla1[[#This Row],[CATEGORIA PROFESIONAL]]="Gerocultor/a",1-Tabla1[[#This Row],[% DIRECTA GEROCULTOR]],0)</f>
        <v>0</v>
      </c>
      <c r="I927" t="s">
        <v>38</v>
      </c>
      <c r="J9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7">
        <f>+MONTH(Tabla1[[#This Row],[FECHA DE FICHAJE]])</f>
        <v>1</v>
      </c>
      <c r="L927" t="str">
        <f>+IF(Tabla1[[#This Row],[HORAS]]=0,"",TEXT(DATE(2026,Tabla1[[#This Row],[MES]], 1), "mmmm"))</f>
        <v/>
      </c>
      <c r="M927" t="str">
        <f>+IFERROR(INDEX(CATEGORIAS[CAT. RATIO],MATCH(Tabla1[[#This Row],[CATEGORIA PROFESIONAL]],CATEGORIAS[CATEGORIA PROFESIONAL],0)),"")</f>
        <v/>
      </c>
    </row>
    <row r="928" spans="2:13" x14ac:dyDescent="0.25">
      <c r="B928" s="3"/>
      <c r="C928" s="3"/>
      <c r="D928" s="3"/>
      <c r="E928" s="3"/>
      <c r="F928" s="3"/>
      <c r="G928" s="6"/>
      <c r="H928" s="7">
        <f>IF(Tabla1[[#This Row],[CATEGORIA PROFESIONAL]]="Gerocultor/a",1-Tabla1[[#This Row],[% DIRECTA GEROCULTOR]],0)</f>
        <v>0</v>
      </c>
      <c r="I928" t="s">
        <v>38</v>
      </c>
      <c r="J9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8">
        <f>+MONTH(Tabla1[[#This Row],[FECHA DE FICHAJE]])</f>
        <v>1</v>
      </c>
      <c r="L928" t="str">
        <f>+IF(Tabla1[[#This Row],[HORAS]]=0,"",TEXT(DATE(2026,Tabla1[[#This Row],[MES]], 1), "mmmm"))</f>
        <v/>
      </c>
      <c r="M928" t="str">
        <f>+IFERROR(INDEX(CATEGORIAS[CAT. RATIO],MATCH(Tabla1[[#This Row],[CATEGORIA PROFESIONAL]],CATEGORIAS[CATEGORIA PROFESIONAL],0)),"")</f>
        <v/>
      </c>
    </row>
    <row r="929" spans="2:13" x14ac:dyDescent="0.25">
      <c r="B929" s="3"/>
      <c r="C929" s="3"/>
      <c r="D929" s="3"/>
      <c r="E929" s="3"/>
      <c r="F929" s="3"/>
      <c r="G929" s="6"/>
      <c r="H929" s="7">
        <f>IF(Tabla1[[#This Row],[CATEGORIA PROFESIONAL]]="Gerocultor/a",1-Tabla1[[#This Row],[% DIRECTA GEROCULTOR]],0)</f>
        <v>0</v>
      </c>
      <c r="I929" t="s">
        <v>38</v>
      </c>
      <c r="J9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29">
        <f>+MONTH(Tabla1[[#This Row],[FECHA DE FICHAJE]])</f>
        <v>1</v>
      </c>
      <c r="L929" t="str">
        <f>+IF(Tabla1[[#This Row],[HORAS]]=0,"",TEXT(DATE(2026,Tabla1[[#This Row],[MES]], 1), "mmmm"))</f>
        <v/>
      </c>
      <c r="M929" t="str">
        <f>+IFERROR(INDEX(CATEGORIAS[CAT. RATIO],MATCH(Tabla1[[#This Row],[CATEGORIA PROFESIONAL]],CATEGORIAS[CATEGORIA PROFESIONAL],0)),"")</f>
        <v/>
      </c>
    </row>
    <row r="930" spans="2:13" x14ac:dyDescent="0.25">
      <c r="B930" s="3"/>
      <c r="C930" s="3"/>
      <c r="D930" s="3"/>
      <c r="E930" s="3"/>
      <c r="F930" s="3"/>
      <c r="G930" s="6"/>
      <c r="H930" s="7">
        <f>IF(Tabla1[[#This Row],[CATEGORIA PROFESIONAL]]="Gerocultor/a",1-Tabla1[[#This Row],[% DIRECTA GEROCULTOR]],0)</f>
        <v>0</v>
      </c>
      <c r="I930" t="s">
        <v>38</v>
      </c>
      <c r="J9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0">
        <f>+MONTH(Tabla1[[#This Row],[FECHA DE FICHAJE]])</f>
        <v>1</v>
      </c>
      <c r="L930" t="str">
        <f>+IF(Tabla1[[#This Row],[HORAS]]=0,"",TEXT(DATE(2026,Tabla1[[#This Row],[MES]], 1), "mmmm"))</f>
        <v/>
      </c>
      <c r="M930" t="str">
        <f>+IFERROR(INDEX(CATEGORIAS[CAT. RATIO],MATCH(Tabla1[[#This Row],[CATEGORIA PROFESIONAL]],CATEGORIAS[CATEGORIA PROFESIONAL],0)),"")</f>
        <v/>
      </c>
    </row>
    <row r="931" spans="2:13" x14ac:dyDescent="0.25">
      <c r="B931" s="3"/>
      <c r="C931" s="3"/>
      <c r="D931" s="3"/>
      <c r="E931" s="3"/>
      <c r="F931" s="3"/>
      <c r="G931" s="6"/>
      <c r="H931" s="7">
        <f>IF(Tabla1[[#This Row],[CATEGORIA PROFESIONAL]]="Gerocultor/a",1-Tabla1[[#This Row],[% DIRECTA GEROCULTOR]],0)</f>
        <v>0</v>
      </c>
      <c r="I931" t="s">
        <v>38</v>
      </c>
      <c r="J9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1">
        <f>+MONTH(Tabla1[[#This Row],[FECHA DE FICHAJE]])</f>
        <v>1</v>
      </c>
      <c r="L931" t="str">
        <f>+IF(Tabla1[[#This Row],[HORAS]]=0,"",TEXT(DATE(2026,Tabla1[[#This Row],[MES]], 1), "mmmm"))</f>
        <v/>
      </c>
      <c r="M931" t="str">
        <f>+IFERROR(INDEX(CATEGORIAS[CAT. RATIO],MATCH(Tabla1[[#This Row],[CATEGORIA PROFESIONAL]],CATEGORIAS[CATEGORIA PROFESIONAL],0)),"")</f>
        <v/>
      </c>
    </row>
    <row r="932" spans="2:13" x14ac:dyDescent="0.25">
      <c r="B932" s="3"/>
      <c r="C932" s="3"/>
      <c r="D932" s="3"/>
      <c r="E932" s="3"/>
      <c r="F932" s="3"/>
      <c r="G932" s="6"/>
      <c r="H932" s="7">
        <f>IF(Tabla1[[#This Row],[CATEGORIA PROFESIONAL]]="Gerocultor/a",1-Tabla1[[#This Row],[% DIRECTA GEROCULTOR]],0)</f>
        <v>0</v>
      </c>
      <c r="I932" t="s">
        <v>38</v>
      </c>
      <c r="J9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2">
        <f>+MONTH(Tabla1[[#This Row],[FECHA DE FICHAJE]])</f>
        <v>1</v>
      </c>
      <c r="L932" t="str">
        <f>+IF(Tabla1[[#This Row],[HORAS]]=0,"",TEXT(DATE(2026,Tabla1[[#This Row],[MES]], 1), "mmmm"))</f>
        <v/>
      </c>
      <c r="M932" t="str">
        <f>+IFERROR(INDEX(CATEGORIAS[CAT. RATIO],MATCH(Tabla1[[#This Row],[CATEGORIA PROFESIONAL]],CATEGORIAS[CATEGORIA PROFESIONAL],0)),"")</f>
        <v/>
      </c>
    </row>
    <row r="933" spans="2:13" x14ac:dyDescent="0.25">
      <c r="B933" s="3"/>
      <c r="C933" s="3"/>
      <c r="D933" s="3"/>
      <c r="E933" s="3"/>
      <c r="F933" s="3"/>
      <c r="G933" s="6"/>
      <c r="H933" s="7">
        <f>IF(Tabla1[[#This Row],[CATEGORIA PROFESIONAL]]="Gerocultor/a",1-Tabla1[[#This Row],[% DIRECTA GEROCULTOR]],0)</f>
        <v>0</v>
      </c>
      <c r="I933" t="s">
        <v>38</v>
      </c>
      <c r="J9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3">
        <f>+MONTH(Tabla1[[#This Row],[FECHA DE FICHAJE]])</f>
        <v>1</v>
      </c>
      <c r="L933" t="str">
        <f>+IF(Tabla1[[#This Row],[HORAS]]=0,"",TEXT(DATE(2026,Tabla1[[#This Row],[MES]], 1), "mmmm"))</f>
        <v/>
      </c>
      <c r="M933" t="str">
        <f>+IFERROR(INDEX(CATEGORIAS[CAT. RATIO],MATCH(Tabla1[[#This Row],[CATEGORIA PROFESIONAL]],CATEGORIAS[CATEGORIA PROFESIONAL],0)),"")</f>
        <v/>
      </c>
    </row>
    <row r="934" spans="2:13" x14ac:dyDescent="0.25">
      <c r="B934" s="3"/>
      <c r="C934" s="3"/>
      <c r="D934" s="3"/>
      <c r="E934" s="3"/>
      <c r="F934" s="3"/>
      <c r="G934" s="6"/>
      <c r="H934" s="7">
        <f>IF(Tabla1[[#This Row],[CATEGORIA PROFESIONAL]]="Gerocultor/a",1-Tabla1[[#This Row],[% DIRECTA GEROCULTOR]],0)</f>
        <v>0</v>
      </c>
      <c r="I934" t="s">
        <v>38</v>
      </c>
      <c r="J9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4">
        <f>+MONTH(Tabla1[[#This Row],[FECHA DE FICHAJE]])</f>
        <v>1</v>
      </c>
      <c r="L934" t="str">
        <f>+IF(Tabla1[[#This Row],[HORAS]]=0,"",TEXT(DATE(2026,Tabla1[[#This Row],[MES]], 1), "mmmm"))</f>
        <v/>
      </c>
      <c r="M934" t="str">
        <f>+IFERROR(INDEX(CATEGORIAS[CAT. RATIO],MATCH(Tabla1[[#This Row],[CATEGORIA PROFESIONAL]],CATEGORIAS[CATEGORIA PROFESIONAL],0)),"")</f>
        <v/>
      </c>
    </row>
    <row r="935" spans="2:13" x14ac:dyDescent="0.25">
      <c r="B935" s="3"/>
      <c r="C935" s="3"/>
      <c r="D935" s="3"/>
      <c r="E935" s="3"/>
      <c r="F935" s="3"/>
      <c r="G935" s="6"/>
      <c r="H935" s="7">
        <f>IF(Tabla1[[#This Row],[CATEGORIA PROFESIONAL]]="Gerocultor/a",1-Tabla1[[#This Row],[% DIRECTA GEROCULTOR]],0)</f>
        <v>0</v>
      </c>
      <c r="I935" t="s">
        <v>38</v>
      </c>
      <c r="J9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5">
        <f>+MONTH(Tabla1[[#This Row],[FECHA DE FICHAJE]])</f>
        <v>1</v>
      </c>
      <c r="L935" t="str">
        <f>+IF(Tabla1[[#This Row],[HORAS]]=0,"",TEXT(DATE(2026,Tabla1[[#This Row],[MES]], 1), "mmmm"))</f>
        <v/>
      </c>
      <c r="M935" t="str">
        <f>+IFERROR(INDEX(CATEGORIAS[CAT. RATIO],MATCH(Tabla1[[#This Row],[CATEGORIA PROFESIONAL]],CATEGORIAS[CATEGORIA PROFESIONAL],0)),"")</f>
        <v/>
      </c>
    </row>
    <row r="936" spans="2:13" x14ac:dyDescent="0.25">
      <c r="B936" s="3"/>
      <c r="C936" s="3"/>
      <c r="D936" s="3"/>
      <c r="E936" s="3"/>
      <c r="F936" s="3"/>
      <c r="G936" s="6"/>
      <c r="H936" s="7">
        <f>IF(Tabla1[[#This Row],[CATEGORIA PROFESIONAL]]="Gerocultor/a",1-Tabla1[[#This Row],[% DIRECTA GEROCULTOR]],0)</f>
        <v>0</v>
      </c>
      <c r="I936" t="s">
        <v>38</v>
      </c>
      <c r="J9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6">
        <f>+MONTH(Tabla1[[#This Row],[FECHA DE FICHAJE]])</f>
        <v>1</v>
      </c>
      <c r="L936" t="str">
        <f>+IF(Tabla1[[#This Row],[HORAS]]=0,"",TEXT(DATE(2026,Tabla1[[#This Row],[MES]], 1), "mmmm"))</f>
        <v/>
      </c>
      <c r="M936" t="str">
        <f>+IFERROR(INDEX(CATEGORIAS[CAT. RATIO],MATCH(Tabla1[[#This Row],[CATEGORIA PROFESIONAL]],CATEGORIAS[CATEGORIA PROFESIONAL],0)),"")</f>
        <v/>
      </c>
    </row>
    <row r="937" spans="2:13" x14ac:dyDescent="0.25">
      <c r="B937" s="3"/>
      <c r="C937" s="3"/>
      <c r="D937" s="3"/>
      <c r="E937" s="3"/>
      <c r="F937" s="3"/>
      <c r="G937" s="6"/>
      <c r="H937" s="7">
        <f>IF(Tabla1[[#This Row],[CATEGORIA PROFESIONAL]]="Gerocultor/a",1-Tabla1[[#This Row],[% DIRECTA GEROCULTOR]],0)</f>
        <v>0</v>
      </c>
      <c r="I937" t="s">
        <v>38</v>
      </c>
      <c r="J9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7">
        <f>+MONTH(Tabla1[[#This Row],[FECHA DE FICHAJE]])</f>
        <v>1</v>
      </c>
      <c r="L937" t="str">
        <f>+IF(Tabla1[[#This Row],[HORAS]]=0,"",TEXT(DATE(2026,Tabla1[[#This Row],[MES]], 1), "mmmm"))</f>
        <v/>
      </c>
      <c r="M937" t="str">
        <f>+IFERROR(INDEX(CATEGORIAS[CAT. RATIO],MATCH(Tabla1[[#This Row],[CATEGORIA PROFESIONAL]],CATEGORIAS[CATEGORIA PROFESIONAL],0)),"")</f>
        <v/>
      </c>
    </row>
    <row r="938" spans="2:13" x14ac:dyDescent="0.25">
      <c r="B938" s="3"/>
      <c r="C938" s="3"/>
      <c r="D938" s="3"/>
      <c r="E938" s="3"/>
      <c r="F938" s="3"/>
      <c r="G938" s="6"/>
      <c r="H938" s="7">
        <f>IF(Tabla1[[#This Row],[CATEGORIA PROFESIONAL]]="Gerocultor/a",1-Tabla1[[#This Row],[% DIRECTA GEROCULTOR]],0)</f>
        <v>0</v>
      </c>
      <c r="I938" t="s">
        <v>38</v>
      </c>
      <c r="J9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8">
        <f>+MONTH(Tabla1[[#This Row],[FECHA DE FICHAJE]])</f>
        <v>1</v>
      </c>
      <c r="L938" t="str">
        <f>+IF(Tabla1[[#This Row],[HORAS]]=0,"",TEXT(DATE(2026,Tabla1[[#This Row],[MES]], 1), "mmmm"))</f>
        <v/>
      </c>
      <c r="M938" t="str">
        <f>+IFERROR(INDEX(CATEGORIAS[CAT. RATIO],MATCH(Tabla1[[#This Row],[CATEGORIA PROFESIONAL]],CATEGORIAS[CATEGORIA PROFESIONAL],0)),"")</f>
        <v/>
      </c>
    </row>
    <row r="939" spans="2:13" x14ac:dyDescent="0.25">
      <c r="B939" s="3"/>
      <c r="C939" s="3"/>
      <c r="D939" s="3"/>
      <c r="E939" s="3"/>
      <c r="F939" s="3"/>
      <c r="G939" s="6"/>
      <c r="H939" s="7">
        <f>IF(Tabla1[[#This Row],[CATEGORIA PROFESIONAL]]="Gerocultor/a",1-Tabla1[[#This Row],[% DIRECTA GEROCULTOR]],0)</f>
        <v>0</v>
      </c>
      <c r="I939" t="s">
        <v>38</v>
      </c>
      <c r="J9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39">
        <f>+MONTH(Tabla1[[#This Row],[FECHA DE FICHAJE]])</f>
        <v>1</v>
      </c>
      <c r="L939" t="str">
        <f>+IF(Tabla1[[#This Row],[HORAS]]=0,"",TEXT(DATE(2026,Tabla1[[#This Row],[MES]], 1), "mmmm"))</f>
        <v/>
      </c>
      <c r="M939" t="str">
        <f>+IFERROR(INDEX(CATEGORIAS[CAT. RATIO],MATCH(Tabla1[[#This Row],[CATEGORIA PROFESIONAL]],CATEGORIAS[CATEGORIA PROFESIONAL],0)),"")</f>
        <v/>
      </c>
    </row>
    <row r="940" spans="2:13" x14ac:dyDescent="0.25">
      <c r="B940" s="3"/>
      <c r="C940" s="3"/>
      <c r="D940" s="3"/>
      <c r="E940" s="3"/>
      <c r="F940" s="3"/>
      <c r="G940" s="6"/>
      <c r="H940" s="7">
        <f>IF(Tabla1[[#This Row],[CATEGORIA PROFESIONAL]]="Gerocultor/a",1-Tabla1[[#This Row],[% DIRECTA GEROCULTOR]],0)</f>
        <v>0</v>
      </c>
      <c r="I940" t="s">
        <v>38</v>
      </c>
      <c r="J9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0">
        <f>+MONTH(Tabla1[[#This Row],[FECHA DE FICHAJE]])</f>
        <v>1</v>
      </c>
      <c r="L940" t="str">
        <f>+IF(Tabla1[[#This Row],[HORAS]]=0,"",TEXT(DATE(2026,Tabla1[[#This Row],[MES]], 1), "mmmm"))</f>
        <v/>
      </c>
      <c r="M940" t="str">
        <f>+IFERROR(INDEX(CATEGORIAS[CAT. RATIO],MATCH(Tabla1[[#This Row],[CATEGORIA PROFESIONAL]],CATEGORIAS[CATEGORIA PROFESIONAL],0)),"")</f>
        <v/>
      </c>
    </row>
    <row r="941" spans="2:13" x14ac:dyDescent="0.25">
      <c r="B941" s="3"/>
      <c r="C941" s="3"/>
      <c r="D941" s="3"/>
      <c r="E941" s="3"/>
      <c r="F941" s="3"/>
      <c r="G941" s="6"/>
      <c r="H941" s="7">
        <f>IF(Tabla1[[#This Row],[CATEGORIA PROFESIONAL]]="Gerocultor/a",1-Tabla1[[#This Row],[% DIRECTA GEROCULTOR]],0)</f>
        <v>0</v>
      </c>
      <c r="I941" t="s">
        <v>38</v>
      </c>
      <c r="J9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1">
        <f>+MONTH(Tabla1[[#This Row],[FECHA DE FICHAJE]])</f>
        <v>1</v>
      </c>
      <c r="L941" t="str">
        <f>+IF(Tabla1[[#This Row],[HORAS]]=0,"",TEXT(DATE(2026,Tabla1[[#This Row],[MES]], 1), "mmmm"))</f>
        <v/>
      </c>
      <c r="M941" t="str">
        <f>+IFERROR(INDEX(CATEGORIAS[CAT. RATIO],MATCH(Tabla1[[#This Row],[CATEGORIA PROFESIONAL]],CATEGORIAS[CATEGORIA PROFESIONAL],0)),"")</f>
        <v/>
      </c>
    </row>
    <row r="942" spans="2:13" x14ac:dyDescent="0.25">
      <c r="B942" s="3"/>
      <c r="C942" s="3"/>
      <c r="D942" s="3"/>
      <c r="E942" s="3"/>
      <c r="F942" s="3"/>
      <c r="G942" s="6"/>
      <c r="H942" s="7">
        <f>IF(Tabla1[[#This Row],[CATEGORIA PROFESIONAL]]="Gerocultor/a",1-Tabla1[[#This Row],[% DIRECTA GEROCULTOR]],0)</f>
        <v>0</v>
      </c>
      <c r="I942" t="s">
        <v>38</v>
      </c>
      <c r="J9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2">
        <f>+MONTH(Tabla1[[#This Row],[FECHA DE FICHAJE]])</f>
        <v>1</v>
      </c>
      <c r="L942" t="str">
        <f>+IF(Tabla1[[#This Row],[HORAS]]=0,"",TEXT(DATE(2026,Tabla1[[#This Row],[MES]], 1), "mmmm"))</f>
        <v/>
      </c>
      <c r="M942" t="str">
        <f>+IFERROR(INDEX(CATEGORIAS[CAT. RATIO],MATCH(Tabla1[[#This Row],[CATEGORIA PROFESIONAL]],CATEGORIAS[CATEGORIA PROFESIONAL],0)),"")</f>
        <v/>
      </c>
    </row>
    <row r="943" spans="2:13" x14ac:dyDescent="0.25">
      <c r="B943" s="3"/>
      <c r="C943" s="3"/>
      <c r="D943" s="3"/>
      <c r="E943" s="3"/>
      <c r="F943" s="3"/>
      <c r="G943" s="6"/>
      <c r="H943" s="7">
        <f>IF(Tabla1[[#This Row],[CATEGORIA PROFESIONAL]]="Gerocultor/a",1-Tabla1[[#This Row],[% DIRECTA GEROCULTOR]],0)</f>
        <v>0</v>
      </c>
      <c r="I943" t="s">
        <v>38</v>
      </c>
      <c r="J9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3">
        <f>+MONTH(Tabla1[[#This Row],[FECHA DE FICHAJE]])</f>
        <v>1</v>
      </c>
      <c r="L943" t="str">
        <f>+IF(Tabla1[[#This Row],[HORAS]]=0,"",TEXT(DATE(2026,Tabla1[[#This Row],[MES]], 1), "mmmm"))</f>
        <v/>
      </c>
      <c r="M943" t="str">
        <f>+IFERROR(INDEX(CATEGORIAS[CAT. RATIO],MATCH(Tabla1[[#This Row],[CATEGORIA PROFESIONAL]],CATEGORIAS[CATEGORIA PROFESIONAL],0)),"")</f>
        <v/>
      </c>
    </row>
    <row r="944" spans="2:13" x14ac:dyDescent="0.25">
      <c r="B944" s="3"/>
      <c r="C944" s="3"/>
      <c r="D944" s="3"/>
      <c r="E944" s="3"/>
      <c r="F944" s="3"/>
      <c r="G944" s="6"/>
      <c r="H944" s="7">
        <f>IF(Tabla1[[#This Row],[CATEGORIA PROFESIONAL]]="Gerocultor/a",1-Tabla1[[#This Row],[% DIRECTA GEROCULTOR]],0)</f>
        <v>0</v>
      </c>
      <c r="I944" t="s">
        <v>38</v>
      </c>
      <c r="J9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4">
        <f>+MONTH(Tabla1[[#This Row],[FECHA DE FICHAJE]])</f>
        <v>1</v>
      </c>
      <c r="L944" t="str">
        <f>+IF(Tabla1[[#This Row],[HORAS]]=0,"",TEXT(DATE(2026,Tabla1[[#This Row],[MES]], 1), "mmmm"))</f>
        <v/>
      </c>
      <c r="M944" t="str">
        <f>+IFERROR(INDEX(CATEGORIAS[CAT. RATIO],MATCH(Tabla1[[#This Row],[CATEGORIA PROFESIONAL]],CATEGORIAS[CATEGORIA PROFESIONAL],0)),"")</f>
        <v/>
      </c>
    </row>
    <row r="945" spans="2:13" x14ac:dyDescent="0.25">
      <c r="B945" s="3"/>
      <c r="C945" s="3"/>
      <c r="D945" s="3"/>
      <c r="E945" s="3"/>
      <c r="F945" s="3"/>
      <c r="G945" s="6"/>
      <c r="H945" s="7">
        <f>IF(Tabla1[[#This Row],[CATEGORIA PROFESIONAL]]="Gerocultor/a",1-Tabla1[[#This Row],[% DIRECTA GEROCULTOR]],0)</f>
        <v>0</v>
      </c>
      <c r="I945" t="s">
        <v>38</v>
      </c>
      <c r="J9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5">
        <f>+MONTH(Tabla1[[#This Row],[FECHA DE FICHAJE]])</f>
        <v>1</v>
      </c>
      <c r="L945" t="str">
        <f>+IF(Tabla1[[#This Row],[HORAS]]=0,"",TEXT(DATE(2026,Tabla1[[#This Row],[MES]], 1), "mmmm"))</f>
        <v/>
      </c>
      <c r="M945" t="str">
        <f>+IFERROR(INDEX(CATEGORIAS[CAT. RATIO],MATCH(Tabla1[[#This Row],[CATEGORIA PROFESIONAL]],CATEGORIAS[CATEGORIA PROFESIONAL],0)),"")</f>
        <v/>
      </c>
    </row>
    <row r="946" spans="2:13" x14ac:dyDescent="0.25">
      <c r="B946" s="3"/>
      <c r="C946" s="3"/>
      <c r="D946" s="3"/>
      <c r="E946" s="3"/>
      <c r="F946" s="3"/>
      <c r="G946" s="6"/>
      <c r="H946" s="7">
        <f>IF(Tabla1[[#This Row],[CATEGORIA PROFESIONAL]]="Gerocultor/a",1-Tabla1[[#This Row],[% DIRECTA GEROCULTOR]],0)</f>
        <v>0</v>
      </c>
      <c r="I946" t="s">
        <v>38</v>
      </c>
      <c r="J9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6">
        <f>+MONTH(Tabla1[[#This Row],[FECHA DE FICHAJE]])</f>
        <v>1</v>
      </c>
      <c r="L946" t="str">
        <f>+IF(Tabla1[[#This Row],[HORAS]]=0,"",TEXT(DATE(2026,Tabla1[[#This Row],[MES]], 1), "mmmm"))</f>
        <v/>
      </c>
      <c r="M946" t="str">
        <f>+IFERROR(INDEX(CATEGORIAS[CAT. RATIO],MATCH(Tabla1[[#This Row],[CATEGORIA PROFESIONAL]],CATEGORIAS[CATEGORIA PROFESIONAL],0)),"")</f>
        <v/>
      </c>
    </row>
    <row r="947" spans="2:13" x14ac:dyDescent="0.25">
      <c r="B947" s="3"/>
      <c r="C947" s="3"/>
      <c r="D947" s="3"/>
      <c r="E947" s="3"/>
      <c r="F947" s="3"/>
      <c r="G947" s="6"/>
      <c r="H947" s="7">
        <f>IF(Tabla1[[#This Row],[CATEGORIA PROFESIONAL]]="Gerocultor/a",1-Tabla1[[#This Row],[% DIRECTA GEROCULTOR]],0)</f>
        <v>0</v>
      </c>
      <c r="I947" t="s">
        <v>38</v>
      </c>
      <c r="J9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7">
        <f>+MONTH(Tabla1[[#This Row],[FECHA DE FICHAJE]])</f>
        <v>1</v>
      </c>
      <c r="L947" t="str">
        <f>+IF(Tabla1[[#This Row],[HORAS]]=0,"",TEXT(DATE(2026,Tabla1[[#This Row],[MES]], 1), "mmmm"))</f>
        <v/>
      </c>
      <c r="M947" t="str">
        <f>+IFERROR(INDEX(CATEGORIAS[CAT. RATIO],MATCH(Tabla1[[#This Row],[CATEGORIA PROFESIONAL]],CATEGORIAS[CATEGORIA PROFESIONAL],0)),"")</f>
        <v/>
      </c>
    </row>
    <row r="948" spans="2:13" x14ac:dyDescent="0.25">
      <c r="B948" s="3"/>
      <c r="C948" s="3"/>
      <c r="D948" s="3"/>
      <c r="E948" s="3"/>
      <c r="F948" s="3"/>
      <c r="G948" s="6"/>
      <c r="H948" s="7">
        <f>IF(Tabla1[[#This Row],[CATEGORIA PROFESIONAL]]="Gerocultor/a",1-Tabla1[[#This Row],[% DIRECTA GEROCULTOR]],0)</f>
        <v>0</v>
      </c>
      <c r="I948" t="s">
        <v>38</v>
      </c>
      <c r="J9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8">
        <f>+MONTH(Tabla1[[#This Row],[FECHA DE FICHAJE]])</f>
        <v>1</v>
      </c>
      <c r="L948" t="str">
        <f>+IF(Tabla1[[#This Row],[HORAS]]=0,"",TEXT(DATE(2026,Tabla1[[#This Row],[MES]], 1), "mmmm"))</f>
        <v/>
      </c>
      <c r="M948" t="str">
        <f>+IFERROR(INDEX(CATEGORIAS[CAT. RATIO],MATCH(Tabla1[[#This Row],[CATEGORIA PROFESIONAL]],CATEGORIAS[CATEGORIA PROFESIONAL],0)),"")</f>
        <v/>
      </c>
    </row>
    <row r="949" spans="2:13" x14ac:dyDescent="0.25">
      <c r="B949" s="3"/>
      <c r="C949" s="3"/>
      <c r="D949" s="3"/>
      <c r="E949" s="3"/>
      <c r="F949" s="3"/>
      <c r="G949" s="6"/>
      <c r="H949" s="7">
        <f>IF(Tabla1[[#This Row],[CATEGORIA PROFESIONAL]]="Gerocultor/a",1-Tabla1[[#This Row],[% DIRECTA GEROCULTOR]],0)</f>
        <v>0</v>
      </c>
      <c r="I949" t="s">
        <v>38</v>
      </c>
      <c r="J9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49">
        <f>+MONTH(Tabla1[[#This Row],[FECHA DE FICHAJE]])</f>
        <v>1</v>
      </c>
      <c r="L949" t="str">
        <f>+IF(Tabla1[[#This Row],[HORAS]]=0,"",TEXT(DATE(2026,Tabla1[[#This Row],[MES]], 1), "mmmm"))</f>
        <v/>
      </c>
      <c r="M949" t="str">
        <f>+IFERROR(INDEX(CATEGORIAS[CAT. RATIO],MATCH(Tabla1[[#This Row],[CATEGORIA PROFESIONAL]],CATEGORIAS[CATEGORIA PROFESIONAL],0)),"")</f>
        <v/>
      </c>
    </row>
    <row r="950" spans="2:13" x14ac:dyDescent="0.25">
      <c r="B950" s="3"/>
      <c r="C950" s="3"/>
      <c r="D950" s="3"/>
      <c r="E950" s="3"/>
      <c r="F950" s="3"/>
      <c r="G950" s="6"/>
      <c r="H950" s="7">
        <f>IF(Tabla1[[#This Row],[CATEGORIA PROFESIONAL]]="Gerocultor/a",1-Tabla1[[#This Row],[% DIRECTA GEROCULTOR]],0)</f>
        <v>0</v>
      </c>
      <c r="I950" t="s">
        <v>38</v>
      </c>
      <c r="J9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0">
        <f>+MONTH(Tabla1[[#This Row],[FECHA DE FICHAJE]])</f>
        <v>1</v>
      </c>
      <c r="L950" t="str">
        <f>+IF(Tabla1[[#This Row],[HORAS]]=0,"",TEXT(DATE(2026,Tabla1[[#This Row],[MES]], 1), "mmmm"))</f>
        <v/>
      </c>
      <c r="M950" t="str">
        <f>+IFERROR(INDEX(CATEGORIAS[CAT. RATIO],MATCH(Tabla1[[#This Row],[CATEGORIA PROFESIONAL]],CATEGORIAS[CATEGORIA PROFESIONAL],0)),"")</f>
        <v/>
      </c>
    </row>
    <row r="951" spans="2:13" x14ac:dyDescent="0.25">
      <c r="B951" s="3"/>
      <c r="C951" s="3"/>
      <c r="D951" s="3"/>
      <c r="E951" s="3"/>
      <c r="F951" s="3"/>
      <c r="G951" s="6"/>
      <c r="H951" s="7">
        <f>IF(Tabla1[[#This Row],[CATEGORIA PROFESIONAL]]="Gerocultor/a",1-Tabla1[[#This Row],[% DIRECTA GEROCULTOR]],0)</f>
        <v>0</v>
      </c>
      <c r="I951" t="s">
        <v>38</v>
      </c>
      <c r="J9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1">
        <f>+MONTH(Tabla1[[#This Row],[FECHA DE FICHAJE]])</f>
        <v>1</v>
      </c>
      <c r="L951" t="str">
        <f>+IF(Tabla1[[#This Row],[HORAS]]=0,"",TEXT(DATE(2026,Tabla1[[#This Row],[MES]], 1), "mmmm"))</f>
        <v/>
      </c>
      <c r="M951" t="str">
        <f>+IFERROR(INDEX(CATEGORIAS[CAT. RATIO],MATCH(Tabla1[[#This Row],[CATEGORIA PROFESIONAL]],CATEGORIAS[CATEGORIA PROFESIONAL],0)),"")</f>
        <v/>
      </c>
    </row>
    <row r="952" spans="2:13" x14ac:dyDescent="0.25">
      <c r="B952" s="3"/>
      <c r="C952" s="3"/>
      <c r="D952" s="3"/>
      <c r="E952" s="3"/>
      <c r="F952" s="3"/>
      <c r="G952" s="6"/>
      <c r="H952" s="7">
        <f>IF(Tabla1[[#This Row],[CATEGORIA PROFESIONAL]]="Gerocultor/a",1-Tabla1[[#This Row],[% DIRECTA GEROCULTOR]],0)</f>
        <v>0</v>
      </c>
      <c r="I952" t="s">
        <v>38</v>
      </c>
      <c r="J9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2">
        <f>+MONTH(Tabla1[[#This Row],[FECHA DE FICHAJE]])</f>
        <v>1</v>
      </c>
      <c r="L952" t="str">
        <f>+IF(Tabla1[[#This Row],[HORAS]]=0,"",TEXT(DATE(2026,Tabla1[[#This Row],[MES]], 1), "mmmm"))</f>
        <v/>
      </c>
      <c r="M952" t="str">
        <f>+IFERROR(INDEX(CATEGORIAS[CAT. RATIO],MATCH(Tabla1[[#This Row],[CATEGORIA PROFESIONAL]],CATEGORIAS[CATEGORIA PROFESIONAL],0)),"")</f>
        <v/>
      </c>
    </row>
    <row r="953" spans="2:13" x14ac:dyDescent="0.25">
      <c r="B953" s="3"/>
      <c r="C953" s="3"/>
      <c r="D953" s="3"/>
      <c r="E953" s="3"/>
      <c r="F953" s="3"/>
      <c r="G953" s="6"/>
      <c r="H953" s="7">
        <f>IF(Tabla1[[#This Row],[CATEGORIA PROFESIONAL]]="Gerocultor/a",1-Tabla1[[#This Row],[% DIRECTA GEROCULTOR]],0)</f>
        <v>0</v>
      </c>
      <c r="I953" t="s">
        <v>38</v>
      </c>
      <c r="J9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3">
        <f>+MONTH(Tabla1[[#This Row],[FECHA DE FICHAJE]])</f>
        <v>1</v>
      </c>
      <c r="L953" t="str">
        <f>+IF(Tabla1[[#This Row],[HORAS]]=0,"",TEXT(DATE(2026,Tabla1[[#This Row],[MES]], 1), "mmmm"))</f>
        <v/>
      </c>
      <c r="M953" t="str">
        <f>+IFERROR(INDEX(CATEGORIAS[CAT. RATIO],MATCH(Tabla1[[#This Row],[CATEGORIA PROFESIONAL]],CATEGORIAS[CATEGORIA PROFESIONAL],0)),"")</f>
        <v/>
      </c>
    </row>
    <row r="954" spans="2:13" x14ac:dyDescent="0.25">
      <c r="B954" s="3"/>
      <c r="C954" s="3"/>
      <c r="D954" s="3"/>
      <c r="E954" s="3"/>
      <c r="F954" s="3"/>
      <c r="G954" s="6"/>
      <c r="H954" s="7">
        <f>IF(Tabla1[[#This Row],[CATEGORIA PROFESIONAL]]="Gerocultor/a",1-Tabla1[[#This Row],[% DIRECTA GEROCULTOR]],0)</f>
        <v>0</v>
      </c>
      <c r="I954" t="s">
        <v>38</v>
      </c>
      <c r="J9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4">
        <f>+MONTH(Tabla1[[#This Row],[FECHA DE FICHAJE]])</f>
        <v>1</v>
      </c>
      <c r="L954" t="str">
        <f>+IF(Tabla1[[#This Row],[HORAS]]=0,"",TEXT(DATE(2026,Tabla1[[#This Row],[MES]], 1), "mmmm"))</f>
        <v/>
      </c>
      <c r="M954" t="str">
        <f>+IFERROR(INDEX(CATEGORIAS[CAT. RATIO],MATCH(Tabla1[[#This Row],[CATEGORIA PROFESIONAL]],CATEGORIAS[CATEGORIA PROFESIONAL],0)),"")</f>
        <v/>
      </c>
    </row>
    <row r="955" spans="2:13" x14ac:dyDescent="0.25">
      <c r="B955" s="3"/>
      <c r="C955" s="3"/>
      <c r="D955" s="3"/>
      <c r="E955" s="3"/>
      <c r="F955" s="3"/>
      <c r="G955" s="6"/>
      <c r="H955" s="7">
        <f>IF(Tabla1[[#This Row],[CATEGORIA PROFESIONAL]]="Gerocultor/a",1-Tabla1[[#This Row],[% DIRECTA GEROCULTOR]],0)</f>
        <v>0</v>
      </c>
      <c r="I955" t="s">
        <v>38</v>
      </c>
      <c r="J9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5">
        <f>+MONTH(Tabla1[[#This Row],[FECHA DE FICHAJE]])</f>
        <v>1</v>
      </c>
      <c r="L955" t="str">
        <f>+IF(Tabla1[[#This Row],[HORAS]]=0,"",TEXT(DATE(2026,Tabla1[[#This Row],[MES]], 1), "mmmm"))</f>
        <v/>
      </c>
      <c r="M955" t="str">
        <f>+IFERROR(INDEX(CATEGORIAS[CAT. RATIO],MATCH(Tabla1[[#This Row],[CATEGORIA PROFESIONAL]],CATEGORIAS[CATEGORIA PROFESIONAL],0)),"")</f>
        <v/>
      </c>
    </row>
    <row r="956" spans="2:13" x14ac:dyDescent="0.25">
      <c r="B956" s="3"/>
      <c r="C956" s="3"/>
      <c r="D956" s="3"/>
      <c r="E956" s="3"/>
      <c r="F956" s="3"/>
      <c r="G956" s="6"/>
      <c r="H956" s="7">
        <f>IF(Tabla1[[#This Row],[CATEGORIA PROFESIONAL]]="Gerocultor/a",1-Tabla1[[#This Row],[% DIRECTA GEROCULTOR]],0)</f>
        <v>0</v>
      </c>
      <c r="I956" t="s">
        <v>38</v>
      </c>
      <c r="J9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6">
        <f>+MONTH(Tabla1[[#This Row],[FECHA DE FICHAJE]])</f>
        <v>1</v>
      </c>
      <c r="L956" t="str">
        <f>+IF(Tabla1[[#This Row],[HORAS]]=0,"",TEXT(DATE(2026,Tabla1[[#This Row],[MES]], 1), "mmmm"))</f>
        <v/>
      </c>
      <c r="M956" t="str">
        <f>+IFERROR(INDEX(CATEGORIAS[CAT. RATIO],MATCH(Tabla1[[#This Row],[CATEGORIA PROFESIONAL]],CATEGORIAS[CATEGORIA PROFESIONAL],0)),"")</f>
        <v/>
      </c>
    </row>
    <row r="957" spans="2:13" x14ac:dyDescent="0.25">
      <c r="B957" s="3"/>
      <c r="C957" s="3"/>
      <c r="D957" s="3"/>
      <c r="E957" s="3"/>
      <c r="F957" s="3"/>
      <c r="G957" s="6"/>
      <c r="H957" s="7">
        <f>IF(Tabla1[[#This Row],[CATEGORIA PROFESIONAL]]="Gerocultor/a",1-Tabla1[[#This Row],[% DIRECTA GEROCULTOR]],0)</f>
        <v>0</v>
      </c>
      <c r="I957" t="s">
        <v>38</v>
      </c>
      <c r="J9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7">
        <f>+MONTH(Tabla1[[#This Row],[FECHA DE FICHAJE]])</f>
        <v>1</v>
      </c>
      <c r="L957" t="str">
        <f>+IF(Tabla1[[#This Row],[HORAS]]=0,"",TEXT(DATE(2026,Tabla1[[#This Row],[MES]], 1), "mmmm"))</f>
        <v/>
      </c>
      <c r="M957" t="str">
        <f>+IFERROR(INDEX(CATEGORIAS[CAT. RATIO],MATCH(Tabla1[[#This Row],[CATEGORIA PROFESIONAL]],CATEGORIAS[CATEGORIA PROFESIONAL],0)),"")</f>
        <v/>
      </c>
    </row>
    <row r="958" spans="2:13" x14ac:dyDescent="0.25">
      <c r="B958" s="3"/>
      <c r="C958" s="3"/>
      <c r="D958" s="3"/>
      <c r="E958" s="3"/>
      <c r="F958" s="3"/>
      <c r="G958" s="6"/>
      <c r="H958" s="7">
        <f>IF(Tabla1[[#This Row],[CATEGORIA PROFESIONAL]]="Gerocultor/a",1-Tabla1[[#This Row],[% DIRECTA GEROCULTOR]],0)</f>
        <v>0</v>
      </c>
      <c r="I958" t="s">
        <v>38</v>
      </c>
      <c r="J9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8">
        <f>+MONTH(Tabla1[[#This Row],[FECHA DE FICHAJE]])</f>
        <v>1</v>
      </c>
      <c r="L958" t="str">
        <f>+IF(Tabla1[[#This Row],[HORAS]]=0,"",TEXT(DATE(2026,Tabla1[[#This Row],[MES]], 1), "mmmm"))</f>
        <v/>
      </c>
      <c r="M958" t="str">
        <f>+IFERROR(INDEX(CATEGORIAS[CAT. RATIO],MATCH(Tabla1[[#This Row],[CATEGORIA PROFESIONAL]],CATEGORIAS[CATEGORIA PROFESIONAL],0)),"")</f>
        <v/>
      </c>
    </row>
    <row r="959" spans="2:13" x14ac:dyDescent="0.25">
      <c r="B959" s="3"/>
      <c r="C959" s="3"/>
      <c r="D959" s="3"/>
      <c r="E959" s="3"/>
      <c r="F959" s="3"/>
      <c r="G959" s="6"/>
      <c r="H959" s="7">
        <f>IF(Tabla1[[#This Row],[CATEGORIA PROFESIONAL]]="Gerocultor/a",1-Tabla1[[#This Row],[% DIRECTA GEROCULTOR]],0)</f>
        <v>0</v>
      </c>
      <c r="I959" t="s">
        <v>38</v>
      </c>
      <c r="J9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59">
        <f>+MONTH(Tabla1[[#This Row],[FECHA DE FICHAJE]])</f>
        <v>1</v>
      </c>
      <c r="L959" t="str">
        <f>+IF(Tabla1[[#This Row],[HORAS]]=0,"",TEXT(DATE(2026,Tabla1[[#This Row],[MES]], 1), "mmmm"))</f>
        <v/>
      </c>
      <c r="M959" t="str">
        <f>+IFERROR(INDEX(CATEGORIAS[CAT. RATIO],MATCH(Tabla1[[#This Row],[CATEGORIA PROFESIONAL]],CATEGORIAS[CATEGORIA PROFESIONAL],0)),"")</f>
        <v/>
      </c>
    </row>
    <row r="960" spans="2:13" x14ac:dyDescent="0.25">
      <c r="B960" s="3"/>
      <c r="C960" s="3"/>
      <c r="D960" s="3"/>
      <c r="E960" s="3"/>
      <c r="F960" s="3"/>
      <c r="G960" s="6"/>
      <c r="H960" s="7">
        <f>IF(Tabla1[[#This Row],[CATEGORIA PROFESIONAL]]="Gerocultor/a",1-Tabla1[[#This Row],[% DIRECTA GEROCULTOR]],0)</f>
        <v>0</v>
      </c>
      <c r="I960" t="s">
        <v>38</v>
      </c>
      <c r="J9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0">
        <f>+MONTH(Tabla1[[#This Row],[FECHA DE FICHAJE]])</f>
        <v>1</v>
      </c>
      <c r="L960" t="str">
        <f>+IF(Tabla1[[#This Row],[HORAS]]=0,"",TEXT(DATE(2026,Tabla1[[#This Row],[MES]], 1), "mmmm"))</f>
        <v/>
      </c>
      <c r="M960" t="str">
        <f>+IFERROR(INDEX(CATEGORIAS[CAT. RATIO],MATCH(Tabla1[[#This Row],[CATEGORIA PROFESIONAL]],CATEGORIAS[CATEGORIA PROFESIONAL],0)),"")</f>
        <v/>
      </c>
    </row>
    <row r="961" spans="2:13" x14ac:dyDescent="0.25">
      <c r="B961" s="3"/>
      <c r="C961" s="3"/>
      <c r="D961" s="3"/>
      <c r="E961" s="3"/>
      <c r="F961" s="3"/>
      <c r="G961" s="6"/>
      <c r="H961" s="7">
        <f>IF(Tabla1[[#This Row],[CATEGORIA PROFESIONAL]]="Gerocultor/a",1-Tabla1[[#This Row],[% DIRECTA GEROCULTOR]],0)</f>
        <v>0</v>
      </c>
      <c r="I961" t="s">
        <v>38</v>
      </c>
      <c r="J9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1">
        <f>+MONTH(Tabla1[[#This Row],[FECHA DE FICHAJE]])</f>
        <v>1</v>
      </c>
      <c r="L961" t="str">
        <f>+IF(Tabla1[[#This Row],[HORAS]]=0,"",TEXT(DATE(2026,Tabla1[[#This Row],[MES]], 1), "mmmm"))</f>
        <v/>
      </c>
      <c r="M961" t="str">
        <f>+IFERROR(INDEX(CATEGORIAS[CAT. RATIO],MATCH(Tabla1[[#This Row],[CATEGORIA PROFESIONAL]],CATEGORIAS[CATEGORIA PROFESIONAL],0)),"")</f>
        <v/>
      </c>
    </row>
    <row r="962" spans="2:13" x14ac:dyDescent="0.25">
      <c r="B962" s="3"/>
      <c r="C962" s="3"/>
      <c r="D962" s="3"/>
      <c r="E962" s="3"/>
      <c r="F962" s="3"/>
      <c r="G962" s="6"/>
      <c r="H962" s="7">
        <f>IF(Tabla1[[#This Row],[CATEGORIA PROFESIONAL]]="Gerocultor/a",1-Tabla1[[#This Row],[% DIRECTA GEROCULTOR]],0)</f>
        <v>0</v>
      </c>
      <c r="I962" t="s">
        <v>38</v>
      </c>
      <c r="J9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2">
        <f>+MONTH(Tabla1[[#This Row],[FECHA DE FICHAJE]])</f>
        <v>1</v>
      </c>
      <c r="L962" t="str">
        <f>+IF(Tabla1[[#This Row],[HORAS]]=0,"",TEXT(DATE(2026,Tabla1[[#This Row],[MES]], 1), "mmmm"))</f>
        <v/>
      </c>
      <c r="M962" t="str">
        <f>+IFERROR(INDEX(CATEGORIAS[CAT. RATIO],MATCH(Tabla1[[#This Row],[CATEGORIA PROFESIONAL]],CATEGORIAS[CATEGORIA PROFESIONAL],0)),"")</f>
        <v/>
      </c>
    </row>
    <row r="963" spans="2:13" x14ac:dyDescent="0.25">
      <c r="B963" s="3"/>
      <c r="C963" s="3"/>
      <c r="D963" s="3"/>
      <c r="E963" s="3"/>
      <c r="F963" s="3"/>
      <c r="G963" s="6"/>
      <c r="H963" s="7">
        <f>IF(Tabla1[[#This Row],[CATEGORIA PROFESIONAL]]="Gerocultor/a",1-Tabla1[[#This Row],[% DIRECTA GEROCULTOR]],0)</f>
        <v>0</v>
      </c>
      <c r="I963" t="s">
        <v>38</v>
      </c>
      <c r="J9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3">
        <f>+MONTH(Tabla1[[#This Row],[FECHA DE FICHAJE]])</f>
        <v>1</v>
      </c>
      <c r="L963" t="str">
        <f>+IF(Tabla1[[#This Row],[HORAS]]=0,"",TEXT(DATE(2026,Tabla1[[#This Row],[MES]], 1), "mmmm"))</f>
        <v/>
      </c>
      <c r="M963" t="str">
        <f>+IFERROR(INDEX(CATEGORIAS[CAT. RATIO],MATCH(Tabla1[[#This Row],[CATEGORIA PROFESIONAL]],CATEGORIAS[CATEGORIA PROFESIONAL],0)),"")</f>
        <v/>
      </c>
    </row>
    <row r="964" spans="2:13" x14ac:dyDescent="0.25">
      <c r="B964" s="3"/>
      <c r="C964" s="3"/>
      <c r="D964" s="3"/>
      <c r="E964" s="3"/>
      <c r="F964" s="3"/>
      <c r="G964" s="6"/>
      <c r="H964" s="7">
        <f>IF(Tabla1[[#This Row],[CATEGORIA PROFESIONAL]]="Gerocultor/a",1-Tabla1[[#This Row],[% DIRECTA GEROCULTOR]],0)</f>
        <v>0</v>
      </c>
      <c r="I964" t="s">
        <v>38</v>
      </c>
      <c r="J9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4">
        <f>+MONTH(Tabla1[[#This Row],[FECHA DE FICHAJE]])</f>
        <v>1</v>
      </c>
      <c r="L964" t="str">
        <f>+IF(Tabla1[[#This Row],[HORAS]]=0,"",TEXT(DATE(2026,Tabla1[[#This Row],[MES]], 1), "mmmm"))</f>
        <v/>
      </c>
      <c r="M964" t="str">
        <f>+IFERROR(INDEX(CATEGORIAS[CAT. RATIO],MATCH(Tabla1[[#This Row],[CATEGORIA PROFESIONAL]],CATEGORIAS[CATEGORIA PROFESIONAL],0)),"")</f>
        <v/>
      </c>
    </row>
    <row r="965" spans="2:13" x14ac:dyDescent="0.25">
      <c r="B965" s="3"/>
      <c r="C965" s="3"/>
      <c r="D965" s="3"/>
      <c r="E965" s="3"/>
      <c r="F965" s="3"/>
      <c r="G965" s="6"/>
      <c r="H965" s="7">
        <f>IF(Tabla1[[#This Row],[CATEGORIA PROFESIONAL]]="Gerocultor/a",1-Tabla1[[#This Row],[% DIRECTA GEROCULTOR]],0)</f>
        <v>0</v>
      </c>
      <c r="I965" t="s">
        <v>38</v>
      </c>
      <c r="J9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5">
        <f>+MONTH(Tabla1[[#This Row],[FECHA DE FICHAJE]])</f>
        <v>1</v>
      </c>
      <c r="L965" t="str">
        <f>+IF(Tabla1[[#This Row],[HORAS]]=0,"",TEXT(DATE(2026,Tabla1[[#This Row],[MES]], 1), "mmmm"))</f>
        <v/>
      </c>
      <c r="M965" t="str">
        <f>+IFERROR(INDEX(CATEGORIAS[CAT. RATIO],MATCH(Tabla1[[#This Row],[CATEGORIA PROFESIONAL]],CATEGORIAS[CATEGORIA PROFESIONAL],0)),"")</f>
        <v/>
      </c>
    </row>
    <row r="966" spans="2:13" x14ac:dyDescent="0.25">
      <c r="B966" s="3"/>
      <c r="C966" s="3"/>
      <c r="D966" s="3"/>
      <c r="E966" s="3"/>
      <c r="F966" s="3"/>
      <c r="G966" s="6"/>
      <c r="H966" s="7">
        <f>IF(Tabla1[[#This Row],[CATEGORIA PROFESIONAL]]="Gerocultor/a",1-Tabla1[[#This Row],[% DIRECTA GEROCULTOR]],0)</f>
        <v>0</v>
      </c>
      <c r="I966" t="s">
        <v>38</v>
      </c>
      <c r="J9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6">
        <f>+MONTH(Tabla1[[#This Row],[FECHA DE FICHAJE]])</f>
        <v>1</v>
      </c>
      <c r="L966" t="str">
        <f>+IF(Tabla1[[#This Row],[HORAS]]=0,"",TEXT(DATE(2026,Tabla1[[#This Row],[MES]], 1), "mmmm"))</f>
        <v/>
      </c>
      <c r="M966" t="str">
        <f>+IFERROR(INDEX(CATEGORIAS[CAT. RATIO],MATCH(Tabla1[[#This Row],[CATEGORIA PROFESIONAL]],CATEGORIAS[CATEGORIA PROFESIONAL],0)),"")</f>
        <v/>
      </c>
    </row>
    <row r="967" spans="2:13" x14ac:dyDescent="0.25">
      <c r="B967" s="3"/>
      <c r="C967" s="3"/>
      <c r="D967" s="3"/>
      <c r="E967" s="3"/>
      <c r="F967" s="3"/>
      <c r="G967" s="6"/>
      <c r="H967" s="7">
        <f>IF(Tabla1[[#This Row],[CATEGORIA PROFESIONAL]]="Gerocultor/a",1-Tabla1[[#This Row],[% DIRECTA GEROCULTOR]],0)</f>
        <v>0</v>
      </c>
      <c r="I967" t="s">
        <v>38</v>
      </c>
      <c r="J9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7">
        <f>+MONTH(Tabla1[[#This Row],[FECHA DE FICHAJE]])</f>
        <v>1</v>
      </c>
      <c r="L967" t="str">
        <f>+IF(Tabla1[[#This Row],[HORAS]]=0,"",TEXT(DATE(2026,Tabla1[[#This Row],[MES]], 1), "mmmm"))</f>
        <v/>
      </c>
      <c r="M967" t="str">
        <f>+IFERROR(INDEX(CATEGORIAS[CAT. RATIO],MATCH(Tabla1[[#This Row],[CATEGORIA PROFESIONAL]],CATEGORIAS[CATEGORIA PROFESIONAL],0)),"")</f>
        <v/>
      </c>
    </row>
    <row r="968" spans="2:13" x14ac:dyDescent="0.25">
      <c r="B968" s="3"/>
      <c r="C968" s="3"/>
      <c r="D968" s="3"/>
      <c r="E968" s="3"/>
      <c r="F968" s="3"/>
      <c r="G968" s="6"/>
      <c r="H968" s="7">
        <f>IF(Tabla1[[#This Row],[CATEGORIA PROFESIONAL]]="Gerocultor/a",1-Tabla1[[#This Row],[% DIRECTA GEROCULTOR]],0)</f>
        <v>0</v>
      </c>
      <c r="I968" t="s">
        <v>38</v>
      </c>
      <c r="J9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8">
        <f>+MONTH(Tabla1[[#This Row],[FECHA DE FICHAJE]])</f>
        <v>1</v>
      </c>
      <c r="L968" t="str">
        <f>+IF(Tabla1[[#This Row],[HORAS]]=0,"",TEXT(DATE(2026,Tabla1[[#This Row],[MES]], 1), "mmmm"))</f>
        <v/>
      </c>
      <c r="M968" t="str">
        <f>+IFERROR(INDEX(CATEGORIAS[CAT. RATIO],MATCH(Tabla1[[#This Row],[CATEGORIA PROFESIONAL]],CATEGORIAS[CATEGORIA PROFESIONAL],0)),"")</f>
        <v/>
      </c>
    </row>
    <row r="969" spans="2:13" x14ac:dyDescent="0.25">
      <c r="B969" s="3"/>
      <c r="C969" s="3"/>
      <c r="D969" s="3"/>
      <c r="E969" s="3"/>
      <c r="F969" s="3"/>
      <c r="G969" s="6"/>
      <c r="H969" s="7">
        <f>IF(Tabla1[[#This Row],[CATEGORIA PROFESIONAL]]="Gerocultor/a",1-Tabla1[[#This Row],[% DIRECTA GEROCULTOR]],0)</f>
        <v>0</v>
      </c>
      <c r="I969" t="s">
        <v>38</v>
      </c>
      <c r="J9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69">
        <f>+MONTH(Tabla1[[#This Row],[FECHA DE FICHAJE]])</f>
        <v>1</v>
      </c>
      <c r="L969" t="str">
        <f>+IF(Tabla1[[#This Row],[HORAS]]=0,"",TEXT(DATE(2026,Tabla1[[#This Row],[MES]], 1), "mmmm"))</f>
        <v/>
      </c>
      <c r="M969" t="str">
        <f>+IFERROR(INDEX(CATEGORIAS[CAT. RATIO],MATCH(Tabla1[[#This Row],[CATEGORIA PROFESIONAL]],CATEGORIAS[CATEGORIA PROFESIONAL],0)),"")</f>
        <v/>
      </c>
    </row>
    <row r="970" spans="2:13" x14ac:dyDescent="0.25">
      <c r="B970" s="3"/>
      <c r="C970" s="3"/>
      <c r="D970" s="3"/>
      <c r="E970" s="3"/>
      <c r="F970" s="3"/>
      <c r="G970" s="6"/>
      <c r="H970" s="7">
        <f>IF(Tabla1[[#This Row],[CATEGORIA PROFESIONAL]]="Gerocultor/a",1-Tabla1[[#This Row],[% DIRECTA GEROCULTOR]],0)</f>
        <v>0</v>
      </c>
      <c r="I970" t="s">
        <v>38</v>
      </c>
      <c r="J9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0">
        <f>+MONTH(Tabla1[[#This Row],[FECHA DE FICHAJE]])</f>
        <v>1</v>
      </c>
      <c r="L970" t="str">
        <f>+IF(Tabla1[[#This Row],[HORAS]]=0,"",TEXT(DATE(2026,Tabla1[[#This Row],[MES]], 1), "mmmm"))</f>
        <v/>
      </c>
      <c r="M970" t="str">
        <f>+IFERROR(INDEX(CATEGORIAS[CAT. RATIO],MATCH(Tabla1[[#This Row],[CATEGORIA PROFESIONAL]],CATEGORIAS[CATEGORIA PROFESIONAL],0)),"")</f>
        <v/>
      </c>
    </row>
    <row r="971" spans="2:13" x14ac:dyDescent="0.25">
      <c r="B971" s="3"/>
      <c r="C971" s="3"/>
      <c r="D971" s="3"/>
      <c r="E971" s="3"/>
      <c r="F971" s="3"/>
      <c r="G971" s="6"/>
      <c r="H971" s="7">
        <f>IF(Tabla1[[#This Row],[CATEGORIA PROFESIONAL]]="Gerocultor/a",1-Tabla1[[#This Row],[% DIRECTA GEROCULTOR]],0)</f>
        <v>0</v>
      </c>
      <c r="I971" t="s">
        <v>38</v>
      </c>
      <c r="J9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1">
        <f>+MONTH(Tabla1[[#This Row],[FECHA DE FICHAJE]])</f>
        <v>1</v>
      </c>
      <c r="L971" t="str">
        <f>+IF(Tabla1[[#This Row],[HORAS]]=0,"",TEXT(DATE(2026,Tabla1[[#This Row],[MES]], 1), "mmmm"))</f>
        <v/>
      </c>
      <c r="M971" t="str">
        <f>+IFERROR(INDEX(CATEGORIAS[CAT. RATIO],MATCH(Tabla1[[#This Row],[CATEGORIA PROFESIONAL]],CATEGORIAS[CATEGORIA PROFESIONAL],0)),"")</f>
        <v/>
      </c>
    </row>
    <row r="972" spans="2:13" x14ac:dyDescent="0.25">
      <c r="B972" s="3"/>
      <c r="C972" s="3"/>
      <c r="D972" s="3"/>
      <c r="E972" s="3"/>
      <c r="F972" s="3"/>
      <c r="G972" s="6"/>
      <c r="H972" s="7">
        <f>IF(Tabla1[[#This Row],[CATEGORIA PROFESIONAL]]="Gerocultor/a",1-Tabla1[[#This Row],[% DIRECTA GEROCULTOR]],0)</f>
        <v>0</v>
      </c>
      <c r="I972" t="s">
        <v>38</v>
      </c>
      <c r="J9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2">
        <f>+MONTH(Tabla1[[#This Row],[FECHA DE FICHAJE]])</f>
        <v>1</v>
      </c>
      <c r="L972" t="str">
        <f>+IF(Tabla1[[#This Row],[HORAS]]=0,"",TEXT(DATE(2026,Tabla1[[#This Row],[MES]], 1), "mmmm"))</f>
        <v/>
      </c>
      <c r="M972" t="str">
        <f>+IFERROR(INDEX(CATEGORIAS[CAT. RATIO],MATCH(Tabla1[[#This Row],[CATEGORIA PROFESIONAL]],CATEGORIAS[CATEGORIA PROFESIONAL],0)),"")</f>
        <v/>
      </c>
    </row>
    <row r="973" spans="2:13" x14ac:dyDescent="0.25">
      <c r="B973" s="3"/>
      <c r="C973" s="3"/>
      <c r="D973" s="3"/>
      <c r="E973" s="3"/>
      <c r="F973" s="3"/>
      <c r="G973" s="6"/>
      <c r="H973" s="7">
        <f>IF(Tabla1[[#This Row],[CATEGORIA PROFESIONAL]]="Gerocultor/a",1-Tabla1[[#This Row],[% DIRECTA GEROCULTOR]],0)</f>
        <v>0</v>
      </c>
      <c r="I973" t="s">
        <v>38</v>
      </c>
      <c r="J9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3">
        <f>+MONTH(Tabla1[[#This Row],[FECHA DE FICHAJE]])</f>
        <v>1</v>
      </c>
      <c r="L973" t="str">
        <f>+IF(Tabla1[[#This Row],[HORAS]]=0,"",TEXT(DATE(2026,Tabla1[[#This Row],[MES]], 1), "mmmm"))</f>
        <v/>
      </c>
      <c r="M973" t="str">
        <f>+IFERROR(INDEX(CATEGORIAS[CAT. RATIO],MATCH(Tabla1[[#This Row],[CATEGORIA PROFESIONAL]],CATEGORIAS[CATEGORIA PROFESIONAL],0)),"")</f>
        <v/>
      </c>
    </row>
    <row r="974" spans="2:13" x14ac:dyDescent="0.25">
      <c r="B974" s="3"/>
      <c r="C974" s="3"/>
      <c r="D974" s="3"/>
      <c r="E974" s="3"/>
      <c r="F974" s="3"/>
      <c r="G974" s="6"/>
      <c r="H974" s="7">
        <f>IF(Tabla1[[#This Row],[CATEGORIA PROFESIONAL]]="Gerocultor/a",1-Tabla1[[#This Row],[% DIRECTA GEROCULTOR]],0)</f>
        <v>0</v>
      </c>
      <c r="I974" t="s">
        <v>38</v>
      </c>
      <c r="J9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4">
        <f>+MONTH(Tabla1[[#This Row],[FECHA DE FICHAJE]])</f>
        <v>1</v>
      </c>
      <c r="L974" t="str">
        <f>+IF(Tabla1[[#This Row],[HORAS]]=0,"",TEXT(DATE(2026,Tabla1[[#This Row],[MES]], 1), "mmmm"))</f>
        <v/>
      </c>
      <c r="M974" t="str">
        <f>+IFERROR(INDEX(CATEGORIAS[CAT. RATIO],MATCH(Tabla1[[#This Row],[CATEGORIA PROFESIONAL]],CATEGORIAS[CATEGORIA PROFESIONAL],0)),"")</f>
        <v/>
      </c>
    </row>
    <row r="975" spans="2:13" x14ac:dyDescent="0.25">
      <c r="B975" s="3"/>
      <c r="C975" s="3"/>
      <c r="D975" s="3"/>
      <c r="E975" s="3"/>
      <c r="F975" s="3"/>
      <c r="G975" s="6"/>
      <c r="H975" s="7">
        <f>IF(Tabla1[[#This Row],[CATEGORIA PROFESIONAL]]="Gerocultor/a",1-Tabla1[[#This Row],[% DIRECTA GEROCULTOR]],0)</f>
        <v>0</v>
      </c>
      <c r="I975" t="s">
        <v>38</v>
      </c>
      <c r="J9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5">
        <f>+MONTH(Tabla1[[#This Row],[FECHA DE FICHAJE]])</f>
        <v>1</v>
      </c>
      <c r="L975" t="str">
        <f>+IF(Tabla1[[#This Row],[HORAS]]=0,"",TEXT(DATE(2026,Tabla1[[#This Row],[MES]], 1), "mmmm"))</f>
        <v/>
      </c>
      <c r="M975" t="str">
        <f>+IFERROR(INDEX(CATEGORIAS[CAT. RATIO],MATCH(Tabla1[[#This Row],[CATEGORIA PROFESIONAL]],CATEGORIAS[CATEGORIA PROFESIONAL],0)),"")</f>
        <v/>
      </c>
    </row>
    <row r="976" spans="2:13" x14ac:dyDescent="0.25">
      <c r="B976" s="3"/>
      <c r="C976" s="3"/>
      <c r="D976" s="3"/>
      <c r="E976" s="3"/>
      <c r="F976" s="3"/>
      <c r="G976" s="6"/>
      <c r="H976" s="7">
        <f>IF(Tabla1[[#This Row],[CATEGORIA PROFESIONAL]]="Gerocultor/a",1-Tabla1[[#This Row],[% DIRECTA GEROCULTOR]],0)</f>
        <v>0</v>
      </c>
      <c r="I976" t="s">
        <v>38</v>
      </c>
      <c r="J9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6">
        <f>+MONTH(Tabla1[[#This Row],[FECHA DE FICHAJE]])</f>
        <v>1</v>
      </c>
      <c r="L976" t="str">
        <f>+IF(Tabla1[[#This Row],[HORAS]]=0,"",TEXT(DATE(2026,Tabla1[[#This Row],[MES]], 1), "mmmm"))</f>
        <v/>
      </c>
      <c r="M976" t="str">
        <f>+IFERROR(INDEX(CATEGORIAS[CAT. RATIO],MATCH(Tabla1[[#This Row],[CATEGORIA PROFESIONAL]],CATEGORIAS[CATEGORIA PROFESIONAL],0)),"")</f>
        <v/>
      </c>
    </row>
    <row r="977" spans="2:13" x14ac:dyDescent="0.25">
      <c r="B977" s="3"/>
      <c r="C977" s="3"/>
      <c r="D977" s="3"/>
      <c r="E977" s="3"/>
      <c r="F977" s="3"/>
      <c r="G977" s="6"/>
      <c r="H977" s="7">
        <f>IF(Tabla1[[#This Row],[CATEGORIA PROFESIONAL]]="Gerocultor/a",1-Tabla1[[#This Row],[% DIRECTA GEROCULTOR]],0)</f>
        <v>0</v>
      </c>
      <c r="I977" t="s">
        <v>38</v>
      </c>
      <c r="J9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7">
        <f>+MONTH(Tabla1[[#This Row],[FECHA DE FICHAJE]])</f>
        <v>1</v>
      </c>
      <c r="L977" t="str">
        <f>+IF(Tabla1[[#This Row],[HORAS]]=0,"",TEXT(DATE(2026,Tabla1[[#This Row],[MES]], 1), "mmmm"))</f>
        <v/>
      </c>
      <c r="M977" t="str">
        <f>+IFERROR(INDEX(CATEGORIAS[CAT. RATIO],MATCH(Tabla1[[#This Row],[CATEGORIA PROFESIONAL]],CATEGORIAS[CATEGORIA PROFESIONAL],0)),"")</f>
        <v/>
      </c>
    </row>
    <row r="978" spans="2:13" x14ac:dyDescent="0.25">
      <c r="B978" s="3"/>
      <c r="C978" s="3"/>
      <c r="D978" s="3"/>
      <c r="E978" s="3"/>
      <c r="F978" s="3"/>
      <c r="G978" s="6"/>
      <c r="H978" s="7">
        <f>IF(Tabla1[[#This Row],[CATEGORIA PROFESIONAL]]="Gerocultor/a",1-Tabla1[[#This Row],[% DIRECTA GEROCULTOR]],0)</f>
        <v>0</v>
      </c>
      <c r="I978" t="s">
        <v>38</v>
      </c>
      <c r="J9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8">
        <f>+MONTH(Tabla1[[#This Row],[FECHA DE FICHAJE]])</f>
        <v>1</v>
      </c>
      <c r="L978" t="str">
        <f>+IF(Tabla1[[#This Row],[HORAS]]=0,"",TEXT(DATE(2026,Tabla1[[#This Row],[MES]], 1), "mmmm"))</f>
        <v/>
      </c>
      <c r="M978" t="str">
        <f>+IFERROR(INDEX(CATEGORIAS[CAT. RATIO],MATCH(Tabla1[[#This Row],[CATEGORIA PROFESIONAL]],CATEGORIAS[CATEGORIA PROFESIONAL],0)),"")</f>
        <v/>
      </c>
    </row>
    <row r="979" spans="2:13" x14ac:dyDescent="0.25">
      <c r="B979" s="3"/>
      <c r="C979" s="3"/>
      <c r="D979" s="3"/>
      <c r="E979" s="3"/>
      <c r="F979" s="3"/>
      <c r="G979" s="6"/>
      <c r="H979" s="7">
        <f>IF(Tabla1[[#This Row],[CATEGORIA PROFESIONAL]]="Gerocultor/a",1-Tabla1[[#This Row],[% DIRECTA GEROCULTOR]],0)</f>
        <v>0</v>
      </c>
      <c r="I979" t="s">
        <v>38</v>
      </c>
      <c r="J9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79">
        <f>+MONTH(Tabla1[[#This Row],[FECHA DE FICHAJE]])</f>
        <v>1</v>
      </c>
      <c r="L979" t="str">
        <f>+IF(Tabla1[[#This Row],[HORAS]]=0,"",TEXT(DATE(2026,Tabla1[[#This Row],[MES]], 1), "mmmm"))</f>
        <v/>
      </c>
      <c r="M979" t="str">
        <f>+IFERROR(INDEX(CATEGORIAS[CAT. RATIO],MATCH(Tabla1[[#This Row],[CATEGORIA PROFESIONAL]],CATEGORIAS[CATEGORIA PROFESIONAL],0)),"")</f>
        <v/>
      </c>
    </row>
    <row r="980" spans="2:13" x14ac:dyDescent="0.25">
      <c r="B980" s="3"/>
      <c r="C980" s="3"/>
      <c r="D980" s="3"/>
      <c r="E980" s="3"/>
      <c r="F980" s="3"/>
      <c r="G980" s="6"/>
      <c r="H980" s="7">
        <f>IF(Tabla1[[#This Row],[CATEGORIA PROFESIONAL]]="Gerocultor/a",1-Tabla1[[#This Row],[% DIRECTA GEROCULTOR]],0)</f>
        <v>0</v>
      </c>
      <c r="I980" t="s">
        <v>38</v>
      </c>
      <c r="J9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0">
        <f>+MONTH(Tabla1[[#This Row],[FECHA DE FICHAJE]])</f>
        <v>1</v>
      </c>
      <c r="L980" t="str">
        <f>+IF(Tabla1[[#This Row],[HORAS]]=0,"",TEXT(DATE(2026,Tabla1[[#This Row],[MES]], 1), "mmmm"))</f>
        <v/>
      </c>
      <c r="M980" t="str">
        <f>+IFERROR(INDEX(CATEGORIAS[CAT. RATIO],MATCH(Tabla1[[#This Row],[CATEGORIA PROFESIONAL]],CATEGORIAS[CATEGORIA PROFESIONAL],0)),"")</f>
        <v/>
      </c>
    </row>
    <row r="981" spans="2:13" x14ac:dyDescent="0.25">
      <c r="B981" s="3"/>
      <c r="C981" s="3"/>
      <c r="D981" s="3"/>
      <c r="E981" s="3"/>
      <c r="F981" s="3"/>
      <c r="G981" s="6"/>
      <c r="H981" s="7">
        <f>IF(Tabla1[[#This Row],[CATEGORIA PROFESIONAL]]="Gerocultor/a",1-Tabla1[[#This Row],[% DIRECTA GEROCULTOR]],0)</f>
        <v>0</v>
      </c>
      <c r="I981" t="s">
        <v>38</v>
      </c>
      <c r="J9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1">
        <f>+MONTH(Tabla1[[#This Row],[FECHA DE FICHAJE]])</f>
        <v>1</v>
      </c>
      <c r="L981" t="str">
        <f>+IF(Tabla1[[#This Row],[HORAS]]=0,"",TEXT(DATE(2026,Tabla1[[#This Row],[MES]], 1), "mmmm"))</f>
        <v/>
      </c>
      <c r="M981" t="str">
        <f>+IFERROR(INDEX(CATEGORIAS[CAT. RATIO],MATCH(Tabla1[[#This Row],[CATEGORIA PROFESIONAL]],CATEGORIAS[CATEGORIA PROFESIONAL],0)),"")</f>
        <v/>
      </c>
    </row>
    <row r="982" spans="2:13" x14ac:dyDescent="0.25">
      <c r="B982" s="3"/>
      <c r="C982" s="3"/>
      <c r="D982" s="3"/>
      <c r="E982" s="3"/>
      <c r="F982" s="3"/>
      <c r="G982" s="6"/>
      <c r="H982" s="7">
        <f>IF(Tabla1[[#This Row],[CATEGORIA PROFESIONAL]]="Gerocultor/a",1-Tabla1[[#This Row],[% DIRECTA GEROCULTOR]],0)</f>
        <v>0</v>
      </c>
      <c r="I982" t="s">
        <v>38</v>
      </c>
      <c r="J9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2">
        <f>+MONTH(Tabla1[[#This Row],[FECHA DE FICHAJE]])</f>
        <v>1</v>
      </c>
      <c r="L982" t="str">
        <f>+IF(Tabla1[[#This Row],[HORAS]]=0,"",TEXT(DATE(2026,Tabla1[[#This Row],[MES]], 1), "mmmm"))</f>
        <v/>
      </c>
      <c r="M982" t="str">
        <f>+IFERROR(INDEX(CATEGORIAS[CAT. RATIO],MATCH(Tabla1[[#This Row],[CATEGORIA PROFESIONAL]],CATEGORIAS[CATEGORIA PROFESIONAL],0)),"")</f>
        <v/>
      </c>
    </row>
    <row r="983" spans="2:13" x14ac:dyDescent="0.25">
      <c r="B983" s="3"/>
      <c r="C983" s="3"/>
      <c r="D983" s="3"/>
      <c r="E983" s="3"/>
      <c r="F983" s="3"/>
      <c r="G983" s="6"/>
      <c r="H983" s="7">
        <f>IF(Tabla1[[#This Row],[CATEGORIA PROFESIONAL]]="Gerocultor/a",1-Tabla1[[#This Row],[% DIRECTA GEROCULTOR]],0)</f>
        <v>0</v>
      </c>
      <c r="I983" t="s">
        <v>38</v>
      </c>
      <c r="J9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3">
        <f>+MONTH(Tabla1[[#This Row],[FECHA DE FICHAJE]])</f>
        <v>1</v>
      </c>
      <c r="L983" t="str">
        <f>+IF(Tabla1[[#This Row],[HORAS]]=0,"",TEXT(DATE(2026,Tabla1[[#This Row],[MES]], 1), "mmmm"))</f>
        <v/>
      </c>
      <c r="M983" t="str">
        <f>+IFERROR(INDEX(CATEGORIAS[CAT. RATIO],MATCH(Tabla1[[#This Row],[CATEGORIA PROFESIONAL]],CATEGORIAS[CATEGORIA PROFESIONAL],0)),"")</f>
        <v/>
      </c>
    </row>
    <row r="984" spans="2:13" x14ac:dyDescent="0.25">
      <c r="B984" s="3"/>
      <c r="C984" s="3"/>
      <c r="D984" s="3"/>
      <c r="E984" s="3"/>
      <c r="F984" s="3"/>
      <c r="G984" s="6"/>
      <c r="H984" s="7">
        <f>IF(Tabla1[[#This Row],[CATEGORIA PROFESIONAL]]="Gerocultor/a",1-Tabla1[[#This Row],[% DIRECTA GEROCULTOR]],0)</f>
        <v>0</v>
      </c>
      <c r="I984" t="s">
        <v>38</v>
      </c>
      <c r="J9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4">
        <f>+MONTH(Tabla1[[#This Row],[FECHA DE FICHAJE]])</f>
        <v>1</v>
      </c>
      <c r="L984" t="str">
        <f>+IF(Tabla1[[#This Row],[HORAS]]=0,"",TEXT(DATE(2026,Tabla1[[#This Row],[MES]], 1), "mmmm"))</f>
        <v/>
      </c>
      <c r="M984" t="str">
        <f>+IFERROR(INDEX(CATEGORIAS[CAT. RATIO],MATCH(Tabla1[[#This Row],[CATEGORIA PROFESIONAL]],CATEGORIAS[CATEGORIA PROFESIONAL],0)),"")</f>
        <v/>
      </c>
    </row>
    <row r="985" spans="2:13" x14ac:dyDescent="0.25">
      <c r="B985" s="3"/>
      <c r="C985" s="3"/>
      <c r="D985" s="3"/>
      <c r="E985" s="3"/>
      <c r="F985" s="3"/>
      <c r="G985" s="6"/>
      <c r="H985" s="7">
        <f>IF(Tabla1[[#This Row],[CATEGORIA PROFESIONAL]]="Gerocultor/a",1-Tabla1[[#This Row],[% DIRECTA GEROCULTOR]],0)</f>
        <v>0</v>
      </c>
      <c r="I985" t="s">
        <v>38</v>
      </c>
      <c r="J9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5">
        <f>+MONTH(Tabla1[[#This Row],[FECHA DE FICHAJE]])</f>
        <v>1</v>
      </c>
      <c r="L985" t="str">
        <f>+IF(Tabla1[[#This Row],[HORAS]]=0,"",TEXT(DATE(2026,Tabla1[[#This Row],[MES]], 1), "mmmm"))</f>
        <v/>
      </c>
      <c r="M985" t="str">
        <f>+IFERROR(INDEX(CATEGORIAS[CAT. RATIO],MATCH(Tabla1[[#This Row],[CATEGORIA PROFESIONAL]],CATEGORIAS[CATEGORIA PROFESIONAL],0)),"")</f>
        <v/>
      </c>
    </row>
    <row r="986" spans="2:13" x14ac:dyDescent="0.25">
      <c r="B986" s="3"/>
      <c r="C986" s="3"/>
      <c r="D986" s="3"/>
      <c r="E986" s="3"/>
      <c r="F986" s="3"/>
      <c r="G986" s="6"/>
      <c r="H986" s="7">
        <f>IF(Tabla1[[#This Row],[CATEGORIA PROFESIONAL]]="Gerocultor/a",1-Tabla1[[#This Row],[% DIRECTA GEROCULTOR]],0)</f>
        <v>0</v>
      </c>
      <c r="I986" t="s">
        <v>38</v>
      </c>
      <c r="J9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6">
        <f>+MONTH(Tabla1[[#This Row],[FECHA DE FICHAJE]])</f>
        <v>1</v>
      </c>
      <c r="L986" t="str">
        <f>+IF(Tabla1[[#This Row],[HORAS]]=0,"",TEXT(DATE(2026,Tabla1[[#This Row],[MES]], 1), "mmmm"))</f>
        <v/>
      </c>
      <c r="M986" t="str">
        <f>+IFERROR(INDEX(CATEGORIAS[CAT. RATIO],MATCH(Tabla1[[#This Row],[CATEGORIA PROFESIONAL]],CATEGORIAS[CATEGORIA PROFESIONAL],0)),"")</f>
        <v/>
      </c>
    </row>
    <row r="987" spans="2:13" x14ac:dyDescent="0.25">
      <c r="B987" s="3"/>
      <c r="C987" s="3"/>
      <c r="D987" s="3"/>
      <c r="E987" s="3"/>
      <c r="F987" s="3"/>
      <c r="G987" s="6"/>
      <c r="H987" s="7">
        <f>IF(Tabla1[[#This Row],[CATEGORIA PROFESIONAL]]="Gerocultor/a",1-Tabla1[[#This Row],[% DIRECTA GEROCULTOR]],0)</f>
        <v>0</v>
      </c>
      <c r="I987" t="s">
        <v>38</v>
      </c>
      <c r="J9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7">
        <f>+MONTH(Tabla1[[#This Row],[FECHA DE FICHAJE]])</f>
        <v>1</v>
      </c>
      <c r="L987" t="str">
        <f>+IF(Tabla1[[#This Row],[HORAS]]=0,"",TEXT(DATE(2026,Tabla1[[#This Row],[MES]], 1), "mmmm"))</f>
        <v/>
      </c>
      <c r="M987" t="str">
        <f>+IFERROR(INDEX(CATEGORIAS[CAT. RATIO],MATCH(Tabla1[[#This Row],[CATEGORIA PROFESIONAL]],CATEGORIAS[CATEGORIA PROFESIONAL],0)),"")</f>
        <v/>
      </c>
    </row>
    <row r="988" spans="2:13" x14ac:dyDescent="0.25">
      <c r="B988" s="3"/>
      <c r="C988" s="3"/>
      <c r="D988" s="3"/>
      <c r="E988" s="3"/>
      <c r="F988" s="3"/>
      <c r="G988" s="6"/>
      <c r="H988" s="7">
        <f>IF(Tabla1[[#This Row],[CATEGORIA PROFESIONAL]]="Gerocultor/a",1-Tabla1[[#This Row],[% DIRECTA GEROCULTOR]],0)</f>
        <v>0</v>
      </c>
      <c r="I988" t="s">
        <v>38</v>
      </c>
      <c r="J9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8">
        <f>+MONTH(Tabla1[[#This Row],[FECHA DE FICHAJE]])</f>
        <v>1</v>
      </c>
      <c r="L988" t="str">
        <f>+IF(Tabla1[[#This Row],[HORAS]]=0,"",TEXT(DATE(2026,Tabla1[[#This Row],[MES]], 1), "mmmm"))</f>
        <v/>
      </c>
      <c r="M988" t="str">
        <f>+IFERROR(INDEX(CATEGORIAS[CAT. RATIO],MATCH(Tabla1[[#This Row],[CATEGORIA PROFESIONAL]],CATEGORIAS[CATEGORIA PROFESIONAL],0)),"")</f>
        <v/>
      </c>
    </row>
    <row r="989" spans="2:13" x14ac:dyDescent="0.25">
      <c r="B989" s="3"/>
      <c r="C989" s="3"/>
      <c r="D989" s="3"/>
      <c r="E989" s="3"/>
      <c r="F989" s="3"/>
      <c r="G989" s="6"/>
      <c r="H989" s="7">
        <f>IF(Tabla1[[#This Row],[CATEGORIA PROFESIONAL]]="Gerocultor/a",1-Tabla1[[#This Row],[% DIRECTA GEROCULTOR]],0)</f>
        <v>0</v>
      </c>
      <c r="I989" t="s">
        <v>38</v>
      </c>
      <c r="J9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89">
        <f>+MONTH(Tabla1[[#This Row],[FECHA DE FICHAJE]])</f>
        <v>1</v>
      </c>
      <c r="L989" t="str">
        <f>+IF(Tabla1[[#This Row],[HORAS]]=0,"",TEXT(DATE(2026,Tabla1[[#This Row],[MES]], 1), "mmmm"))</f>
        <v/>
      </c>
      <c r="M989" t="str">
        <f>+IFERROR(INDEX(CATEGORIAS[CAT. RATIO],MATCH(Tabla1[[#This Row],[CATEGORIA PROFESIONAL]],CATEGORIAS[CATEGORIA PROFESIONAL],0)),"")</f>
        <v/>
      </c>
    </row>
    <row r="990" spans="2:13" x14ac:dyDescent="0.25">
      <c r="B990" s="3"/>
      <c r="C990" s="3"/>
      <c r="D990" s="3"/>
      <c r="E990" s="3"/>
      <c r="F990" s="3"/>
      <c r="G990" s="6"/>
      <c r="H990" s="7">
        <f>IF(Tabla1[[#This Row],[CATEGORIA PROFESIONAL]]="Gerocultor/a",1-Tabla1[[#This Row],[% DIRECTA GEROCULTOR]],0)</f>
        <v>0</v>
      </c>
      <c r="I990" t="s">
        <v>38</v>
      </c>
      <c r="J9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0">
        <f>+MONTH(Tabla1[[#This Row],[FECHA DE FICHAJE]])</f>
        <v>1</v>
      </c>
      <c r="L990" t="str">
        <f>+IF(Tabla1[[#This Row],[HORAS]]=0,"",TEXT(DATE(2026,Tabla1[[#This Row],[MES]], 1), "mmmm"))</f>
        <v/>
      </c>
      <c r="M990" t="str">
        <f>+IFERROR(INDEX(CATEGORIAS[CAT. RATIO],MATCH(Tabla1[[#This Row],[CATEGORIA PROFESIONAL]],CATEGORIAS[CATEGORIA PROFESIONAL],0)),"")</f>
        <v/>
      </c>
    </row>
    <row r="991" spans="2:13" x14ac:dyDescent="0.25">
      <c r="B991" s="3"/>
      <c r="C991" s="3"/>
      <c r="D991" s="3"/>
      <c r="E991" s="3"/>
      <c r="F991" s="3"/>
      <c r="G991" s="6"/>
      <c r="H991" s="7">
        <f>IF(Tabla1[[#This Row],[CATEGORIA PROFESIONAL]]="Gerocultor/a",1-Tabla1[[#This Row],[% DIRECTA GEROCULTOR]],0)</f>
        <v>0</v>
      </c>
      <c r="I991" t="s">
        <v>38</v>
      </c>
      <c r="J9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1">
        <f>+MONTH(Tabla1[[#This Row],[FECHA DE FICHAJE]])</f>
        <v>1</v>
      </c>
      <c r="L991" t="str">
        <f>+IF(Tabla1[[#This Row],[HORAS]]=0,"",TEXT(DATE(2026,Tabla1[[#This Row],[MES]], 1), "mmmm"))</f>
        <v/>
      </c>
      <c r="M991" t="str">
        <f>+IFERROR(INDEX(CATEGORIAS[CAT. RATIO],MATCH(Tabla1[[#This Row],[CATEGORIA PROFESIONAL]],CATEGORIAS[CATEGORIA PROFESIONAL],0)),"")</f>
        <v/>
      </c>
    </row>
    <row r="992" spans="2:13" x14ac:dyDescent="0.25">
      <c r="B992" s="3"/>
      <c r="C992" s="3"/>
      <c r="D992" s="3"/>
      <c r="E992" s="3"/>
      <c r="F992" s="3"/>
      <c r="G992" s="6"/>
      <c r="H992" s="7">
        <f>IF(Tabla1[[#This Row],[CATEGORIA PROFESIONAL]]="Gerocultor/a",1-Tabla1[[#This Row],[% DIRECTA GEROCULTOR]],0)</f>
        <v>0</v>
      </c>
      <c r="I992" t="s">
        <v>38</v>
      </c>
      <c r="J9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2">
        <f>+MONTH(Tabla1[[#This Row],[FECHA DE FICHAJE]])</f>
        <v>1</v>
      </c>
      <c r="L992" t="str">
        <f>+IF(Tabla1[[#This Row],[HORAS]]=0,"",TEXT(DATE(2026,Tabla1[[#This Row],[MES]], 1), "mmmm"))</f>
        <v/>
      </c>
      <c r="M992" t="str">
        <f>+IFERROR(INDEX(CATEGORIAS[CAT. RATIO],MATCH(Tabla1[[#This Row],[CATEGORIA PROFESIONAL]],CATEGORIAS[CATEGORIA PROFESIONAL],0)),"")</f>
        <v/>
      </c>
    </row>
    <row r="993" spans="2:13" x14ac:dyDescent="0.25">
      <c r="B993" s="3"/>
      <c r="C993" s="3"/>
      <c r="D993" s="3"/>
      <c r="E993" s="3"/>
      <c r="F993" s="3"/>
      <c r="G993" s="6"/>
      <c r="H993" s="7">
        <f>IF(Tabla1[[#This Row],[CATEGORIA PROFESIONAL]]="Gerocultor/a",1-Tabla1[[#This Row],[% DIRECTA GEROCULTOR]],0)</f>
        <v>0</v>
      </c>
      <c r="I993" t="s">
        <v>38</v>
      </c>
      <c r="J9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3">
        <f>+MONTH(Tabla1[[#This Row],[FECHA DE FICHAJE]])</f>
        <v>1</v>
      </c>
      <c r="L993" t="str">
        <f>+IF(Tabla1[[#This Row],[HORAS]]=0,"",TEXT(DATE(2026,Tabla1[[#This Row],[MES]], 1), "mmmm"))</f>
        <v/>
      </c>
      <c r="M993" t="str">
        <f>+IFERROR(INDEX(CATEGORIAS[CAT. RATIO],MATCH(Tabla1[[#This Row],[CATEGORIA PROFESIONAL]],CATEGORIAS[CATEGORIA PROFESIONAL],0)),"")</f>
        <v/>
      </c>
    </row>
    <row r="994" spans="2:13" x14ac:dyDescent="0.25">
      <c r="B994" s="3"/>
      <c r="C994" s="3"/>
      <c r="D994" s="3"/>
      <c r="E994" s="3"/>
      <c r="F994" s="3"/>
      <c r="G994" s="6"/>
      <c r="H994" s="7">
        <f>IF(Tabla1[[#This Row],[CATEGORIA PROFESIONAL]]="Gerocultor/a",1-Tabla1[[#This Row],[% DIRECTA GEROCULTOR]],0)</f>
        <v>0</v>
      </c>
      <c r="I994" t="s">
        <v>38</v>
      </c>
      <c r="J9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4">
        <f>+MONTH(Tabla1[[#This Row],[FECHA DE FICHAJE]])</f>
        <v>1</v>
      </c>
      <c r="L994" t="str">
        <f>+IF(Tabla1[[#This Row],[HORAS]]=0,"",TEXT(DATE(2026,Tabla1[[#This Row],[MES]], 1), "mmmm"))</f>
        <v/>
      </c>
      <c r="M994" t="str">
        <f>+IFERROR(INDEX(CATEGORIAS[CAT. RATIO],MATCH(Tabla1[[#This Row],[CATEGORIA PROFESIONAL]],CATEGORIAS[CATEGORIA PROFESIONAL],0)),"")</f>
        <v/>
      </c>
    </row>
    <row r="995" spans="2:13" x14ac:dyDescent="0.25">
      <c r="B995" s="3"/>
      <c r="C995" s="3"/>
      <c r="D995" s="3"/>
      <c r="E995" s="3"/>
      <c r="F995" s="3"/>
      <c r="G995" s="6"/>
      <c r="H995" s="7">
        <f>IF(Tabla1[[#This Row],[CATEGORIA PROFESIONAL]]="Gerocultor/a",1-Tabla1[[#This Row],[% DIRECTA GEROCULTOR]],0)</f>
        <v>0</v>
      </c>
      <c r="I995" t="s">
        <v>38</v>
      </c>
      <c r="J9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5">
        <f>+MONTH(Tabla1[[#This Row],[FECHA DE FICHAJE]])</f>
        <v>1</v>
      </c>
      <c r="L995" t="str">
        <f>+IF(Tabla1[[#This Row],[HORAS]]=0,"",TEXT(DATE(2026,Tabla1[[#This Row],[MES]], 1), "mmmm"))</f>
        <v/>
      </c>
      <c r="M995" t="str">
        <f>+IFERROR(INDEX(CATEGORIAS[CAT. RATIO],MATCH(Tabla1[[#This Row],[CATEGORIA PROFESIONAL]],CATEGORIAS[CATEGORIA PROFESIONAL],0)),"")</f>
        <v/>
      </c>
    </row>
    <row r="996" spans="2:13" x14ac:dyDescent="0.25">
      <c r="B996" s="3"/>
      <c r="C996" s="3"/>
      <c r="D996" s="3"/>
      <c r="E996" s="3"/>
      <c r="F996" s="3"/>
      <c r="G996" s="6"/>
      <c r="H996" s="7">
        <f>IF(Tabla1[[#This Row],[CATEGORIA PROFESIONAL]]="Gerocultor/a",1-Tabla1[[#This Row],[% DIRECTA GEROCULTOR]],0)</f>
        <v>0</v>
      </c>
      <c r="I996" t="s">
        <v>38</v>
      </c>
      <c r="J9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6">
        <f>+MONTH(Tabla1[[#This Row],[FECHA DE FICHAJE]])</f>
        <v>1</v>
      </c>
      <c r="L996" t="str">
        <f>+IF(Tabla1[[#This Row],[HORAS]]=0,"",TEXT(DATE(2026,Tabla1[[#This Row],[MES]], 1), "mmmm"))</f>
        <v/>
      </c>
      <c r="M996" t="str">
        <f>+IFERROR(INDEX(CATEGORIAS[CAT. RATIO],MATCH(Tabla1[[#This Row],[CATEGORIA PROFESIONAL]],CATEGORIAS[CATEGORIA PROFESIONAL],0)),"")</f>
        <v/>
      </c>
    </row>
    <row r="997" spans="2:13" x14ac:dyDescent="0.25">
      <c r="B997" s="3"/>
      <c r="C997" s="3"/>
      <c r="D997" s="3"/>
      <c r="E997" s="3"/>
      <c r="F997" s="3"/>
      <c r="G997" s="6"/>
      <c r="H997" s="7">
        <f>IF(Tabla1[[#This Row],[CATEGORIA PROFESIONAL]]="Gerocultor/a",1-Tabla1[[#This Row],[% DIRECTA GEROCULTOR]],0)</f>
        <v>0</v>
      </c>
      <c r="I997" t="s">
        <v>38</v>
      </c>
      <c r="J9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7">
        <f>+MONTH(Tabla1[[#This Row],[FECHA DE FICHAJE]])</f>
        <v>1</v>
      </c>
      <c r="L997" t="str">
        <f>+IF(Tabla1[[#This Row],[HORAS]]=0,"",TEXT(DATE(2026,Tabla1[[#This Row],[MES]], 1), "mmmm"))</f>
        <v/>
      </c>
      <c r="M997" t="str">
        <f>+IFERROR(INDEX(CATEGORIAS[CAT. RATIO],MATCH(Tabla1[[#This Row],[CATEGORIA PROFESIONAL]],CATEGORIAS[CATEGORIA PROFESIONAL],0)),"")</f>
        <v/>
      </c>
    </row>
    <row r="998" spans="2:13" x14ac:dyDescent="0.25">
      <c r="B998" s="3"/>
      <c r="C998" s="3"/>
      <c r="D998" s="3"/>
      <c r="E998" s="3"/>
      <c r="F998" s="3"/>
      <c r="G998" s="6"/>
      <c r="H998" s="7">
        <f>IF(Tabla1[[#This Row],[CATEGORIA PROFESIONAL]]="Gerocultor/a",1-Tabla1[[#This Row],[% DIRECTA GEROCULTOR]],0)</f>
        <v>0</v>
      </c>
      <c r="I998" t="s">
        <v>38</v>
      </c>
      <c r="J9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8">
        <f>+MONTH(Tabla1[[#This Row],[FECHA DE FICHAJE]])</f>
        <v>1</v>
      </c>
      <c r="L998" t="str">
        <f>+IF(Tabla1[[#This Row],[HORAS]]=0,"",TEXT(DATE(2026,Tabla1[[#This Row],[MES]], 1), "mmmm"))</f>
        <v/>
      </c>
      <c r="M998" t="str">
        <f>+IFERROR(INDEX(CATEGORIAS[CAT. RATIO],MATCH(Tabla1[[#This Row],[CATEGORIA PROFESIONAL]],CATEGORIAS[CATEGORIA PROFESIONAL],0)),"")</f>
        <v/>
      </c>
    </row>
    <row r="999" spans="2:13" x14ac:dyDescent="0.25">
      <c r="B999" s="3"/>
      <c r="C999" s="3"/>
      <c r="D999" s="3"/>
      <c r="E999" s="3"/>
      <c r="F999" s="3"/>
      <c r="G999" s="6"/>
      <c r="H999" s="7">
        <f>IF(Tabla1[[#This Row],[CATEGORIA PROFESIONAL]]="Gerocultor/a",1-Tabla1[[#This Row],[% DIRECTA GEROCULTOR]],0)</f>
        <v>0</v>
      </c>
      <c r="I999" t="s">
        <v>38</v>
      </c>
      <c r="J9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999">
        <f>+MONTH(Tabla1[[#This Row],[FECHA DE FICHAJE]])</f>
        <v>1</v>
      </c>
      <c r="L999" t="str">
        <f>+IF(Tabla1[[#This Row],[HORAS]]=0,"",TEXT(DATE(2026,Tabla1[[#This Row],[MES]], 1), "mmmm"))</f>
        <v/>
      </c>
      <c r="M999" t="str">
        <f>+IFERROR(INDEX(CATEGORIAS[CAT. RATIO],MATCH(Tabla1[[#This Row],[CATEGORIA PROFESIONAL]],CATEGORIAS[CATEGORIA PROFESIONAL],0)),"")</f>
        <v/>
      </c>
    </row>
    <row r="1000" spans="2:13" x14ac:dyDescent="0.25">
      <c r="B1000" s="3"/>
      <c r="C1000" s="3"/>
      <c r="D1000" s="3"/>
      <c r="E1000" s="3"/>
      <c r="F1000" s="3"/>
      <c r="G1000" s="6"/>
      <c r="H1000" s="7">
        <f>IF(Tabla1[[#This Row],[CATEGORIA PROFESIONAL]]="Gerocultor/a",1-Tabla1[[#This Row],[% DIRECTA GEROCULTOR]],0)</f>
        <v>0</v>
      </c>
      <c r="I1000" t="s">
        <v>38</v>
      </c>
      <c r="J10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0">
        <f>+MONTH(Tabla1[[#This Row],[FECHA DE FICHAJE]])</f>
        <v>1</v>
      </c>
      <c r="L1000" t="str">
        <f>+IF(Tabla1[[#This Row],[HORAS]]=0,"",TEXT(DATE(2026,Tabla1[[#This Row],[MES]], 1), "mmmm"))</f>
        <v/>
      </c>
      <c r="M1000" t="str">
        <f>+IFERROR(INDEX(CATEGORIAS[CAT. RATIO],MATCH(Tabla1[[#This Row],[CATEGORIA PROFESIONAL]],CATEGORIAS[CATEGORIA PROFESIONAL],0)),"")</f>
        <v/>
      </c>
    </row>
    <row r="1001" spans="2:13" x14ac:dyDescent="0.25">
      <c r="B1001" s="3"/>
      <c r="C1001" s="3"/>
      <c r="D1001" s="3"/>
      <c r="E1001" s="3"/>
      <c r="F1001" s="3"/>
      <c r="G1001" s="6"/>
      <c r="H1001" s="7">
        <f>IF(Tabla1[[#This Row],[CATEGORIA PROFESIONAL]]="Gerocultor/a",1-Tabla1[[#This Row],[% DIRECTA GEROCULTOR]],0)</f>
        <v>0</v>
      </c>
      <c r="I1001" t="s">
        <v>38</v>
      </c>
      <c r="J10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1">
        <f>+MONTH(Tabla1[[#This Row],[FECHA DE FICHAJE]])</f>
        <v>1</v>
      </c>
      <c r="L1001" t="str">
        <f>+IF(Tabla1[[#This Row],[HORAS]]=0,"",TEXT(DATE(2026,Tabla1[[#This Row],[MES]], 1), "mmmm"))</f>
        <v/>
      </c>
      <c r="M1001" t="str">
        <f>+IFERROR(INDEX(CATEGORIAS[CAT. RATIO],MATCH(Tabla1[[#This Row],[CATEGORIA PROFESIONAL]],CATEGORIAS[CATEGORIA PROFESIONAL],0)),"")</f>
        <v/>
      </c>
    </row>
    <row r="1002" spans="2:13" x14ac:dyDescent="0.25">
      <c r="B1002" s="3"/>
      <c r="C1002" s="3"/>
      <c r="D1002" s="3"/>
      <c r="E1002" s="3"/>
      <c r="F1002" s="3"/>
      <c r="G1002" s="6"/>
      <c r="H1002" s="7">
        <f>IF(Tabla1[[#This Row],[CATEGORIA PROFESIONAL]]="Gerocultor/a",1-Tabla1[[#This Row],[% DIRECTA GEROCULTOR]],0)</f>
        <v>0</v>
      </c>
      <c r="I1002" t="s">
        <v>38</v>
      </c>
      <c r="J10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2">
        <f>+MONTH(Tabla1[[#This Row],[FECHA DE FICHAJE]])</f>
        <v>1</v>
      </c>
      <c r="L1002" t="str">
        <f>+IF(Tabla1[[#This Row],[HORAS]]=0,"",TEXT(DATE(2026,Tabla1[[#This Row],[MES]], 1), "mmmm"))</f>
        <v/>
      </c>
      <c r="M1002" t="str">
        <f>+IFERROR(INDEX(CATEGORIAS[CAT. RATIO],MATCH(Tabla1[[#This Row],[CATEGORIA PROFESIONAL]],CATEGORIAS[CATEGORIA PROFESIONAL],0)),"")</f>
        <v/>
      </c>
    </row>
    <row r="1003" spans="2:13" x14ac:dyDescent="0.25">
      <c r="B1003" s="3"/>
      <c r="C1003" s="3"/>
      <c r="D1003" s="3"/>
      <c r="E1003" s="3"/>
      <c r="F1003" s="3"/>
      <c r="G1003" s="6"/>
      <c r="H1003" s="7">
        <f>IF(Tabla1[[#This Row],[CATEGORIA PROFESIONAL]]="Gerocultor/a",1-Tabla1[[#This Row],[% DIRECTA GEROCULTOR]],0)</f>
        <v>0</v>
      </c>
      <c r="I1003" t="s">
        <v>38</v>
      </c>
      <c r="J10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3">
        <f>+MONTH(Tabla1[[#This Row],[FECHA DE FICHAJE]])</f>
        <v>1</v>
      </c>
      <c r="L1003" t="str">
        <f>+IF(Tabla1[[#This Row],[HORAS]]=0,"",TEXT(DATE(2026,Tabla1[[#This Row],[MES]], 1), "mmmm"))</f>
        <v/>
      </c>
      <c r="M1003" t="str">
        <f>+IFERROR(INDEX(CATEGORIAS[CAT. RATIO],MATCH(Tabla1[[#This Row],[CATEGORIA PROFESIONAL]],CATEGORIAS[CATEGORIA PROFESIONAL],0)),"")</f>
        <v/>
      </c>
    </row>
    <row r="1004" spans="2:13" x14ac:dyDescent="0.25">
      <c r="B1004" s="3"/>
      <c r="C1004" s="3"/>
      <c r="D1004" s="3"/>
      <c r="E1004" s="3"/>
      <c r="F1004" s="3"/>
      <c r="G1004" s="6"/>
      <c r="H1004" s="7">
        <f>IF(Tabla1[[#This Row],[CATEGORIA PROFESIONAL]]="Gerocultor/a",1-Tabla1[[#This Row],[% DIRECTA GEROCULTOR]],0)</f>
        <v>0</v>
      </c>
      <c r="I1004" t="s">
        <v>38</v>
      </c>
      <c r="J10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4">
        <f>+MONTH(Tabla1[[#This Row],[FECHA DE FICHAJE]])</f>
        <v>1</v>
      </c>
      <c r="L1004" t="str">
        <f>+IF(Tabla1[[#This Row],[HORAS]]=0,"",TEXT(DATE(2026,Tabla1[[#This Row],[MES]], 1), "mmmm"))</f>
        <v/>
      </c>
      <c r="M1004" t="str">
        <f>+IFERROR(INDEX(CATEGORIAS[CAT. RATIO],MATCH(Tabla1[[#This Row],[CATEGORIA PROFESIONAL]],CATEGORIAS[CATEGORIA PROFESIONAL],0)),"")</f>
        <v/>
      </c>
    </row>
    <row r="1005" spans="2:13" x14ac:dyDescent="0.25">
      <c r="B1005" s="3"/>
      <c r="C1005" s="3"/>
      <c r="D1005" s="3"/>
      <c r="E1005" s="3"/>
      <c r="F1005" s="3"/>
      <c r="G1005" s="6"/>
      <c r="H1005" s="7">
        <f>IF(Tabla1[[#This Row],[CATEGORIA PROFESIONAL]]="Gerocultor/a",1-Tabla1[[#This Row],[% DIRECTA GEROCULTOR]],0)</f>
        <v>0</v>
      </c>
      <c r="I1005" t="s">
        <v>38</v>
      </c>
      <c r="J10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5">
        <f>+MONTH(Tabla1[[#This Row],[FECHA DE FICHAJE]])</f>
        <v>1</v>
      </c>
      <c r="L1005" t="str">
        <f>+IF(Tabla1[[#This Row],[HORAS]]=0,"",TEXT(DATE(2026,Tabla1[[#This Row],[MES]], 1), "mmmm"))</f>
        <v/>
      </c>
      <c r="M1005" t="str">
        <f>+IFERROR(INDEX(CATEGORIAS[CAT. RATIO],MATCH(Tabla1[[#This Row],[CATEGORIA PROFESIONAL]],CATEGORIAS[CATEGORIA PROFESIONAL],0)),"")</f>
        <v/>
      </c>
    </row>
    <row r="1006" spans="2:13" x14ac:dyDescent="0.25">
      <c r="B1006" s="3"/>
      <c r="C1006" s="3"/>
      <c r="D1006" s="3"/>
      <c r="E1006" s="3"/>
      <c r="F1006" s="3"/>
      <c r="G1006" s="6"/>
      <c r="H1006" s="7">
        <f>IF(Tabla1[[#This Row],[CATEGORIA PROFESIONAL]]="Gerocultor/a",1-Tabla1[[#This Row],[% DIRECTA GEROCULTOR]],0)</f>
        <v>0</v>
      </c>
      <c r="I1006" t="s">
        <v>38</v>
      </c>
      <c r="J10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6">
        <f>+MONTH(Tabla1[[#This Row],[FECHA DE FICHAJE]])</f>
        <v>1</v>
      </c>
      <c r="L1006" t="str">
        <f>+IF(Tabla1[[#This Row],[HORAS]]=0,"",TEXT(DATE(2026,Tabla1[[#This Row],[MES]], 1), "mmmm"))</f>
        <v/>
      </c>
      <c r="M1006" t="str">
        <f>+IFERROR(INDEX(CATEGORIAS[CAT. RATIO],MATCH(Tabla1[[#This Row],[CATEGORIA PROFESIONAL]],CATEGORIAS[CATEGORIA PROFESIONAL],0)),"")</f>
        <v/>
      </c>
    </row>
    <row r="1007" spans="2:13" x14ac:dyDescent="0.25">
      <c r="B1007" s="3"/>
      <c r="C1007" s="3"/>
      <c r="D1007" s="3"/>
      <c r="E1007" s="3"/>
      <c r="F1007" s="3"/>
      <c r="G1007" s="6"/>
      <c r="H1007" s="7">
        <f>IF(Tabla1[[#This Row],[CATEGORIA PROFESIONAL]]="Gerocultor/a",1-Tabla1[[#This Row],[% DIRECTA GEROCULTOR]],0)</f>
        <v>0</v>
      </c>
      <c r="I1007" t="s">
        <v>38</v>
      </c>
      <c r="J10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7">
        <f>+MONTH(Tabla1[[#This Row],[FECHA DE FICHAJE]])</f>
        <v>1</v>
      </c>
      <c r="L1007" t="str">
        <f>+IF(Tabla1[[#This Row],[HORAS]]=0,"",TEXT(DATE(2026,Tabla1[[#This Row],[MES]], 1), "mmmm"))</f>
        <v/>
      </c>
      <c r="M1007" t="str">
        <f>+IFERROR(INDEX(CATEGORIAS[CAT. RATIO],MATCH(Tabla1[[#This Row],[CATEGORIA PROFESIONAL]],CATEGORIAS[CATEGORIA PROFESIONAL],0)),"")</f>
        <v/>
      </c>
    </row>
    <row r="1008" spans="2:13" x14ac:dyDescent="0.25">
      <c r="B1008" s="3"/>
      <c r="C1008" s="3"/>
      <c r="D1008" s="3"/>
      <c r="E1008" s="3"/>
      <c r="F1008" s="3"/>
      <c r="G1008" s="6"/>
      <c r="H1008" s="7">
        <f>IF(Tabla1[[#This Row],[CATEGORIA PROFESIONAL]]="Gerocultor/a",1-Tabla1[[#This Row],[% DIRECTA GEROCULTOR]],0)</f>
        <v>0</v>
      </c>
      <c r="I1008" t="s">
        <v>38</v>
      </c>
      <c r="J10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8">
        <f>+MONTH(Tabla1[[#This Row],[FECHA DE FICHAJE]])</f>
        <v>1</v>
      </c>
      <c r="L1008" t="str">
        <f>+IF(Tabla1[[#This Row],[HORAS]]=0,"",TEXT(DATE(2026,Tabla1[[#This Row],[MES]], 1), "mmmm"))</f>
        <v/>
      </c>
      <c r="M1008" t="str">
        <f>+IFERROR(INDEX(CATEGORIAS[CAT. RATIO],MATCH(Tabla1[[#This Row],[CATEGORIA PROFESIONAL]],CATEGORIAS[CATEGORIA PROFESIONAL],0)),"")</f>
        <v/>
      </c>
    </row>
    <row r="1009" spans="2:13" x14ac:dyDescent="0.25">
      <c r="B1009" s="3"/>
      <c r="C1009" s="3"/>
      <c r="D1009" s="3"/>
      <c r="E1009" s="3"/>
      <c r="F1009" s="3"/>
      <c r="G1009" s="6"/>
      <c r="H1009" s="7">
        <f>IF(Tabla1[[#This Row],[CATEGORIA PROFESIONAL]]="Gerocultor/a",1-Tabla1[[#This Row],[% DIRECTA GEROCULTOR]],0)</f>
        <v>0</v>
      </c>
      <c r="I1009" t="s">
        <v>38</v>
      </c>
      <c r="J10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09">
        <f>+MONTH(Tabla1[[#This Row],[FECHA DE FICHAJE]])</f>
        <v>1</v>
      </c>
      <c r="L1009" t="str">
        <f>+IF(Tabla1[[#This Row],[HORAS]]=0,"",TEXT(DATE(2026,Tabla1[[#This Row],[MES]], 1), "mmmm"))</f>
        <v/>
      </c>
      <c r="M1009" t="str">
        <f>+IFERROR(INDEX(CATEGORIAS[CAT. RATIO],MATCH(Tabla1[[#This Row],[CATEGORIA PROFESIONAL]],CATEGORIAS[CATEGORIA PROFESIONAL],0)),"")</f>
        <v/>
      </c>
    </row>
    <row r="1010" spans="2:13" x14ac:dyDescent="0.25">
      <c r="B1010" s="3"/>
      <c r="C1010" s="3"/>
      <c r="D1010" s="3"/>
      <c r="E1010" s="3"/>
      <c r="F1010" s="3"/>
      <c r="G1010" s="6"/>
      <c r="H1010" s="7">
        <f>IF(Tabla1[[#This Row],[CATEGORIA PROFESIONAL]]="Gerocultor/a",1-Tabla1[[#This Row],[% DIRECTA GEROCULTOR]],0)</f>
        <v>0</v>
      </c>
      <c r="I1010" t="s">
        <v>38</v>
      </c>
      <c r="J10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0">
        <f>+MONTH(Tabla1[[#This Row],[FECHA DE FICHAJE]])</f>
        <v>1</v>
      </c>
      <c r="L1010" t="str">
        <f>+IF(Tabla1[[#This Row],[HORAS]]=0,"",TEXT(DATE(2026,Tabla1[[#This Row],[MES]], 1), "mmmm"))</f>
        <v/>
      </c>
      <c r="M1010" t="str">
        <f>+IFERROR(INDEX(CATEGORIAS[CAT. RATIO],MATCH(Tabla1[[#This Row],[CATEGORIA PROFESIONAL]],CATEGORIAS[CATEGORIA PROFESIONAL],0)),"")</f>
        <v/>
      </c>
    </row>
    <row r="1011" spans="2:13" x14ac:dyDescent="0.25">
      <c r="B1011" s="3"/>
      <c r="C1011" s="3"/>
      <c r="D1011" s="3"/>
      <c r="E1011" s="3"/>
      <c r="F1011" s="3"/>
      <c r="G1011" s="6"/>
      <c r="H1011" s="7">
        <f>IF(Tabla1[[#This Row],[CATEGORIA PROFESIONAL]]="Gerocultor/a",1-Tabla1[[#This Row],[% DIRECTA GEROCULTOR]],0)</f>
        <v>0</v>
      </c>
      <c r="I1011" t="s">
        <v>38</v>
      </c>
      <c r="J10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1">
        <f>+MONTH(Tabla1[[#This Row],[FECHA DE FICHAJE]])</f>
        <v>1</v>
      </c>
      <c r="L1011" t="str">
        <f>+IF(Tabla1[[#This Row],[HORAS]]=0,"",TEXT(DATE(2026,Tabla1[[#This Row],[MES]], 1), "mmmm"))</f>
        <v/>
      </c>
      <c r="M1011" t="str">
        <f>+IFERROR(INDEX(CATEGORIAS[CAT. RATIO],MATCH(Tabla1[[#This Row],[CATEGORIA PROFESIONAL]],CATEGORIAS[CATEGORIA PROFESIONAL],0)),"")</f>
        <v/>
      </c>
    </row>
    <row r="1012" spans="2:13" x14ac:dyDescent="0.25">
      <c r="B1012" s="3"/>
      <c r="C1012" s="3"/>
      <c r="D1012" s="3"/>
      <c r="E1012" s="3"/>
      <c r="F1012" s="3"/>
      <c r="G1012" s="6"/>
      <c r="H1012" s="7">
        <f>IF(Tabla1[[#This Row],[CATEGORIA PROFESIONAL]]="Gerocultor/a",1-Tabla1[[#This Row],[% DIRECTA GEROCULTOR]],0)</f>
        <v>0</v>
      </c>
      <c r="I1012" t="s">
        <v>38</v>
      </c>
      <c r="J10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2">
        <f>+MONTH(Tabla1[[#This Row],[FECHA DE FICHAJE]])</f>
        <v>1</v>
      </c>
      <c r="L1012" t="str">
        <f>+IF(Tabla1[[#This Row],[HORAS]]=0,"",TEXT(DATE(2026,Tabla1[[#This Row],[MES]], 1), "mmmm"))</f>
        <v/>
      </c>
      <c r="M1012" t="str">
        <f>+IFERROR(INDEX(CATEGORIAS[CAT. RATIO],MATCH(Tabla1[[#This Row],[CATEGORIA PROFESIONAL]],CATEGORIAS[CATEGORIA PROFESIONAL],0)),"")</f>
        <v/>
      </c>
    </row>
    <row r="1013" spans="2:13" x14ac:dyDescent="0.25">
      <c r="B1013" s="3"/>
      <c r="C1013" s="3"/>
      <c r="D1013" s="3"/>
      <c r="E1013" s="3"/>
      <c r="F1013" s="3"/>
      <c r="G1013" s="6"/>
      <c r="H1013" s="7">
        <f>IF(Tabla1[[#This Row],[CATEGORIA PROFESIONAL]]="Gerocultor/a",1-Tabla1[[#This Row],[% DIRECTA GEROCULTOR]],0)</f>
        <v>0</v>
      </c>
      <c r="I1013" t="s">
        <v>38</v>
      </c>
      <c r="J10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3">
        <f>+MONTH(Tabla1[[#This Row],[FECHA DE FICHAJE]])</f>
        <v>1</v>
      </c>
      <c r="L1013" t="str">
        <f>+IF(Tabla1[[#This Row],[HORAS]]=0,"",TEXT(DATE(2026,Tabla1[[#This Row],[MES]], 1), "mmmm"))</f>
        <v/>
      </c>
      <c r="M1013" t="str">
        <f>+IFERROR(INDEX(CATEGORIAS[CAT. RATIO],MATCH(Tabla1[[#This Row],[CATEGORIA PROFESIONAL]],CATEGORIAS[CATEGORIA PROFESIONAL],0)),"")</f>
        <v/>
      </c>
    </row>
    <row r="1014" spans="2:13" x14ac:dyDescent="0.25">
      <c r="B1014" s="3"/>
      <c r="C1014" s="3"/>
      <c r="D1014" s="3"/>
      <c r="E1014" s="3"/>
      <c r="F1014" s="3"/>
      <c r="G1014" s="6"/>
      <c r="H1014" s="7">
        <f>IF(Tabla1[[#This Row],[CATEGORIA PROFESIONAL]]="Gerocultor/a",1-Tabla1[[#This Row],[% DIRECTA GEROCULTOR]],0)</f>
        <v>0</v>
      </c>
      <c r="I1014" t="s">
        <v>38</v>
      </c>
      <c r="J10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4">
        <f>+MONTH(Tabla1[[#This Row],[FECHA DE FICHAJE]])</f>
        <v>1</v>
      </c>
      <c r="L1014" t="str">
        <f>+IF(Tabla1[[#This Row],[HORAS]]=0,"",TEXT(DATE(2026,Tabla1[[#This Row],[MES]], 1), "mmmm"))</f>
        <v/>
      </c>
      <c r="M1014" t="str">
        <f>+IFERROR(INDEX(CATEGORIAS[CAT. RATIO],MATCH(Tabla1[[#This Row],[CATEGORIA PROFESIONAL]],CATEGORIAS[CATEGORIA PROFESIONAL],0)),"")</f>
        <v/>
      </c>
    </row>
    <row r="1015" spans="2:13" x14ac:dyDescent="0.25">
      <c r="B1015" s="3"/>
      <c r="C1015" s="3"/>
      <c r="D1015" s="3"/>
      <c r="E1015" s="3"/>
      <c r="F1015" s="3"/>
      <c r="G1015" s="6"/>
      <c r="H1015" s="7">
        <f>IF(Tabla1[[#This Row],[CATEGORIA PROFESIONAL]]="Gerocultor/a",1-Tabla1[[#This Row],[% DIRECTA GEROCULTOR]],0)</f>
        <v>0</v>
      </c>
      <c r="I1015" t="s">
        <v>38</v>
      </c>
      <c r="J10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5">
        <f>+MONTH(Tabla1[[#This Row],[FECHA DE FICHAJE]])</f>
        <v>1</v>
      </c>
      <c r="L1015" t="str">
        <f>+IF(Tabla1[[#This Row],[HORAS]]=0,"",TEXT(DATE(2026,Tabla1[[#This Row],[MES]], 1), "mmmm"))</f>
        <v/>
      </c>
      <c r="M1015" t="str">
        <f>+IFERROR(INDEX(CATEGORIAS[CAT. RATIO],MATCH(Tabla1[[#This Row],[CATEGORIA PROFESIONAL]],CATEGORIAS[CATEGORIA PROFESIONAL],0)),"")</f>
        <v/>
      </c>
    </row>
    <row r="1016" spans="2:13" x14ac:dyDescent="0.25">
      <c r="B1016" s="3"/>
      <c r="C1016" s="3"/>
      <c r="D1016" s="3"/>
      <c r="E1016" s="3"/>
      <c r="F1016" s="3"/>
      <c r="G1016" s="6"/>
      <c r="H1016" s="7">
        <f>IF(Tabla1[[#This Row],[CATEGORIA PROFESIONAL]]="Gerocultor/a",1-Tabla1[[#This Row],[% DIRECTA GEROCULTOR]],0)</f>
        <v>0</v>
      </c>
      <c r="I1016" t="s">
        <v>38</v>
      </c>
      <c r="J10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6">
        <f>+MONTH(Tabla1[[#This Row],[FECHA DE FICHAJE]])</f>
        <v>1</v>
      </c>
      <c r="L1016" t="str">
        <f>+IF(Tabla1[[#This Row],[HORAS]]=0,"",TEXT(DATE(2026,Tabla1[[#This Row],[MES]], 1), "mmmm"))</f>
        <v/>
      </c>
      <c r="M1016" t="str">
        <f>+IFERROR(INDEX(CATEGORIAS[CAT. RATIO],MATCH(Tabla1[[#This Row],[CATEGORIA PROFESIONAL]],CATEGORIAS[CATEGORIA PROFESIONAL],0)),"")</f>
        <v/>
      </c>
    </row>
    <row r="1017" spans="2:13" x14ac:dyDescent="0.25">
      <c r="B1017" s="3"/>
      <c r="C1017" s="3"/>
      <c r="D1017" s="3"/>
      <c r="E1017" s="3"/>
      <c r="F1017" s="3"/>
      <c r="G1017" s="6"/>
      <c r="H1017" s="7">
        <f>IF(Tabla1[[#This Row],[CATEGORIA PROFESIONAL]]="Gerocultor/a",1-Tabla1[[#This Row],[% DIRECTA GEROCULTOR]],0)</f>
        <v>0</v>
      </c>
      <c r="I1017" t="s">
        <v>38</v>
      </c>
      <c r="J10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7">
        <f>+MONTH(Tabla1[[#This Row],[FECHA DE FICHAJE]])</f>
        <v>1</v>
      </c>
      <c r="L1017" t="str">
        <f>+IF(Tabla1[[#This Row],[HORAS]]=0,"",TEXT(DATE(2026,Tabla1[[#This Row],[MES]], 1), "mmmm"))</f>
        <v/>
      </c>
      <c r="M1017" t="str">
        <f>+IFERROR(INDEX(CATEGORIAS[CAT. RATIO],MATCH(Tabla1[[#This Row],[CATEGORIA PROFESIONAL]],CATEGORIAS[CATEGORIA PROFESIONAL],0)),"")</f>
        <v/>
      </c>
    </row>
    <row r="1018" spans="2:13" x14ac:dyDescent="0.25">
      <c r="B1018" s="3"/>
      <c r="C1018" s="3"/>
      <c r="D1018" s="3"/>
      <c r="E1018" s="3"/>
      <c r="F1018" s="3"/>
      <c r="G1018" s="6"/>
      <c r="H1018" s="7">
        <f>IF(Tabla1[[#This Row],[CATEGORIA PROFESIONAL]]="Gerocultor/a",1-Tabla1[[#This Row],[% DIRECTA GEROCULTOR]],0)</f>
        <v>0</v>
      </c>
      <c r="I1018" t="s">
        <v>38</v>
      </c>
      <c r="J10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8">
        <f>+MONTH(Tabla1[[#This Row],[FECHA DE FICHAJE]])</f>
        <v>1</v>
      </c>
      <c r="L1018" t="str">
        <f>+IF(Tabla1[[#This Row],[HORAS]]=0,"",TEXT(DATE(2026,Tabla1[[#This Row],[MES]], 1), "mmmm"))</f>
        <v/>
      </c>
      <c r="M1018" t="str">
        <f>+IFERROR(INDEX(CATEGORIAS[CAT. RATIO],MATCH(Tabla1[[#This Row],[CATEGORIA PROFESIONAL]],CATEGORIAS[CATEGORIA PROFESIONAL],0)),"")</f>
        <v/>
      </c>
    </row>
    <row r="1019" spans="2:13" x14ac:dyDescent="0.25">
      <c r="B1019" s="3"/>
      <c r="C1019" s="3"/>
      <c r="D1019" s="3"/>
      <c r="E1019" s="3"/>
      <c r="F1019" s="3"/>
      <c r="G1019" s="6"/>
      <c r="H1019" s="7">
        <f>IF(Tabla1[[#This Row],[CATEGORIA PROFESIONAL]]="Gerocultor/a",1-Tabla1[[#This Row],[% DIRECTA GEROCULTOR]],0)</f>
        <v>0</v>
      </c>
      <c r="I1019" t="s">
        <v>38</v>
      </c>
      <c r="J10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19">
        <f>+MONTH(Tabla1[[#This Row],[FECHA DE FICHAJE]])</f>
        <v>1</v>
      </c>
      <c r="L1019" t="str">
        <f>+IF(Tabla1[[#This Row],[HORAS]]=0,"",TEXT(DATE(2026,Tabla1[[#This Row],[MES]], 1), "mmmm"))</f>
        <v/>
      </c>
      <c r="M1019" t="str">
        <f>+IFERROR(INDEX(CATEGORIAS[CAT. RATIO],MATCH(Tabla1[[#This Row],[CATEGORIA PROFESIONAL]],CATEGORIAS[CATEGORIA PROFESIONAL],0)),"")</f>
        <v/>
      </c>
    </row>
    <row r="1020" spans="2:13" x14ac:dyDescent="0.25">
      <c r="B1020" s="3"/>
      <c r="C1020" s="3"/>
      <c r="D1020" s="3"/>
      <c r="E1020" s="3"/>
      <c r="F1020" s="3"/>
      <c r="G1020" s="6"/>
      <c r="H1020" s="7">
        <f>IF(Tabla1[[#This Row],[CATEGORIA PROFESIONAL]]="Gerocultor/a",1-Tabla1[[#This Row],[% DIRECTA GEROCULTOR]],0)</f>
        <v>0</v>
      </c>
      <c r="I1020" t="s">
        <v>38</v>
      </c>
      <c r="J10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0">
        <f>+MONTH(Tabla1[[#This Row],[FECHA DE FICHAJE]])</f>
        <v>1</v>
      </c>
      <c r="L1020" t="str">
        <f>+IF(Tabla1[[#This Row],[HORAS]]=0,"",TEXT(DATE(2026,Tabla1[[#This Row],[MES]], 1), "mmmm"))</f>
        <v/>
      </c>
      <c r="M1020" t="str">
        <f>+IFERROR(INDEX(CATEGORIAS[CAT. RATIO],MATCH(Tabla1[[#This Row],[CATEGORIA PROFESIONAL]],CATEGORIAS[CATEGORIA PROFESIONAL],0)),"")</f>
        <v/>
      </c>
    </row>
    <row r="1021" spans="2:13" x14ac:dyDescent="0.25">
      <c r="B1021" s="3"/>
      <c r="C1021" s="3"/>
      <c r="D1021" s="3"/>
      <c r="E1021" s="3"/>
      <c r="F1021" s="3"/>
      <c r="G1021" s="6"/>
      <c r="H1021" s="7">
        <f>IF(Tabla1[[#This Row],[CATEGORIA PROFESIONAL]]="Gerocultor/a",1-Tabla1[[#This Row],[% DIRECTA GEROCULTOR]],0)</f>
        <v>0</v>
      </c>
      <c r="I1021" t="s">
        <v>38</v>
      </c>
      <c r="J10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1">
        <f>+MONTH(Tabla1[[#This Row],[FECHA DE FICHAJE]])</f>
        <v>1</v>
      </c>
      <c r="L1021" t="str">
        <f>+IF(Tabla1[[#This Row],[HORAS]]=0,"",TEXT(DATE(2026,Tabla1[[#This Row],[MES]], 1), "mmmm"))</f>
        <v/>
      </c>
      <c r="M1021" t="str">
        <f>+IFERROR(INDEX(CATEGORIAS[CAT. RATIO],MATCH(Tabla1[[#This Row],[CATEGORIA PROFESIONAL]],CATEGORIAS[CATEGORIA PROFESIONAL],0)),"")</f>
        <v/>
      </c>
    </row>
    <row r="1022" spans="2:13" x14ac:dyDescent="0.25">
      <c r="B1022" s="3"/>
      <c r="C1022" s="3"/>
      <c r="D1022" s="3"/>
      <c r="E1022" s="3"/>
      <c r="F1022" s="3"/>
      <c r="G1022" s="6"/>
      <c r="H1022" s="7">
        <f>IF(Tabla1[[#This Row],[CATEGORIA PROFESIONAL]]="Gerocultor/a",1-Tabla1[[#This Row],[% DIRECTA GEROCULTOR]],0)</f>
        <v>0</v>
      </c>
      <c r="I1022" t="s">
        <v>38</v>
      </c>
      <c r="J10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2">
        <f>+MONTH(Tabla1[[#This Row],[FECHA DE FICHAJE]])</f>
        <v>1</v>
      </c>
      <c r="L1022" t="str">
        <f>+IF(Tabla1[[#This Row],[HORAS]]=0,"",TEXT(DATE(2026,Tabla1[[#This Row],[MES]], 1), "mmmm"))</f>
        <v/>
      </c>
      <c r="M1022" t="str">
        <f>+IFERROR(INDEX(CATEGORIAS[CAT. RATIO],MATCH(Tabla1[[#This Row],[CATEGORIA PROFESIONAL]],CATEGORIAS[CATEGORIA PROFESIONAL],0)),"")</f>
        <v/>
      </c>
    </row>
    <row r="1023" spans="2:13" x14ac:dyDescent="0.25">
      <c r="B1023" s="3"/>
      <c r="C1023" s="3"/>
      <c r="D1023" s="3"/>
      <c r="E1023" s="3"/>
      <c r="F1023" s="3"/>
      <c r="G1023" s="6"/>
      <c r="H1023" s="7">
        <f>IF(Tabla1[[#This Row],[CATEGORIA PROFESIONAL]]="Gerocultor/a",1-Tabla1[[#This Row],[% DIRECTA GEROCULTOR]],0)</f>
        <v>0</v>
      </c>
      <c r="I1023" t="s">
        <v>38</v>
      </c>
      <c r="J10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3">
        <f>+MONTH(Tabla1[[#This Row],[FECHA DE FICHAJE]])</f>
        <v>1</v>
      </c>
      <c r="L1023" t="str">
        <f>+IF(Tabla1[[#This Row],[HORAS]]=0,"",TEXT(DATE(2026,Tabla1[[#This Row],[MES]], 1), "mmmm"))</f>
        <v/>
      </c>
      <c r="M1023" t="str">
        <f>+IFERROR(INDEX(CATEGORIAS[CAT. RATIO],MATCH(Tabla1[[#This Row],[CATEGORIA PROFESIONAL]],CATEGORIAS[CATEGORIA PROFESIONAL],0)),"")</f>
        <v/>
      </c>
    </row>
    <row r="1024" spans="2:13" x14ac:dyDescent="0.25">
      <c r="B1024" s="3"/>
      <c r="C1024" s="3"/>
      <c r="D1024" s="3"/>
      <c r="E1024" s="3"/>
      <c r="F1024" s="3"/>
      <c r="G1024" s="6"/>
      <c r="H1024" s="7">
        <f>IF(Tabla1[[#This Row],[CATEGORIA PROFESIONAL]]="Gerocultor/a",1-Tabla1[[#This Row],[% DIRECTA GEROCULTOR]],0)</f>
        <v>0</v>
      </c>
      <c r="I1024" t="s">
        <v>38</v>
      </c>
      <c r="J10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4">
        <f>+MONTH(Tabla1[[#This Row],[FECHA DE FICHAJE]])</f>
        <v>1</v>
      </c>
      <c r="L1024" t="str">
        <f>+IF(Tabla1[[#This Row],[HORAS]]=0,"",TEXT(DATE(2026,Tabla1[[#This Row],[MES]], 1), "mmmm"))</f>
        <v/>
      </c>
      <c r="M1024" t="str">
        <f>+IFERROR(INDEX(CATEGORIAS[CAT. RATIO],MATCH(Tabla1[[#This Row],[CATEGORIA PROFESIONAL]],CATEGORIAS[CATEGORIA PROFESIONAL],0)),"")</f>
        <v/>
      </c>
    </row>
    <row r="1025" spans="2:13" x14ac:dyDescent="0.25">
      <c r="B1025" s="3"/>
      <c r="C1025" s="3"/>
      <c r="D1025" s="3"/>
      <c r="E1025" s="3"/>
      <c r="F1025" s="3"/>
      <c r="G1025" s="6"/>
      <c r="H1025" s="7">
        <f>IF(Tabla1[[#This Row],[CATEGORIA PROFESIONAL]]="Gerocultor/a",1-Tabla1[[#This Row],[% DIRECTA GEROCULTOR]],0)</f>
        <v>0</v>
      </c>
      <c r="I1025" t="s">
        <v>38</v>
      </c>
      <c r="J10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5">
        <f>+MONTH(Tabla1[[#This Row],[FECHA DE FICHAJE]])</f>
        <v>1</v>
      </c>
      <c r="L1025" t="str">
        <f>+IF(Tabla1[[#This Row],[HORAS]]=0,"",TEXT(DATE(2026,Tabla1[[#This Row],[MES]], 1), "mmmm"))</f>
        <v/>
      </c>
      <c r="M1025" t="str">
        <f>+IFERROR(INDEX(CATEGORIAS[CAT. RATIO],MATCH(Tabla1[[#This Row],[CATEGORIA PROFESIONAL]],CATEGORIAS[CATEGORIA PROFESIONAL],0)),"")</f>
        <v/>
      </c>
    </row>
    <row r="1026" spans="2:13" x14ac:dyDescent="0.25">
      <c r="B1026" s="3"/>
      <c r="C1026" s="3"/>
      <c r="D1026" s="3"/>
      <c r="E1026" s="3"/>
      <c r="F1026" s="3"/>
      <c r="G1026" s="6"/>
      <c r="H1026" s="7">
        <f>IF(Tabla1[[#This Row],[CATEGORIA PROFESIONAL]]="Gerocultor/a",1-Tabla1[[#This Row],[% DIRECTA GEROCULTOR]],0)</f>
        <v>0</v>
      </c>
      <c r="I1026" t="s">
        <v>38</v>
      </c>
      <c r="J10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6">
        <f>+MONTH(Tabla1[[#This Row],[FECHA DE FICHAJE]])</f>
        <v>1</v>
      </c>
      <c r="L1026" t="str">
        <f>+IF(Tabla1[[#This Row],[HORAS]]=0,"",TEXT(DATE(2026,Tabla1[[#This Row],[MES]], 1), "mmmm"))</f>
        <v/>
      </c>
      <c r="M1026" t="str">
        <f>+IFERROR(INDEX(CATEGORIAS[CAT. RATIO],MATCH(Tabla1[[#This Row],[CATEGORIA PROFESIONAL]],CATEGORIAS[CATEGORIA PROFESIONAL],0)),"")</f>
        <v/>
      </c>
    </row>
    <row r="1027" spans="2:13" x14ac:dyDescent="0.25">
      <c r="B1027" s="3"/>
      <c r="C1027" s="3"/>
      <c r="D1027" s="3"/>
      <c r="E1027" s="3"/>
      <c r="F1027" s="3"/>
      <c r="G1027" s="6"/>
      <c r="H1027" s="7">
        <f>IF(Tabla1[[#This Row],[CATEGORIA PROFESIONAL]]="Gerocultor/a",1-Tabla1[[#This Row],[% DIRECTA GEROCULTOR]],0)</f>
        <v>0</v>
      </c>
      <c r="I1027" t="s">
        <v>38</v>
      </c>
      <c r="J10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7">
        <f>+MONTH(Tabla1[[#This Row],[FECHA DE FICHAJE]])</f>
        <v>1</v>
      </c>
      <c r="L1027" t="str">
        <f>+IF(Tabla1[[#This Row],[HORAS]]=0,"",TEXT(DATE(2026,Tabla1[[#This Row],[MES]], 1), "mmmm"))</f>
        <v/>
      </c>
      <c r="M1027" t="str">
        <f>+IFERROR(INDEX(CATEGORIAS[CAT. RATIO],MATCH(Tabla1[[#This Row],[CATEGORIA PROFESIONAL]],CATEGORIAS[CATEGORIA PROFESIONAL],0)),"")</f>
        <v/>
      </c>
    </row>
    <row r="1028" spans="2:13" x14ac:dyDescent="0.25">
      <c r="B1028" s="3"/>
      <c r="C1028" s="3"/>
      <c r="D1028" s="3"/>
      <c r="E1028" s="3"/>
      <c r="F1028" s="3"/>
      <c r="G1028" s="6"/>
      <c r="H1028" s="7">
        <f>IF(Tabla1[[#This Row],[CATEGORIA PROFESIONAL]]="Gerocultor/a",1-Tabla1[[#This Row],[% DIRECTA GEROCULTOR]],0)</f>
        <v>0</v>
      </c>
      <c r="I1028" t="s">
        <v>38</v>
      </c>
      <c r="J10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8">
        <f>+MONTH(Tabla1[[#This Row],[FECHA DE FICHAJE]])</f>
        <v>1</v>
      </c>
      <c r="L1028" t="str">
        <f>+IF(Tabla1[[#This Row],[HORAS]]=0,"",TEXT(DATE(2026,Tabla1[[#This Row],[MES]], 1), "mmmm"))</f>
        <v/>
      </c>
      <c r="M1028" t="str">
        <f>+IFERROR(INDEX(CATEGORIAS[CAT. RATIO],MATCH(Tabla1[[#This Row],[CATEGORIA PROFESIONAL]],CATEGORIAS[CATEGORIA PROFESIONAL],0)),"")</f>
        <v/>
      </c>
    </row>
    <row r="1029" spans="2:13" x14ac:dyDescent="0.25">
      <c r="B1029" s="3"/>
      <c r="C1029" s="3"/>
      <c r="D1029" s="3"/>
      <c r="E1029" s="3"/>
      <c r="F1029" s="3"/>
      <c r="G1029" s="6"/>
      <c r="H1029" s="7">
        <f>IF(Tabla1[[#This Row],[CATEGORIA PROFESIONAL]]="Gerocultor/a",1-Tabla1[[#This Row],[% DIRECTA GEROCULTOR]],0)</f>
        <v>0</v>
      </c>
      <c r="I1029" t="s">
        <v>38</v>
      </c>
      <c r="J10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29">
        <f>+MONTH(Tabla1[[#This Row],[FECHA DE FICHAJE]])</f>
        <v>1</v>
      </c>
      <c r="L1029" t="str">
        <f>+IF(Tabla1[[#This Row],[HORAS]]=0,"",TEXT(DATE(2026,Tabla1[[#This Row],[MES]], 1), "mmmm"))</f>
        <v/>
      </c>
      <c r="M1029" t="str">
        <f>+IFERROR(INDEX(CATEGORIAS[CAT. RATIO],MATCH(Tabla1[[#This Row],[CATEGORIA PROFESIONAL]],CATEGORIAS[CATEGORIA PROFESIONAL],0)),"")</f>
        <v/>
      </c>
    </row>
    <row r="1030" spans="2:13" x14ac:dyDescent="0.25">
      <c r="B1030" s="3"/>
      <c r="C1030" s="3"/>
      <c r="D1030" s="3"/>
      <c r="E1030" s="3"/>
      <c r="F1030" s="3"/>
      <c r="G1030" s="6"/>
      <c r="H1030" s="7">
        <f>IF(Tabla1[[#This Row],[CATEGORIA PROFESIONAL]]="Gerocultor/a",1-Tabla1[[#This Row],[% DIRECTA GEROCULTOR]],0)</f>
        <v>0</v>
      </c>
      <c r="I1030" t="s">
        <v>38</v>
      </c>
      <c r="J10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0">
        <f>+MONTH(Tabla1[[#This Row],[FECHA DE FICHAJE]])</f>
        <v>1</v>
      </c>
      <c r="L1030" t="str">
        <f>+IF(Tabla1[[#This Row],[HORAS]]=0,"",TEXT(DATE(2026,Tabla1[[#This Row],[MES]], 1), "mmmm"))</f>
        <v/>
      </c>
      <c r="M1030" t="str">
        <f>+IFERROR(INDEX(CATEGORIAS[CAT. RATIO],MATCH(Tabla1[[#This Row],[CATEGORIA PROFESIONAL]],CATEGORIAS[CATEGORIA PROFESIONAL],0)),"")</f>
        <v/>
      </c>
    </row>
    <row r="1031" spans="2:13" x14ac:dyDescent="0.25">
      <c r="B1031" s="3"/>
      <c r="C1031" s="3"/>
      <c r="D1031" s="3"/>
      <c r="E1031" s="3"/>
      <c r="F1031" s="3"/>
      <c r="G1031" s="6"/>
      <c r="H1031" s="7">
        <f>IF(Tabla1[[#This Row],[CATEGORIA PROFESIONAL]]="Gerocultor/a",1-Tabla1[[#This Row],[% DIRECTA GEROCULTOR]],0)</f>
        <v>0</v>
      </c>
      <c r="I1031" t="s">
        <v>38</v>
      </c>
      <c r="J10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1">
        <f>+MONTH(Tabla1[[#This Row],[FECHA DE FICHAJE]])</f>
        <v>1</v>
      </c>
      <c r="L1031" t="str">
        <f>+IF(Tabla1[[#This Row],[HORAS]]=0,"",TEXT(DATE(2026,Tabla1[[#This Row],[MES]], 1), "mmmm"))</f>
        <v/>
      </c>
      <c r="M1031" t="str">
        <f>+IFERROR(INDEX(CATEGORIAS[CAT. RATIO],MATCH(Tabla1[[#This Row],[CATEGORIA PROFESIONAL]],CATEGORIAS[CATEGORIA PROFESIONAL],0)),"")</f>
        <v/>
      </c>
    </row>
    <row r="1032" spans="2:13" x14ac:dyDescent="0.25">
      <c r="B1032" s="3"/>
      <c r="C1032" s="3"/>
      <c r="D1032" s="3"/>
      <c r="E1032" s="3"/>
      <c r="F1032" s="3"/>
      <c r="G1032" s="6"/>
      <c r="H1032" s="7">
        <f>IF(Tabla1[[#This Row],[CATEGORIA PROFESIONAL]]="Gerocultor/a",1-Tabla1[[#This Row],[% DIRECTA GEROCULTOR]],0)</f>
        <v>0</v>
      </c>
      <c r="I1032" t="s">
        <v>38</v>
      </c>
      <c r="J10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2">
        <f>+MONTH(Tabla1[[#This Row],[FECHA DE FICHAJE]])</f>
        <v>1</v>
      </c>
      <c r="L1032" t="str">
        <f>+IF(Tabla1[[#This Row],[HORAS]]=0,"",TEXT(DATE(2026,Tabla1[[#This Row],[MES]], 1), "mmmm"))</f>
        <v/>
      </c>
      <c r="M1032" t="str">
        <f>+IFERROR(INDEX(CATEGORIAS[CAT. RATIO],MATCH(Tabla1[[#This Row],[CATEGORIA PROFESIONAL]],CATEGORIAS[CATEGORIA PROFESIONAL],0)),"")</f>
        <v/>
      </c>
    </row>
    <row r="1033" spans="2:13" x14ac:dyDescent="0.25">
      <c r="B1033" s="3"/>
      <c r="C1033" s="3"/>
      <c r="D1033" s="3"/>
      <c r="E1033" s="3"/>
      <c r="F1033" s="3"/>
      <c r="G1033" s="6"/>
      <c r="H1033" s="7">
        <f>IF(Tabla1[[#This Row],[CATEGORIA PROFESIONAL]]="Gerocultor/a",1-Tabla1[[#This Row],[% DIRECTA GEROCULTOR]],0)</f>
        <v>0</v>
      </c>
      <c r="I1033" t="s">
        <v>38</v>
      </c>
      <c r="J10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3">
        <f>+MONTH(Tabla1[[#This Row],[FECHA DE FICHAJE]])</f>
        <v>1</v>
      </c>
      <c r="L1033" t="str">
        <f>+IF(Tabla1[[#This Row],[HORAS]]=0,"",TEXT(DATE(2026,Tabla1[[#This Row],[MES]], 1), "mmmm"))</f>
        <v/>
      </c>
      <c r="M1033" t="str">
        <f>+IFERROR(INDEX(CATEGORIAS[CAT. RATIO],MATCH(Tabla1[[#This Row],[CATEGORIA PROFESIONAL]],CATEGORIAS[CATEGORIA PROFESIONAL],0)),"")</f>
        <v/>
      </c>
    </row>
    <row r="1034" spans="2:13" x14ac:dyDescent="0.25">
      <c r="B1034" s="3"/>
      <c r="C1034" s="3"/>
      <c r="D1034" s="3"/>
      <c r="E1034" s="3"/>
      <c r="F1034" s="3"/>
      <c r="G1034" s="6"/>
      <c r="H1034" s="7">
        <f>IF(Tabla1[[#This Row],[CATEGORIA PROFESIONAL]]="Gerocultor/a",1-Tabla1[[#This Row],[% DIRECTA GEROCULTOR]],0)</f>
        <v>0</v>
      </c>
      <c r="I1034" t="s">
        <v>38</v>
      </c>
      <c r="J10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4">
        <f>+MONTH(Tabla1[[#This Row],[FECHA DE FICHAJE]])</f>
        <v>1</v>
      </c>
      <c r="L1034" t="str">
        <f>+IF(Tabla1[[#This Row],[HORAS]]=0,"",TEXT(DATE(2026,Tabla1[[#This Row],[MES]], 1), "mmmm"))</f>
        <v/>
      </c>
      <c r="M1034" t="str">
        <f>+IFERROR(INDEX(CATEGORIAS[CAT. RATIO],MATCH(Tabla1[[#This Row],[CATEGORIA PROFESIONAL]],CATEGORIAS[CATEGORIA PROFESIONAL],0)),"")</f>
        <v/>
      </c>
    </row>
    <row r="1035" spans="2:13" x14ac:dyDescent="0.25">
      <c r="B1035" s="3"/>
      <c r="C1035" s="3"/>
      <c r="D1035" s="3"/>
      <c r="E1035" s="3"/>
      <c r="F1035" s="3"/>
      <c r="G1035" s="6"/>
      <c r="H1035" s="7">
        <f>IF(Tabla1[[#This Row],[CATEGORIA PROFESIONAL]]="Gerocultor/a",1-Tabla1[[#This Row],[% DIRECTA GEROCULTOR]],0)</f>
        <v>0</v>
      </c>
      <c r="I1035" t="s">
        <v>38</v>
      </c>
      <c r="J10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5">
        <f>+MONTH(Tabla1[[#This Row],[FECHA DE FICHAJE]])</f>
        <v>1</v>
      </c>
      <c r="L1035" t="str">
        <f>+IF(Tabla1[[#This Row],[HORAS]]=0,"",TEXT(DATE(2026,Tabla1[[#This Row],[MES]], 1), "mmmm"))</f>
        <v/>
      </c>
      <c r="M1035" t="str">
        <f>+IFERROR(INDEX(CATEGORIAS[CAT. RATIO],MATCH(Tabla1[[#This Row],[CATEGORIA PROFESIONAL]],CATEGORIAS[CATEGORIA PROFESIONAL],0)),"")</f>
        <v/>
      </c>
    </row>
    <row r="1036" spans="2:13" x14ac:dyDescent="0.25">
      <c r="B1036" s="3"/>
      <c r="C1036" s="3"/>
      <c r="D1036" s="3"/>
      <c r="E1036" s="3"/>
      <c r="F1036" s="3"/>
      <c r="G1036" s="6"/>
      <c r="H1036" s="7">
        <f>IF(Tabla1[[#This Row],[CATEGORIA PROFESIONAL]]="Gerocultor/a",1-Tabla1[[#This Row],[% DIRECTA GEROCULTOR]],0)</f>
        <v>0</v>
      </c>
      <c r="I1036" t="s">
        <v>38</v>
      </c>
      <c r="J10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6">
        <f>+MONTH(Tabla1[[#This Row],[FECHA DE FICHAJE]])</f>
        <v>1</v>
      </c>
      <c r="L1036" t="str">
        <f>+IF(Tabla1[[#This Row],[HORAS]]=0,"",TEXT(DATE(2026,Tabla1[[#This Row],[MES]], 1), "mmmm"))</f>
        <v/>
      </c>
      <c r="M1036" t="str">
        <f>+IFERROR(INDEX(CATEGORIAS[CAT. RATIO],MATCH(Tabla1[[#This Row],[CATEGORIA PROFESIONAL]],CATEGORIAS[CATEGORIA PROFESIONAL],0)),"")</f>
        <v/>
      </c>
    </row>
    <row r="1037" spans="2:13" x14ac:dyDescent="0.25">
      <c r="B1037" s="3"/>
      <c r="C1037" s="3"/>
      <c r="D1037" s="3"/>
      <c r="E1037" s="3"/>
      <c r="F1037" s="3"/>
      <c r="G1037" s="6"/>
      <c r="H1037" s="7">
        <f>IF(Tabla1[[#This Row],[CATEGORIA PROFESIONAL]]="Gerocultor/a",1-Tabla1[[#This Row],[% DIRECTA GEROCULTOR]],0)</f>
        <v>0</v>
      </c>
      <c r="I1037" t="s">
        <v>38</v>
      </c>
      <c r="J10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7">
        <f>+MONTH(Tabla1[[#This Row],[FECHA DE FICHAJE]])</f>
        <v>1</v>
      </c>
      <c r="L1037" t="str">
        <f>+IF(Tabla1[[#This Row],[HORAS]]=0,"",TEXT(DATE(2026,Tabla1[[#This Row],[MES]], 1), "mmmm"))</f>
        <v/>
      </c>
      <c r="M1037" t="str">
        <f>+IFERROR(INDEX(CATEGORIAS[CAT. RATIO],MATCH(Tabla1[[#This Row],[CATEGORIA PROFESIONAL]],CATEGORIAS[CATEGORIA PROFESIONAL],0)),"")</f>
        <v/>
      </c>
    </row>
    <row r="1038" spans="2:13" x14ac:dyDescent="0.25">
      <c r="B1038" s="3"/>
      <c r="C1038" s="3"/>
      <c r="D1038" s="3"/>
      <c r="E1038" s="3"/>
      <c r="F1038" s="3"/>
      <c r="G1038" s="6"/>
      <c r="H1038" s="7">
        <f>IF(Tabla1[[#This Row],[CATEGORIA PROFESIONAL]]="Gerocultor/a",1-Tabla1[[#This Row],[% DIRECTA GEROCULTOR]],0)</f>
        <v>0</v>
      </c>
      <c r="I1038" t="s">
        <v>38</v>
      </c>
      <c r="J10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8">
        <f>+MONTH(Tabla1[[#This Row],[FECHA DE FICHAJE]])</f>
        <v>1</v>
      </c>
      <c r="L1038" t="str">
        <f>+IF(Tabla1[[#This Row],[HORAS]]=0,"",TEXT(DATE(2026,Tabla1[[#This Row],[MES]], 1), "mmmm"))</f>
        <v/>
      </c>
      <c r="M1038" t="str">
        <f>+IFERROR(INDEX(CATEGORIAS[CAT. RATIO],MATCH(Tabla1[[#This Row],[CATEGORIA PROFESIONAL]],CATEGORIAS[CATEGORIA PROFESIONAL],0)),"")</f>
        <v/>
      </c>
    </row>
    <row r="1039" spans="2:13" x14ac:dyDescent="0.25">
      <c r="B1039" s="3"/>
      <c r="C1039" s="3"/>
      <c r="D1039" s="3"/>
      <c r="E1039" s="3"/>
      <c r="F1039" s="3"/>
      <c r="G1039" s="6"/>
      <c r="H1039" s="7">
        <f>IF(Tabla1[[#This Row],[CATEGORIA PROFESIONAL]]="Gerocultor/a",1-Tabla1[[#This Row],[% DIRECTA GEROCULTOR]],0)</f>
        <v>0</v>
      </c>
      <c r="I1039" t="s">
        <v>38</v>
      </c>
      <c r="J10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39">
        <f>+MONTH(Tabla1[[#This Row],[FECHA DE FICHAJE]])</f>
        <v>1</v>
      </c>
      <c r="L1039" t="str">
        <f>+IF(Tabla1[[#This Row],[HORAS]]=0,"",TEXT(DATE(2026,Tabla1[[#This Row],[MES]], 1), "mmmm"))</f>
        <v/>
      </c>
      <c r="M1039" t="str">
        <f>+IFERROR(INDEX(CATEGORIAS[CAT. RATIO],MATCH(Tabla1[[#This Row],[CATEGORIA PROFESIONAL]],CATEGORIAS[CATEGORIA PROFESIONAL],0)),"")</f>
        <v/>
      </c>
    </row>
    <row r="1040" spans="2:13" x14ac:dyDescent="0.25">
      <c r="B1040" s="3"/>
      <c r="C1040" s="3"/>
      <c r="D1040" s="3"/>
      <c r="E1040" s="3"/>
      <c r="F1040" s="3"/>
      <c r="G1040" s="6"/>
      <c r="H1040" s="7">
        <f>IF(Tabla1[[#This Row],[CATEGORIA PROFESIONAL]]="Gerocultor/a",1-Tabla1[[#This Row],[% DIRECTA GEROCULTOR]],0)</f>
        <v>0</v>
      </c>
      <c r="I1040" t="s">
        <v>38</v>
      </c>
      <c r="J10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0">
        <f>+MONTH(Tabla1[[#This Row],[FECHA DE FICHAJE]])</f>
        <v>1</v>
      </c>
      <c r="L1040" t="str">
        <f>+IF(Tabla1[[#This Row],[HORAS]]=0,"",TEXT(DATE(2026,Tabla1[[#This Row],[MES]], 1), "mmmm"))</f>
        <v/>
      </c>
      <c r="M1040" t="str">
        <f>+IFERROR(INDEX(CATEGORIAS[CAT. RATIO],MATCH(Tabla1[[#This Row],[CATEGORIA PROFESIONAL]],CATEGORIAS[CATEGORIA PROFESIONAL],0)),"")</f>
        <v/>
      </c>
    </row>
    <row r="1041" spans="2:13" x14ac:dyDescent="0.25">
      <c r="B1041" s="3"/>
      <c r="C1041" s="3"/>
      <c r="D1041" s="3"/>
      <c r="E1041" s="3"/>
      <c r="F1041" s="3"/>
      <c r="G1041" s="6"/>
      <c r="H1041" s="7">
        <f>IF(Tabla1[[#This Row],[CATEGORIA PROFESIONAL]]="Gerocultor/a",1-Tabla1[[#This Row],[% DIRECTA GEROCULTOR]],0)</f>
        <v>0</v>
      </c>
      <c r="I1041" t="s">
        <v>38</v>
      </c>
      <c r="J10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1">
        <f>+MONTH(Tabla1[[#This Row],[FECHA DE FICHAJE]])</f>
        <v>1</v>
      </c>
      <c r="L1041" t="str">
        <f>+IF(Tabla1[[#This Row],[HORAS]]=0,"",TEXT(DATE(2026,Tabla1[[#This Row],[MES]], 1), "mmmm"))</f>
        <v/>
      </c>
      <c r="M1041" t="str">
        <f>+IFERROR(INDEX(CATEGORIAS[CAT. RATIO],MATCH(Tabla1[[#This Row],[CATEGORIA PROFESIONAL]],CATEGORIAS[CATEGORIA PROFESIONAL],0)),"")</f>
        <v/>
      </c>
    </row>
    <row r="1042" spans="2:13" x14ac:dyDescent="0.25">
      <c r="B1042" s="3"/>
      <c r="C1042" s="3"/>
      <c r="D1042" s="3"/>
      <c r="E1042" s="3"/>
      <c r="F1042" s="3"/>
      <c r="G1042" s="6"/>
      <c r="H1042" s="7">
        <f>IF(Tabla1[[#This Row],[CATEGORIA PROFESIONAL]]="Gerocultor/a",1-Tabla1[[#This Row],[% DIRECTA GEROCULTOR]],0)</f>
        <v>0</v>
      </c>
      <c r="I1042" t="s">
        <v>38</v>
      </c>
      <c r="J10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2">
        <f>+MONTH(Tabla1[[#This Row],[FECHA DE FICHAJE]])</f>
        <v>1</v>
      </c>
      <c r="L1042" t="str">
        <f>+IF(Tabla1[[#This Row],[HORAS]]=0,"",TEXT(DATE(2026,Tabla1[[#This Row],[MES]], 1), "mmmm"))</f>
        <v/>
      </c>
      <c r="M1042" t="str">
        <f>+IFERROR(INDEX(CATEGORIAS[CAT. RATIO],MATCH(Tabla1[[#This Row],[CATEGORIA PROFESIONAL]],CATEGORIAS[CATEGORIA PROFESIONAL],0)),"")</f>
        <v/>
      </c>
    </row>
    <row r="1043" spans="2:13" x14ac:dyDescent="0.25">
      <c r="B1043" s="3"/>
      <c r="C1043" s="3"/>
      <c r="D1043" s="3"/>
      <c r="E1043" s="3"/>
      <c r="F1043" s="3"/>
      <c r="G1043" s="6"/>
      <c r="H1043" s="7">
        <f>IF(Tabla1[[#This Row],[CATEGORIA PROFESIONAL]]="Gerocultor/a",1-Tabla1[[#This Row],[% DIRECTA GEROCULTOR]],0)</f>
        <v>0</v>
      </c>
      <c r="I1043" t="s">
        <v>38</v>
      </c>
      <c r="J10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3">
        <f>+MONTH(Tabla1[[#This Row],[FECHA DE FICHAJE]])</f>
        <v>1</v>
      </c>
      <c r="L1043" t="str">
        <f>+IF(Tabla1[[#This Row],[HORAS]]=0,"",TEXT(DATE(2026,Tabla1[[#This Row],[MES]], 1), "mmmm"))</f>
        <v/>
      </c>
      <c r="M1043" t="str">
        <f>+IFERROR(INDEX(CATEGORIAS[CAT. RATIO],MATCH(Tabla1[[#This Row],[CATEGORIA PROFESIONAL]],CATEGORIAS[CATEGORIA PROFESIONAL],0)),"")</f>
        <v/>
      </c>
    </row>
    <row r="1044" spans="2:13" x14ac:dyDescent="0.25">
      <c r="B1044" s="3"/>
      <c r="C1044" s="3"/>
      <c r="D1044" s="3"/>
      <c r="E1044" s="3"/>
      <c r="F1044" s="3"/>
      <c r="G1044" s="6"/>
      <c r="H1044" s="7">
        <f>IF(Tabla1[[#This Row],[CATEGORIA PROFESIONAL]]="Gerocultor/a",1-Tabla1[[#This Row],[% DIRECTA GEROCULTOR]],0)</f>
        <v>0</v>
      </c>
      <c r="I1044" t="s">
        <v>38</v>
      </c>
      <c r="J10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4">
        <f>+MONTH(Tabla1[[#This Row],[FECHA DE FICHAJE]])</f>
        <v>1</v>
      </c>
      <c r="L1044" t="str">
        <f>+IF(Tabla1[[#This Row],[HORAS]]=0,"",TEXT(DATE(2026,Tabla1[[#This Row],[MES]], 1), "mmmm"))</f>
        <v/>
      </c>
      <c r="M1044" t="str">
        <f>+IFERROR(INDEX(CATEGORIAS[CAT. RATIO],MATCH(Tabla1[[#This Row],[CATEGORIA PROFESIONAL]],CATEGORIAS[CATEGORIA PROFESIONAL],0)),"")</f>
        <v/>
      </c>
    </row>
    <row r="1045" spans="2:13" x14ac:dyDescent="0.25">
      <c r="B1045" s="3"/>
      <c r="C1045" s="3"/>
      <c r="D1045" s="3"/>
      <c r="E1045" s="3"/>
      <c r="F1045" s="3"/>
      <c r="G1045" s="6"/>
      <c r="H1045" s="7">
        <f>IF(Tabla1[[#This Row],[CATEGORIA PROFESIONAL]]="Gerocultor/a",1-Tabla1[[#This Row],[% DIRECTA GEROCULTOR]],0)</f>
        <v>0</v>
      </c>
      <c r="I1045" t="s">
        <v>38</v>
      </c>
      <c r="J10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5">
        <f>+MONTH(Tabla1[[#This Row],[FECHA DE FICHAJE]])</f>
        <v>1</v>
      </c>
      <c r="L1045" t="str">
        <f>+IF(Tabla1[[#This Row],[HORAS]]=0,"",TEXT(DATE(2026,Tabla1[[#This Row],[MES]], 1), "mmmm"))</f>
        <v/>
      </c>
      <c r="M1045" t="str">
        <f>+IFERROR(INDEX(CATEGORIAS[CAT. RATIO],MATCH(Tabla1[[#This Row],[CATEGORIA PROFESIONAL]],CATEGORIAS[CATEGORIA PROFESIONAL],0)),"")</f>
        <v/>
      </c>
    </row>
    <row r="1046" spans="2:13" x14ac:dyDescent="0.25">
      <c r="B1046" s="3"/>
      <c r="C1046" s="3"/>
      <c r="D1046" s="3"/>
      <c r="E1046" s="3"/>
      <c r="F1046" s="3"/>
      <c r="G1046" s="6"/>
      <c r="H1046" s="7">
        <f>IF(Tabla1[[#This Row],[CATEGORIA PROFESIONAL]]="Gerocultor/a",1-Tabla1[[#This Row],[% DIRECTA GEROCULTOR]],0)</f>
        <v>0</v>
      </c>
      <c r="I1046" t="s">
        <v>38</v>
      </c>
      <c r="J10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6">
        <f>+MONTH(Tabla1[[#This Row],[FECHA DE FICHAJE]])</f>
        <v>1</v>
      </c>
      <c r="L1046" t="str">
        <f>+IF(Tabla1[[#This Row],[HORAS]]=0,"",TEXT(DATE(2026,Tabla1[[#This Row],[MES]], 1), "mmmm"))</f>
        <v/>
      </c>
      <c r="M1046" t="str">
        <f>+IFERROR(INDEX(CATEGORIAS[CAT. RATIO],MATCH(Tabla1[[#This Row],[CATEGORIA PROFESIONAL]],CATEGORIAS[CATEGORIA PROFESIONAL],0)),"")</f>
        <v/>
      </c>
    </row>
    <row r="1047" spans="2:13" x14ac:dyDescent="0.25">
      <c r="B1047" s="3"/>
      <c r="C1047" s="3"/>
      <c r="D1047" s="3"/>
      <c r="E1047" s="3"/>
      <c r="F1047" s="3"/>
      <c r="G1047" s="6"/>
      <c r="H1047" s="7">
        <f>IF(Tabla1[[#This Row],[CATEGORIA PROFESIONAL]]="Gerocultor/a",1-Tabla1[[#This Row],[% DIRECTA GEROCULTOR]],0)</f>
        <v>0</v>
      </c>
      <c r="I1047" t="s">
        <v>38</v>
      </c>
      <c r="J10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7">
        <f>+MONTH(Tabla1[[#This Row],[FECHA DE FICHAJE]])</f>
        <v>1</v>
      </c>
      <c r="L1047" t="str">
        <f>+IF(Tabla1[[#This Row],[HORAS]]=0,"",TEXT(DATE(2026,Tabla1[[#This Row],[MES]], 1), "mmmm"))</f>
        <v/>
      </c>
      <c r="M1047" t="str">
        <f>+IFERROR(INDEX(CATEGORIAS[CAT. RATIO],MATCH(Tabla1[[#This Row],[CATEGORIA PROFESIONAL]],CATEGORIAS[CATEGORIA PROFESIONAL],0)),"")</f>
        <v/>
      </c>
    </row>
    <row r="1048" spans="2:13" x14ac:dyDescent="0.25">
      <c r="B1048" s="3"/>
      <c r="C1048" s="3"/>
      <c r="D1048" s="3"/>
      <c r="E1048" s="3"/>
      <c r="F1048" s="3"/>
      <c r="G1048" s="6"/>
      <c r="H1048" s="7">
        <f>IF(Tabla1[[#This Row],[CATEGORIA PROFESIONAL]]="Gerocultor/a",1-Tabla1[[#This Row],[% DIRECTA GEROCULTOR]],0)</f>
        <v>0</v>
      </c>
      <c r="I1048" t="s">
        <v>38</v>
      </c>
      <c r="J10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8">
        <f>+MONTH(Tabla1[[#This Row],[FECHA DE FICHAJE]])</f>
        <v>1</v>
      </c>
      <c r="L1048" t="str">
        <f>+IF(Tabla1[[#This Row],[HORAS]]=0,"",TEXT(DATE(2026,Tabla1[[#This Row],[MES]], 1), "mmmm"))</f>
        <v/>
      </c>
      <c r="M1048" t="str">
        <f>+IFERROR(INDEX(CATEGORIAS[CAT. RATIO],MATCH(Tabla1[[#This Row],[CATEGORIA PROFESIONAL]],CATEGORIAS[CATEGORIA PROFESIONAL],0)),"")</f>
        <v/>
      </c>
    </row>
    <row r="1049" spans="2:13" x14ac:dyDescent="0.25">
      <c r="B1049" s="3"/>
      <c r="C1049" s="3"/>
      <c r="D1049" s="3"/>
      <c r="E1049" s="3"/>
      <c r="F1049" s="3"/>
      <c r="G1049" s="6"/>
      <c r="H1049" s="7">
        <f>IF(Tabla1[[#This Row],[CATEGORIA PROFESIONAL]]="Gerocultor/a",1-Tabla1[[#This Row],[% DIRECTA GEROCULTOR]],0)</f>
        <v>0</v>
      </c>
      <c r="I1049" t="s">
        <v>38</v>
      </c>
      <c r="J10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49">
        <f>+MONTH(Tabla1[[#This Row],[FECHA DE FICHAJE]])</f>
        <v>1</v>
      </c>
      <c r="L1049" t="str">
        <f>+IF(Tabla1[[#This Row],[HORAS]]=0,"",TEXT(DATE(2026,Tabla1[[#This Row],[MES]], 1), "mmmm"))</f>
        <v/>
      </c>
      <c r="M1049" t="str">
        <f>+IFERROR(INDEX(CATEGORIAS[CAT. RATIO],MATCH(Tabla1[[#This Row],[CATEGORIA PROFESIONAL]],CATEGORIAS[CATEGORIA PROFESIONAL],0)),"")</f>
        <v/>
      </c>
    </row>
    <row r="1050" spans="2:13" x14ac:dyDescent="0.25">
      <c r="B1050" s="3"/>
      <c r="C1050" s="3"/>
      <c r="D1050" s="3"/>
      <c r="E1050" s="3"/>
      <c r="F1050" s="3"/>
      <c r="G1050" s="6"/>
      <c r="H1050" s="7">
        <f>IF(Tabla1[[#This Row],[CATEGORIA PROFESIONAL]]="Gerocultor/a",1-Tabla1[[#This Row],[% DIRECTA GEROCULTOR]],0)</f>
        <v>0</v>
      </c>
      <c r="I1050" t="s">
        <v>38</v>
      </c>
      <c r="J10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0">
        <f>+MONTH(Tabla1[[#This Row],[FECHA DE FICHAJE]])</f>
        <v>1</v>
      </c>
      <c r="L1050" t="str">
        <f>+IF(Tabla1[[#This Row],[HORAS]]=0,"",TEXT(DATE(2026,Tabla1[[#This Row],[MES]], 1), "mmmm"))</f>
        <v/>
      </c>
      <c r="M1050" t="str">
        <f>+IFERROR(INDEX(CATEGORIAS[CAT. RATIO],MATCH(Tabla1[[#This Row],[CATEGORIA PROFESIONAL]],CATEGORIAS[CATEGORIA PROFESIONAL],0)),"")</f>
        <v/>
      </c>
    </row>
    <row r="1051" spans="2:13" x14ac:dyDescent="0.25">
      <c r="B1051" s="3"/>
      <c r="C1051" s="3"/>
      <c r="D1051" s="3"/>
      <c r="E1051" s="3"/>
      <c r="F1051" s="3"/>
      <c r="G1051" s="6"/>
      <c r="H1051" s="7">
        <f>IF(Tabla1[[#This Row],[CATEGORIA PROFESIONAL]]="Gerocultor/a",1-Tabla1[[#This Row],[% DIRECTA GEROCULTOR]],0)</f>
        <v>0</v>
      </c>
      <c r="I1051" t="s">
        <v>38</v>
      </c>
      <c r="J10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1">
        <f>+MONTH(Tabla1[[#This Row],[FECHA DE FICHAJE]])</f>
        <v>1</v>
      </c>
      <c r="L1051" t="str">
        <f>+IF(Tabla1[[#This Row],[HORAS]]=0,"",TEXT(DATE(2026,Tabla1[[#This Row],[MES]], 1), "mmmm"))</f>
        <v/>
      </c>
      <c r="M1051" t="str">
        <f>+IFERROR(INDEX(CATEGORIAS[CAT. RATIO],MATCH(Tabla1[[#This Row],[CATEGORIA PROFESIONAL]],CATEGORIAS[CATEGORIA PROFESIONAL],0)),"")</f>
        <v/>
      </c>
    </row>
    <row r="1052" spans="2:13" x14ac:dyDescent="0.25">
      <c r="B1052" s="3"/>
      <c r="C1052" s="3"/>
      <c r="D1052" s="3"/>
      <c r="E1052" s="3"/>
      <c r="F1052" s="3"/>
      <c r="G1052" s="6"/>
      <c r="H1052" s="7">
        <f>IF(Tabla1[[#This Row],[CATEGORIA PROFESIONAL]]="Gerocultor/a",1-Tabla1[[#This Row],[% DIRECTA GEROCULTOR]],0)</f>
        <v>0</v>
      </c>
      <c r="I1052" t="s">
        <v>38</v>
      </c>
      <c r="J10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2">
        <f>+MONTH(Tabla1[[#This Row],[FECHA DE FICHAJE]])</f>
        <v>1</v>
      </c>
      <c r="L1052" t="str">
        <f>+IF(Tabla1[[#This Row],[HORAS]]=0,"",TEXT(DATE(2026,Tabla1[[#This Row],[MES]], 1), "mmmm"))</f>
        <v/>
      </c>
      <c r="M1052" t="str">
        <f>+IFERROR(INDEX(CATEGORIAS[CAT. RATIO],MATCH(Tabla1[[#This Row],[CATEGORIA PROFESIONAL]],CATEGORIAS[CATEGORIA PROFESIONAL],0)),"")</f>
        <v/>
      </c>
    </row>
    <row r="1053" spans="2:13" x14ac:dyDescent="0.25">
      <c r="B1053" s="3"/>
      <c r="C1053" s="3"/>
      <c r="D1053" s="3"/>
      <c r="E1053" s="3"/>
      <c r="F1053" s="3"/>
      <c r="G1053" s="6"/>
      <c r="H1053" s="7">
        <f>IF(Tabla1[[#This Row],[CATEGORIA PROFESIONAL]]="Gerocultor/a",1-Tabla1[[#This Row],[% DIRECTA GEROCULTOR]],0)</f>
        <v>0</v>
      </c>
      <c r="I1053" t="s">
        <v>38</v>
      </c>
      <c r="J10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3">
        <f>+MONTH(Tabla1[[#This Row],[FECHA DE FICHAJE]])</f>
        <v>1</v>
      </c>
      <c r="L1053" t="str">
        <f>+IF(Tabla1[[#This Row],[HORAS]]=0,"",TEXT(DATE(2026,Tabla1[[#This Row],[MES]], 1), "mmmm"))</f>
        <v/>
      </c>
      <c r="M1053" t="str">
        <f>+IFERROR(INDEX(CATEGORIAS[CAT. RATIO],MATCH(Tabla1[[#This Row],[CATEGORIA PROFESIONAL]],CATEGORIAS[CATEGORIA PROFESIONAL],0)),"")</f>
        <v/>
      </c>
    </row>
    <row r="1054" spans="2:13" x14ac:dyDescent="0.25">
      <c r="B1054" s="3"/>
      <c r="C1054" s="3"/>
      <c r="D1054" s="3"/>
      <c r="E1054" s="3"/>
      <c r="F1054" s="3"/>
      <c r="G1054" s="6"/>
      <c r="H1054" s="7">
        <f>IF(Tabla1[[#This Row],[CATEGORIA PROFESIONAL]]="Gerocultor/a",1-Tabla1[[#This Row],[% DIRECTA GEROCULTOR]],0)</f>
        <v>0</v>
      </c>
      <c r="I1054" t="s">
        <v>38</v>
      </c>
      <c r="J10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4">
        <f>+MONTH(Tabla1[[#This Row],[FECHA DE FICHAJE]])</f>
        <v>1</v>
      </c>
      <c r="L1054" t="str">
        <f>+IF(Tabla1[[#This Row],[HORAS]]=0,"",TEXT(DATE(2026,Tabla1[[#This Row],[MES]], 1), "mmmm"))</f>
        <v/>
      </c>
      <c r="M1054" t="str">
        <f>+IFERROR(INDEX(CATEGORIAS[CAT. RATIO],MATCH(Tabla1[[#This Row],[CATEGORIA PROFESIONAL]],CATEGORIAS[CATEGORIA PROFESIONAL],0)),"")</f>
        <v/>
      </c>
    </row>
    <row r="1055" spans="2:13" x14ac:dyDescent="0.25">
      <c r="B1055" s="3"/>
      <c r="C1055" s="3"/>
      <c r="D1055" s="3"/>
      <c r="E1055" s="3"/>
      <c r="F1055" s="3"/>
      <c r="G1055" s="6"/>
      <c r="H1055" s="7">
        <f>IF(Tabla1[[#This Row],[CATEGORIA PROFESIONAL]]="Gerocultor/a",1-Tabla1[[#This Row],[% DIRECTA GEROCULTOR]],0)</f>
        <v>0</v>
      </c>
      <c r="I1055" t="s">
        <v>38</v>
      </c>
      <c r="J10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5">
        <f>+MONTH(Tabla1[[#This Row],[FECHA DE FICHAJE]])</f>
        <v>1</v>
      </c>
      <c r="L1055" t="str">
        <f>+IF(Tabla1[[#This Row],[HORAS]]=0,"",TEXT(DATE(2026,Tabla1[[#This Row],[MES]], 1), "mmmm"))</f>
        <v/>
      </c>
      <c r="M1055" t="str">
        <f>+IFERROR(INDEX(CATEGORIAS[CAT. RATIO],MATCH(Tabla1[[#This Row],[CATEGORIA PROFESIONAL]],CATEGORIAS[CATEGORIA PROFESIONAL],0)),"")</f>
        <v/>
      </c>
    </row>
    <row r="1056" spans="2:13" x14ac:dyDescent="0.25">
      <c r="B1056" s="3"/>
      <c r="C1056" s="3"/>
      <c r="D1056" s="3"/>
      <c r="E1056" s="3"/>
      <c r="F1056" s="3"/>
      <c r="G1056" s="6"/>
      <c r="H1056" s="7">
        <f>IF(Tabla1[[#This Row],[CATEGORIA PROFESIONAL]]="Gerocultor/a",1-Tabla1[[#This Row],[% DIRECTA GEROCULTOR]],0)</f>
        <v>0</v>
      </c>
      <c r="I1056" t="s">
        <v>38</v>
      </c>
      <c r="J10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6">
        <f>+MONTH(Tabla1[[#This Row],[FECHA DE FICHAJE]])</f>
        <v>1</v>
      </c>
      <c r="L1056" t="str">
        <f>+IF(Tabla1[[#This Row],[HORAS]]=0,"",TEXT(DATE(2026,Tabla1[[#This Row],[MES]], 1), "mmmm"))</f>
        <v/>
      </c>
      <c r="M1056" t="str">
        <f>+IFERROR(INDEX(CATEGORIAS[CAT. RATIO],MATCH(Tabla1[[#This Row],[CATEGORIA PROFESIONAL]],CATEGORIAS[CATEGORIA PROFESIONAL],0)),"")</f>
        <v/>
      </c>
    </row>
    <row r="1057" spans="2:13" x14ac:dyDescent="0.25">
      <c r="B1057" s="3"/>
      <c r="C1057" s="3"/>
      <c r="D1057" s="3"/>
      <c r="E1057" s="3"/>
      <c r="F1057" s="3"/>
      <c r="G1057" s="6"/>
      <c r="H1057" s="7">
        <f>IF(Tabla1[[#This Row],[CATEGORIA PROFESIONAL]]="Gerocultor/a",1-Tabla1[[#This Row],[% DIRECTA GEROCULTOR]],0)</f>
        <v>0</v>
      </c>
      <c r="I1057" t="s">
        <v>38</v>
      </c>
      <c r="J10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7">
        <f>+MONTH(Tabla1[[#This Row],[FECHA DE FICHAJE]])</f>
        <v>1</v>
      </c>
      <c r="L1057" t="str">
        <f>+IF(Tabla1[[#This Row],[HORAS]]=0,"",TEXT(DATE(2026,Tabla1[[#This Row],[MES]], 1), "mmmm"))</f>
        <v/>
      </c>
      <c r="M1057" t="str">
        <f>+IFERROR(INDEX(CATEGORIAS[CAT. RATIO],MATCH(Tabla1[[#This Row],[CATEGORIA PROFESIONAL]],CATEGORIAS[CATEGORIA PROFESIONAL],0)),"")</f>
        <v/>
      </c>
    </row>
    <row r="1058" spans="2:13" x14ac:dyDescent="0.25">
      <c r="B1058" s="3"/>
      <c r="C1058" s="3"/>
      <c r="D1058" s="3"/>
      <c r="E1058" s="3"/>
      <c r="F1058" s="3"/>
      <c r="G1058" s="6"/>
      <c r="H1058" s="7">
        <f>IF(Tabla1[[#This Row],[CATEGORIA PROFESIONAL]]="Gerocultor/a",1-Tabla1[[#This Row],[% DIRECTA GEROCULTOR]],0)</f>
        <v>0</v>
      </c>
      <c r="I1058" t="s">
        <v>38</v>
      </c>
      <c r="J10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8">
        <f>+MONTH(Tabla1[[#This Row],[FECHA DE FICHAJE]])</f>
        <v>1</v>
      </c>
      <c r="L1058" t="str">
        <f>+IF(Tabla1[[#This Row],[HORAS]]=0,"",TEXT(DATE(2026,Tabla1[[#This Row],[MES]], 1), "mmmm"))</f>
        <v/>
      </c>
      <c r="M1058" t="str">
        <f>+IFERROR(INDEX(CATEGORIAS[CAT. RATIO],MATCH(Tabla1[[#This Row],[CATEGORIA PROFESIONAL]],CATEGORIAS[CATEGORIA PROFESIONAL],0)),"")</f>
        <v/>
      </c>
    </row>
    <row r="1059" spans="2:13" x14ac:dyDescent="0.25">
      <c r="B1059" s="3"/>
      <c r="C1059" s="3"/>
      <c r="D1059" s="3"/>
      <c r="E1059" s="3"/>
      <c r="F1059" s="3"/>
      <c r="G1059" s="6"/>
      <c r="H1059" s="7">
        <f>IF(Tabla1[[#This Row],[CATEGORIA PROFESIONAL]]="Gerocultor/a",1-Tabla1[[#This Row],[% DIRECTA GEROCULTOR]],0)</f>
        <v>0</v>
      </c>
      <c r="I1059" t="s">
        <v>38</v>
      </c>
      <c r="J10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59">
        <f>+MONTH(Tabla1[[#This Row],[FECHA DE FICHAJE]])</f>
        <v>1</v>
      </c>
      <c r="L1059" t="str">
        <f>+IF(Tabla1[[#This Row],[HORAS]]=0,"",TEXT(DATE(2026,Tabla1[[#This Row],[MES]], 1), "mmmm"))</f>
        <v/>
      </c>
      <c r="M1059" t="str">
        <f>+IFERROR(INDEX(CATEGORIAS[CAT. RATIO],MATCH(Tabla1[[#This Row],[CATEGORIA PROFESIONAL]],CATEGORIAS[CATEGORIA PROFESIONAL],0)),"")</f>
        <v/>
      </c>
    </row>
    <row r="1060" spans="2:13" x14ac:dyDescent="0.25">
      <c r="B1060" s="3"/>
      <c r="C1060" s="3"/>
      <c r="D1060" s="3"/>
      <c r="E1060" s="3"/>
      <c r="F1060" s="3"/>
      <c r="G1060" s="6"/>
      <c r="H1060" s="7">
        <f>IF(Tabla1[[#This Row],[CATEGORIA PROFESIONAL]]="Gerocultor/a",1-Tabla1[[#This Row],[% DIRECTA GEROCULTOR]],0)</f>
        <v>0</v>
      </c>
      <c r="I1060" t="s">
        <v>38</v>
      </c>
      <c r="J10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0">
        <f>+MONTH(Tabla1[[#This Row],[FECHA DE FICHAJE]])</f>
        <v>1</v>
      </c>
      <c r="L1060" t="str">
        <f>+IF(Tabla1[[#This Row],[HORAS]]=0,"",TEXT(DATE(2026,Tabla1[[#This Row],[MES]], 1), "mmmm"))</f>
        <v/>
      </c>
      <c r="M1060" t="str">
        <f>+IFERROR(INDEX(CATEGORIAS[CAT. RATIO],MATCH(Tabla1[[#This Row],[CATEGORIA PROFESIONAL]],CATEGORIAS[CATEGORIA PROFESIONAL],0)),"")</f>
        <v/>
      </c>
    </row>
    <row r="1061" spans="2:13" x14ac:dyDescent="0.25">
      <c r="B1061" s="3"/>
      <c r="C1061" s="3"/>
      <c r="D1061" s="3"/>
      <c r="E1061" s="3"/>
      <c r="F1061" s="3"/>
      <c r="G1061" s="6"/>
      <c r="H1061" s="7">
        <f>IF(Tabla1[[#This Row],[CATEGORIA PROFESIONAL]]="Gerocultor/a",1-Tabla1[[#This Row],[% DIRECTA GEROCULTOR]],0)</f>
        <v>0</v>
      </c>
      <c r="I1061" t="s">
        <v>38</v>
      </c>
      <c r="J10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1">
        <f>+MONTH(Tabla1[[#This Row],[FECHA DE FICHAJE]])</f>
        <v>1</v>
      </c>
      <c r="L1061" t="str">
        <f>+IF(Tabla1[[#This Row],[HORAS]]=0,"",TEXT(DATE(2026,Tabla1[[#This Row],[MES]], 1), "mmmm"))</f>
        <v/>
      </c>
      <c r="M1061" t="str">
        <f>+IFERROR(INDEX(CATEGORIAS[CAT. RATIO],MATCH(Tabla1[[#This Row],[CATEGORIA PROFESIONAL]],CATEGORIAS[CATEGORIA PROFESIONAL],0)),"")</f>
        <v/>
      </c>
    </row>
    <row r="1062" spans="2:13" x14ac:dyDescent="0.25">
      <c r="B1062" s="3"/>
      <c r="C1062" s="3"/>
      <c r="D1062" s="3"/>
      <c r="E1062" s="3"/>
      <c r="F1062" s="3"/>
      <c r="G1062" s="6"/>
      <c r="H1062" s="7">
        <f>IF(Tabla1[[#This Row],[CATEGORIA PROFESIONAL]]="Gerocultor/a",1-Tabla1[[#This Row],[% DIRECTA GEROCULTOR]],0)</f>
        <v>0</v>
      </c>
      <c r="I1062" t="s">
        <v>38</v>
      </c>
      <c r="J10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2">
        <f>+MONTH(Tabla1[[#This Row],[FECHA DE FICHAJE]])</f>
        <v>1</v>
      </c>
      <c r="L1062" t="str">
        <f>+IF(Tabla1[[#This Row],[HORAS]]=0,"",TEXT(DATE(2026,Tabla1[[#This Row],[MES]], 1), "mmmm"))</f>
        <v/>
      </c>
      <c r="M1062" t="str">
        <f>+IFERROR(INDEX(CATEGORIAS[CAT. RATIO],MATCH(Tabla1[[#This Row],[CATEGORIA PROFESIONAL]],CATEGORIAS[CATEGORIA PROFESIONAL],0)),"")</f>
        <v/>
      </c>
    </row>
    <row r="1063" spans="2:13" x14ac:dyDescent="0.25">
      <c r="B1063" s="3"/>
      <c r="C1063" s="3"/>
      <c r="D1063" s="3"/>
      <c r="E1063" s="3"/>
      <c r="F1063" s="3"/>
      <c r="G1063" s="6"/>
      <c r="H1063" s="7">
        <f>IF(Tabla1[[#This Row],[CATEGORIA PROFESIONAL]]="Gerocultor/a",1-Tabla1[[#This Row],[% DIRECTA GEROCULTOR]],0)</f>
        <v>0</v>
      </c>
      <c r="I1063" t="s">
        <v>38</v>
      </c>
      <c r="J10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3">
        <f>+MONTH(Tabla1[[#This Row],[FECHA DE FICHAJE]])</f>
        <v>1</v>
      </c>
      <c r="L1063" t="str">
        <f>+IF(Tabla1[[#This Row],[HORAS]]=0,"",TEXT(DATE(2026,Tabla1[[#This Row],[MES]], 1), "mmmm"))</f>
        <v/>
      </c>
      <c r="M1063" t="str">
        <f>+IFERROR(INDEX(CATEGORIAS[CAT. RATIO],MATCH(Tabla1[[#This Row],[CATEGORIA PROFESIONAL]],CATEGORIAS[CATEGORIA PROFESIONAL],0)),"")</f>
        <v/>
      </c>
    </row>
    <row r="1064" spans="2:13" x14ac:dyDescent="0.25">
      <c r="B1064" s="3"/>
      <c r="C1064" s="3"/>
      <c r="D1064" s="3"/>
      <c r="E1064" s="3"/>
      <c r="F1064" s="3"/>
      <c r="G1064" s="6"/>
      <c r="H1064" s="7">
        <f>IF(Tabla1[[#This Row],[CATEGORIA PROFESIONAL]]="Gerocultor/a",1-Tabla1[[#This Row],[% DIRECTA GEROCULTOR]],0)</f>
        <v>0</v>
      </c>
      <c r="I1064" t="s">
        <v>38</v>
      </c>
      <c r="J10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4">
        <f>+MONTH(Tabla1[[#This Row],[FECHA DE FICHAJE]])</f>
        <v>1</v>
      </c>
      <c r="L1064" t="str">
        <f>+IF(Tabla1[[#This Row],[HORAS]]=0,"",TEXT(DATE(2026,Tabla1[[#This Row],[MES]], 1), "mmmm"))</f>
        <v/>
      </c>
      <c r="M1064" t="str">
        <f>+IFERROR(INDEX(CATEGORIAS[CAT. RATIO],MATCH(Tabla1[[#This Row],[CATEGORIA PROFESIONAL]],CATEGORIAS[CATEGORIA PROFESIONAL],0)),"")</f>
        <v/>
      </c>
    </row>
    <row r="1065" spans="2:13" x14ac:dyDescent="0.25">
      <c r="B1065" s="3"/>
      <c r="C1065" s="3"/>
      <c r="D1065" s="3"/>
      <c r="E1065" s="3"/>
      <c r="F1065" s="3"/>
      <c r="G1065" s="6"/>
      <c r="H1065" s="7">
        <f>IF(Tabla1[[#This Row],[CATEGORIA PROFESIONAL]]="Gerocultor/a",1-Tabla1[[#This Row],[% DIRECTA GEROCULTOR]],0)</f>
        <v>0</v>
      </c>
      <c r="I1065" t="s">
        <v>38</v>
      </c>
      <c r="J10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5">
        <f>+MONTH(Tabla1[[#This Row],[FECHA DE FICHAJE]])</f>
        <v>1</v>
      </c>
      <c r="L1065" t="str">
        <f>+IF(Tabla1[[#This Row],[HORAS]]=0,"",TEXT(DATE(2026,Tabla1[[#This Row],[MES]], 1), "mmmm"))</f>
        <v/>
      </c>
      <c r="M1065" t="str">
        <f>+IFERROR(INDEX(CATEGORIAS[CAT. RATIO],MATCH(Tabla1[[#This Row],[CATEGORIA PROFESIONAL]],CATEGORIAS[CATEGORIA PROFESIONAL],0)),"")</f>
        <v/>
      </c>
    </row>
    <row r="1066" spans="2:13" x14ac:dyDescent="0.25">
      <c r="B1066" s="3"/>
      <c r="C1066" s="3"/>
      <c r="D1066" s="3"/>
      <c r="E1066" s="3"/>
      <c r="F1066" s="3"/>
      <c r="G1066" s="6"/>
      <c r="H1066" s="7">
        <f>IF(Tabla1[[#This Row],[CATEGORIA PROFESIONAL]]="Gerocultor/a",1-Tabla1[[#This Row],[% DIRECTA GEROCULTOR]],0)</f>
        <v>0</v>
      </c>
      <c r="I1066" t="s">
        <v>38</v>
      </c>
      <c r="J10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6">
        <f>+MONTH(Tabla1[[#This Row],[FECHA DE FICHAJE]])</f>
        <v>1</v>
      </c>
      <c r="L1066" t="str">
        <f>+IF(Tabla1[[#This Row],[HORAS]]=0,"",TEXT(DATE(2026,Tabla1[[#This Row],[MES]], 1), "mmmm"))</f>
        <v/>
      </c>
      <c r="M1066" t="str">
        <f>+IFERROR(INDEX(CATEGORIAS[CAT. RATIO],MATCH(Tabla1[[#This Row],[CATEGORIA PROFESIONAL]],CATEGORIAS[CATEGORIA PROFESIONAL],0)),"")</f>
        <v/>
      </c>
    </row>
    <row r="1067" spans="2:13" x14ac:dyDescent="0.25">
      <c r="B1067" s="3"/>
      <c r="C1067" s="3"/>
      <c r="D1067" s="3"/>
      <c r="E1067" s="3"/>
      <c r="F1067" s="3"/>
      <c r="G1067" s="6"/>
      <c r="H1067" s="7">
        <f>IF(Tabla1[[#This Row],[CATEGORIA PROFESIONAL]]="Gerocultor/a",1-Tabla1[[#This Row],[% DIRECTA GEROCULTOR]],0)</f>
        <v>0</v>
      </c>
      <c r="I1067" t="s">
        <v>38</v>
      </c>
      <c r="J10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7">
        <f>+MONTH(Tabla1[[#This Row],[FECHA DE FICHAJE]])</f>
        <v>1</v>
      </c>
      <c r="L1067" t="str">
        <f>+IF(Tabla1[[#This Row],[HORAS]]=0,"",TEXT(DATE(2026,Tabla1[[#This Row],[MES]], 1), "mmmm"))</f>
        <v/>
      </c>
      <c r="M1067" t="str">
        <f>+IFERROR(INDEX(CATEGORIAS[CAT. RATIO],MATCH(Tabla1[[#This Row],[CATEGORIA PROFESIONAL]],CATEGORIAS[CATEGORIA PROFESIONAL],0)),"")</f>
        <v/>
      </c>
    </row>
    <row r="1068" spans="2:13" x14ac:dyDescent="0.25">
      <c r="B1068" s="3"/>
      <c r="C1068" s="3"/>
      <c r="D1068" s="3"/>
      <c r="E1068" s="3"/>
      <c r="F1068" s="3"/>
      <c r="G1068" s="6"/>
      <c r="H1068" s="7">
        <f>IF(Tabla1[[#This Row],[CATEGORIA PROFESIONAL]]="Gerocultor/a",1-Tabla1[[#This Row],[% DIRECTA GEROCULTOR]],0)</f>
        <v>0</v>
      </c>
      <c r="I1068" t="s">
        <v>38</v>
      </c>
      <c r="J10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8">
        <f>+MONTH(Tabla1[[#This Row],[FECHA DE FICHAJE]])</f>
        <v>1</v>
      </c>
      <c r="L1068" t="str">
        <f>+IF(Tabla1[[#This Row],[HORAS]]=0,"",TEXT(DATE(2026,Tabla1[[#This Row],[MES]], 1), "mmmm"))</f>
        <v/>
      </c>
      <c r="M1068" t="str">
        <f>+IFERROR(INDEX(CATEGORIAS[CAT. RATIO],MATCH(Tabla1[[#This Row],[CATEGORIA PROFESIONAL]],CATEGORIAS[CATEGORIA PROFESIONAL],0)),"")</f>
        <v/>
      </c>
    </row>
    <row r="1069" spans="2:13" x14ac:dyDescent="0.25">
      <c r="B1069" s="3"/>
      <c r="C1069" s="3"/>
      <c r="D1069" s="3"/>
      <c r="E1069" s="3"/>
      <c r="F1069" s="3"/>
      <c r="G1069" s="6"/>
      <c r="H1069" s="7">
        <f>IF(Tabla1[[#This Row],[CATEGORIA PROFESIONAL]]="Gerocultor/a",1-Tabla1[[#This Row],[% DIRECTA GEROCULTOR]],0)</f>
        <v>0</v>
      </c>
      <c r="I1069" t="s">
        <v>38</v>
      </c>
      <c r="J10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69">
        <f>+MONTH(Tabla1[[#This Row],[FECHA DE FICHAJE]])</f>
        <v>1</v>
      </c>
      <c r="L1069" t="str">
        <f>+IF(Tabla1[[#This Row],[HORAS]]=0,"",TEXT(DATE(2026,Tabla1[[#This Row],[MES]], 1), "mmmm"))</f>
        <v/>
      </c>
      <c r="M1069" t="str">
        <f>+IFERROR(INDEX(CATEGORIAS[CAT. RATIO],MATCH(Tabla1[[#This Row],[CATEGORIA PROFESIONAL]],CATEGORIAS[CATEGORIA PROFESIONAL],0)),"")</f>
        <v/>
      </c>
    </row>
    <row r="1070" spans="2:13" x14ac:dyDescent="0.25">
      <c r="B1070" s="3"/>
      <c r="C1070" s="3"/>
      <c r="D1070" s="3"/>
      <c r="E1070" s="3"/>
      <c r="F1070" s="3"/>
      <c r="G1070" s="6"/>
      <c r="H1070" s="7">
        <f>IF(Tabla1[[#This Row],[CATEGORIA PROFESIONAL]]="Gerocultor/a",1-Tabla1[[#This Row],[% DIRECTA GEROCULTOR]],0)</f>
        <v>0</v>
      </c>
      <c r="I1070" t="s">
        <v>38</v>
      </c>
      <c r="J10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0">
        <f>+MONTH(Tabla1[[#This Row],[FECHA DE FICHAJE]])</f>
        <v>1</v>
      </c>
      <c r="L1070" t="str">
        <f>+IF(Tabla1[[#This Row],[HORAS]]=0,"",TEXT(DATE(2026,Tabla1[[#This Row],[MES]], 1), "mmmm"))</f>
        <v/>
      </c>
      <c r="M1070" t="str">
        <f>+IFERROR(INDEX(CATEGORIAS[CAT. RATIO],MATCH(Tabla1[[#This Row],[CATEGORIA PROFESIONAL]],CATEGORIAS[CATEGORIA PROFESIONAL],0)),"")</f>
        <v/>
      </c>
    </row>
    <row r="1071" spans="2:13" x14ac:dyDescent="0.25">
      <c r="B1071" s="3"/>
      <c r="C1071" s="3"/>
      <c r="D1071" s="3"/>
      <c r="E1071" s="3"/>
      <c r="F1071" s="3"/>
      <c r="G1071" s="6"/>
      <c r="H1071" s="7">
        <f>IF(Tabla1[[#This Row],[CATEGORIA PROFESIONAL]]="Gerocultor/a",1-Tabla1[[#This Row],[% DIRECTA GEROCULTOR]],0)</f>
        <v>0</v>
      </c>
      <c r="I1071" t="s">
        <v>38</v>
      </c>
      <c r="J10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1">
        <f>+MONTH(Tabla1[[#This Row],[FECHA DE FICHAJE]])</f>
        <v>1</v>
      </c>
      <c r="L1071" t="str">
        <f>+IF(Tabla1[[#This Row],[HORAS]]=0,"",TEXT(DATE(2026,Tabla1[[#This Row],[MES]], 1), "mmmm"))</f>
        <v/>
      </c>
      <c r="M1071" t="str">
        <f>+IFERROR(INDEX(CATEGORIAS[CAT. RATIO],MATCH(Tabla1[[#This Row],[CATEGORIA PROFESIONAL]],CATEGORIAS[CATEGORIA PROFESIONAL],0)),"")</f>
        <v/>
      </c>
    </row>
    <row r="1072" spans="2:13" x14ac:dyDescent="0.25">
      <c r="B1072" s="3"/>
      <c r="C1072" s="3"/>
      <c r="D1072" s="3"/>
      <c r="E1072" s="3"/>
      <c r="F1072" s="3"/>
      <c r="G1072" s="6"/>
      <c r="H1072" s="7">
        <f>IF(Tabla1[[#This Row],[CATEGORIA PROFESIONAL]]="Gerocultor/a",1-Tabla1[[#This Row],[% DIRECTA GEROCULTOR]],0)</f>
        <v>0</v>
      </c>
      <c r="I1072" t="s">
        <v>38</v>
      </c>
      <c r="J10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2">
        <f>+MONTH(Tabla1[[#This Row],[FECHA DE FICHAJE]])</f>
        <v>1</v>
      </c>
      <c r="L1072" t="str">
        <f>+IF(Tabla1[[#This Row],[HORAS]]=0,"",TEXT(DATE(2026,Tabla1[[#This Row],[MES]], 1), "mmmm"))</f>
        <v/>
      </c>
      <c r="M1072" t="str">
        <f>+IFERROR(INDEX(CATEGORIAS[CAT. RATIO],MATCH(Tabla1[[#This Row],[CATEGORIA PROFESIONAL]],CATEGORIAS[CATEGORIA PROFESIONAL],0)),"")</f>
        <v/>
      </c>
    </row>
    <row r="1073" spans="2:13" x14ac:dyDescent="0.25">
      <c r="B1073" s="3"/>
      <c r="C1073" s="3"/>
      <c r="D1073" s="3"/>
      <c r="E1073" s="3"/>
      <c r="F1073" s="3"/>
      <c r="G1073" s="6"/>
      <c r="H1073" s="7">
        <f>IF(Tabla1[[#This Row],[CATEGORIA PROFESIONAL]]="Gerocultor/a",1-Tabla1[[#This Row],[% DIRECTA GEROCULTOR]],0)</f>
        <v>0</v>
      </c>
      <c r="I1073" t="s">
        <v>38</v>
      </c>
      <c r="J10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3">
        <f>+MONTH(Tabla1[[#This Row],[FECHA DE FICHAJE]])</f>
        <v>1</v>
      </c>
      <c r="L1073" t="str">
        <f>+IF(Tabla1[[#This Row],[HORAS]]=0,"",TEXT(DATE(2026,Tabla1[[#This Row],[MES]], 1), "mmmm"))</f>
        <v/>
      </c>
      <c r="M1073" t="str">
        <f>+IFERROR(INDEX(CATEGORIAS[CAT. RATIO],MATCH(Tabla1[[#This Row],[CATEGORIA PROFESIONAL]],CATEGORIAS[CATEGORIA PROFESIONAL],0)),"")</f>
        <v/>
      </c>
    </row>
    <row r="1074" spans="2:13" x14ac:dyDescent="0.25">
      <c r="B1074" s="3"/>
      <c r="C1074" s="3"/>
      <c r="D1074" s="3"/>
      <c r="E1074" s="3"/>
      <c r="F1074" s="3"/>
      <c r="G1074" s="6"/>
      <c r="H1074" s="7">
        <f>IF(Tabla1[[#This Row],[CATEGORIA PROFESIONAL]]="Gerocultor/a",1-Tabla1[[#This Row],[% DIRECTA GEROCULTOR]],0)</f>
        <v>0</v>
      </c>
      <c r="I1074" t="s">
        <v>38</v>
      </c>
      <c r="J10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4">
        <f>+MONTH(Tabla1[[#This Row],[FECHA DE FICHAJE]])</f>
        <v>1</v>
      </c>
      <c r="L1074" t="str">
        <f>+IF(Tabla1[[#This Row],[HORAS]]=0,"",TEXT(DATE(2026,Tabla1[[#This Row],[MES]], 1), "mmmm"))</f>
        <v/>
      </c>
      <c r="M1074" t="str">
        <f>+IFERROR(INDEX(CATEGORIAS[CAT. RATIO],MATCH(Tabla1[[#This Row],[CATEGORIA PROFESIONAL]],CATEGORIAS[CATEGORIA PROFESIONAL],0)),"")</f>
        <v/>
      </c>
    </row>
    <row r="1075" spans="2:13" x14ac:dyDescent="0.25">
      <c r="B1075" s="3"/>
      <c r="C1075" s="3"/>
      <c r="D1075" s="3"/>
      <c r="E1075" s="3"/>
      <c r="F1075" s="3"/>
      <c r="G1075" s="6"/>
      <c r="H1075" s="7">
        <f>IF(Tabla1[[#This Row],[CATEGORIA PROFESIONAL]]="Gerocultor/a",1-Tabla1[[#This Row],[% DIRECTA GEROCULTOR]],0)</f>
        <v>0</v>
      </c>
      <c r="I1075" t="s">
        <v>38</v>
      </c>
      <c r="J10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5">
        <f>+MONTH(Tabla1[[#This Row],[FECHA DE FICHAJE]])</f>
        <v>1</v>
      </c>
      <c r="L1075" t="str">
        <f>+IF(Tabla1[[#This Row],[HORAS]]=0,"",TEXT(DATE(2026,Tabla1[[#This Row],[MES]], 1), "mmmm"))</f>
        <v/>
      </c>
      <c r="M1075" t="str">
        <f>+IFERROR(INDEX(CATEGORIAS[CAT. RATIO],MATCH(Tabla1[[#This Row],[CATEGORIA PROFESIONAL]],CATEGORIAS[CATEGORIA PROFESIONAL],0)),"")</f>
        <v/>
      </c>
    </row>
    <row r="1076" spans="2:13" x14ac:dyDescent="0.25">
      <c r="B1076" s="3"/>
      <c r="C1076" s="3"/>
      <c r="D1076" s="3"/>
      <c r="E1076" s="3"/>
      <c r="F1076" s="3"/>
      <c r="G1076" s="6"/>
      <c r="H1076" s="7">
        <f>IF(Tabla1[[#This Row],[CATEGORIA PROFESIONAL]]="Gerocultor/a",1-Tabla1[[#This Row],[% DIRECTA GEROCULTOR]],0)</f>
        <v>0</v>
      </c>
      <c r="I1076" t="s">
        <v>38</v>
      </c>
      <c r="J10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6">
        <f>+MONTH(Tabla1[[#This Row],[FECHA DE FICHAJE]])</f>
        <v>1</v>
      </c>
      <c r="L1076" t="str">
        <f>+IF(Tabla1[[#This Row],[HORAS]]=0,"",TEXT(DATE(2026,Tabla1[[#This Row],[MES]], 1), "mmmm"))</f>
        <v/>
      </c>
      <c r="M1076" t="str">
        <f>+IFERROR(INDEX(CATEGORIAS[CAT. RATIO],MATCH(Tabla1[[#This Row],[CATEGORIA PROFESIONAL]],CATEGORIAS[CATEGORIA PROFESIONAL],0)),"")</f>
        <v/>
      </c>
    </row>
    <row r="1077" spans="2:13" x14ac:dyDescent="0.25">
      <c r="B1077" s="3"/>
      <c r="C1077" s="3"/>
      <c r="D1077" s="3"/>
      <c r="E1077" s="3"/>
      <c r="F1077" s="3"/>
      <c r="G1077" s="6"/>
      <c r="H1077" s="7">
        <f>IF(Tabla1[[#This Row],[CATEGORIA PROFESIONAL]]="Gerocultor/a",1-Tabla1[[#This Row],[% DIRECTA GEROCULTOR]],0)</f>
        <v>0</v>
      </c>
      <c r="I1077" t="s">
        <v>38</v>
      </c>
      <c r="J10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7">
        <f>+MONTH(Tabla1[[#This Row],[FECHA DE FICHAJE]])</f>
        <v>1</v>
      </c>
      <c r="L1077" t="str">
        <f>+IF(Tabla1[[#This Row],[HORAS]]=0,"",TEXT(DATE(2026,Tabla1[[#This Row],[MES]], 1), "mmmm"))</f>
        <v/>
      </c>
      <c r="M1077" t="str">
        <f>+IFERROR(INDEX(CATEGORIAS[CAT. RATIO],MATCH(Tabla1[[#This Row],[CATEGORIA PROFESIONAL]],CATEGORIAS[CATEGORIA PROFESIONAL],0)),"")</f>
        <v/>
      </c>
    </row>
    <row r="1078" spans="2:13" x14ac:dyDescent="0.25">
      <c r="B1078" s="3"/>
      <c r="C1078" s="3"/>
      <c r="D1078" s="3"/>
      <c r="E1078" s="3"/>
      <c r="F1078" s="3"/>
      <c r="G1078" s="6"/>
      <c r="H1078" s="7">
        <f>IF(Tabla1[[#This Row],[CATEGORIA PROFESIONAL]]="Gerocultor/a",1-Tabla1[[#This Row],[% DIRECTA GEROCULTOR]],0)</f>
        <v>0</v>
      </c>
      <c r="I1078" t="s">
        <v>38</v>
      </c>
      <c r="J10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8">
        <f>+MONTH(Tabla1[[#This Row],[FECHA DE FICHAJE]])</f>
        <v>1</v>
      </c>
      <c r="L1078" t="str">
        <f>+IF(Tabla1[[#This Row],[HORAS]]=0,"",TEXT(DATE(2026,Tabla1[[#This Row],[MES]], 1), "mmmm"))</f>
        <v/>
      </c>
      <c r="M1078" t="str">
        <f>+IFERROR(INDEX(CATEGORIAS[CAT. RATIO],MATCH(Tabla1[[#This Row],[CATEGORIA PROFESIONAL]],CATEGORIAS[CATEGORIA PROFESIONAL],0)),"")</f>
        <v/>
      </c>
    </row>
    <row r="1079" spans="2:13" x14ac:dyDescent="0.25">
      <c r="B1079" s="3"/>
      <c r="C1079" s="3"/>
      <c r="D1079" s="3"/>
      <c r="E1079" s="3"/>
      <c r="F1079" s="3"/>
      <c r="G1079" s="6"/>
      <c r="H1079" s="7">
        <f>IF(Tabla1[[#This Row],[CATEGORIA PROFESIONAL]]="Gerocultor/a",1-Tabla1[[#This Row],[% DIRECTA GEROCULTOR]],0)</f>
        <v>0</v>
      </c>
      <c r="I1079" t="s">
        <v>38</v>
      </c>
      <c r="J10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79">
        <f>+MONTH(Tabla1[[#This Row],[FECHA DE FICHAJE]])</f>
        <v>1</v>
      </c>
      <c r="L1079" t="str">
        <f>+IF(Tabla1[[#This Row],[HORAS]]=0,"",TEXT(DATE(2026,Tabla1[[#This Row],[MES]], 1), "mmmm"))</f>
        <v/>
      </c>
      <c r="M1079" t="str">
        <f>+IFERROR(INDEX(CATEGORIAS[CAT. RATIO],MATCH(Tabla1[[#This Row],[CATEGORIA PROFESIONAL]],CATEGORIAS[CATEGORIA PROFESIONAL],0)),"")</f>
        <v/>
      </c>
    </row>
    <row r="1080" spans="2:13" x14ac:dyDescent="0.25">
      <c r="B1080" s="3"/>
      <c r="C1080" s="3"/>
      <c r="D1080" s="3"/>
      <c r="E1080" s="3"/>
      <c r="F1080" s="3"/>
      <c r="G1080" s="6"/>
      <c r="H1080" s="7">
        <f>IF(Tabla1[[#This Row],[CATEGORIA PROFESIONAL]]="Gerocultor/a",1-Tabla1[[#This Row],[% DIRECTA GEROCULTOR]],0)</f>
        <v>0</v>
      </c>
      <c r="I1080" t="s">
        <v>38</v>
      </c>
      <c r="J10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0">
        <f>+MONTH(Tabla1[[#This Row],[FECHA DE FICHAJE]])</f>
        <v>1</v>
      </c>
      <c r="L1080" t="str">
        <f>+IF(Tabla1[[#This Row],[HORAS]]=0,"",TEXT(DATE(2026,Tabla1[[#This Row],[MES]], 1), "mmmm"))</f>
        <v/>
      </c>
      <c r="M1080" t="str">
        <f>+IFERROR(INDEX(CATEGORIAS[CAT. RATIO],MATCH(Tabla1[[#This Row],[CATEGORIA PROFESIONAL]],CATEGORIAS[CATEGORIA PROFESIONAL],0)),"")</f>
        <v/>
      </c>
    </row>
    <row r="1081" spans="2:13" x14ac:dyDescent="0.25">
      <c r="B1081" s="3"/>
      <c r="C1081" s="3"/>
      <c r="D1081" s="3"/>
      <c r="E1081" s="3"/>
      <c r="F1081" s="3"/>
      <c r="G1081" s="6"/>
      <c r="H1081" s="7">
        <f>IF(Tabla1[[#This Row],[CATEGORIA PROFESIONAL]]="Gerocultor/a",1-Tabla1[[#This Row],[% DIRECTA GEROCULTOR]],0)</f>
        <v>0</v>
      </c>
      <c r="I1081" t="s">
        <v>38</v>
      </c>
      <c r="J10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1">
        <f>+MONTH(Tabla1[[#This Row],[FECHA DE FICHAJE]])</f>
        <v>1</v>
      </c>
      <c r="L1081" t="str">
        <f>+IF(Tabla1[[#This Row],[HORAS]]=0,"",TEXT(DATE(2026,Tabla1[[#This Row],[MES]], 1), "mmmm"))</f>
        <v/>
      </c>
      <c r="M1081" t="str">
        <f>+IFERROR(INDEX(CATEGORIAS[CAT. RATIO],MATCH(Tabla1[[#This Row],[CATEGORIA PROFESIONAL]],CATEGORIAS[CATEGORIA PROFESIONAL],0)),"")</f>
        <v/>
      </c>
    </row>
    <row r="1082" spans="2:13" x14ac:dyDescent="0.25">
      <c r="B1082" s="3"/>
      <c r="C1082" s="3"/>
      <c r="D1082" s="3"/>
      <c r="E1082" s="3"/>
      <c r="F1082" s="3"/>
      <c r="G1082" s="6"/>
      <c r="H1082" s="7">
        <f>IF(Tabla1[[#This Row],[CATEGORIA PROFESIONAL]]="Gerocultor/a",1-Tabla1[[#This Row],[% DIRECTA GEROCULTOR]],0)</f>
        <v>0</v>
      </c>
      <c r="I1082" t="s">
        <v>38</v>
      </c>
      <c r="J10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2">
        <f>+MONTH(Tabla1[[#This Row],[FECHA DE FICHAJE]])</f>
        <v>1</v>
      </c>
      <c r="L1082" t="str">
        <f>+IF(Tabla1[[#This Row],[HORAS]]=0,"",TEXT(DATE(2026,Tabla1[[#This Row],[MES]], 1), "mmmm"))</f>
        <v/>
      </c>
      <c r="M1082" t="str">
        <f>+IFERROR(INDEX(CATEGORIAS[CAT. RATIO],MATCH(Tabla1[[#This Row],[CATEGORIA PROFESIONAL]],CATEGORIAS[CATEGORIA PROFESIONAL],0)),"")</f>
        <v/>
      </c>
    </row>
    <row r="1083" spans="2:13" x14ac:dyDescent="0.25">
      <c r="B1083" s="3"/>
      <c r="C1083" s="3"/>
      <c r="D1083" s="3"/>
      <c r="E1083" s="3"/>
      <c r="F1083" s="3"/>
      <c r="G1083" s="6"/>
      <c r="H1083" s="7">
        <f>IF(Tabla1[[#This Row],[CATEGORIA PROFESIONAL]]="Gerocultor/a",1-Tabla1[[#This Row],[% DIRECTA GEROCULTOR]],0)</f>
        <v>0</v>
      </c>
      <c r="I1083" t="s">
        <v>38</v>
      </c>
      <c r="J10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3">
        <f>+MONTH(Tabla1[[#This Row],[FECHA DE FICHAJE]])</f>
        <v>1</v>
      </c>
      <c r="L1083" t="str">
        <f>+IF(Tabla1[[#This Row],[HORAS]]=0,"",TEXT(DATE(2026,Tabla1[[#This Row],[MES]], 1), "mmmm"))</f>
        <v/>
      </c>
      <c r="M1083" t="str">
        <f>+IFERROR(INDEX(CATEGORIAS[CAT. RATIO],MATCH(Tabla1[[#This Row],[CATEGORIA PROFESIONAL]],CATEGORIAS[CATEGORIA PROFESIONAL],0)),"")</f>
        <v/>
      </c>
    </row>
    <row r="1084" spans="2:13" x14ac:dyDescent="0.25">
      <c r="B1084" s="3"/>
      <c r="C1084" s="3"/>
      <c r="D1084" s="3"/>
      <c r="E1084" s="3"/>
      <c r="F1084" s="3"/>
      <c r="G1084" s="6"/>
      <c r="H1084" s="7">
        <f>IF(Tabla1[[#This Row],[CATEGORIA PROFESIONAL]]="Gerocultor/a",1-Tabla1[[#This Row],[% DIRECTA GEROCULTOR]],0)</f>
        <v>0</v>
      </c>
      <c r="I1084" t="s">
        <v>38</v>
      </c>
      <c r="J10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4">
        <f>+MONTH(Tabla1[[#This Row],[FECHA DE FICHAJE]])</f>
        <v>1</v>
      </c>
      <c r="L1084" t="str">
        <f>+IF(Tabla1[[#This Row],[HORAS]]=0,"",TEXT(DATE(2026,Tabla1[[#This Row],[MES]], 1), "mmmm"))</f>
        <v/>
      </c>
      <c r="M1084" t="str">
        <f>+IFERROR(INDEX(CATEGORIAS[CAT. RATIO],MATCH(Tabla1[[#This Row],[CATEGORIA PROFESIONAL]],CATEGORIAS[CATEGORIA PROFESIONAL],0)),"")</f>
        <v/>
      </c>
    </row>
    <row r="1085" spans="2:13" x14ac:dyDescent="0.25">
      <c r="B1085" s="3"/>
      <c r="C1085" s="3"/>
      <c r="D1085" s="3"/>
      <c r="E1085" s="3"/>
      <c r="F1085" s="3"/>
      <c r="G1085" s="6"/>
      <c r="H1085" s="7">
        <f>IF(Tabla1[[#This Row],[CATEGORIA PROFESIONAL]]="Gerocultor/a",1-Tabla1[[#This Row],[% DIRECTA GEROCULTOR]],0)</f>
        <v>0</v>
      </c>
      <c r="I1085" t="s">
        <v>38</v>
      </c>
      <c r="J10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5">
        <f>+MONTH(Tabla1[[#This Row],[FECHA DE FICHAJE]])</f>
        <v>1</v>
      </c>
      <c r="L1085" t="str">
        <f>+IF(Tabla1[[#This Row],[HORAS]]=0,"",TEXT(DATE(2026,Tabla1[[#This Row],[MES]], 1), "mmmm"))</f>
        <v/>
      </c>
      <c r="M1085" t="str">
        <f>+IFERROR(INDEX(CATEGORIAS[CAT. RATIO],MATCH(Tabla1[[#This Row],[CATEGORIA PROFESIONAL]],CATEGORIAS[CATEGORIA PROFESIONAL],0)),"")</f>
        <v/>
      </c>
    </row>
    <row r="1086" spans="2:13" x14ac:dyDescent="0.25">
      <c r="B1086" s="3"/>
      <c r="C1086" s="3"/>
      <c r="D1086" s="3"/>
      <c r="E1086" s="3"/>
      <c r="F1086" s="3"/>
      <c r="G1086" s="6"/>
      <c r="H1086" s="7">
        <f>IF(Tabla1[[#This Row],[CATEGORIA PROFESIONAL]]="Gerocultor/a",1-Tabla1[[#This Row],[% DIRECTA GEROCULTOR]],0)</f>
        <v>0</v>
      </c>
      <c r="I1086" t="s">
        <v>38</v>
      </c>
      <c r="J10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6">
        <f>+MONTH(Tabla1[[#This Row],[FECHA DE FICHAJE]])</f>
        <v>1</v>
      </c>
      <c r="L1086" t="str">
        <f>+IF(Tabla1[[#This Row],[HORAS]]=0,"",TEXT(DATE(2026,Tabla1[[#This Row],[MES]], 1), "mmmm"))</f>
        <v/>
      </c>
      <c r="M1086" t="str">
        <f>+IFERROR(INDEX(CATEGORIAS[CAT. RATIO],MATCH(Tabla1[[#This Row],[CATEGORIA PROFESIONAL]],CATEGORIAS[CATEGORIA PROFESIONAL],0)),"")</f>
        <v/>
      </c>
    </row>
    <row r="1087" spans="2:13" x14ac:dyDescent="0.25">
      <c r="B1087" s="3"/>
      <c r="C1087" s="3"/>
      <c r="D1087" s="3"/>
      <c r="E1087" s="3"/>
      <c r="F1087" s="3"/>
      <c r="G1087" s="6"/>
      <c r="H1087" s="7">
        <f>IF(Tabla1[[#This Row],[CATEGORIA PROFESIONAL]]="Gerocultor/a",1-Tabla1[[#This Row],[% DIRECTA GEROCULTOR]],0)</f>
        <v>0</v>
      </c>
      <c r="I1087" t="s">
        <v>38</v>
      </c>
      <c r="J10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7">
        <f>+MONTH(Tabla1[[#This Row],[FECHA DE FICHAJE]])</f>
        <v>1</v>
      </c>
      <c r="L1087" t="str">
        <f>+IF(Tabla1[[#This Row],[HORAS]]=0,"",TEXT(DATE(2026,Tabla1[[#This Row],[MES]], 1), "mmmm"))</f>
        <v/>
      </c>
      <c r="M1087" t="str">
        <f>+IFERROR(INDEX(CATEGORIAS[CAT. RATIO],MATCH(Tabla1[[#This Row],[CATEGORIA PROFESIONAL]],CATEGORIAS[CATEGORIA PROFESIONAL],0)),"")</f>
        <v/>
      </c>
    </row>
    <row r="1088" spans="2:13" x14ac:dyDescent="0.25">
      <c r="B1088" s="3"/>
      <c r="C1088" s="3"/>
      <c r="D1088" s="3"/>
      <c r="E1088" s="3"/>
      <c r="F1088" s="3"/>
      <c r="G1088" s="6"/>
      <c r="H1088" s="7">
        <f>IF(Tabla1[[#This Row],[CATEGORIA PROFESIONAL]]="Gerocultor/a",1-Tabla1[[#This Row],[% DIRECTA GEROCULTOR]],0)</f>
        <v>0</v>
      </c>
      <c r="I1088" t="s">
        <v>38</v>
      </c>
      <c r="J10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8">
        <f>+MONTH(Tabla1[[#This Row],[FECHA DE FICHAJE]])</f>
        <v>1</v>
      </c>
      <c r="L1088" t="str">
        <f>+IF(Tabla1[[#This Row],[HORAS]]=0,"",TEXT(DATE(2026,Tabla1[[#This Row],[MES]], 1), "mmmm"))</f>
        <v/>
      </c>
      <c r="M1088" t="str">
        <f>+IFERROR(INDEX(CATEGORIAS[CAT. RATIO],MATCH(Tabla1[[#This Row],[CATEGORIA PROFESIONAL]],CATEGORIAS[CATEGORIA PROFESIONAL],0)),"")</f>
        <v/>
      </c>
    </row>
    <row r="1089" spans="2:13" x14ac:dyDescent="0.25">
      <c r="B1089" s="3"/>
      <c r="C1089" s="3"/>
      <c r="D1089" s="3"/>
      <c r="E1089" s="3"/>
      <c r="F1089" s="3"/>
      <c r="G1089" s="6"/>
      <c r="H1089" s="7">
        <f>IF(Tabla1[[#This Row],[CATEGORIA PROFESIONAL]]="Gerocultor/a",1-Tabla1[[#This Row],[% DIRECTA GEROCULTOR]],0)</f>
        <v>0</v>
      </c>
      <c r="I1089" t="s">
        <v>38</v>
      </c>
      <c r="J10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89">
        <f>+MONTH(Tabla1[[#This Row],[FECHA DE FICHAJE]])</f>
        <v>1</v>
      </c>
      <c r="L1089" t="str">
        <f>+IF(Tabla1[[#This Row],[HORAS]]=0,"",TEXT(DATE(2026,Tabla1[[#This Row],[MES]], 1), "mmmm"))</f>
        <v/>
      </c>
      <c r="M1089" t="str">
        <f>+IFERROR(INDEX(CATEGORIAS[CAT. RATIO],MATCH(Tabla1[[#This Row],[CATEGORIA PROFESIONAL]],CATEGORIAS[CATEGORIA PROFESIONAL],0)),"")</f>
        <v/>
      </c>
    </row>
    <row r="1090" spans="2:13" x14ac:dyDescent="0.25">
      <c r="B1090" s="3"/>
      <c r="C1090" s="3"/>
      <c r="D1090" s="3"/>
      <c r="E1090" s="3"/>
      <c r="F1090" s="3"/>
      <c r="G1090" s="6"/>
      <c r="H1090" s="7">
        <f>IF(Tabla1[[#This Row],[CATEGORIA PROFESIONAL]]="Gerocultor/a",1-Tabla1[[#This Row],[% DIRECTA GEROCULTOR]],0)</f>
        <v>0</v>
      </c>
      <c r="I1090" t="s">
        <v>38</v>
      </c>
      <c r="J10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0">
        <f>+MONTH(Tabla1[[#This Row],[FECHA DE FICHAJE]])</f>
        <v>1</v>
      </c>
      <c r="L1090" t="str">
        <f>+IF(Tabla1[[#This Row],[HORAS]]=0,"",TEXT(DATE(2026,Tabla1[[#This Row],[MES]], 1), "mmmm"))</f>
        <v/>
      </c>
      <c r="M1090" t="str">
        <f>+IFERROR(INDEX(CATEGORIAS[CAT. RATIO],MATCH(Tabla1[[#This Row],[CATEGORIA PROFESIONAL]],CATEGORIAS[CATEGORIA PROFESIONAL],0)),"")</f>
        <v/>
      </c>
    </row>
    <row r="1091" spans="2:13" x14ac:dyDescent="0.25">
      <c r="B1091" s="3"/>
      <c r="C1091" s="3"/>
      <c r="D1091" s="3"/>
      <c r="E1091" s="3"/>
      <c r="F1091" s="3"/>
      <c r="G1091" s="6"/>
      <c r="H1091" s="7">
        <f>IF(Tabla1[[#This Row],[CATEGORIA PROFESIONAL]]="Gerocultor/a",1-Tabla1[[#This Row],[% DIRECTA GEROCULTOR]],0)</f>
        <v>0</v>
      </c>
      <c r="I1091" t="s">
        <v>38</v>
      </c>
      <c r="J10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1">
        <f>+MONTH(Tabla1[[#This Row],[FECHA DE FICHAJE]])</f>
        <v>1</v>
      </c>
      <c r="L1091" t="str">
        <f>+IF(Tabla1[[#This Row],[HORAS]]=0,"",TEXT(DATE(2026,Tabla1[[#This Row],[MES]], 1), "mmmm"))</f>
        <v/>
      </c>
      <c r="M1091" t="str">
        <f>+IFERROR(INDEX(CATEGORIAS[CAT. RATIO],MATCH(Tabla1[[#This Row],[CATEGORIA PROFESIONAL]],CATEGORIAS[CATEGORIA PROFESIONAL],0)),"")</f>
        <v/>
      </c>
    </row>
    <row r="1092" spans="2:13" x14ac:dyDescent="0.25">
      <c r="B1092" s="3"/>
      <c r="C1092" s="3"/>
      <c r="D1092" s="3"/>
      <c r="E1092" s="3"/>
      <c r="F1092" s="3"/>
      <c r="G1092" s="6"/>
      <c r="H1092" s="7">
        <f>IF(Tabla1[[#This Row],[CATEGORIA PROFESIONAL]]="Gerocultor/a",1-Tabla1[[#This Row],[% DIRECTA GEROCULTOR]],0)</f>
        <v>0</v>
      </c>
      <c r="I1092" t="s">
        <v>38</v>
      </c>
      <c r="J10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2">
        <f>+MONTH(Tabla1[[#This Row],[FECHA DE FICHAJE]])</f>
        <v>1</v>
      </c>
      <c r="L1092" t="str">
        <f>+IF(Tabla1[[#This Row],[HORAS]]=0,"",TEXT(DATE(2026,Tabla1[[#This Row],[MES]], 1), "mmmm"))</f>
        <v/>
      </c>
      <c r="M1092" t="str">
        <f>+IFERROR(INDEX(CATEGORIAS[CAT. RATIO],MATCH(Tabla1[[#This Row],[CATEGORIA PROFESIONAL]],CATEGORIAS[CATEGORIA PROFESIONAL],0)),"")</f>
        <v/>
      </c>
    </row>
    <row r="1093" spans="2:13" x14ac:dyDescent="0.25">
      <c r="B1093" s="3"/>
      <c r="C1093" s="3"/>
      <c r="D1093" s="3"/>
      <c r="E1093" s="3"/>
      <c r="F1093" s="3"/>
      <c r="G1093" s="6"/>
      <c r="H1093" s="7">
        <f>IF(Tabla1[[#This Row],[CATEGORIA PROFESIONAL]]="Gerocultor/a",1-Tabla1[[#This Row],[% DIRECTA GEROCULTOR]],0)</f>
        <v>0</v>
      </c>
      <c r="I1093" t="s">
        <v>38</v>
      </c>
      <c r="J10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3">
        <f>+MONTH(Tabla1[[#This Row],[FECHA DE FICHAJE]])</f>
        <v>1</v>
      </c>
      <c r="L1093" t="str">
        <f>+IF(Tabla1[[#This Row],[HORAS]]=0,"",TEXT(DATE(2026,Tabla1[[#This Row],[MES]], 1), "mmmm"))</f>
        <v/>
      </c>
      <c r="M1093" t="str">
        <f>+IFERROR(INDEX(CATEGORIAS[CAT. RATIO],MATCH(Tabla1[[#This Row],[CATEGORIA PROFESIONAL]],CATEGORIAS[CATEGORIA PROFESIONAL],0)),"")</f>
        <v/>
      </c>
    </row>
    <row r="1094" spans="2:13" x14ac:dyDescent="0.25">
      <c r="B1094" s="3"/>
      <c r="C1094" s="3"/>
      <c r="D1094" s="3"/>
      <c r="E1094" s="3"/>
      <c r="F1094" s="3"/>
      <c r="G1094" s="6"/>
      <c r="H1094" s="7">
        <f>IF(Tabla1[[#This Row],[CATEGORIA PROFESIONAL]]="Gerocultor/a",1-Tabla1[[#This Row],[% DIRECTA GEROCULTOR]],0)</f>
        <v>0</v>
      </c>
      <c r="I1094" t="s">
        <v>38</v>
      </c>
      <c r="J10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4">
        <f>+MONTH(Tabla1[[#This Row],[FECHA DE FICHAJE]])</f>
        <v>1</v>
      </c>
      <c r="L1094" t="str">
        <f>+IF(Tabla1[[#This Row],[HORAS]]=0,"",TEXT(DATE(2026,Tabla1[[#This Row],[MES]], 1), "mmmm"))</f>
        <v/>
      </c>
      <c r="M1094" t="str">
        <f>+IFERROR(INDEX(CATEGORIAS[CAT. RATIO],MATCH(Tabla1[[#This Row],[CATEGORIA PROFESIONAL]],CATEGORIAS[CATEGORIA PROFESIONAL],0)),"")</f>
        <v/>
      </c>
    </row>
    <row r="1095" spans="2:13" x14ac:dyDescent="0.25">
      <c r="B1095" s="3"/>
      <c r="C1095" s="3"/>
      <c r="D1095" s="3"/>
      <c r="E1095" s="3"/>
      <c r="F1095" s="3"/>
      <c r="G1095" s="6"/>
      <c r="H1095" s="7">
        <f>IF(Tabla1[[#This Row],[CATEGORIA PROFESIONAL]]="Gerocultor/a",1-Tabla1[[#This Row],[% DIRECTA GEROCULTOR]],0)</f>
        <v>0</v>
      </c>
      <c r="I1095" t="s">
        <v>38</v>
      </c>
      <c r="J10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5">
        <f>+MONTH(Tabla1[[#This Row],[FECHA DE FICHAJE]])</f>
        <v>1</v>
      </c>
      <c r="L1095" t="str">
        <f>+IF(Tabla1[[#This Row],[HORAS]]=0,"",TEXT(DATE(2026,Tabla1[[#This Row],[MES]], 1), "mmmm"))</f>
        <v/>
      </c>
      <c r="M1095" t="str">
        <f>+IFERROR(INDEX(CATEGORIAS[CAT. RATIO],MATCH(Tabla1[[#This Row],[CATEGORIA PROFESIONAL]],CATEGORIAS[CATEGORIA PROFESIONAL],0)),"")</f>
        <v/>
      </c>
    </row>
    <row r="1096" spans="2:13" x14ac:dyDescent="0.25">
      <c r="B1096" s="3"/>
      <c r="C1096" s="3"/>
      <c r="D1096" s="3"/>
      <c r="E1096" s="3"/>
      <c r="F1096" s="3"/>
      <c r="G1096" s="6"/>
      <c r="H1096" s="7">
        <f>IF(Tabla1[[#This Row],[CATEGORIA PROFESIONAL]]="Gerocultor/a",1-Tabla1[[#This Row],[% DIRECTA GEROCULTOR]],0)</f>
        <v>0</v>
      </c>
      <c r="I1096" t="s">
        <v>38</v>
      </c>
      <c r="J10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6">
        <f>+MONTH(Tabla1[[#This Row],[FECHA DE FICHAJE]])</f>
        <v>1</v>
      </c>
      <c r="L1096" t="str">
        <f>+IF(Tabla1[[#This Row],[HORAS]]=0,"",TEXT(DATE(2026,Tabla1[[#This Row],[MES]], 1), "mmmm"))</f>
        <v/>
      </c>
      <c r="M1096" t="str">
        <f>+IFERROR(INDEX(CATEGORIAS[CAT. RATIO],MATCH(Tabla1[[#This Row],[CATEGORIA PROFESIONAL]],CATEGORIAS[CATEGORIA PROFESIONAL],0)),"")</f>
        <v/>
      </c>
    </row>
    <row r="1097" spans="2:13" x14ac:dyDescent="0.25">
      <c r="B1097" s="3"/>
      <c r="C1097" s="3"/>
      <c r="D1097" s="3"/>
      <c r="E1097" s="3"/>
      <c r="F1097" s="3"/>
      <c r="G1097" s="6"/>
      <c r="H1097" s="7">
        <f>IF(Tabla1[[#This Row],[CATEGORIA PROFESIONAL]]="Gerocultor/a",1-Tabla1[[#This Row],[% DIRECTA GEROCULTOR]],0)</f>
        <v>0</v>
      </c>
      <c r="I1097" t="s">
        <v>38</v>
      </c>
      <c r="J10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7">
        <f>+MONTH(Tabla1[[#This Row],[FECHA DE FICHAJE]])</f>
        <v>1</v>
      </c>
      <c r="L1097" t="str">
        <f>+IF(Tabla1[[#This Row],[HORAS]]=0,"",TEXT(DATE(2026,Tabla1[[#This Row],[MES]], 1), "mmmm"))</f>
        <v/>
      </c>
      <c r="M1097" t="str">
        <f>+IFERROR(INDEX(CATEGORIAS[CAT. RATIO],MATCH(Tabla1[[#This Row],[CATEGORIA PROFESIONAL]],CATEGORIAS[CATEGORIA PROFESIONAL],0)),"")</f>
        <v/>
      </c>
    </row>
    <row r="1098" spans="2:13" x14ac:dyDescent="0.25">
      <c r="B1098" s="3"/>
      <c r="C1098" s="3"/>
      <c r="D1098" s="3"/>
      <c r="E1098" s="3"/>
      <c r="F1098" s="3"/>
      <c r="G1098" s="6"/>
      <c r="H1098" s="7">
        <f>IF(Tabla1[[#This Row],[CATEGORIA PROFESIONAL]]="Gerocultor/a",1-Tabla1[[#This Row],[% DIRECTA GEROCULTOR]],0)</f>
        <v>0</v>
      </c>
      <c r="I1098" t="s">
        <v>38</v>
      </c>
      <c r="J10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8">
        <f>+MONTH(Tabla1[[#This Row],[FECHA DE FICHAJE]])</f>
        <v>1</v>
      </c>
      <c r="L1098" t="str">
        <f>+IF(Tabla1[[#This Row],[HORAS]]=0,"",TEXT(DATE(2026,Tabla1[[#This Row],[MES]], 1), "mmmm"))</f>
        <v/>
      </c>
      <c r="M1098" t="str">
        <f>+IFERROR(INDEX(CATEGORIAS[CAT. RATIO],MATCH(Tabla1[[#This Row],[CATEGORIA PROFESIONAL]],CATEGORIAS[CATEGORIA PROFESIONAL],0)),"")</f>
        <v/>
      </c>
    </row>
    <row r="1099" spans="2:13" x14ac:dyDescent="0.25">
      <c r="B1099" s="3"/>
      <c r="C1099" s="3"/>
      <c r="D1099" s="3"/>
      <c r="E1099" s="3"/>
      <c r="F1099" s="3"/>
      <c r="G1099" s="6"/>
      <c r="H1099" s="7">
        <f>IF(Tabla1[[#This Row],[CATEGORIA PROFESIONAL]]="Gerocultor/a",1-Tabla1[[#This Row],[% DIRECTA GEROCULTOR]],0)</f>
        <v>0</v>
      </c>
      <c r="I1099" t="s">
        <v>38</v>
      </c>
      <c r="J10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099">
        <f>+MONTH(Tabla1[[#This Row],[FECHA DE FICHAJE]])</f>
        <v>1</v>
      </c>
      <c r="L1099" t="str">
        <f>+IF(Tabla1[[#This Row],[HORAS]]=0,"",TEXT(DATE(2026,Tabla1[[#This Row],[MES]], 1), "mmmm"))</f>
        <v/>
      </c>
      <c r="M1099" t="str">
        <f>+IFERROR(INDEX(CATEGORIAS[CAT. RATIO],MATCH(Tabla1[[#This Row],[CATEGORIA PROFESIONAL]],CATEGORIAS[CATEGORIA PROFESIONAL],0)),"")</f>
        <v/>
      </c>
    </row>
    <row r="1100" spans="2:13" x14ac:dyDescent="0.25">
      <c r="B1100" s="3"/>
      <c r="C1100" s="3"/>
      <c r="D1100" s="3"/>
      <c r="E1100" s="3"/>
      <c r="F1100" s="3"/>
      <c r="G1100" s="6"/>
      <c r="H1100" s="7">
        <f>IF(Tabla1[[#This Row],[CATEGORIA PROFESIONAL]]="Gerocultor/a",1-Tabla1[[#This Row],[% DIRECTA GEROCULTOR]],0)</f>
        <v>0</v>
      </c>
      <c r="I1100" t="s">
        <v>38</v>
      </c>
      <c r="J11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0">
        <f>+MONTH(Tabla1[[#This Row],[FECHA DE FICHAJE]])</f>
        <v>1</v>
      </c>
      <c r="L1100" t="str">
        <f>+IF(Tabla1[[#This Row],[HORAS]]=0,"",TEXT(DATE(2026,Tabla1[[#This Row],[MES]], 1), "mmmm"))</f>
        <v/>
      </c>
      <c r="M1100" t="str">
        <f>+IFERROR(INDEX(CATEGORIAS[CAT. RATIO],MATCH(Tabla1[[#This Row],[CATEGORIA PROFESIONAL]],CATEGORIAS[CATEGORIA PROFESIONAL],0)),"")</f>
        <v/>
      </c>
    </row>
    <row r="1101" spans="2:13" x14ac:dyDescent="0.25">
      <c r="B1101" s="3"/>
      <c r="C1101" s="3"/>
      <c r="D1101" s="3"/>
      <c r="E1101" s="3"/>
      <c r="F1101" s="3"/>
      <c r="G1101" s="6"/>
      <c r="H1101" s="7">
        <f>IF(Tabla1[[#This Row],[CATEGORIA PROFESIONAL]]="Gerocultor/a",1-Tabla1[[#This Row],[% DIRECTA GEROCULTOR]],0)</f>
        <v>0</v>
      </c>
      <c r="I1101" t="s">
        <v>38</v>
      </c>
      <c r="J11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1">
        <f>+MONTH(Tabla1[[#This Row],[FECHA DE FICHAJE]])</f>
        <v>1</v>
      </c>
      <c r="L1101" t="str">
        <f>+IF(Tabla1[[#This Row],[HORAS]]=0,"",TEXT(DATE(2026,Tabla1[[#This Row],[MES]], 1), "mmmm"))</f>
        <v/>
      </c>
      <c r="M1101" t="str">
        <f>+IFERROR(INDEX(CATEGORIAS[CAT. RATIO],MATCH(Tabla1[[#This Row],[CATEGORIA PROFESIONAL]],CATEGORIAS[CATEGORIA PROFESIONAL],0)),"")</f>
        <v/>
      </c>
    </row>
    <row r="1102" spans="2:13" x14ac:dyDescent="0.25">
      <c r="B1102" s="3"/>
      <c r="C1102" s="3"/>
      <c r="D1102" s="3"/>
      <c r="E1102" s="3"/>
      <c r="F1102" s="3"/>
      <c r="G1102" s="6"/>
      <c r="H1102" s="7">
        <f>IF(Tabla1[[#This Row],[CATEGORIA PROFESIONAL]]="Gerocultor/a",1-Tabla1[[#This Row],[% DIRECTA GEROCULTOR]],0)</f>
        <v>0</v>
      </c>
      <c r="I1102" t="s">
        <v>38</v>
      </c>
      <c r="J11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2">
        <f>+MONTH(Tabla1[[#This Row],[FECHA DE FICHAJE]])</f>
        <v>1</v>
      </c>
      <c r="L1102" t="str">
        <f>+IF(Tabla1[[#This Row],[HORAS]]=0,"",TEXT(DATE(2026,Tabla1[[#This Row],[MES]], 1), "mmmm"))</f>
        <v/>
      </c>
      <c r="M1102" t="str">
        <f>+IFERROR(INDEX(CATEGORIAS[CAT. RATIO],MATCH(Tabla1[[#This Row],[CATEGORIA PROFESIONAL]],CATEGORIAS[CATEGORIA PROFESIONAL],0)),"")</f>
        <v/>
      </c>
    </row>
    <row r="1103" spans="2:13" x14ac:dyDescent="0.25">
      <c r="B1103" s="3"/>
      <c r="C1103" s="3"/>
      <c r="D1103" s="3"/>
      <c r="E1103" s="3"/>
      <c r="F1103" s="3"/>
      <c r="G1103" s="6"/>
      <c r="H1103" s="7">
        <f>IF(Tabla1[[#This Row],[CATEGORIA PROFESIONAL]]="Gerocultor/a",1-Tabla1[[#This Row],[% DIRECTA GEROCULTOR]],0)</f>
        <v>0</v>
      </c>
      <c r="I1103" t="s">
        <v>38</v>
      </c>
      <c r="J11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3">
        <f>+MONTH(Tabla1[[#This Row],[FECHA DE FICHAJE]])</f>
        <v>1</v>
      </c>
      <c r="L1103" t="str">
        <f>+IF(Tabla1[[#This Row],[HORAS]]=0,"",TEXT(DATE(2026,Tabla1[[#This Row],[MES]], 1), "mmmm"))</f>
        <v/>
      </c>
      <c r="M1103" t="str">
        <f>+IFERROR(INDEX(CATEGORIAS[CAT. RATIO],MATCH(Tabla1[[#This Row],[CATEGORIA PROFESIONAL]],CATEGORIAS[CATEGORIA PROFESIONAL],0)),"")</f>
        <v/>
      </c>
    </row>
    <row r="1104" spans="2:13" x14ac:dyDescent="0.25">
      <c r="B1104" s="3"/>
      <c r="C1104" s="3"/>
      <c r="D1104" s="3"/>
      <c r="E1104" s="3"/>
      <c r="F1104" s="3"/>
      <c r="G1104" s="6"/>
      <c r="H1104" s="7">
        <f>IF(Tabla1[[#This Row],[CATEGORIA PROFESIONAL]]="Gerocultor/a",1-Tabla1[[#This Row],[% DIRECTA GEROCULTOR]],0)</f>
        <v>0</v>
      </c>
      <c r="I1104" t="s">
        <v>38</v>
      </c>
      <c r="J11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4">
        <f>+MONTH(Tabla1[[#This Row],[FECHA DE FICHAJE]])</f>
        <v>1</v>
      </c>
      <c r="L1104" t="str">
        <f>+IF(Tabla1[[#This Row],[HORAS]]=0,"",TEXT(DATE(2026,Tabla1[[#This Row],[MES]], 1), "mmmm"))</f>
        <v/>
      </c>
      <c r="M1104" t="str">
        <f>+IFERROR(INDEX(CATEGORIAS[CAT. RATIO],MATCH(Tabla1[[#This Row],[CATEGORIA PROFESIONAL]],CATEGORIAS[CATEGORIA PROFESIONAL],0)),"")</f>
        <v/>
      </c>
    </row>
    <row r="1105" spans="2:13" x14ac:dyDescent="0.25">
      <c r="B1105" s="3"/>
      <c r="C1105" s="3"/>
      <c r="D1105" s="3"/>
      <c r="E1105" s="3"/>
      <c r="F1105" s="3"/>
      <c r="G1105" s="6"/>
      <c r="H1105" s="7">
        <f>IF(Tabla1[[#This Row],[CATEGORIA PROFESIONAL]]="Gerocultor/a",1-Tabla1[[#This Row],[% DIRECTA GEROCULTOR]],0)</f>
        <v>0</v>
      </c>
      <c r="I1105" t="s">
        <v>38</v>
      </c>
      <c r="J11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5">
        <f>+MONTH(Tabla1[[#This Row],[FECHA DE FICHAJE]])</f>
        <v>1</v>
      </c>
      <c r="L1105" t="str">
        <f>+IF(Tabla1[[#This Row],[HORAS]]=0,"",TEXT(DATE(2026,Tabla1[[#This Row],[MES]], 1), "mmmm"))</f>
        <v/>
      </c>
      <c r="M1105" t="str">
        <f>+IFERROR(INDEX(CATEGORIAS[CAT. RATIO],MATCH(Tabla1[[#This Row],[CATEGORIA PROFESIONAL]],CATEGORIAS[CATEGORIA PROFESIONAL],0)),"")</f>
        <v/>
      </c>
    </row>
    <row r="1106" spans="2:13" x14ac:dyDescent="0.25">
      <c r="B1106" s="3"/>
      <c r="C1106" s="3"/>
      <c r="D1106" s="3"/>
      <c r="E1106" s="3"/>
      <c r="F1106" s="3"/>
      <c r="G1106" s="6"/>
      <c r="H1106" s="7">
        <f>IF(Tabla1[[#This Row],[CATEGORIA PROFESIONAL]]="Gerocultor/a",1-Tabla1[[#This Row],[% DIRECTA GEROCULTOR]],0)</f>
        <v>0</v>
      </c>
      <c r="I1106" t="s">
        <v>38</v>
      </c>
      <c r="J11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6">
        <f>+MONTH(Tabla1[[#This Row],[FECHA DE FICHAJE]])</f>
        <v>1</v>
      </c>
      <c r="L1106" t="str">
        <f>+IF(Tabla1[[#This Row],[HORAS]]=0,"",TEXT(DATE(2026,Tabla1[[#This Row],[MES]], 1), "mmmm"))</f>
        <v/>
      </c>
      <c r="M1106" t="str">
        <f>+IFERROR(INDEX(CATEGORIAS[CAT. RATIO],MATCH(Tabla1[[#This Row],[CATEGORIA PROFESIONAL]],CATEGORIAS[CATEGORIA PROFESIONAL],0)),"")</f>
        <v/>
      </c>
    </row>
    <row r="1107" spans="2:13" x14ac:dyDescent="0.25">
      <c r="B1107" s="3"/>
      <c r="C1107" s="3"/>
      <c r="D1107" s="3"/>
      <c r="E1107" s="3"/>
      <c r="F1107" s="3"/>
      <c r="G1107" s="6"/>
      <c r="H1107" s="7">
        <f>IF(Tabla1[[#This Row],[CATEGORIA PROFESIONAL]]="Gerocultor/a",1-Tabla1[[#This Row],[% DIRECTA GEROCULTOR]],0)</f>
        <v>0</v>
      </c>
      <c r="I1107" t="s">
        <v>38</v>
      </c>
      <c r="J11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7">
        <f>+MONTH(Tabla1[[#This Row],[FECHA DE FICHAJE]])</f>
        <v>1</v>
      </c>
      <c r="L1107" t="str">
        <f>+IF(Tabla1[[#This Row],[HORAS]]=0,"",TEXT(DATE(2026,Tabla1[[#This Row],[MES]], 1), "mmmm"))</f>
        <v/>
      </c>
      <c r="M1107" t="str">
        <f>+IFERROR(INDEX(CATEGORIAS[CAT. RATIO],MATCH(Tabla1[[#This Row],[CATEGORIA PROFESIONAL]],CATEGORIAS[CATEGORIA PROFESIONAL],0)),"")</f>
        <v/>
      </c>
    </row>
    <row r="1108" spans="2:13" x14ac:dyDescent="0.25">
      <c r="B1108" s="3"/>
      <c r="C1108" s="3"/>
      <c r="D1108" s="3"/>
      <c r="E1108" s="3"/>
      <c r="F1108" s="3"/>
      <c r="G1108" s="6"/>
      <c r="H1108" s="7">
        <f>IF(Tabla1[[#This Row],[CATEGORIA PROFESIONAL]]="Gerocultor/a",1-Tabla1[[#This Row],[% DIRECTA GEROCULTOR]],0)</f>
        <v>0</v>
      </c>
      <c r="I1108" t="s">
        <v>38</v>
      </c>
      <c r="J11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8">
        <f>+MONTH(Tabla1[[#This Row],[FECHA DE FICHAJE]])</f>
        <v>1</v>
      </c>
      <c r="L1108" t="str">
        <f>+IF(Tabla1[[#This Row],[HORAS]]=0,"",TEXT(DATE(2026,Tabla1[[#This Row],[MES]], 1), "mmmm"))</f>
        <v/>
      </c>
      <c r="M1108" t="str">
        <f>+IFERROR(INDEX(CATEGORIAS[CAT. RATIO],MATCH(Tabla1[[#This Row],[CATEGORIA PROFESIONAL]],CATEGORIAS[CATEGORIA PROFESIONAL],0)),"")</f>
        <v/>
      </c>
    </row>
    <row r="1109" spans="2:13" x14ac:dyDescent="0.25">
      <c r="B1109" s="3"/>
      <c r="C1109" s="3"/>
      <c r="D1109" s="3"/>
      <c r="E1109" s="3"/>
      <c r="F1109" s="3"/>
      <c r="G1109" s="6"/>
      <c r="H1109" s="7">
        <f>IF(Tabla1[[#This Row],[CATEGORIA PROFESIONAL]]="Gerocultor/a",1-Tabla1[[#This Row],[% DIRECTA GEROCULTOR]],0)</f>
        <v>0</v>
      </c>
      <c r="I1109" t="s">
        <v>38</v>
      </c>
      <c r="J11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09">
        <f>+MONTH(Tabla1[[#This Row],[FECHA DE FICHAJE]])</f>
        <v>1</v>
      </c>
      <c r="L1109" t="str">
        <f>+IF(Tabla1[[#This Row],[HORAS]]=0,"",TEXT(DATE(2026,Tabla1[[#This Row],[MES]], 1), "mmmm"))</f>
        <v/>
      </c>
      <c r="M1109" t="str">
        <f>+IFERROR(INDEX(CATEGORIAS[CAT. RATIO],MATCH(Tabla1[[#This Row],[CATEGORIA PROFESIONAL]],CATEGORIAS[CATEGORIA PROFESIONAL],0)),"")</f>
        <v/>
      </c>
    </row>
    <row r="1110" spans="2:13" x14ac:dyDescent="0.25">
      <c r="B1110" s="3"/>
      <c r="C1110" s="3"/>
      <c r="D1110" s="3"/>
      <c r="E1110" s="3"/>
      <c r="F1110" s="3"/>
      <c r="G1110" s="6"/>
      <c r="H1110" s="7">
        <f>IF(Tabla1[[#This Row],[CATEGORIA PROFESIONAL]]="Gerocultor/a",1-Tabla1[[#This Row],[% DIRECTA GEROCULTOR]],0)</f>
        <v>0</v>
      </c>
      <c r="I1110" t="s">
        <v>38</v>
      </c>
      <c r="J11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0">
        <f>+MONTH(Tabla1[[#This Row],[FECHA DE FICHAJE]])</f>
        <v>1</v>
      </c>
      <c r="L1110" t="str">
        <f>+IF(Tabla1[[#This Row],[HORAS]]=0,"",TEXT(DATE(2026,Tabla1[[#This Row],[MES]], 1), "mmmm"))</f>
        <v/>
      </c>
      <c r="M1110" t="str">
        <f>+IFERROR(INDEX(CATEGORIAS[CAT. RATIO],MATCH(Tabla1[[#This Row],[CATEGORIA PROFESIONAL]],CATEGORIAS[CATEGORIA PROFESIONAL],0)),"")</f>
        <v/>
      </c>
    </row>
    <row r="1111" spans="2:13" x14ac:dyDescent="0.25">
      <c r="B1111" s="3"/>
      <c r="C1111" s="3"/>
      <c r="D1111" s="3"/>
      <c r="E1111" s="3"/>
      <c r="F1111" s="3"/>
      <c r="G1111" s="6"/>
      <c r="H1111" s="7">
        <f>IF(Tabla1[[#This Row],[CATEGORIA PROFESIONAL]]="Gerocultor/a",1-Tabla1[[#This Row],[% DIRECTA GEROCULTOR]],0)</f>
        <v>0</v>
      </c>
      <c r="I1111" t="s">
        <v>38</v>
      </c>
      <c r="J11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1">
        <f>+MONTH(Tabla1[[#This Row],[FECHA DE FICHAJE]])</f>
        <v>1</v>
      </c>
      <c r="L1111" t="str">
        <f>+IF(Tabla1[[#This Row],[HORAS]]=0,"",TEXT(DATE(2026,Tabla1[[#This Row],[MES]], 1), "mmmm"))</f>
        <v/>
      </c>
      <c r="M1111" t="str">
        <f>+IFERROR(INDEX(CATEGORIAS[CAT. RATIO],MATCH(Tabla1[[#This Row],[CATEGORIA PROFESIONAL]],CATEGORIAS[CATEGORIA PROFESIONAL],0)),"")</f>
        <v/>
      </c>
    </row>
    <row r="1112" spans="2:13" x14ac:dyDescent="0.25">
      <c r="B1112" s="3"/>
      <c r="C1112" s="3"/>
      <c r="D1112" s="3"/>
      <c r="E1112" s="3"/>
      <c r="F1112" s="3"/>
      <c r="G1112" s="6"/>
      <c r="H1112" s="7">
        <f>IF(Tabla1[[#This Row],[CATEGORIA PROFESIONAL]]="Gerocultor/a",1-Tabla1[[#This Row],[% DIRECTA GEROCULTOR]],0)</f>
        <v>0</v>
      </c>
      <c r="I1112" t="s">
        <v>38</v>
      </c>
      <c r="J11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2">
        <f>+MONTH(Tabla1[[#This Row],[FECHA DE FICHAJE]])</f>
        <v>1</v>
      </c>
      <c r="L1112" t="str">
        <f>+IF(Tabla1[[#This Row],[HORAS]]=0,"",TEXT(DATE(2026,Tabla1[[#This Row],[MES]], 1), "mmmm"))</f>
        <v/>
      </c>
      <c r="M1112" t="str">
        <f>+IFERROR(INDEX(CATEGORIAS[CAT. RATIO],MATCH(Tabla1[[#This Row],[CATEGORIA PROFESIONAL]],CATEGORIAS[CATEGORIA PROFESIONAL],0)),"")</f>
        <v/>
      </c>
    </row>
    <row r="1113" spans="2:13" x14ac:dyDescent="0.25">
      <c r="B1113" s="3"/>
      <c r="C1113" s="3"/>
      <c r="D1113" s="3"/>
      <c r="E1113" s="3"/>
      <c r="F1113" s="3"/>
      <c r="G1113" s="6"/>
      <c r="H1113" s="7">
        <f>IF(Tabla1[[#This Row],[CATEGORIA PROFESIONAL]]="Gerocultor/a",1-Tabla1[[#This Row],[% DIRECTA GEROCULTOR]],0)</f>
        <v>0</v>
      </c>
      <c r="I1113" t="s">
        <v>38</v>
      </c>
      <c r="J11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3">
        <f>+MONTH(Tabla1[[#This Row],[FECHA DE FICHAJE]])</f>
        <v>1</v>
      </c>
      <c r="L1113" t="str">
        <f>+IF(Tabla1[[#This Row],[HORAS]]=0,"",TEXT(DATE(2026,Tabla1[[#This Row],[MES]], 1), "mmmm"))</f>
        <v/>
      </c>
      <c r="M1113" t="str">
        <f>+IFERROR(INDEX(CATEGORIAS[CAT. RATIO],MATCH(Tabla1[[#This Row],[CATEGORIA PROFESIONAL]],CATEGORIAS[CATEGORIA PROFESIONAL],0)),"")</f>
        <v/>
      </c>
    </row>
    <row r="1114" spans="2:13" x14ac:dyDescent="0.25">
      <c r="B1114" s="3"/>
      <c r="C1114" s="3"/>
      <c r="D1114" s="3"/>
      <c r="E1114" s="3"/>
      <c r="F1114" s="3"/>
      <c r="G1114" s="6"/>
      <c r="H1114" s="7">
        <f>IF(Tabla1[[#This Row],[CATEGORIA PROFESIONAL]]="Gerocultor/a",1-Tabla1[[#This Row],[% DIRECTA GEROCULTOR]],0)</f>
        <v>0</v>
      </c>
      <c r="I1114" t="s">
        <v>38</v>
      </c>
      <c r="J11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4">
        <f>+MONTH(Tabla1[[#This Row],[FECHA DE FICHAJE]])</f>
        <v>1</v>
      </c>
      <c r="L1114" t="str">
        <f>+IF(Tabla1[[#This Row],[HORAS]]=0,"",TEXT(DATE(2026,Tabla1[[#This Row],[MES]], 1), "mmmm"))</f>
        <v/>
      </c>
      <c r="M1114" t="str">
        <f>+IFERROR(INDEX(CATEGORIAS[CAT. RATIO],MATCH(Tabla1[[#This Row],[CATEGORIA PROFESIONAL]],CATEGORIAS[CATEGORIA PROFESIONAL],0)),"")</f>
        <v/>
      </c>
    </row>
    <row r="1115" spans="2:13" x14ac:dyDescent="0.25">
      <c r="B1115" s="3"/>
      <c r="C1115" s="3"/>
      <c r="D1115" s="3"/>
      <c r="E1115" s="3"/>
      <c r="F1115" s="3"/>
      <c r="G1115" s="6"/>
      <c r="H1115" s="7">
        <f>IF(Tabla1[[#This Row],[CATEGORIA PROFESIONAL]]="Gerocultor/a",1-Tabla1[[#This Row],[% DIRECTA GEROCULTOR]],0)</f>
        <v>0</v>
      </c>
      <c r="I1115" t="s">
        <v>38</v>
      </c>
      <c r="J11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5">
        <f>+MONTH(Tabla1[[#This Row],[FECHA DE FICHAJE]])</f>
        <v>1</v>
      </c>
      <c r="L1115" t="str">
        <f>+IF(Tabla1[[#This Row],[HORAS]]=0,"",TEXT(DATE(2026,Tabla1[[#This Row],[MES]], 1), "mmmm"))</f>
        <v/>
      </c>
      <c r="M1115" t="str">
        <f>+IFERROR(INDEX(CATEGORIAS[CAT. RATIO],MATCH(Tabla1[[#This Row],[CATEGORIA PROFESIONAL]],CATEGORIAS[CATEGORIA PROFESIONAL],0)),"")</f>
        <v/>
      </c>
    </row>
    <row r="1116" spans="2:13" x14ac:dyDescent="0.25">
      <c r="B1116" s="3"/>
      <c r="C1116" s="3"/>
      <c r="D1116" s="3"/>
      <c r="E1116" s="3"/>
      <c r="F1116" s="3"/>
      <c r="G1116" s="6"/>
      <c r="H1116" s="7">
        <f>IF(Tabla1[[#This Row],[CATEGORIA PROFESIONAL]]="Gerocultor/a",1-Tabla1[[#This Row],[% DIRECTA GEROCULTOR]],0)</f>
        <v>0</v>
      </c>
      <c r="I1116" t="s">
        <v>38</v>
      </c>
      <c r="J11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6">
        <f>+MONTH(Tabla1[[#This Row],[FECHA DE FICHAJE]])</f>
        <v>1</v>
      </c>
      <c r="L1116" t="str">
        <f>+IF(Tabla1[[#This Row],[HORAS]]=0,"",TEXT(DATE(2026,Tabla1[[#This Row],[MES]], 1), "mmmm"))</f>
        <v/>
      </c>
      <c r="M1116" t="str">
        <f>+IFERROR(INDEX(CATEGORIAS[CAT. RATIO],MATCH(Tabla1[[#This Row],[CATEGORIA PROFESIONAL]],CATEGORIAS[CATEGORIA PROFESIONAL],0)),"")</f>
        <v/>
      </c>
    </row>
    <row r="1117" spans="2:13" x14ac:dyDescent="0.25">
      <c r="B1117" s="3"/>
      <c r="C1117" s="3"/>
      <c r="D1117" s="3"/>
      <c r="E1117" s="3"/>
      <c r="F1117" s="3"/>
      <c r="G1117" s="6"/>
      <c r="H1117" s="7">
        <f>IF(Tabla1[[#This Row],[CATEGORIA PROFESIONAL]]="Gerocultor/a",1-Tabla1[[#This Row],[% DIRECTA GEROCULTOR]],0)</f>
        <v>0</v>
      </c>
      <c r="I1117" t="s">
        <v>38</v>
      </c>
      <c r="J11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7">
        <f>+MONTH(Tabla1[[#This Row],[FECHA DE FICHAJE]])</f>
        <v>1</v>
      </c>
      <c r="L1117" t="str">
        <f>+IF(Tabla1[[#This Row],[HORAS]]=0,"",TEXT(DATE(2026,Tabla1[[#This Row],[MES]], 1), "mmmm"))</f>
        <v/>
      </c>
      <c r="M1117" t="str">
        <f>+IFERROR(INDEX(CATEGORIAS[CAT. RATIO],MATCH(Tabla1[[#This Row],[CATEGORIA PROFESIONAL]],CATEGORIAS[CATEGORIA PROFESIONAL],0)),"")</f>
        <v/>
      </c>
    </row>
    <row r="1118" spans="2:13" x14ac:dyDescent="0.25">
      <c r="B1118" s="3"/>
      <c r="C1118" s="3"/>
      <c r="D1118" s="3"/>
      <c r="E1118" s="3"/>
      <c r="F1118" s="3"/>
      <c r="G1118" s="6"/>
      <c r="H1118" s="7">
        <f>IF(Tabla1[[#This Row],[CATEGORIA PROFESIONAL]]="Gerocultor/a",1-Tabla1[[#This Row],[% DIRECTA GEROCULTOR]],0)</f>
        <v>0</v>
      </c>
      <c r="I1118" t="s">
        <v>38</v>
      </c>
      <c r="J11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8">
        <f>+MONTH(Tabla1[[#This Row],[FECHA DE FICHAJE]])</f>
        <v>1</v>
      </c>
      <c r="L1118" t="str">
        <f>+IF(Tabla1[[#This Row],[HORAS]]=0,"",TEXT(DATE(2026,Tabla1[[#This Row],[MES]], 1), "mmmm"))</f>
        <v/>
      </c>
      <c r="M1118" t="str">
        <f>+IFERROR(INDEX(CATEGORIAS[CAT. RATIO],MATCH(Tabla1[[#This Row],[CATEGORIA PROFESIONAL]],CATEGORIAS[CATEGORIA PROFESIONAL],0)),"")</f>
        <v/>
      </c>
    </row>
    <row r="1119" spans="2:13" x14ac:dyDescent="0.25">
      <c r="B1119" s="3"/>
      <c r="C1119" s="3"/>
      <c r="D1119" s="3"/>
      <c r="E1119" s="3"/>
      <c r="F1119" s="3"/>
      <c r="G1119" s="6"/>
      <c r="H1119" s="7">
        <f>IF(Tabla1[[#This Row],[CATEGORIA PROFESIONAL]]="Gerocultor/a",1-Tabla1[[#This Row],[% DIRECTA GEROCULTOR]],0)</f>
        <v>0</v>
      </c>
      <c r="I1119" t="s">
        <v>38</v>
      </c>
      <c r="J11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19">
        <f>+MONTH(Tabla1[[#This Row],[FECHA DE FICHAJE]])</f>
        <v>1</v>
      </c>
      <c r="L1119" t="str">
        <f>+IF(Tabla1[[#This Row],[HORAS]]=0,"",TEXT(DATE(2026,Tabla1[[#This Row],[MES]], 1), "mmmm"))</f>
        <v/>
      </c>
      <c r="M1119" t="str">
        <f>+IFERROR(INDEX(CATEGORIAS[CAT. RATIO],MATCH(Tabla1[[#This Row],[CATEGORIA PROFESIONAL]],CATEGORIAS[CATEGORIA PROFESIONAL],0)),"")</f>
        <v/>
      </c>
    </row>
    <row r="1120" spans="2:13" x14ac:dyDescent="0.25">
      <c r="B1120" s="3"/>
      <c r="C1120" s="3"/>
      <c r="D1120" s="3"/>
      <c r="E1120" s="3"/>
      <c r="F1120" s="3"/>
      <c r="G1120" s="6"/>
      <c r="H1120" s="7">
        <f>IF(Tabla1[[#This Row],[CATEGORIA PROFESIONAL]]="Gerocultor/a",1-Tabla1[[#This Row],[% DIRECTA GEROCULTOR]],0)</f>
        <v>0</v>
      </c>
      <c r="I1120" t="s">
        <v>38</v>
      </c>
      <c r="J11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0">
        <f>+MONTH(Tabla1[[#This Row],[FECHA DE FICHAJE]])</f>
        <v>1</v>
      </c>
      <c r="L1120" t="str">
        <f>+IF(Tabla1[[#This Row],[HORAS]]=0,"",TEXT(DATE(2026,Tabla1[[#This Row],[MES]], 1), "mmmm"))</f>
        <v/>
      </c>
      <c r="M1120" t="str">
        <f>+IFERROR(INDEX(CATEGORIAS[CAT. RATIO],MATCH(Tabla1[[#This Row],[CATEGORIA PROFESIONAL]],CATEGORIAS[CATEGORIA PROFESIONAL],0)),"")</f>
        <v/>
      </c>
    </row>
    <row r="1121" spans="2:13" x14ac:dyDescent="0.25">
      <c r="B1121" s="3"/>
      <c r="C1121" s="3"/>
      <c r="D1121" s="3"/>
      <c r="E1121" s="3"/>
      <c r="F1121" s="3"/>
      <c r="G1121" s="6"/>
      <c r="H1121" s="7">
        <f>IF(Tabla1[[#This Row],[CATEGORIA PROFESIONAL]]="Gerocultor/a",1-Tabla1[[#This Row],[% DIRECTA GEROCULTOR]],0)</f>
        <v>0</v>
      </c>
      <c r="I1121" t="s">
        <v>38</v>
      </c>
      <c r="J11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1">
        <f>+MONTH(Tabla1[[#This Row],[FECHA DE FICHAJE]])</f>
        <v>1</v>
      </c>
      <c r="L1121" t="str">
        <f>+IF(Tabla1[[#This Row],[HORAS]]=0,"",TEXT(DATE(2026,Tabla1[[#This Row],[MES]], 1), "mmmm"))</f>
        <v/>
      </c>
      <c r="M1121" t="str">
        <f>+IFERROR(INDEX(CATEGORIAS[CAT. RATIO],MATCH(Tabla1[[#This Row],[CATEGORIA PROFESIONAL]],CATEGORIAS[CATEGORIA PROFESIONAL],0)),"")</f>
        <v/>
      </c>
    </row>
    <row r="1122" spans="2:13" x14ac:dyDescent="0.25">
      <c r="B1122" s="3"/>
      <c r="C1122" s="3"/>
      <c r="D1122" s="3"/>
      <c r="E1122" s="3"/>
      <c r="F1122" s="3"/>
      <c r="G1122" s="6"/>
      <c r="H1122" s="7">
        <f>IF(Tabla1[[#This Row],[CATEGORIA PROFESIONAL]]="Gerocultor/a",1-Tabla1[[#This Row],[% DIRECTA GEROCULTOR]],0)</f>
        <v>0</v>
      </c>
      <c r="I1122" t="s">
        <v>38</v>
      </c>
      <c r="J11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2">
        <f>+MONTH(Tabla1[[#This Row],[FECHA DE FICHAJE]])</f>
        <v>1</v>
      </c>
      <c r="L1122" t="str">
        <f>+IF(Tabla1[[#This Row],[HORAS]]=0,"",TEXT(DATE(2026,Tabla1[[#This Row],[MES]], 1), "mmmm"))</f>
        <v/>
      </c>
      <c r="M1122" t="str">
        <f>+IFERROR(INDEX(CATEGORIAS[CAT. RATIO],MATCH(Tabla1[[#This Row],[CATEGORIA PROFESIONAL]],CATEGORIAS[CATEGORIA PROFESIONAL],0)),"")</f>
        <v/>
      </c>
    </row>
    <row r="1123" spans="2:13" x14ac:dyDescent="0.25">
      <c r="B1123" s="3"/>
      <c r="C1123" s="3"/>
      <c r="D1123" s="3"/>
      <c r="E1123" s="3"/>
      <c r="F1123" s="3"/>
      <c r="G1123" s="6"/>
      <c r="H1123" s="7">
        <f>IF(Tabla1[[#This Row],[CATEGORIA PROFESIONAL]]="Gerocultor/a",1-Tabla1[[#This Row],[% DIRECTA GEROCULTOR]],0)</f>
        <v>0</v>
      </c>
      <c r="I1123" t="s">
        <v>38</v>
      </c>
      <c r="J11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3">
        <f>+MONTH(Tabla1[[#This Row],[FECHA DE FICHAJE]])</f>
        <v>1</v>
      </c>
      <c r="L1123" t="str">
        <f>+IF(Tabla1[[#This Row],[HORAS]]=0,"",TEXT(DATE(2026,Tabla1[[#This Row],[MES]], 1), "mmmm"))</f>
        <v/>
      </c>
      <c r="M1123" t="str">
        <f>+IFERROR(INDEX(CATEGORIAS[CAT. RATIO],MATCH(Tabla1[[#This Row],[CATEGORIA PROFESIONAL]],CATEGORIAS[CATEGORIA PROFESIONAL],0)),"")</f>
        <v/>
      </c>
    </row>
    <row r="1124" spans="2:13" x14ac:dyDescent="0.25">
      <c r="B1124" s="3"/>
      <c r="C1124" s="3"/>
      <c r="D1124" s="3"/>
      <c r="E1124" s="3"/>
      <c r="F1124" s="3"/>
      <c r="G1124" s="6"/>
      <c r="H1124" s="7">
        <f>IF(Tabla1[[#This Row],[CATEGORIA PROFESIONAL]]="Gerocultor/a",1-Tabla1[[#This Row],[% DIRECTA GEROCULTOR]],0)</f>
        <v>0</v>
      </c>
      <c r="I1124" t="s">
        <v>38</v>
      </c>
      <c r="J11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4">
        <f>+MONTH(Tabla1[[#This Row],[FECHA DE FICHAJE]])</f>
        <v>1</v>
      </c>
      <c r="L1124" t="str">
        <f>+IF(Tabla1[[#This Row],[HORAS]]=0,"",TEXT(DATE(2026,Tabla1[[#This Row],[MES]], 1), "mmmm"))</f>
        <v/>
      </c>
      <c r="M1124" t="str">
        <f>+IFERROR(INDEX(CATEGORIAS[CAT. RATIO],MATCH(Tabla1[[#This Row],[CATEGORIA PROFESIONAL]],CATEGORIAS[CATEGORIA PROFESIONAL],0)),"")</f>
        <v/>
      </c>
    </row>
    <row r="1125" spans="2:13" x14ac:dyDescent="0.25">
      <c r="B1125" s="3"/>
      <c r="C1125" s="3"/>
      <c r="D1125" s="3"/>
      <c r="E1125" s="3"/>
      <c r="F1125" s="3"/>
      <c r="G1125" s="6"/>
      <c r="H1125" s="7">
        <f>IF(Tabla1[[#This Row],[CATEGORIA PROFESIONAL]]="Gerocultor/a",1-Tabla1[[#This Row],[% DIRECTA GEROCULTOR]],0)</f>
        <v>0</v>
      </c>
      <c r="I1125" t="s">
        <v>38</v>
      </c>
      <c r="J11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5">
        <f>+MONTH(Tabla1[[#This Row],[FECHA DE FICHAJE]])</f>
        <v>1</v>
      </c>
      <c r="L1125" t="str">
        <f>+IF(Tabla1[[#This Row],[HORAS]]=0,"",TEXT(DATE(2026,Tabla1[[#This Row],[MES]], 1), "mmmm"))</f>
        <v/>
      </c>
      <c r="M1125" t="str">
        <f>+IFERROR(INDEX(CATEGORIAS[CAT. RATIO],MATCH(Tabla1[[#This Row],[CATEGORIA PROFESIONAL]],CATEGORIAS[CATEGORIA PROFESIONAL],0)),"")</f>
        <v/>
      </c>
    </row>
    <row r="1126" spans="2:13" x14ac:dyDescent="0.25">
      <c r="B1126" s="3"/>
      <c r="C1126" s="3"/>
      <c r="D1126" s="3"/>
      <c r="E1126" s="3"/>
      <c r="F1126" s="3"/>
      <c r="G1126" s="6"/>
      <c r="H1126" s="7">
        <f>IF(Tabla1[[#This Row],[CATEGORIA PROFESIONAL]]="Gerocultor/a",1-Tabla1[[#This Row],[% DIRECTA GEROCULTOR]],0)</f>
        <v>0</v>
      </c>
      <c r="I1126" t="s">
        <v>38</v>
      </c>
      <c r="J11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6">
        <f>+MONTH(Tabla1[[#This Row],[FECHA DE FICHAJE]])</f>
        <v>1</v>
      </c>
      <c r="L1126" t="str">
        <f>+IF(Tabla1[[#This Row],[HORAS]]=0,"",TEXT(DATE(2026,Tabla1[[#This Row],[MES]], 1), "mmmm"))</f>
        <v/>
      </c>
      <c r="M1126" t="str">
        <f>+IFERROR(INDEX(CATEGORIAS[CAT. RATIO],MATCH(Tabla1[[#This Row],[CATEGORIA PROFESIONAL]],CATEGORIAS[CATEGORIA PROFESIONAL],0)),"")</f>
        <v/>
      </c>
    </row>
    <row r="1127" spans="2:13" x14ac:dyDescent="0.25">
      <c r="B1127" s="3"/>
      <c r="C1127" s="3"/>
      <c r="D1127" s="3"/>
      <c r="E1127" s="3"/>
      <c r="F1127" s="3"/>
      <c r="G1127" s="6"/>
      <c r="H1127" s="7">
        <f>IF(Tabla1[[#This Row],[CATEGORIA PROFESIONAL]]="Gerocultor/a",1-Tabla1[[#This Row],[% DIRECTA GEROCULTOR]],0)</f>
        <v>0</v>
      </c>
      <c r="I1127" t="s">
        <v>38</v>
      </c>
      <c r="J11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7">
        <f>+MONTH(Tabla1[[#This Row],[FECHA DE FICHAJE]])</f>
        <v>1</v>
      </c>
      <c r="L1127" t="str">
        <f>+IF(Tabla1[[#This Row],[HORAS]]=0,"",TEXT(DATE(2026,Tabla1[[#This Row],[MES]], 1), "mmmm"))</f>
        <v/>
      </c>
      <c r="M1127" t="str">
        <f>+IFERROR(INDEX(CATEGORIAS[CAT. RATIO],MATCH(Tabla1[[#This Row],[CATEGORIA PROFESIONAL]],CATEGORIAS[CATEGORIA PROFESIONAL],0)),"")</f>
        <v/>
      </c>
    </row>
    <row r="1128" spans="2:13" x14ac:dyDescent="0.25">
      <c r="B1128" s="3"/>
      <c r="C1128" s="3"/>
      <c r="D1128" s="3"/>
      <c r="E1128" s="3"/>
      <c r="F1128" s="3"/>
      <c r="G1128" s="6"/>
      <c r="H1128" s="7">
        <f>IF(Tabla1[[#This Row],[CATEGORIA PROFESIONAL]]="Gerocultor/a",1-Tabla1[[#This Row],[% DIRECTA GEROCULTOR]],0)</f>
        <v>0</v>
      </c>
      <c r="I1128" t="s">
        <v>38</v>
      </c>
      <c r="J11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8">
        <f>+MONTH(Tabla1[[#This Row],[FECHA DE FICHAJE]])</f>
        <v>1</v>
      </c>
      <c r="L1128" t="str">
        <f>+IF(Tabla1[[#This Row],[HORAS]]=0,"",TEXT(DATE(2026,Tabla1[[#This Row],[MES]], 1), "mmmm"))</f>
        <v/>
      </c>
      <c r="M1128" t="str">
        <f>+IFERROR(INDEX(CATEGORIAS[CAT. RATIO],MATCH(Tabla1[[#This Row],[CATEGORIA PROFESIONAL]],CATEGORIAS[CATEGORIA PROFESIONAL],0)),"")</f>
        <v/>
      </c>
    </row>
    <row r="1129" spans="2:13" x14ac:dyDescent="0.25">
      <c r="B1129" s="3"/>
      <c r="C1129" s="3"/>
      <c r="D1129" s="3"/>
      <c r="E1129" s="3"/>
      <c r="F1129" s="3"/>
      <c r="G1129" s="6"/>
      <c r="H1129" s="7">
        <f>IF(Tabla1[[#This Row],[CATEGORIA PROFESIONAL]]="Gerocultor/a",1-Tabla1[[#This Row],[% DIRECTA GEROCULTOR]],0)</f>
        <v>0</v>
      </c>
      <c r="I1129" t="s">
        <v>38</v>
      </c>
      <c r="J11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29">
        <f>+MONTH(Tabla1[[#This Row],[FECHA DE FICHAJE]])</f>
        <v>1</v>
      </c>
      <c r="L1129" t="str">
        <f>+IF(Tabla1[[#This Row],[HORAS]]=0,"",TEXT(DATE(2026,Tabla1[[#This Row],[MES]], 1), "mmmm"))</f>
        <v/>
      </c>
      <c r="M1129" t="str">
        <f>+IFERROR(INDEX(CATEGORIAS[CAT. RATIO],MATCH(Tabla1[[#This Row],[CATEGORIA PROFESIONAL]],CATEGORIAS[CATEGORIA PROFESIONAL],0)),"")</f>
        <v/>
      </c>
    </row>
    <row r="1130" spans="2:13" x14ac:dyDescent="0.25">
      <c r="B1130" s="3"/>
      <c r="C1130" s="3"/>
      <c r="D1130" s="3"/>
      <c r="E1130" s="3"/>
      <c r="F1130" s="3"/>
      <c r="G1130" s="6"/>
      <c r="H1130" s="7">
        <f>IF(Tabla1[[#This Row],[CATEGORIA PROFESIONAL]]="Gerocultor/a",1-Tabla1[[#This Row],[% DIRECTA GEROCULTOR]],0)</f>
        <v>0</v>
      </c>
      <c r="I1130" t="s">
        <v>38</v>
      </c>
      <c r="J11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0">
        <f>+MONTH(Tabla1[[#This Row],[FECHA DE FICHAJE]])</f>
        <v>1</v>
      </c>
      <c r="L1130" t="str">
        <f>+IF(Tabla1[[#This Row],[HORAS]]=0,"",TEXT(DATE(2026,Tabla1[[#This Row],[MES]], 1), "mmmm"))</f>
        <v/>
      </c>
      <c r="M1130" t="str">
        <f>+IFERROR(INDEX(CATEGORIAS[CAT. RATIO],MATCH(Tabla1[[#This Row],[CATEGORIA PROFESIONAL]],CATEGORIAS[CATEGORIA PROFESIONAL],0)),"")</f>
        <v/>
      </c>
    </row>
    <row r="1131" spans="2:13" x14ac:dyDescent="0.25">
      <c r="B1131" s="3"/>
      <c r="C1131" s="3"/>
      <c r="D1131" s="3"/>
      <c r="E1131" s="3"/>
      <c r="F1131" s="3"/>
      <c r="G1131" s="6"/>
      <c r="H1131" s="7">
        <f>IF(Tabla1[[#This Row],[CATEGORIA PROFESIONAL]]="Gerocultor/a",1-Tabla1[[#This Row],[% DIRECTA GEROCULTOR]],0)</f>
        <v>0</v>
      </c>
      <c r="I1131" t="s">
        <v>38</v>
      </c>
      <c r="J11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1">
        <f>+MONTH(Tabla1[[#This Row],[FECHA DE FICHAJE]])</f>
        <v>1</v>
      </c>
      <c r="L1131" t="str">
        <f>+IF(Tabla1[[#This Row],[HORAS]]=0,"",TEXT(DATE(2026,Tabla1[[#This Row],[MES]], 1), "mmmm"))</f>
        <v/>
      </c>
      <c r="M1131" t="str">
        <f>+IFERROR(INDEX(CATEGORIAS[CAT. RATIO],MATCH(Tabla1[[#This Row],[CATEGORIA PROFESIONAL]],CATEGORIAS[CATEGORIA PROFESIONAL],0)),"")</f>
        <v/>
      </c>
    </row>
    <row r="1132" spans="2:13" x14ac:dyDescent="0.25">
      <c r="B1132" s="3"/>
      <c r="C1132" s="3"/>
      <c r="D1132" s="3"/>
      <c r="E1132" s="3"/>
      <c r="F1132" s="3"/>
      <c r="G1132" s="6"/>
      <c r="H1132" s="7">
        <f>IF(Tabla1[[#This Row],[CATEGORIA PROFESIONAL]]="Gerocultor/a",1-Tabla1[[#This Row],[% DIRECTA GEROCULTOR]],0)</f>
        <v>0</v>
      </c>
      <c r="I1132" t="s">
        <v>38</v>
      </c>
      <c r="J11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2">
        <f>+MONTH(Tabla1[[#This Row],[FECHA DE FICHAJE]])</f>
        <v>1</v>
      </c>
      <c r="L1132" t="str">
        <f>+IF(Tabla1[[#This Row],[HORAS]]=0,"",TEXT(DATE(2026,Tabla1[[#This Row],[MES]], 1), "mmmm"))</f>
        <v/>
      </c>
      <c r="M1132" t="str">
        <f>+IFERROR(INDEX(CATEGORIAS[CAT. RATIO],MATCH(Tabla1[[#This Row],[CATEGORIA PROFESIONAL]],CATEGORIAS[CATEGORIA PROFESIONAL],0)),"")</f>
        <v/>
      </c>
    </row>
    <row r="1133" spans="2:13" x14ac:dyDescent="0.25">
      <c r="B1133" s="3"/>
      <c r="C1133" s="3"/>
      <c r="D1133" s="3"/>
      <c r="E1133" s="3"/>
      <c r="F1133" s="3"/>
      <c r="G1133" s="6"/>
      <c r="H1133" s="7">
        <f>IF(Tabla1[[#This Row],[CATEGORIA PROFESIONAL]]="Gerocultor/a",1-Tabla1[[#This Row],[% DIRECTA GEROCULTOR]],0)</f>
        <v>0</v>
      </c>
      <c r="I1133" t="s">
        <v>38</v>
      </c>
      <c r="J11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3">
        <f>+MONTH(Tabla1[[#This Row],[FECHA DE FICHAJE]])</f>
        <v>1</v>
      </c>
      <c r="L1133" t="str">
        <f>+IF(Tabla1[[#This Row],[HORAS]]=0,"",TEXT(DATE(2026,Tabla1[[#This Row],[MES]], 1), "mmmm"))</f>
        <v/>
      </c>
      <c r="M1133" t="str">
        <f>+IFERROR(INDEX(CATEGORIAS[CAT. RATIO],MATCH(Tabla1[[#This Row],[CATEGORIA PROFESIONAL]],CATEGORIAS[CATEGORIA PROFESIONAL],0)),"")</f>
        <v/>
      </c>
    </row>
    <row r="1134" spans="2:13" x14ac:dyDescent="0.25">
      <c r="B1134" s="3"/>
      <c r="C1134" s="3"/>
      <c r="D1134" s="3"/>
      <c r="E1134" s="3"/>
      <c r="F1134" s="3"/>
      <c r="G1134" s="6"/>
      <c r="H1134" s="7">
        <f>IF(Tabla1[[#This Row],[CATEGORIA PROFESIONAL]]="Gerocultor/a",1-Tabla1[[#This Row],[% DIRECTA GEROCULTOR]],0)</f>
        <v>0</v>
      </c>
      <c r="I1134" t="s">
        <v>38</v>
      </c>
      <c r="J11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4">
        <f>+MONTH(Tabla1[[#This Row],[FECHA DE FICHAJE]])</f>
        <v>1</v>
      </c>
      <c r="L1134" t="str">
        <f>+IF(Tabla1[[#This Row],[HORAS]]=0,"",TEXT(DATE(2026,Tabla1[[#This Row],[MES]], 1), "mmmm"))</f>
        <v/>
      </c>
      <c r="M1134" t="str">
        <f>+IFERROR(INDEX(CATEGORIAS[CAT. RATIO],MATCH(Tabla1[[#This Row],[CATEGORIA PROFESIONAL]],CATEGORIAS[CATEGORIA PROFESIONAL],0)),"")</f>
        <v/>
      </c>
    </row>
    <row r="1135" spans="2:13" x14ac:dyDescent="0.25">
      <c r="B1135" s="3"/>
      <c r="C1135" s="3"/>
      <c r="D1135" s="3"/>
      <c r="E1135" s="3"/>
      <c r="F1135" s="3"/>
      <c r="G1135" s="6"/>
      <c r="H1135" s="7">
        <f>IF(Tabla1[[#This Row],[CATEGORIA PROFESIONAL]]="Gerocultor/a",1-Tabla1[[#This Row],[% DIRECTA GEROCULTOR]],0)</f>
        <v>0</v>
      </c>
      <c r="I1135" t="s">
        <v>38</v>
      </c>
      <c r="J11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5">
        <f>+MONTH(Tabla1[[#This Row],[FECHA DE FICHAJE]])</f>
        <v>1</v>
      </c>
      <c r="L1135" t="str">
        <f>+IF(Tabla1[[#This Row],[HORAS]]=0,"",TEXT(DATE(2026,Tabla1[[#This Row],[MES]], 1), "mmmm"))</f>
        <v/>
      </c>
      <c r="M1135" t="str">
        <f>+IFERROR(INDEX(CATEGORIAS[CAT. RATIO],MATCH(Tabla1[[#This Row],[CATEGORIA PROFESIONAL]],CATEGORIAS[CATEGORIA PROFESIONAL],0)),"")</f>
        <v/>
      </c>
    </row>
    <row r="1136" spans="2:13" x14ac:dyDescent="0.25">
      <c r="B1136" s="3"/>
      <c r="C1136" s="3"/>
      <c r="D1136" s="3"/>
      <c r="E1136" s="3"/>
      <c r="F1136" s="3"/>
      <c r="G1136" s="6"/>
      <c r="H1136" s="7">
        <f>IF(Tabla1[[#This Row],[CATEGORIA PROFESIONAL]]="Gerocultor/a",1-Tabla1[[#This Row],[% DIRECTA GEROCULTOR]],0)</f>
        <v>0</v>
      </c>
      <c r="I1136" t="s">
        <v>38</v>
      </c>
      <c r="J11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6">
        <f>+MONTH(Tabla1[[#This Row],[FECHA DE FICHAJE]])</f>
        <v>1</v>
      </c>
      <c r="L1136" t="str">
        <f>+IF(Tabla1[[#This Row],[HORAS]]=0,"",TEXT(DATE(2026,Tabla1[[#This Row],[MES]], 1), "mmmm"))</f>
        <v/>
      </c>
      <c r="M1136" t="str">
        <f>+IFERROR(INDEX(CATEGORIAS[CAT. RATIO],MATCH(Tabla1[[#This Row],[CATEGORIA PROFESIONAL]],CATEGORIAS[CATEGORIA PROFESIONAL],0)),"")</f>
        <v/>
      </c>
    </row>
    <row r="1137" spans="2:13" x14ac:dyDescent="0.25">
      <c r="B1137" s="3"/>
      <c r="C1137" s="3"/>
      <c r="D1137" s="3"/>
      <c r="E1137" s="3"/>
      <c r="F1137" s="3"/>
      <c r="G1137" s="6"/>
      <c r="H1137" s="7">
        <f>IF(Tabla1[[#This Row],[CATEGORIA PROFESIONAL]]="Gerocultor/a",1-Tabla1[[#This Row],[% DIRECTA GEROCULTOR]],0)</f>
        <v>0</v>
      </c>
      <c r="I1137" t="s">
        <v>38</v>
      </c>
      <c r="J11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7">
        <f>+MONTH(Tabla1[[#This Row],[FECHA DE FICHAJE]])</f>
        <v>1</v>
      </c>
      <c r="L1137" t="str">
        <f>+IF(Tabla1[[#This Row],[HORAS]]=0,"",TEXT(DATE(2026,Tabla1[[#This Row],[MES]], 1), "mmmm"))</f>
        <v/>
      </c>
      <c r="M1137" t="str">
        <f>+IFERROR(INDEX(CATEGORIAS[CAT. RATIO],MATCH(Tabla1[[#This Row],[CATEGORIA PROFESIONAL]],CATEGORIAS[CATEGORIA PROFESIONAL],0)),"")</f>
        <v/>
      </c>
    </row>
    <row r="1138" spans="2:13" x14ac:dyDescent="0.25">
      <c r="B1138" s="3"/>
      <c r="C1138" s="3"/>
      <c r="D1138" s="3"/>
      <c r="E1138" s="3"/>
      <c r="F1138" s="3"/>
      <c r="G1138" s="6"/>
      <c r="H1138" s="7">
        <f>IF(Tabla1[[#This Row],[CATEGORIA PROFESIONAL]]="Gerocultor/a",1-Tabla1[[#This Row],[% DIRECTA GEROCULTOR]],0)</f>
        <v>0</v>
      </c>
      <c r="I1138" t="s">
        <v>38</v>
      </c>
      <c r="J11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8">
        <f>+MONTH(Tabla1[[#This Row],[FECHA DE FICHAJE]])</f>
        <v>1</v>
      </c>
      <c r="L1138" t="str">
        <f>+IF(Tabla1[[#This Row],[HORAS]]=0,"",TEXT(DATE(2026,Tabla1[[#This Row],[MES]], 1), "mmmm"))</f>
        <v/>
      </c>
      <c r="M1138" t="str">
        <f>+IFERROR(INDEX(CATEGORIAS[CAT. RATIO],MATCH(Tabla1[[#This Row],[CATEGORIA PROFESIONAL]],CATEGORIAS[CATEGORIA PROFESIONAL],0)),"")</f>
        <v/>
      </c>
    </row>
    <row r="1139" spans="2:13" x14ac:dyDescent="0.25">
      <c r="B1139" s="3"/>
      <c r="C1139" s="3"/>
      <c r="D1139" s="3"/>
      <c r="E1139" s="3"/>
      <c r="F1139" s="3"/>
      <c r="G1139" s="6"/>
      <c r="H1139" s="7">
        <f>IF(Tabla1[[#This Row],[CATEGORIA PROFESIONAL]]="Gerocultor/a",1-Tabla1[[#This Row],[% DIRECTA GEROCULTOR]],0)</f>
        <v>0</v>
      </c>
      <c r="I1139" t="s">
        <v>38</v>
      </c>
      <c r="J11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39">
        <f>+MONTH(Tabla1[[#This Row],[FECHA DE FICHAJE]])</f>
        <v>1</v>
      </c>
      <c r="L1139" t="str">
        <f>+IF(Tabla1[[#This Row],[HORAS]]=0,"",TEXT(DATE(2026,Tabla1[[#This Row],[MES]], 1), "mmmm"))</f>
        <v/>
      </c>
      <c r="M1139" t="str">
        <f>+IFERROR(INDEX(CATEGORIAS[CAT. RATIO],MATCH(Tabla1[[#This Row],[CATEGORIA PROFESIONAL]],CATEGORIAS[CATEGORIA PROFESIONAL],0)),"")</f>
        <v/>
      </c>
    </row>
    <row r="1140" spans="2:13" x14ac:dyDescent="0.25">
      <c r="B1140" s="3"/>
      <c r="C1140" s="3"/>
      <c r="D1140" s="3"/>
      <c r="E1140" s="3"/>
      <c r="F1140" s="3"/>
      <c r="G1140" s="6"/>
      <c r="H1140" s="7">
        <f>IF(Tabla1[[#This Row],[CATEGORIA PROFESIONAL]]="Gerocultor/a",1-Tabla1[[#This Row],[% DIRECTA GEROCULTOR]],0)</f>
        <v>0</v>
      </c>
      <c r="I1140" t="s">
        <v>38</v>
      </c>
      <c r="J11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0">
        <f>+MONTH(Tabla1[[#This Row],[FECHA DE FICHAJE]])</f>
        <v>1</v>
      </c>
      <c r="L1140" t="str">
        <f>+IF(Tabla1[[#This Row],[HORAS]]=0,"",TEXT(DATE(2026,Tabla1[[#This Row],[MES]], 1), "mmmm"))</f>
        <v/>
      </c>
      <c r="M1140" t="str">
        <f>+IFERROR(INDEX(CATEGORIAS[CAT. RATIO],MATCH(Tabla1[[#This Row],[CATEGORIA PROFESIONAL]],CATEGORIAS[CATEGORIA PROFESIONAL],0)),"")</f>
        <v/>
      </c>
    </row>
    <row r="1141" spans="2:13" x14ac:dyDescent="0.25">
      <c r="B1141" s="3"/>
      <c r="C1141" s="3"/>
      <c r="D1141" s="3"/>
      <c r="E1141" s="3"/>
      <c r="F1141" s="3"/>
      <c r="G1141" s="6"/>
      <c r="H1141" s="7">
        <f>IF(Tabla1[[#This Row],[CATEGORIA PROFESIONAL]]="Gerocultor/a",1-Tabla1[[#This Row],[% DIRECTA GEROCULTOR]],0)</f>
        <v>0</v>
      </c>
      <c r="I1141" t="s">
        <v>38</v>
      </c>
      <c r="J11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1">
        <f>+MONTH(Tabla1[[#This Row],[FECHA DE FICHAJE]])</f>
        <v>1</v>
      </c>
      <c r="L1141" t="str">
        <f>+IF(Tabla1[[#This Row],[HORAS]]=0,"",TEXT(DATE(2026,Tabla1[[#This Row],[MES]], 1), "mmmm"))</f>
        <v/>
      </c>
      <c r="M1141" t="str">
        <f>+IFERROR(INDEX(CATEGORIAS[CAT. RATIO],MATCH(Tabla1[[#This Row],[CATEGORIA PROFESIONAL]],CATEGORIAS[CATEGORIA PROFESIONAL],0)),"")</f>
        <v/>
      </c>
    </row>
    <row r="1142" spans="2:13" x14ac:dyDescent="0.25">
      <c r="B1142" s="3"/>
      <c r="C1142" s="3"/>
      <c r="D1142" s="3"/>
      <c r="E1142" s="3"/>
      <c r="F1142" s="3"/>
      <c r="G1142" s="6"/>
      <c r="H1142" s="7">
        <f>IF(Tabla1[[#This Row],[CATEGORIA PROFESIONAL]]="Gerocultor/a",1-Tabla1[[#This Row],[% DIRECTA GEROCULTOR]],0)</f>
        <v>0</v>
      </c>
      <c r="I1142" t="s">
        <v>38</v>
      </c>
      <c r="J11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2">
        <f>+MONTH(Tabla1[[#This Row],[FECHA DE FICHAJE]])</f>
        <v>1</v>
      </c>
      <c r="L1142" t="str">
        <f>+IF(Tabla1[[#This Row],[HORAS]]=0,"",TEXT(DATE(2026,Tabla1[[#This Row],[MES]], 1), "mmmm"))</f>
        <v/>
      </c>
      <c r="M1142" t="str">
        <f>+IFERROR(INDEX(CATEGORIAS[CAT. RATIO],MATCH(Tabla1[[#This Row],[CATEGORIA PROFESIONAL]],CATEGORIAS[CATEGORIA PROFESIONAL],0)),"")</f>
        <v/>
      </c>
    </row>
    <row r="1143" spans="2:13" x14ac:dyDescent="0.25">
      <c r="B1143" s="3"/>
      <c r="C1143" s="3"/>
      <c r="D1143" s="3"/>
      <c r="E1143" s="3"/>
      <c r="F1143" s="3"/>
      <c r="G1143" s="6"/>
      <c r="H1143" s="7">
        <f>IF(Tabla1[[#This Row],[CATEGORIA PROFESIONAL]]="Gerocultor/a",1-Tabla1[[#This Row],[% DIRECTA GEROCULTOR]],0)</f>
        <v>0</v>
      </c>
      <c r="I1143" t="s">
        <v>38</v>
      </c>
      <c r="J11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3">
        <f>+MONTH(Tabla1[[#This Row],[FECHA DE FICHAJE]])</f>
        <v>1</v>
      </c>
      <c r="L1143" t="str">
        <f>+IF(Tabla1[[#This Row],[HORAS]]=0,"",TEXT(DATE(2026,Tabla1[[#This Row],[MES]], 1), "mmmm"))</f>
        <v/>
      </c>
      <c r="M1143" t="str">
        <f>+IFERROR(INDEX(CATEGORIAS[CAT. RATIO],MATCH(Tabla1[[#This Row],[CATEGORIA PROFESIONAL]],CATEGORIAS[CATEGORIA PROFESIONAL],0)),"")</f>
        <v/>
      </c>
    </row>
    <row r="1144" spans="2:13" x14ac:dyDescent="0.25">
      <c r="B1144" s="3"/>
      <c r="C1144" s="3"/>
      <c r="D1144" s="3"/>
      <c r="E1144" s="3"/>
      <c r="F1144" s="3"/>
      <c r="G1144" s="6"/>
      <c r="H1144" s="7">
        <f>IF(Tabla1[[#This Row],[CATEGORIA PROFESIONAL]]="Gerocultor/a",1-Tabla1[[#This Row],[% DIRECTA GEROCULTOR]],0)</f>
        <v>0</v>
      </c>
      <c r="I1144" t="s">
        <v>38</v>
      </c>
      <c r="J11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4">
        <f>+MONTH(Tabla1[[#This Row],[FECHA DE FICHAJE]])</f>
        <v>1</v>
      </c>
      <c r="L1144" t="str">
        <f>+IF(Tabla1[[#This Row],[HORAS]]=0,"",TEXT(DATE(2026,Tabla1[[#This Row],[MES]], 1), "mmmm"))</f>
        <v/>
      </c>
      <c r="M1144" t="str">
        <f>+IFERROR(INDEX(CATEGORIAS[CAT. RATIO],MATCH(Tabla1[[#This Row],[CATEGORIA PROFESIONAL]],CATEGORIAS[CATEGORIA PROFESIONAL],0)),"")</f>
        <v/>
      </c>
    </row>
    <row r="1145" spans="2:13" x14ac:dyDescent="0.25">
      <c r="B1145" s="3"/>
      <c r="C1145" s="3"/>
      <c r="D1145" s="3"/>
      <c r="E1145" s="3"/>
      <c r="F1145" s="3"/>
      <c r="G1145" s="6"/>
      <c r="H1145" s="7">
        <f>IF(Tabla1[[#This Row],[CATEGORIA PROFESIONAL]]="Gerocultor/a",1-Tabla1[[#This Row],[% DIRECTA GEROCULTOR]],0)</f>
        <v>0</v>
      </c>
      <c r="I1145" t="s">
        <v>38</v>
      </c>
      <c r="J11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5">
        <f>+MONTH(Tabla1[[#This Row],[FECHA DE FICHAJE]])</f>
        <v>1</v>
      </c>
      <c r="L1145" t="str">
        <f>+IF(Tabla1[[#This Row],[HORAS]]=0,"",TEXT(DATE(2026,Tabla1[[#This Row],[MES]], 1), "mmmm"))</f>
        <v/>
      </c>
      <c r="M1145" t="str">
        <f>+IFERROR(INDEX(CATEGORIAS[CAT. RATIO],MATCH(Tabla1[[#This Row],[CATEGORIA PROFESIONAL]],CATEGORIAS[CATEGORIA PROFESIONAL],0)),"")</f>
        <v/>
      </c>
    </row>
    <row r="1146" spans="2:13" x14ac:dyDescent="0.25">
      <c r="B1146" s="3"/>
      <c r="C1146" s="3"/>
      <c r="D1146" s="3"/>
      <c r="E1146" s="3"/>
      <c r="F1146" s="3"/>
      <c r="G1146" s="6"/>
      <c r="H1146" s="7">
        <f>IF(Tabla1[[#This Row],[CATEGORIA PROFESIONAL]]="Gerocultor/a",1-Tabla1[[#This Row],[% DIRECTA GEROCULTOR]],0)</f>
        <v>0</v>
      </c>
      <c r="I1146" t="s">
        <v>38</v>
      </c>
      <c r="J11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6">
        <f>+MONTH(Tabla1[[#This Row],[FECHA DE FICHAJE]])</f>
        <v>1</v>
      </c>
      <c r="L1146" t="str">
        <f>+IF(Tabla1[[#This Row],[HORAS]]=0,"",TEXT(DATE(2026,Tabla1[[#This Row],[MES]], 1), "mmmm"))</f>
        <v/>
      </c>
      <c r="M1146" t="str">
        <f>+IFERROR(INDEX(CATEGORIAS[CAT. RATIO],MATCH(Tabla1[[#This Row],[CATEGORIA PROFESIONAL]],CATEGORIAS[CATEGORIA PROFESIONAL],0)),"")</f>
        <v/>
      </c>
    </row>
    <row r="1147" spans="2:13" x14ac:dyDescent="0.25">
      <c r="B1147" s="3"/>
      <c r="C1147" s="3"/>
      <c r="D1147" s="3"/>
      <c r="E1147" s="3"/>
      <c r="F1147" s="3"/>
      <c r="G1147" s="6"/>
      <c r="H1147" s="7">
        <f>IF(Tabla1[[#This Row],[CATEGORIA PROFESIONAL]]="Gerocultor/a",1-Tabla1[[#This Row],[% DIRECTA GEROCULTOR]],0)</f>
        <v>0</v>
      </c>
      <c r="I1147" t="s">
        <v>38</v>
      </c>
      <c r="J11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7">
        <f>+MONTH(Tabla1[[#This Row],[FECHA DE FICHAJE]])</f>
        <v>1</v>
      </c>
      <c r="L1147" t="str">
        <f>+IF(Tabla1[[#This Row],[HORAS]]=0,"",TEXT(DATE(2026,Tabla1[[#This Row],[MES]], 1), "mmmm"))</f>
        <v/>
      </c>
      <c r="M1147" t="str">
        <f>+IFERROR(INDEX(CATEGORIAS[CAT. RATIO],MATCH(Tabla1[[#This Row],[CATEGORIA PROFESIONAL]],CATEGORIAS[CATEGORIA PROFESIONAL],0)),"")</f>
        <v/>
      </c>
    </row>
    <row r="1148" spans="2:13" x14ac:dyDescent="0.25">
      <c r="B1148" s="3"/>
      <c r="C1148" s="3"/>
      <c r="D1148" s="3"/>
      <c r="E1148" s="3"/>
      <c r="F1148" s="3"/>
      <c r="G1148" s="6"/>
      <c r="H1148" s="7">
        <f>IF(Tabla1[[#This Row],[CATEGORIA PROFESIONAL]]="Gerocultor/a",1-Tabla1[[#This Row],[% DIRECTA GEROCULTOR]],0)</f>
        <v>0</v>
      </c>
      <c r="I1148" t="s">
        <v>38</v>
      </c>
      <c r="J11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8">
        <f>+MONTH(Tabla1[[#This Row],[FECHA DE FICHAJE]])</f>
        <v>1</v>
      </c>
      <c r="L1148" t="str">
        <f>+IF(Tabla1[[#This Row],[HORAS]]=0,"",TEXT(DATE(2026,Tabla1[[#This Row],[MES]], 1), "mmmm"))</f>
        <v/>
      </c>
      <c r="M1148" t="str">
        <f>+IFERROR(INDEX(CATEGORIAS[CAT. RATIO],MATCH(Tabla1[[#This Row],[CATEGORIA PROFESIONAL]],CATEGORIAS[CATEGORIA PROFESIONAL],0)),"")</f>
        <v/>
      </c>
    </row>
    <row r="1149" spans="2:13" x14ac:dyDescent="0.25">
      <c r="B1149" s="3"/>
      <c r="C1149" s="3"/>
      <c r="D1149" s="3"/>
      <c r="E1149" s="3"/>
      <c r="F1149" s="3"/>
      <c r="G1149" s="6"/>
      <c r="H1149" s="7">
        <f>IF(Tabla1[[#This Row],[CATEGORIA PROFESIONAL]]="Gerocultor/a",1-Tabla1[[#This Row],[% DIRECTA GEROCULTOR]],0)</f>
        <v>0</v>
      </c>
      <c r="I1149" t="s">
        <v>38</v>
      </c>
      <c r="J11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49">
        <f>+MONTH(Tabla1[[#This Row],[FECHA DE FICHAJE]])</f>
        <v>1</v>
      </c>
      <c r="L1149" t="str">
        <f>+IF(Tabla1[[#This Row],[HORAS]]=0,"",TEXT(DATE(2026,Tabla1[[#This Row],[MES]], 1), "mmmm"))</f>
        <v/>
      </c>
      <c r="M1149" t="str">
        <f>+IFERROR(INDEX(CATEGORIAS[CAT. RATIO],MATCH(Tabla1[[#This Row],[CATEGORIA PROFESIONAL]],CATEGORIAS[CATEGORIA PROFESIONAL],0)),"")</f>
        <v/>
      </c>
    </row>
    <row r="1150" spans="2:13" x14ac:dyDescent="0.25">
      <c r="B1150" s="3"/>
      <c r="C1150" s="3"/>
      <c r="D1150" s="3"/>
      <c r="E1150" s="3"/>
      <c r="F1150" s="3"/>
      <c r="G1150" s="6"/>
      <c r="H1150" s="7">
        <f>IF(Tabla1[[#This Row],[CATEGORIA PROFESIONAL]]="Gerocultor/a",1-Tabla1[[#This Row],[% DIRECTA GEROCULTOR]],0)</f>
        <v>0</v>
      </c>
      <c r="I1150" t="s">
        <v>38</v>
      </c>
      <c r="J11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0">
        <f>+MONTH(Tabla1[[#This Row],[FECHA DE FICHAJE]])</f>
        <v>1</v>
      </c>
      <c r="L1150" t="str">
        <f>+IF(Tabla1[[#This Row],[HORAS]]=0,"",TEXT(DATE(2026,Tabla1[[#This Row],[MES]], 1), "mmmm"))</f>
        <v/>
      </c>
      <c r="M1150" t="str">
        <f>+IFERROR(INDEX(CATEGORIAS[CAT. RATIO],MATCH(Tabla1[[#This Row],[CATEGORIA PROFESIONAL]],CATEGORIAS[CATEGORIA PROFESIONAL],0)),"")</f>
        <v/>
      </c>
    </row>
    <row r="1151" spans="2:13" x14ac:dyDescent="0.25">
      <c r="B1151" s="3"/>
      <c r="C1151" s="3"/>
      <c r="D1151" s="3"/>
      <c r="E1151" s="3"/>
      <c r="F1151" s="3"/>
      <c r="G1151" s="6"/>
      <c r="H1151" s="7">
        <f>IF(Tabla1[[#This Row],[CATEGORIA PROFESIONAL]]="Gerocultor/a",1-Tabla1[[#This Row],[% DIRECTA GEROCULTOR]],0)</f>
        <v>0</v>
      </c>
      <c r="I1151" t="s">
        <v>38</v>
      </c>
      <c r="J11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1">
        <f>+MONTH(Tabla1[[#This Row],[FECHA DE FICHAJE]])</f>
        <v>1</v>
      </c>
      <c r="L1151" t="str">
        <f>+IF(Tabla1[[#This Row],[HORAS]]=0,"",TEXT(DATE(2026,Tabla1[[#This Row],[MES]], 1), "mmmm"))</f>
        <v/>
      </c>
      <c r="M1151" t="str">
        <f>+IFERROR(INDEX(CATEGORIAS[CAT. RATIO],MATCH(Tabla1[[#This Row],[CATEGORIA PROFESIONAL]],CATEGORIAS[CATEGORIA PROFESIONAL],0)),"")</f>
        <v/>
      </c>
    </row>
    <row r="1152" spans="2:13" x14ac:dyDescent="0.25">
      <c r="B1152" s="3"/>
      <c r="C1152" s="3"/>
      <c r="D1152" s="3"/>
      <c r="E1152" s="3"/>
      <c r="F1152" s="3"/>
      <c r="G1152" s="6"/>
      <c r="H1152" s="7">
        <f>IF(Tabla1[[#This Row],[CATEGORIA PROFESIONAL]]="Gerocultor/a",1-Tabla1[[#This Row],[% DIRECTA GEROCULTOR]],0)</f>
        <v>0</v>
      </c>
      <c r="I1152" t="s">
        <v>38</v>
      </c>
      <c r="J11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2">
        <f>+MONTH(Tabla1[[#This Row],[FECHA DE FICHAJE]])</f>
        <v>1</v>
      </c>
      <c r="L1152" t="str">
        <f>+IF(Tabla1[[#This Row],[HORAS]]=0,"",TEXT(DATE(2026,Tabla1[[#This Row],[MES]], 1), "mmmm"))</f>
        <v/>
      </c>
      <c r="M1152" t="str">
        <f>+IFERROR(INDEX(CATEGORIAS[CAT. RATIO],MATCH(Tabla1[[#This Row],[CATEGORIA PROFESIONAL]],CATEGORIAS[CATEGORIA PROFESIONAL],0)),"")</f>
        <v/>
      </c>
    </row>
    <row r="1153" spans="2:13" x14ac:dyDescent="0.25">
      <c r="B1153" s="3"/>
      <c r="C1153" s="3"/>
      <c r="D1153" s="3"/>
      <c r="E1153" s="3"/>
      <c r="F1153" s="3"/>
      <c r="G1153" s="6"/>
      <c r="H1153" s="7">
        <f>IF(Tabla1[[#This Row],[CATEGORIA PROFESIONAL]]="Gerocultor/a",1-Tabla1[[#This Row],[% DIRECTA GEROCULTOR]],0)</f>
        <v>0</v>
      </c>
      <c r="I1153" t="s">
        <v>38</v>
      </c>
      <c r="J11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3">
        <f>+MONTH(Tabla1[[#This Row],[FECHA DE FICHAJE]])</f>
        <v>1</v>
      </c>
      <c r="L1153" t="str">
        <f>+IF(Tabla1[[#This Row],[HORAS]]=0,"",TEXT(DATE(2026,Tabla1[[#This Row],[MES]], 1), "mmmm"))</f>
        <v/>
      </c>
      <c r="M1153" t="str">
        <f>+IFERROR(INDEX(CATEGORIAS[CAT. RATIO],MATCH(Tabla1[[#This Row],[CATEGORIA PROFESIONAL]],CATEGORIAS[CATEGORIA PROFESIONAL],0)),"")</f>
        <v/>
      </c>
    </row>
    <row r="1154" spans="2:13" x14ac:dyDescent="0.25">
      <c r="B1154" s="3"/>
      <c r="C1154" s="3"/>
      <c r="D1154" s="3"/>
      <c r="E1154" s="3"/>
      <c r="F1154" s="3"/>
      <c r="G1154" s="6"/>
      <c r="H1154" s="7">
        <f>IF(Tabla1[[#This Row],[CATEGORIA PROFESIONAL]]="Gerocultor/a",1-Tabla1[[#This Row],[% DIRECTA GEROCULTOR]],0)</f>
        <v>0</v>
      </c>
      <c r="I1154" t="s">
        <v>38</v>
      </c>
      <c r="J11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4">
        <f>+MONTH(Tabla1[[#This Row],[FECHA DE FICHAJE]])</f>
        <v>1</v>
      </c>
      <c r="L1154" t="str">
        <f>+IF(Tabla1[[#This Row],[HORAS]]=0,"",TEXT(DATE(2026,Tabla1[[#This Row],[MES]], 1), "mmmm"))</f>
        <v/>
      </c>
      <c r="M1154" t="str">
        <f>+IFERROR(INDEX(CATEGORIAS[CAT. RATIO],MATCH(Tabla1[[#This Row],[CATEGORIA PROFESIONAL]],CATEGORIAS[CATEGORIA PROFESIONAL],0)),"")</f>
        <v/>
      </c>
    </row>
    <row r="1155" spans="2:13" x14ac:dyDescent="0.25">
      <c r="B1155" s="3"/>
      <c r="C1155" s="3"/>
      <c r="D1155" s="3"/>
      <c r="E1155" s="3"/>
      <c r="F1155" s="3"/>
      <c r="G1155" s="6"/>
      <c r="H1155" s="7">
        <f>IF(Tabla1[[#This Row],[CATEGORIA PROFESIONAL]]="Gerocultor/a",1-Tabla1[[#This Row],[% DIRECTA GEROCULTOR]],0)</f>
        <v>0</v>
      </c>
      <c r="I1155" t="s">
        <v>38</v>
      </c>
      <c r="J11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5">
        <f>+MONTH(Tabla1[[#This Row],[FECHA DE FICHAJE]])</f>
        <v>1</v>
      </c>
      <c r="L1155" t="str">
        <f>+IF(Tabla1[[#This Row],[HORAS]]=0,"",TEXT(DATE(2026,Tabla1[[#This Row],[MES]], 1), "mmmm"))</f>
        <v/>
      </c>
      <c r="M1155" t="str">
        <f>+IFERROR(INDEX(CATEGORIAS[CAT. RATIO],MATCH(Tabla1[[#This Row],[CATEGORIA PROFESIONAL]],CATEGORIAS[CATEGORIA PROFESIONAL],0)),"")</f>
        <v/>
      </c>
    </row>
    <row r="1156" spans="2:13" x14ac:dyDescent="0.25">
      <c r="B1156" s="3"/>
      <c r="C1156" s="3"/>
      <c r="D1156" s="3"/>
      <c r="E1156" s="3"/>
      <c r="F1156" s="3"/>
      <c r="G1156" s="6"/>
      <c r="H1156" s="7">
        <f>IF(Tabla1[[#This Row],[CATEGORIA PROFESIONAL]]="Gerocultor/a",1-Tabla1[[#This Row],[% DIRECTA GEROCULTOR]],0)</f>
        <v>0</v>
      </c>
      <c r="I1156" t="s">
        <v>38</v>
      </c>
      <c r="J11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6">
        <f>+MONTH(Tabla1[[#This Row],[FECHA DE FICHAJE]])</f>
        <v>1</v>
      </c>
      <c r="L1156" t="str">
        <f>+IF(Tabla1[[#This Row],[HORAS]]=0,"",TEXT(DATE(2026,Tabla1[[#This Row],[MES]], 1), "mmmm"))</f>
        <v/>
      </c>
      <c r="M1156" t="str">
        <f>+IFERROR(INDEX(CATEGORIAS[CAT. RATIO],MATCH(Tabla1[[#This Row],[CATEGORIA PROFESIONAL]],CATEGORIAS[CATEGORIA PROFESIONAL],0)),"")</f>
        <v/>
      </c>
    </row>
    <row r="1157" spans="2:13" x14ac:dyDescent="0.25">
      <c r="B1157" s="3"/>
      <c r="C1157" s="3"/>
      <c r="D1157" s="3"/>
      <c r="E1157" s="3"/>
      <c r="F1157" s="3"/>
      <c r="G1157" s="6"/>
      <c r="H1157" s="7">
        <f>IF(Tabla1[[#This Row],[CATEGORIA PROFESIONAL]]="Gerocultor/a",1-Tabla1[[#This Row],[% DIRECTA GEROCULTOR]],0)</f>
        <v>0</v>
      </c>
      <c r="I1157" t="s">
        <v>38</v>
      </c>
      <c r="J11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7">
        <f>+MONTH(Tabla1[[#This Row],[FECHA DE FICHAJE]])</f>
        <v>1</v>
      </c>
      <c r="L1157" t="str">
        <f>+IF(Tabla1[[#This Row],[HORAS]]=0,"",TEXT(DATE(2026,Tabla1[[#This Row],[MES]], 1), "mmmm"))</f>
        <v/>
      </c>
      <c r="M1157" t="str">
        <f>+IFERROR(INDEX(CATEGORIAS[CAT. RATIO],MATCH(Tabla1[[#This Row],[CATEGORIA PROFESIONAL]],CATEGORIAS[CATEGORIA PROFESIONAL],0)),"")</f>
        <v/>
      </c>
    </row>
    <row r="1158" spans="2:13" x14ac:dyDescent="0.25">
      <c r="B1158" s="3"/>
      <c r="C1158" s="3"/>
      <c r="D1158" s="3"/>
      <c r="E1158" s="3"/>
      <c r="F1158" s="3"/>
      <c r="G1158" s="6"/>
      <c r="H1158" s="7">
        <f>IF(Tabla1[[#This Row],[CATEGORIA PROFESIONAL]]="Gerocultor/a",1-Tabla1[[#This Row],[% DIRECTA GEROCULTOR]],0)</f>
        <v>0</v>
      </c>
      <c r="I1158" t="s">
        <v>38</v>
      </c>
      <c r="J11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8">
        <f>+MONTH(Tabla1[[#This Row],[FECHA DE FICHAJE]])</f>
        <v>1</v>
      </c>
      <c r="L1158" t="str">
        <f>+IF(Tabla1[[#This Row],[HORAS]]=0,"",TEXT(DATE(2026,Tabla1[[#This Row],[MES]], 1), "mmmm"))</f>
        <v/>
      </c>
      <c r="M1158" t="str">
        <f>+IFERROR(INDEX(CATEGORIAS[CAT. RATIO],MATCH(Tabla1[[#This Row],[CATEGORIA PROFESIONAL]],CATEGORIAS[CATEGORIA PROFESIONAL],0)),"")</f>
        <v/>
      </c>
    </row>
    <row r="1159" spans="2:13" x14ac:dyDescent="0.25">
      <c r="B1159" s="3"/>
      <c r="C1159" s="3"/>
      <c r="D1159" s="3"/>
      <c r="E1159" s="3"/>
      <c r="F1159" s="3"/>
      <c r="G1159" s="6"/>
      <c r="H1159" s="7">
        <f>IF(Tabla1[[#This Row],[CATEGORIA PROFESIONAL]]="Gerocultor/a",1-Tabla1[[#This Row],[% DIRECTA GEROCULTOR]],0)</f>
        <v>0</v>
      </c>
      <c r="I1159" t="s">
        <v>38</v>
      </c>
      <c r="J11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59">
        <f>+MONTH(Tabla1[[#This Row],[FECHA DE FICHAJE]])</f>
        <v>1</v>
      </c>
      <c r="L1159" t="str">
        <f>+IF(Tabla1[[#This Row],[HORAS]]=0,"",TEXT(DATE(2026,Tabla1[[#This Row],[MES]], 1), "mmmm"))</f>
        <v/>
      </c>
      <c r="M1159" t="str">
        <f>+IFERROR(INDEX(CATEGORIAS[CAT. RATIO],MATCH(Tabla1[[#This Row],[CATEGORIA PROFESIONAL]],CATEGORIAS[CATEGORIA PROFESIONAL],0)),"")</f>
        <v/>
      </c>
    </row>
    <row r="1160" spans="2:13" x14ac:dyDescent="0.25">
      <c r="B1160" s="3"/>
      <c r="C1160" s="3"/>
      <c r="D1160" s="3"/>
      <c r="E1160" s="3"/>
      <c r="F1160" s="3"/>
      <c r="G1160" s="6"/>
      <c r="H1160" s="7">
        <f>IF(Tabla1[[#This Row],[CATEGORIA PROFESIONAL]]="Gerocultor/a",1-Tabla1[[#This Row],[% DIRECTA GEROCULTOR]],0)</f>
        <v>0</v>
      </c>
      <c r="I1160" t="s">
        <v>38</v>
      </c>
      <c r="J11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0">
        <f>+MONTH(Tabla1[[#This Row],[FECHA DE FICHAJE]])</f>
        <v>1</v>
      </c>
      <c r="L1160" t="str">
        <f>+IF(Tabla1[[#This Row],[HORAS]]=0,"",TEXT(DATE(2026,Tabla1[[#This Row],[MES]], 1), "mmmm"))</f>
        <v/>
      </c>
      <c r="M1160" t="str">
        <f>+IFERROR(INDEX(CATEGORIAS[CAT. RATIO],MATCH(Tabla1[[#This Row],[CATEGORIA PROFESIONAL]],CATEGORIAS[CATEGORIA PROFESIONAL],0)),"")</f>
        <v/>
      </c>
    </row>
    <row r="1161" spans="2:13" x14ac:dyDescent="0.25">
      <c r="B1161" s="3"/>
      <c r="C1161" s="3"/>
      <c r="D1161" s="3"/>
      <c r="E1161" s="3"/>
      <c r="F1161" s="3"/>
      <c r="G1161" s="6"/>
      <c r="H1161" s="7">
        <f>IF(Tabla1[[#This Row],[CATEGORIA PROFESIONAL]]="Gerocultor/a",1-Tabla1[[#This Row],[% DIRECTA GEROCULTOR]],0)</f>
        <v>0</v>
      </c>
      <c r="I1161" t="s">
        <v>38</v>
      </c>
      <c r="J11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1">
        <f>+MONTH(Tabla1[[#This Row],[FECHA DE FICHAJE]])</f>
        <v>1</v>
      </c>
      <c r="L1161" t="str">
        <f>+IF(Tabla1[[#This Row],[HORAS]]=0,"",TEXT(DATE(2026,Tabla1[[#This Row],[MES]], 1), "mmmm"))</f>
        <v/>
      </c>
      <c r="M1161" t="str">
        <f>+IFERROR(INDEX(CATEGORIAS[CAT. RATIO],MATCH(Tabla1[[#This Row],[CATEGORIA PROFESIONAL]],CATEGORIAS[CATEGORIA PROFESIONAL],0)),"")</f>
        <v/>
      </c>
    </row>
    <row r="1162" spans="2:13" x14ac:dyDescent="0.25">
      <c r="B1162" s="3"/>
      <c r="C1162" s="3"/>
      <c r="D1162" s="3"/>
      <c r="E1162" s="3"/>
      <c r="F1162" s="3"/>
      <c r="G1162" s="6"/>
      <c r="H1162" s="7">
        <f>IF(Tabla1[[#This Row],[CATEGORIA PROFESIONAL]]="Gerocultor/a",1-Tabla1[[#This Row],[% DIRECTA GEROCULTOR]],0)</f>
        <v>0</v>
      </c>
      <c r="I1162" t="s">
        <v>38</v>
      </c>
      <c r="J11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2">
        <f>+MONTH(Tabla1[[#This Row],[FECHA DE FICHAJE]])</f>
        <v>1</v>
      </c>
      <c r="L1162" t="str">
        <f>+IF(Tabla1[[#This Row],[HORAS]]=0,"",TEXT(DATE(2026,Tabla1[[#This Row],[MES]], 1), "mmmm"))</f>
        <v/>
      </c>
      <c r="M1162" t="str">
        <f>+IFERROR(INDEX(CATEGORIAS[CAT. RATIO],MATCH(Tabla1[[#This Row],[CATEGORIA PROFESIONAL]],CATEGORIAS[CATEGORIA PROFESIONAL],0)),"")</f>
        <v/>
      </c>
    </row>
    <row r="1163" spans="2:13" x14ac:dyDescent="0.25">
      <c r="B1163" s="3"/>
      <c r="C1163" s="3"/>
      <c r="D1163" s="3"/>
      <c r="E1163" s="3"/>
      <c r="F1163" s="3"/>
      <c r="G1163" s="6"/>
      <c r="H1163" s="7">
        <f>IF(Tabla1[[#This Row],[CATEGORIA PROFESIONAL]]="Gerocultor/a",1-Tabla1[[#This Row],[% DIRECTA GEROCULTOR]],0)</f>
        <v>0</v>
      </c>
      <c r="I1163" t="s">
        <v>38</v>
      </c>
      <c r="J11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3">
        <f>+MONTH(Tabla1[[#This Row],[FECHA DE FICHAJE]])</f>
        <v>1</v>
      </c>
      <c r="L1163" t="str">
        <f>+IF(Tabla1[[#This Row],[HORAS]]=0,"",TEXT(DATE(2026,Tabla1[[#This Row],[MES]], 1), "mmmm"))</f>
        <v/>
      </c>
      <c r="M1163" t="str">
        <f>+IFERROR(INDEX(CATEGORIAS[CAT. RATIO],MATCH(Tabla1[[#This Row],[CATEGORIA PROFESIONAL]],CATEGORIAS[CATEGORIA PROFESIONAL],0)),"")</f>
        <v/>
      </c>
    </row>
    <row r="1164" spans="2:13" x14ac:dyDescent="0.25">
      <c r="B1164" s="3"/>
      <c r="C1164" s="3"/>
      <c r="D1164" s="3"/>
      <c r="E1164" s="3"/>
      <c r="F1164" s="3"/>
      <c r="G1164" s="6"/>
      <c r="H1164" s="7">
        <f>IF(Tabla1[[#This Row],[CATEGORIA PROFESIONAL]]="Gerocultor/a",1-Tabla1[[#This Row],[% DIRECTA GEROCULTOR]],0)</f>
        <v>0</v>
      </c>
      <c r="I1164" t="s">
        <v>38</v>
      </c>
      <c r="J11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4">
        <f>+MONTH(Tabla1[[#This Row],[FECHA DE FICHAJE]])</f>
        <v>1</v>
      </c>
      <c r="L1164" t="str">
        <f>+IF(Tabla1[[#This Row],[HORAS]]=0,"",TEXT(DATE(2026,Tabla1[[#This Row],[MES]], 1), "mmmm"))</f>
        <v/>
      </c>
      <c r="M1164" t="str">
        <f>+IFERROR(INDEX(CATEGORIAS[CAT. RATIO],MATCH(Tabla1[[#This Row],[CATEGORIA PROFESIONAL]],CATEGORIAS[CATEGORIA PROFESIONAL],0)),"")</f>
        <v/>
      </c>
    </row>
    <row r="1165" spans="2:13" x14ac:dyDescent="0.25">
      <c r="B1165" s="3"/>
      <c r="C1165" s="3"/>
      <c r="D1165" s="3"/>
      <c r="E1165" s="3"/>
      <c r="F1165" s="3"/>
      <c r="G1165" s="6"/>
      <c r="H1165" s="7">
        <f>IF(Tabla1[[#This Row],[CATEGORIA PROFESIONAL]]="Gerocultor/a",1-Tabla1[[#This Row],[% DIRECTA GEROCULTOR]],0)</f>
        <v>0</v>
      </c>
      <c r="I1165" t="s">
        <v>38</v>
      </c>
      <c r="J11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5">
        <f>+MONTH(Tabla1[[#This Row],[FECHA DE FICHAJE]])</f>
        <v>1</v>
      </c>
      <c r="L1165" t="str">
        <f>+IF(Tabla1[[#This Row],[HORAS]]=0,"",TEXT(DATE(2026,Tabla1[[#This Row],[MES]], 1), "mmmm"))</f>
        <v/>
      </c>
      <c r="M1165" t="str">
        <f>+IFERROR(INDEX(CATEGORIAS[CAT. RATIO],MATCH(Tabla1[[#This Row],[CATEGORIA PROFESIONAL]],CATEGORIAS[CATEGORIA PROFESIONAL],0)),"")</f>
        <v/>
      </c>
    </row>
    <row r="1166" spans="2:13" x14ac:dyDescent="0.25">
      <c r="B1166" s="3"/>
      <c r="C1166" s="3"/>
      <c r="D1166" s="3"/>
      <c r="E1166" s="3"/>
      <c r="F1166" s="3"/>
      <c r="G1166" s="6"/>
      <c r="H1166" s="7">
        <f>IF(Tabla1[[#This Row],[CATEGORIA PROFESIONAL]]="Gerocultor/a",1-Tabla1[[#This Row],[% DIRECTA GEROCULTOR]],0)</f>
        <v>0</v>
      </c>
      <c r="I1166" t="s">
        <v>38</v>
      </c>
      <c r="J11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6">
        <f>+MONTH(Tabla1[[#This Row],[FECHA DE FICHAJE]])</f>
        <v>1</v>
      </c>
      <c r="L1166" t="str">
        <f>+IF(Tabla1[[#This Row],[HORAS]]=0,"",TEXT(DATE(2026,Tabla1[[#This Row],[MES]], 1), "mmmm"))</f>
        <v/>
      </c>
      <c r="M1166" t="str">
        <f>+IFERROR(INDEX(CATEGORIAS[CAT. RATIO],MATCH(Tabla1[[#This Row],[CATEGORIA PROFESIONAL]],CATEGORIAS[CATEGORIA PROFESIONAL],0)),"")</f>
        <v/>
      </c>
    </row>
    <row r="1167" spans="2:13" x14ac:dyDescent="0.25">
      <c r="B1167" s="3"/>
      <c r="C1167" s="3"/>
      <c r="D1167" s="3"/>
      <c r="E1167" s="3"/>
      <c r="F1167" s="3"/>
      <c r="G1167" s="6"/>
      <c r="H1167" s="7">
        <f>IF(Tabla1[[#This Row],[CATEGORIA PROFESIONAL]]="Gerocultor/a",1-Tabla1[[#This Row],[% DIRECTA GEROCULTOR]],0)</f>
        <v>0</v>
      </c>
      <c r="I1167" t="s">
        <v>38</v>
      </c>
      <c r="J11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7">
        <f>+MONTH(Tabla1[[#This Row],[FECHA DE FICHAJE]])</f>
        <v>1</v>
      </c>
      <c r="L1167" t="str">
        <f>+IF(Tabla1[[#This Row],[HORAS]]=0,"",TEXT(DATE(2026,Tabla1[[#This Row],[MES]], 1), "mmmm"))</f>
        <v/>
      </c>
      <c r="M1167" t="str">
        <f>+IFERROR(INDEX(CATEGORIAS[CAT. RATIO],MATCH(Tabla1[[#This Row],[CATEGORIA PROFESIONAL]],CATEGORIAS[CATEGORIA PROFESIONAL],0)),"")</f>
        <v/>
      </c>
    </row>
    <row r="1168" spans="2:13" x14ac:dyDescent="0.25">
      <c r="B1168" s="3"/>
      <c r="C1168" s="3"/>
      <c r="D1168" s="3"/>
      <c r="E1168" s="3"/>
      <c r="F1168" s="3"/>
      <c r="G1168" s="6"/>
      <c r="H1168" s="7">
        <f>IF(Tabla1[[#This Row],[CATEGORIA PROFESIONAL]]="Gerocultor/a",1-Tabla1[[#This Row],[% DIRECTA GEROCULTOR]],0)</f>
        <v>0</v>
      </c>
      <c r="I1168" t="s">
        <v>38</v>
      </c>
      <c r="J11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8">
        <f>+MONTH(Tabla1[[#This Row],[FECHA DE FICHAJE]])</f>
        <v>1</v>
      </c>
      <c r="L1168" t="str">
        <f>+IF(Tabla1[[#This Row],[HORAS]]=0,"",TEXT(DATE(2026,Tabla1[[#This Row],[MES]], 1), "mmmm"))</f>
        <v/>
      </c>
      <c r="M1168" t="str">
        <f>+IFERROR(INDEX(CATEGORIAS[CAT. RATIO],MATCH(Tabla1[[#This Row],[CATEGORIA PROFESIONAL]],CATEGORIAS[CATEGORIA PROFESIONAL],0)),"")</f>
        <v/>
      </c>
    </row>
    <row r="1169" spans="2:13" x14ac:dyDescent="0.25">
      <c r="B1169" s="3"/>
      <c r="C1169" s="3"/>
      <c r="D1169" s="3"/>
      <c r="E1169" s="3"/>
      <c r="F1169" s="3"/>
      <c r="G1169" s="6"/>
      <c r="H1169" s="7">
        <f>IF(Tabla1[[#This Row],[CATEGORIA PROFESIONAL]]="Gerocultor/a",1-Tabla1[[#This Row],[% DIRECTA GEROCULTOR]],0)</f>
        <v>0</v>
      </c>
      <c r="I1169" t="s">
        <v>38</v>
      </c>
      <c r="J11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69">
        <f>+MONTH(Tabla1[[#This Row],[FECHA DE FICHAJE]])</f>
        <v>1</v>
      </c>
      <c r="L1169" t="str">
        <f>+IF(Tabla1[[#This Row],[HORAS]]=0,"",TEXT(DATE(2026,Tabla1[[#This Row],[MES]], 1), "mmmm"))</f>
        <v/>
      </c>
      <c r="M1169" t="str">
        <f>+IFERROR(INDEX(CATEGORIAS[CAT. RATIO],MATCH(Tabla1[[#This Row],[CATEGORIA PROFESIONAL]],CATEGORIAS[CATEGORIA PROFESIONAL],0)),"")</f>
        <v/>
      </c>
    </row>
    <row r="1170" spans="2:13" x14ac:dyDescent="0.25">
      <c r="B1170" s="3"/>
      <c r="C1170" s="3"/>
      <c r="D1170" s="3"/>
      <c r="E1170" s="3"/>
      <c r="F1170" s="3"/>
      <c r="G1170" s="6"/>
      <c r="H1170" s="7">
        <f>IF(Tabla1[[#This Row],[CATEGORIA PROFESIONAL]]="Gerocultor/a",1-Tabla1[[#This Row],[% DIRECTA GEROCULTOR]],0)</f>
        <v>0</v>
      </c>
      <c r="I1170" t="s">
        <v>38</v>
      </c>
      <c r="J11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0">
        <f>+MONTH(Tabla1[[#This Row],[FECHA DE FICHAJE]])</f>
        <v>1</v>
      </c>
      <c r="L1170" t="str">
        <f>+IF(Tabla1[[#This Row],[HORAS]]=0,"",TEXT(DATE(2026,Tabla1[[#This Row],[MES]], 1), "mmmm"))</f>
        <v/>
      </c>
      <c r="M1170" t="str">
        <f>+IFERROR(INDEX(CATEGORIAS[CAT. RATIO],MATCH(Tabla1[[#This Row],[CATEGORIA PROFESIONAL]],CATEGORIAS[CATEGORIA PROFESIONAL],0)),"")</f>
        <v/>
      </c>
    </row>
    <row r="1171" spans="2:13" x14ac:dyDescent="0.25">
      <c r="B1171" s="3"/>
      <c r="C1171" s="3"/>
      <c r="D1171" s="3"/>
      <c r="E1171" s="3"/>
      <c r="F1171" s="3"/>
      <c r="G1171" s="6"/>
      <c r="H1171" s="7">
        <f>IF(Tabla1[[#This Row],[CATEGORIA PROFESIONAL]]="Gerocultor/a",1-Tabla1[[#This Row],[% DIRECTA GEROCULTOR]],0)</f>
        <v>0</v>
      </c>
      <c r="I1171" t="s">
        <v>38</v>
      </c>
      <c r="J11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1">
        <f>+MONTH(Tabla1[[#This Row],[FECHA DE FICHAJE]])</f>
        <v>1</v>
      </c>
      <c r="L1171" t="str">
        <f>+IF(Tabla1[[#This Row],[HORAS]]=0,"",TEXT(DATE(2026,Tabla1[[#This Row],[MES]], 1), "mmmm"))</f>
        <v/>
      </c>
      <c r="M1171" t="str">
        <f>+IFERROR(INDEX(CATEGORIAS[CAT. RATIO],MATCH(Tabla1[[#This Row],[CATEGORIA PROFESIONAL]],CATEGORIAS[CATEGORIA PROFESIONAL],0)),"")</f>
        <v/>
      </c>
    </row>
    <row r="1172" spans="2:13" x14ac:dyDescent="0.25">
      <c r="B1172" s="3"/>
      <c r="C1172" s="3"/>
      <c r="D1172" s="3"/>
      <c r="E1172" s="3"/>
      <c r="F1172" s="3"/>
      <c r="G1172" s="6"/>
      <c r="H1172" s="7">
        <f>IF(Tabla1[[#This Row],[CATEGORIA PROFESIONAL]]="Gerocultor/a",1-Tabla1[[#This Row],[% DIRECTA GEROCULTOR]],0)</f>
        <v>0</v>
      </c>
      <c r="I1172" t="s">
        <v>38</v>
      </c>
      <c r="J11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2">
        <f>+MONTH(Tabla1[[#This Row],[FECHA DE FICHAJE]])</f>
        <v>1</v>
      </c>
      <c r="L1172" t="str">
        <f>+IF(Tabla1[[#This Row],[HORAS]]=0,"",TEXT(DATE(2026,Tabla1[[#This Row],[MES]], 1), "mmmm"))</f>
        <v/>
      </c>
      <c r="M1172" t="str">
        <f>+IFERROR(INDEX(CATEGORIAS[CAT. RATIO],MATCH(Tabla1[[#This Row],[CATEGORIA PROFESIONAL]],CATEGORIAS[CATEGORIA PROFESIONAL],0)),"")</f>
        <v/>
      </c>
    </row>
    <row r="1173" spans="2:13" x14ac:dyDescent="0.25">
      <c r="B1173" s="3"/>
      <c r="C1173" s="3"/>
      <c r="D1173" s="3"/>
      <c r="E1173" s="3"/>
      <c r="F1173" s="3"/>
      <c r="G1173" s="6"/>
      <c r="H1173" s="7">
        <f>IF(Tabla1[[#This Row],[CATEGORIA PROFESIONAL]]="Gerocultor/a",1-Tabla1[[#This Row],[% DIRECTA GEROCULTOR]],0)</f>
        <v>0</v>
      </c>
      <c r="I1173" t="s">
        <v>38</v>
      </c>
      <c r="J11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3">
        <f>+MONTH(Tabla1[[#This Row],[FECHA DE FICHAJE]])</f>
        <v>1</v>
      </c>
      <c r="L1173" t="str">
        <f>+IF(Tabla1[[#This Row],[HORAS]]=0,"",TEXT(DATE(2026,Tabla1[[#This Row],[MES]], 1), "mmmm"))</f>
        <v/>
      </c>
      <c r="M1173" t="str">
        <f>+IFERROR(INDEX(CATEGORIAS[CAT. RATIO],MATCH(Tabla1[[#This Row],[CATEGORIA PROFESIONAL]],CATEGORIAS[CATEGORIA PROFESIONAL],0)),"")</f>
        <v/>
      </c>
    </row>
    <row r="1174" spans="2:13" x14ac:dyDescent="0.25">
      <c r="B1174" s="3"/>
      <c r="C1174" s="3"/>
      <c r="D1174" s="3"/>
      <c r="E1174" s="3"/>
      <c r="F1174" s="3"/>
      <c r="G1174" s="6"/>
      <c r="H1174" s="7">
        <f>IF(Tabla1[[#This Row],[CATEGORIA PROFESIONAL]]="Gerocultor/a",1-Tabla1[[#This Row],[% DIRECTA GEROCULTOR]],0)</f>
        <v>0</v>
      </c>
      <c r="I1174" t="s">
        <v>38</v>
      </c>
      <c r="J11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4">
        <f>+MONTH(Tabla1[[#This Row],[FECHA DE FICHAJE]])</f>
        <v>1</v>
      </c>
      <c r="L1174" t="str">
        <f>+IF(Tabla1[[#This Row],[HORAS]]=0,"",TEXT(DATE(2026,Tabla1[[#This Row],[MES]], 1), "mmmm"))</f>
        <v/>
      </c>
      <c r="M1174" t="str">
        <f>+IFERROR(INDEX(CATEGORIAS[CAT. RATIO],MATCH(Tabla1[[#This Row],[CATEGORIA PROFESIONAL]],CATEGORIAS[CATEGORIA PROFESIONAL],0)),"")</f>
        <v/>
      </c>
    </row>
    <row r="1175" spans="2:13" x14ac:dyDescent="0.25">
      <c r="B1175" s="3"/>
      <c r="C1175" s="3"/>
      <c r="D1175" s="3"/>
      <c r="E1175" s="3"/>
      <c r="F1175" s="3"/>
      <c r="G1175" s="6"/>
      <c r="H1175" s="7">
        <f>IF(Tabla1[[#This Row],[CATEGORIA PROFESIONAL]]="Gerocultor/a",1-Tabla1[[#This Row],[% DIRECTA GEROCULTOR]],0)</f>
        <v>0</v>
      </c>
      <c r="I1175" t="s">
        <v>38</v>
      </c>
      <c r="J11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5">
        <f>+MONTH(Tabla1[[#This Row],[FECHA DE FICHAJE]])</f>
        <v>1</v>
      </c>
      <c r="L1175" t="str">
        <f>+IF(Tabla1[[#This Row],[HORAS]]=0,"",TEXT(DATE(2026,Tabla1[[#This Row],[MES]], 1), "mmmm"))</f>
        <v/>
      </c>
      <c r="M1175" t="str">
        <f>+IFERROR(INDEX(CATEGORIAS[CAT. RATIO],MATCH(Tabla1[[#This Row],[CATEGORIA PROFESIONAL]],CATEGORIAS[CATEGORIA PROFESIONAL],0)),"")</f>
        <v/>
      </c>
    </row>
    <row r="1176" spans="2:13" x14ac:dyDescent="0.25">
      <c r="B1176" s="3"/>
      <c r="C1176" s="3"/>
      <c r="D1176" s="3"/>
      <c r="E1176" s="3"/>
      <c r="F1176" s="3"/>
      <c r="G1176" s="6"/>
      <c r="H1176" s="7">
        <f>IF(Tabla1[[#This Row],[CATEGORIA PROFESIONAL]]="Gerocultor/a",1-Tabla1[[#This Row],[% DIRECTA GEROCULTOR]],0)</f>
        <v>0</v>
      </c>
      <c r="I1176" t="s">
        <v>38</v>
      </c>
      <c r="J11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6">
        <f>+MONTH(Tabla1[[#This Row],[FECHA DE FICHAJE]])</f>
        <v>1</v>
      </c>
      <c r="L1176" t="str">
        <f>+IF(Tabla1[[#This Row],[HORAS]]=0,"",TEXT(DATE(2026,Tabla1[[#This Row],[MES]], 1), "mmmm"))</f>
        <v/>
      </c>
      <c r="M1176" t="str">
        <f>+IFERROR(INDEX(CATEGORIAS[CAT. RATIO],MATCH(Tabla1[[#This Row],[CATEGORIA PROFESIONAL]],CATEGORIAS[CATEGORIA PROFESIONAL],0)),"")</f>
        <v/>
      </c>
    </row>
    <row r="1177" spans="2:13" x14ac:dyDescent="0.25">
      <c r="B1177" s="3"/>
      <c r="C1177" s="3"/>
      <c r="D1177" s="3"/>
      <c r="E1177" s="3"/>
      <c r="F1177" s="3"/>
      <c r="G1177" s="6"/>
      <c r="H1177" s="7">
        <f>IF(Tabla1[[#This Row],[CATEGORIA PROFESIONAL]]="Gerocultor/a",1-Tabla1[[#This Row],[% DIRECTA GEROCULTOR]],0)</f>
        <v>0</v>
      </c>
      <c r="I1177" t="s">
        <v>38</v>
      </c>
      <c r="J11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7">
        <f>+MONTH(Tabla1[[#This Row],[FECHA DE FICHAJE]])</f>
        <v>1</v>
      </c>
      <c r="L1177" t="str">
        <f>+IF(Tabla1[[#This Row],[HORAS]]=0,"",TEXT(DATE(2026,Tabla1[[#This Row],[MES]], 1), "mmmm"))</f>
        <v/>
      </c>
      <c r="M1177" t="str">
        <f>+IFERROR(INDEX(CATEGORIAS[CAT. RATIO],MATCH(Tabla1[[#This Row],[CATEGORIA PROFESIONAL]],CATEGORIAS[CATEGORIA PROFESIONAL],0)),"")</f>
        <v/>
      </c>
    </row>
    <row r="1178" spans="2:13" x14ac:dyDescent="0.25">
      <c r="B1178" s="3"/>
      <c r="C1178" s="3"/>
      <c r="D1178" s="3"/>
      <c r="E1178" s="3"/>
      <c r="F1178" s="3"/>
      <c r="G1178" s="6"/>
      <c r="H1178" s="7">
        <f>IF(Tabla1[[#This Row],[CATEGORIA PROFESIONAL]]="Gerocultor/a",1-Tabla1[[#This Row],[% DIRECTA GEROCULTOR]],0)</f>
        <v>0</v>
      </c>
      <c r="I1178" t="s">
        <v>38</v>
      </c>
      <c r="J11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8">
        <f>+MONTH(Tabla1[[#This Row],[FECHA DE FICHAJE]])</f>
        <v>1</v>
      </c>
      <c r="L1178" t="str">
        <f>+IF(Tabla1[[#This Row],[HORAS]]=0,"",TEXT(DATE(2026,Tabla1[[#This Row],[MES]], 1), "mmmm"))</f>
        <v/>
      </c>
      <c r="M1178" t="str">
        <f>+IFERROR(INDEX(CATEGORIAS[CAT. RATIO],MATCH(Tabla1[[#This Row],[CATEGORIA PROFESIONAL]],CATEGORIAS[CATEGORIA PROFESIONAL],0)),"")</f>
        <v/>
      </c>
    </row>
    <row r="1179" spans="2:13" x14ac:dyDescent="0.25">
      <c r="B1179" s="3"/>
      <c r="C1179" s="3"/>
      <c r="D1179" s="3"/>
      <c r="E1179" s="3"/>
      <c r="F1179" s="3"/>
      <c r="G1179" s="6"/>
      <c r="H1179" s="7">
        <f>IF(Tabla1[[#This Row],[CATEGORIA PROFESIONAL]]="Gerocultor/a",1-Tabla1[[#This Row],[% DIRECTA GEROCULTOR]],0)</f>
        <v>0</v>
      </c>
      <c r="I1179" t="s">
        <v>38</v>
      </c>
      <c r="J11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79">
        <f>+MONTH(Tabla1[[#This Row],[FECHA DE FICHAJE]])</f>
        <v>1</v>
      </c>
      <c r="L1179" t="str">
        <f>+IF(Tabla1[[#This Row],[HORAS]]=0,"",TEXT(DATE(2026,Tabla1[[#This Row],[MES]], 1), "mmmm"))</f>
        <v/>
      </c>
      <c r="M1179" t="str">
        <f>+IFERROR(INDEX(CATEGORIAS[CAT. RATIO],MATCH(Tabla1[[#This Row],[CATEGORIA PROFESIONAL]],CATEGORIAS[CATEGORIA PROFESIONAL],0)),"")</f>
        <v/>
      </c>
    </row>
    <row r="1180" spans="2:13" x14ac:dyDescent="0.25">
      <c r="B1180" s="3"/>
      <c r="C1180" s="3"/>
      <c r="D1180" s="3"/>
      <c r="E1180" s="3"/>
      <c r="F1180" s="3"/>
      <c r="G1180" s="6"/>
      <c r="H1180" s="7">
        <f>IF(Tabla1[[#This Row],[CATEGORIA PROFESIONAL]]="Gerocultor/a",1-Tabla1[[#This Row],[% DIRECTA GEROCULTOR]],0)</f>
        <v>0</v>
      </c>
      <c r="I1180" t="s">
        <v>38</v>
      </c>
      <c r="J11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0">
        <f>+MONTH(Tabla1[[#This Row],[FECHA DE FICHAJE]])</f>
        <v>1</v>
      </c>
      <c r="L1180" t="str">
        <f>+IF(Tabla1[[#This Row],[HORAS]]=0,"",TEXT(DATE(2026,Tabla1[[#This Row],[MES]], 1), "mmmm"))</f>
        <v/>
      </c>
      <c r="M1180" t="str">
        <f>+IFERROR(INDEX(CATEGORIAS[CAT. RATIO],MATCH(Tabla1[[#This Row],[CATEGORIA PROFESIONAL]],CATEGORIAS[CATEGORIA PROFESIONAL],0)),"")</f>
        <v/>
      </c>
    </row>
    <row r="1181" spans="2:13" x14ac:dyDescent="0.25">
      <c r="B1181" s="3"/>
      <c r="C1181" s="3"/>
      <c r="D1181" s="3"/>
      <c r="E1181" s="3"/>
      <c r="F1181" s="3"/>
      <c r="G1181" s="6"/>
      <c r="H1181" s="7">
        <f>IF(Tabla1[[#This Row],[CATEGORIA PROFESIONAL]]="Gerocultor/a",1-Tabla1[[#This Row],[% DIRECTA GEROCULTOR]],0)</f>
        <v>0</v>
      </c>
      <c r="I1181" t="s">
        <v>38</v>
      </c>
      <c r="J11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1">
        <f>+MONTH(Tabla1[[#This Row],[FECHA DE FICHAJE]])</f>
        <v>1</v>
      </c>
      <c r="L1181" t="str">
        <f>+IF(Tabla1[[#This Row],[HORAS]]=0,"",TEXT(DATE(2026,Tabla1[[#This Row],[MES]], 1), "mmmm"))</f>
        <v/>
      </c>
      <c r="M1181" t="str">
        <f>+IFERROR(INDEX(CATEGORIAS[CAT. RATIO],MATCH(Tabla1[[#This Row],[CATEGORIA PROFESIONAL]],CATEGORIAS[CATEGORIA PROFESIONAL],0)),"")</f>
        <v/>
      </c>
    </row>
    <row r="1182" spans="2:13" x14ac:dyDescent="0.25">
      <c r="B1182" s="3"/>
      <c r="C1182" s="3"/>
      <c r="D1182" s="3"/>
      <c r="E1182" s="3"/>
      <c r="F1182" s="3"/>
      <c r="G1182" s="6"/>
      <c r="H1182" s="7">
        <f>IF(Tabla1[[#This Row],[CATEGORIA PROFESIONAL]]="Gerocultor/a",1-Tabla1[[#This Row],[% DIRECTA GEROCULTOR]],0)</f>
        <v>0</v>
      </c>
      <c r="I1182" t="s">
        <v>38</v>
      </c>
      <c r="J11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2">
        <f>+MONTH(Tabla1[[#This Row],[FECHA DE FICHAJE]])</f>
        <v>1</v>
      </c>
      <c r="L1182" t="str">
        <f>+IF(Tabla1[[#This Row],[HORAS]]=0,"",TEXT(DATE(2026,Tabla1[[#This Row],[MES]], 1), "mmmm"))</f>
        <v/>
      </c>
      <c r="M1182" t="str">
        <f>+IFERROR(INDEX(CATEGORIAS[CAT. RATIO],MATCH(Tabla1[[#This Row],[CATEGORIA PROFESIONAL]],CATEGORIAS[CATEGORIA PROFESIONAL],0)),"")</f>
        <v/>
      </c>
    </row>
    <row r="1183" spans="2:13" x14ac:dyDescent="0.25">
      <c r="B1183" s="3"/>
      <c r="C1183" s="3"/>
      <c r="D1183" s="3"/>
      <c r="E1183" s="3"/>
      <c r="F1183" s="3"/>
      <c r="G1183" s="6"/>
      <c r="H1183" s="7">
        <f>IF(Tabla1[[#This Row],[CATEGORIA PROFESIONAL]]="Gerocultor/a",1-Tabla1[[#This Row],[% DIRECTA GEROCULTOR]],0)</f>
        <v>0</v>
      </c>
      <c r="I1183" t="s">
        <v>38</v>
      </c>
      <c r="J11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3">
        <f>+MONTH(Tabla1[[#This Row],[FECHA DE FICHAJE]])</f>
        <v>1</v>
      </c>
      <c r="L1183" t="str">
        <f>+IF(Tabla1[[#This Row],[HORAS]]=0,"",TEXT(DATE(2026,Tabla1[[#This Row],[MES]], 1), "mmmm"))</f>
        <v/>
      </c>
      <c r="M1183" t="str">
        <f>+IFERROR(INDEX(CATEGORIAS[CAT. RATIO],MATCH(Tabla1[[#This Row],[CATEGORIA PROFESIONAL]],CATEGORIAS[CATEGORIA PROFESIONAL],0)),"")</f>
        <v/>
      </c>
    </row>
    <row r="1184" spans="2:13" x14ac:dyDescent="0.25">
      <c r="B1184" s="3"/>
      <c r="C1184" s="3"/>
      <c r="D1184" s="3"/>
      <c r="E1184" s="3"/>
      <c r="F1184" s="3"/>
      <c r="G1184" s="6"/>
      <c r="H1184" s="7">
        <f>IF(Tabla1[[#This Row],[CATEGORIA PROFESIONAL]]="Gerocultor/a",1-Tabla1[[#This Row],[% DIRECTA GEROCULTOR]],0)</f>
        <v>0</v>
      </c>
      <c r="I1184" t="s">
        <v>38</v>
      </c>
      <c r="J11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4">
        <f>+MONTH(Tabla1[[#This Row],[FECHA DE FICHAJE]])</f>
        <v>1</v>
      </c>
      <c r="L1184" t="str">
        <f>+IF(Tabla1[[#This Row],[HORAS]]=0,"",TEXT(DATE(2026,Tabla1[[#This Row],[MES]], 1), "mmmm"))</f>
        <v/>
      </c>
      <c r="M1184" t="str">
        <f>+IFERROR(INDEX(CATEGORIAS[CAT. RATIO],MATCH(Tabla1[[#This Row],[CATEGORIA PROFESIONAL]],CATEGORIAS[CATEGORIA PROFESIONAL],0)),"")</f>
        <v/>
      </c>
    </row>
    <row r="1185" spans="2:13" x14ac:dyDescent="0.25">
      <c r="B1185" s="3"/>
      <c r="C1185" s="3"/>
      <c r="D1185" s="3"/>
      <c r="E1185" s="3"/>
      <c r="F1185" s="3"/>
      <c r="G1185" s="6"/>
      <c r="H1185" s="7">
        <f>IF(Tabla1[[#This Row],[CATEGORIA PROFESIONAL]]="Gerocultor/a",1-Tabla1[[#This Row],[% DIRECTA GEROCULTOR]],0)</f>
        <v>0</v>
      </c>
      <c r="I1185" t="s">
        <v>38</v>
      </c>
      <c r="J11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5">
        <f>+MONTH(Tabla1[[#This Row],[FECHA DE FICHAJE]])</f>
        <v>1</v>
      </c>
      <c r="L1185" t="str">
        <f>+IF(Tabla1[[#This Row],[HORAS]]=0,"",TEXT(DATE(2026,Tabla1[[#This Row],[MES]], 1), "mmmm"))</f>
        <v/>
      </c>
      <c r="M1185" t="str">
        <f>+IFERROR(INDEX(CATEGORIAS[CAT. RATIO],MATCH(Tabla1[[#This Row],[CATEGORIA PROFESIONAL]],CATEGORIAS[CATEGORIA PROFESIONAL],0)),"")</f>
        <v/>
      </c>
    </row>
    <row r="1186" spans="2:13" x14ac:dyDescent="0.25">
      <c r="B1186" s="3"/>
      <c r="C1186" s="3"/>
      <c r="D1186" s="3"/>
      <c r="E1186" s="3"/>
      <c r="F1186" s="3"/>
      <c r="G1186" s="6"/>
      <c r="H1186" s="7">
        <f>IF(Tabla1[[#This Row],[CATEGORIA PROFESIONAL]]="Gerocultor/a",1-Tabla1[[#This Row],[% DIRECTA GEROCULTOR]],0)</f>
        <v>0</v>
      </c>
      <c r="I1186" t="s">
        <v>38</v>
      </c>
      <c r="J11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6">
        <f>+MONTH(Tabla1[[#This Row],[FECHA DE FICHAJE]])</f>
        <v>1</v>
      </c>
      <c r="L1186" t="str">
        <f>+IF(Tabla1[[#This Row],[HORAS]]=0,"",TEXT(DATE(2026,Tabla1[[#This Row],[MES]], 1), "mmmm"))</f>
        <v/>
      </c>
      <c r="M1186" t="str">
        <f>+IFERROR(INDEX(CATEGORIAS[CAT. RATIO],MATCH(Tabla1[[#This Row],[CATEGORIA PROFESIONAL]],CATEGORIAS[CATEGORIA PROFESIONAL],0)),"")</f>
        <v/>
      </c>
    </row>
    <row r="1187" spans="2:13" x14ac:dyDescent="0.25">
      <c r="B1187" s="3"/>
      <c r="C1187" s="3"/>
      <c r="D1187" s="3"/>
      <c r="E1187" s="3"/>
      <c r="F1187" s="3"/>
      <c r="G1187" s="6"/>
      <c r="H1187" s="7">
        <f>IF(Tabla1[[#This Row],[CATEGORIA PROFESIONAL]]="Gerocultor/a",1-Tabla1[[#This Row],[% DIRECTA GEROCULTOR]],0)</f>
        <v>0</v>
      </c>
      <c r="I1187" t="s">
        <v>38</v>
      </c>
      <c r="J11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7">
        <f>+MONTH(Tabla1[[#This Row],[FECHA DE FICHAJE]])</f>
        <v>1</v>
      </c>
      <c r="L1187" t="str">
        <f>+IF(Tabla1[[#This Row],[HORAS]]=0,"",TEXT(DATE(2026,Tabla1[[#This Row],[MES]], 1), "mmmm"))</f>
        <v/>
      </c>
      <c r="M1187" t="str">
        <f>+IFERROR(INDEX(CATEGORIAS[CAT. RATIO],MATCH(Tabla1[[#This Row],[CATEGORIA PROFESIONAL]],CATEGORIAS[CATEGORIA PROFESIONAL],0)),"")</f>
        <v/>
      </c>
    </row>
    <row r="1188" spans="2:13" x14ac:dyDescent="0.25">
      <c r="B1188" s="3"/>
      <c r="C1188" s="3"/>
      <c r="D1188" s="3"/>
      <c r="E1188" s="3"/>
      <c r="F1188" s="3"/>
      <c r="G1188" s="6"/>
      <c r="H1188" s="7">
        <f>IF(Tabla1[[#This Row],[CATEGORIA PROFESIONAL]]="Gerocultor/a",1-Tabla1[[#This Row],[% DIRECTA GEROCULTOR]],0)</f>
        <v>0</v>
      </c>
      <c r="I1188" t="s">
        <v>38</v>
      </c>
      <c r="J11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8">
        <f>+MONTH(Tabla1[[#This Row],[FECHA DE FICHAJE]])</f>
        <v>1</v>
      </c>
      <c r="L1188" t="str">
        <f>+IF(Tabla1[[#This Row],[HORAS]]=0,"",TEXT(DATE(2026,Tabla1[[#This Row],[MES]], 1), "mmmm"))</f>
        <v/>
      </c>
      <c r="M1188" t="str">
        <f>+IFERROR(INDEX(CATEGORIAS[CAT. RATIO],MATCH(Tabla1[[#This Row],[CATEGORIA PROFESIONAL]],CATEGORIAS[CATEGORIA PROFESIONAL],0)),"")</f>
        <v/>
      </c>
    </row>
    <row r="1189" spans="2:13" x14ac:dyDescent="0.25">
      <c r="B1189" s="3"/>
      <c r="C1189" s="3"/>
      <c r="D1189" s="3"/>
      <c r="E1189" s="3"/>
      <c r="F1189" s="3"/>
      <c r="G1189" s="6"/>
      <c r="H1189" s="7">
        <f>IF(Tabla1[[#This Row],[CATEGORIA PROFESIONAL]]="Gerocultor/a",1-Tabla1[[#This Row],[% DIRECTA GEROCULTOR]],0)</f>
        <v>0</v>
      </c>
      <c r="I1189" t="s">
        <v>38</v>
      </c>
      <c r="J11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89">
        <f>+MONTH(Tabla1[[#This Row],[FECHA DE FICHAJE]])</f>
        <v>1</v>
      </c>
      <c r="L1189" t="str">
        <f>+IF(Tabla1[[#This Row],[HORAS]]=0,"",TEXT(DATE(2026,Tabla1[[#This Row],[MES]], 1), "mmmm"))</f>
        <v/>
      </c>
      <c r="M1189" t="str">
        <f>+IFERROR(INDEX(CATEGORIAS[CAT. RATIO],MATCH(Tabla1[[#This Row],[CATEGORIA PROFESIONAL]],CATEGORIAS[CATEGORIA PROFESIONAL],0)),"")</f>
        <v/>
      </c>
    </row>
    <row r="1190" spans="2:13" x14ac:dyDescent="0.25">
      <c r="B1190" s="3"/>
      <c r="C1190" s="3"/>
      <c r="D1190" s="3"/>
      <c r="E1190" s="3"/>
      <c r="F1190" s="3"/>
      <c r="G1190" s="6"/>
      <c r="H1190" s="7">
        <f>IF(Tabla1[[#This Row],[CATEGORIA PROFESIONAL]]="Gerocultor/a",1-Tabla1[[#This Row],[% DIRECTA GEROCULTOR]],0)</f>
        <v>0</v>
      </c>
      <c r="I1190" t="s">
        <v>38</v>
      </c>
      <c r="J11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0">
        <f>+MONTH(Tabla1[[#This Row],[FECHA DE FICHAJE]])</f>
        <v>1</v>
      </c>
      <c r="L1190" t="str">
        <f>+IF(Tabla1[[#This Row],[HORAS]]=0,"",TEXT(DATE(2026,Tabla1[[#This Row],[MES]], 1), "mmmm"))</f>
        <v/>
      </c>
      <c r="M1190" t="str">
        <f>+IFERROR(INDEX(CATEGORIAS[CAT. RATIO],MATCH(Tabla1[[#This Row],[CATEGORIA PROFESIONAL]],CATEGORIAS[CATEGORIA PROFESIONAL],0)),"")</f>
        <v/>
      </c>
    </row>
    <row r="1191" spans="2:13" x14ac:dyDescent="0.25">
      <c r="B1191" s="3"/>
      <c r="C1191" s="3"/>
      <c r="D1191" s="3"/>
      <c r="E1191" s="3"/>
      <c r="F1191" s="3"/>
      <c r="G1191" s="6"/>
      <c r="H1191" s="7">
        <f>IF(Tabla1[[#This Row],[CATEGORIA PROFESIONAL]]="Gerocultor/a",1-Tabla1[[#This Row],[% DIRECTA GEROCULTOR]],0)</f>
        <v>0</v>
      </c>
      <c r="I1191" t="s">
        <v>38</v>
      </c>
      <c r="J11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1">
        <f>+MONTH(Tabla1[[#This Row],[FECHA DE FICHAJE]])</f>
        <v>1</v>
      </c>
      <c r="L1191" t="str">
        <f>+IF(Tabla1[[#This Row],[HORAS]]=0,"",TEXT(DATE(2026,Tabla1[[#This Row],[MES]], 1), "mmmm"))</f>
        <v/>
      </c>
      <c r="M1191" t="str">
        <f>+IFERROR(INDEX(CATEGORIAS[CAT. RATIO],MATCH(Tabla1[[#This Row],[CATEGORIA PROFESIONAL]],CATEGORIAS[CATEGORIA PROFESIONAL],0)),"")</f>
        <v/>
      </c>
    </row>
    <row r="1192" spans="2:13" x14ac:dyDescent="0.25">
      <c r="B1192" s="3"/>
      <c r="C1192" s="3"/>
      <c r="D1192" s="3"/>
      <c r="E1192" s="3"/>
      <c r="F1192" s="3"/>
      <c r="G1192" s="6"/>
      <c r="H1192" s="7">
        <f>IF(Tabla1[[#This Row],[CATEGORIA PROFESIONAL]]="Gerocultor/a",1-Tabla1[[#This Row],[% DIRECTA GEROCULTOR]],0)</f>
        <v>0</v>
      </c>
      <c r="I1192" t="s">
        <v>38</v>
      </c>
      <c r="J11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2">
        <f>+MONTH(Tabla1[[#This Row],[FECHA DE FICHAJE]])</f>
        <v>1</v>
      </c>
      <c r="L1192" t="str">
        <f>+IF(Tabla1[[#This Row],[HORAS]]=0,"",TEXT(DATE(2026,Tabla1[[#This Row],[MES]], 1), "mmmm"))</f>
        <v/>
      </c>
      <c r="M1192" t="str">
        <f>+IFERROR(INDEX(CATEGORIAS[CAT. RATIO],MATCH(Tabla1[[#This Row],[CATEGORIA PROFESIONAL]],CATEGORIAS[CATEGORIA PROFESIONAL],0)),"")</f>
        <v/>
      </c>
    </row>
    <row r="1193" spans="2:13" x14ac:dyDescent="0.25">
      <c r="B1193" s="3"/>
      <c r="C1193" s="3"/>
      <c r="D1193" s="3"/>
      <c r="E1193" s="3"/>
      <c r="F1193" s="3"/>
      <c r="G1193" s="6"/>
      <c r="H1193" s="7">
        <f>IF(Tabla1[[#This Row],[CATEGORIA PROFESIONAL]]="Gerocultor/a",1-Tabla1[[#This Row],[% DIRECTA GEROCULTOR]],0)</f>
        <v>0</v>
      </c>
      <c r="I1193" t="s">
        <v>38</v>
      </c>
      <c r="J11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3">
        <f>+MONTH(Tabla1[[#This Row],[FECHA DE FICHAJE]])</f>
        <v>1</v>
      </c>
      <c r="L1193" t="str">
        <f>+IF(Tabla1[[#This Row],[HORAS]]=0,"",TEXT(DATE(2026,Tabla1[[#This Row],[MES]], 1), "mmmm"))</f>
        <v/>
      </c>
      <c r="M1193" t="str">
        <f>+IFERROR(INDEX(CATEGORIAS[CAT. RATIO],MATCH(Tabla1[[#This Row],[CATEGORIA PROFESIONAL]],CATEGORIAS[CATEGORIA PROFESIONAL],0)),"")</f>
        <v/>
      </c>
    </row>
    <row r="1194" spans="2:13" x14ac:dyDescent="0.25">
      <c r="B1194" s="3"/>
      <c r="C1194" s="3"/>
      <c r="D1194" s="3"/>
      <c r="E1194" s="3"/>
      <c r="F1194" s="3"/>
      <c r="G1194" s="6"/>
      <c r="H1194" s="7">
        <f>IF(Tabla1[[#This Row],[CATEGORIA PROFESIONAL]]="Gerocultor/a",1-Tabla1[[#This Row],[% DIRECTA GEROCULTOR]],0)</f>
        <v>0</v>
      </c>
      <c r="I1194" t="s">
        <v>38</v>
      </c>
      <c r="J11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4">
        <f>+MONTH(Tabla1[[#This Row],[FECHA DE FICHAJE]])</f>
        <v>1</v>
      </c>
      <c r="L1194" t="str">
        <f>+IF(Tabla1[[#This Row],[HORAS]]=0,"",TEXT(DATE(2026,Tabla1[[#This Row],[MES]], 1), "mmmm"))</f>
        <v/>
      </c>
      <c r="M1194" t="str">
        <f>+IFERROR(INDEX(CATEGORIAS[CAT. RATIO],MATCH(Tabla1[[#This Row],[CATEGORIA PROFESIONAL]],CATEGORIAS[CATEGORIA PROFESIONAL],0)),"")</f>
        <v/>
      </c>
    </row>
    <row r="1195" spans="2:13" x14ac:dyDescent="0.25">
      <c r="B1195" s="3"/>
      <c r="C1195" s="3"/>
      <c r="D1195" s="3"/>
      <c r="E1195" s="3"/>
      <c r="F1195" s="3"/>
      <c r="G1195" s="6"/>
      <c r="H1195" s="7">
        <f>IF(Tabla1[[#This Row],[CATEGORIA PROFESIONAL]]="Gerocultor/a",1-Tabla1[[#This Row],[% DIRECTA GEROCULTOR]],0)</f>
        <v>0</v>
      </c>
      <c r="I1195" t="s">
        <v>38</v>
      </c>
      <c r="J11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5">
        <f>+MONTH(Tabla1[[#This Row],[FECHA DE FICHAJE]])</f>
        <v>1</v>
      </c>
      <c r="L1195" t="str">
        <f>+IF(Tabla1[[#This Row],[HORAS]]=0,"",TEXT(DATE(2026,Tabla1[[#This Row],[MES]], 1), "mmmm"))</f>
        <v/>
      </c>
      <c r="M1195" t="str">
        <f>+IFERROR(INDEX(CATEGORIAS[CAT. RATIO],MATCH(Tabla1[[#This Row],[CATEGORIA PROFESIONAL]],CATEGORIAS[CATEGORIA PROFESIONAL],0)),"")</f>
        <v/>
      </c>
    </row>
    <row r="1196" spans="2:13" x14ac:dyDescent="0.25">
      <c r="B1196" s="3"/>
      <c r="C1196" s="3"/>
      <c r="D1196" s="3"/>
      <c r="E1196" s="3"/>
      <c r="F1196" s="3"/>
      <c r="G1196" s="6"/>
      <c r="H1196" s="7">
        <f>IF(Tabla1[[#This Row],[CATEGORIA PROFESIONAL]]="Gerocultor/a",1-Tabla1[[#This Row],[% DIRECTA GEROCULTOR]],0)</f>
        <v>0</v>
      </c>
      <c r="I1196" t="s">
        <v>38</v>
      </c>
      <c r="J11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6">
        <f>+MONTH(Tabla1[[#This Row],[FECHA DE FICHAJE]])</f>
        <v>1</v>
      </c>
      <c r="L1196" t="str">
        <f>+IF(Tabla1[[#This Row],[HORAS]]=0,"",TEXT(DATE(2026,Tabla1[[#This Row],[MES]], 1), "mmmm"))</f>
        <v/>
      </c>
      <c r="M1196" t="str">
        <f>+IFERROR(INDEX(CATEGORIAS[CAT. RATIO],MATCH(Tabla1[[#This Row],[CATEGORIA PROFESIONAL]],CATEGORIAS[CATEGORIA PROFESIONAL],0)),"")</f>
        <v/>
      </c>
    </row>
    <row r="1197" spans="2:13" x14ac:dyDescent="0.25">
      <c r="B1197" s="3"/>
      <c r="C1197" s="3"/>
      <c r="D1197" s="3"/>
      <c r="E1197" s="3"/>
      <c r="F1197" s="3"/>
      <c r="G1197" s="6"/>
      <c r="H1197" s="7">
        <f>IF(Tabla1[[#This Row],[CATEGORIA PROFESIONAL]]="Gerocultor/a",1-Tabla1[[#This Row],[% DIRECTA GEROCULTOR]],0)</f>
        <v>0</v>
      </c>
      <c r="I1197" t="s">
        <v>38</v>
      </c>
      <c r="J11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7">
        <f>+MONTH(Tabla1[[#This Row],[FECHA DE FICHAJE]])</f>
        <v>1</v>
      </c>
      <c r="L1197" t="str">
        <f>+IF(Tabla1[[#This Row],[HORAS]]=0,"",TEXT(DATE(2026,Tabla1[[#This Row],[MES]], 1), "mmmm"))</f>
        <v/>
      </c>
      <c r="M1197" t="str">
        <f>+IFERROR(INDEX(CATEGORIAS[CAT. RATIO],MATCH(Tabla1[[#This Row],[CATEGORIA PROFESIONAL]],CATEGORIAS[CATEGORIA PROFESIONAL],0)),"")</f>
        <v/>
      </c>
    </row>
    <row r="1198" spans="2:13" x14ac:dyDescent="0.25">
      <c r="B1198" s="3"/>
      <c r="C1198" s="3"/>
      <c r="D1198" s="3"/>
      <c r="E1198" s="3"/>
      <c r="F1198" s="3"/>
      <c r="G1198" s="6"/>
      <c r="H1198" s="7">
        <f>IF(Tabla1[[#This Row],[CATEGORIA PROFESIONAL]]="Gerocultor/a",1-Tabla1[[#This Row],[% DIRECTA GEROCULTOR]],0)</f>
        <v>0</v>
      </c>
      <c r="I1198" t="s">
        <v>38</v>
      </c>
      <c r="J11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8">
        <f>+MONTH(Tabla1[[#This Row],[FECHA DE FICHAJE]])</f>
        <v>1</v>
      </c>
      <c r="L1198" t="str">
        <f>+IF(Tabla1[[#This Row],[HORAS]]=0,"",TEXT(DATE(2026,Tabla1[[#This Row],[MES]], 1), "mmmm"))</f>
        <v/>
      </c>
      <c r="M1198" t="str">
        <f>+IFERROR(INDEX(CATEGORIAS[CAT. RATIO],MATCH(Tabla1[[#This Row],[CATEGORIA PROFESIONAL]],CATEGORIAS[CATEGORIA PROFESIONAL],0)),"")</f>
        <v/>
      </c>
    </row>
    <row r="1199" spans="2:13" x14ac:dyDescent="0.25">
      <c r="B1199" s="3"/>
      <c r="C1199" s="3"/>
      <c r="D1199" s="3"/>
      <c r="E1199" s="3"/>
      <c r="F1199" s="3"/>
      <c r="G1199" s="6"/>
      <c r="H1199" s="7">
        <f>IF(Tabla1[[#This Row],[CATEGORIA PROFESIONAL]]="Gerocultor/a",1-Tabla1[[#This Row],[% DIRECTA GEROCULTOR]],0)</f>
        <v>0</v>
      </c>
      <c r="I1199" t="s">
        <v>38</v>
      </c>
      <c r="J11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199">
        <f>+MONTH(Tabla1[[#This Row],[FECHA DE FICHAJE]])</f>
        <v>1</v>
      </c>
      <c r="L1199" t="str">
        <f>+IF(Tabla1[[#This Row],[HORAS]]=0,"",TEXT(DATE(2026,Tabla1[[#This Row],[MES]], 1), "mmmm"))</f>
        <v/>
      </c>
      <c r="M1199" t="str">
        <f>+IFERROR(INDEX(CATEGORIAS[CAT. RATIO],MATCH(Tabla1[[#This Row],[CATEGORIA PROFESIONAL]],CATEGORIAS[CATEGORIA PROFESIONAL],0)),"")</f>
        <v/>
      </c>
    </row>
    <row r="1200" spans="2:13" x14ac:dyDescent="0.25">
      <c r="B1200" s="3"/>
      <c r="C1200" s="3"/>
      <c r="D1200" s="3"/>
      <c r="E1200" s="3"/>
      <c r="F1200" s="3"/>
      <c r="G1200" s="6"/>
      <c r="H1200" s="7">
        <f>IF(Tabla1[[#This Row],[CATEGORIA PROFESIONAL]]="Gerocultor/a",1-Tabla1[[#This Row],[% DIRECTA GEROCULTOR]],0)</f>
        <v>0</v>
      </c>
      <c r="I1200" t="s">
        <v>38</v>
      </c>
      <c r="J12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0">
        <f>+MONTH(Tabla1[[#This Row],[FECHA DE FICHAJE]])</f>
        <v>1</v>
      </c>
      <c r="L1200" t="str">
        <f>+IF(Tabla1[[#This Row],[HORAS]]=0,"",TEXT(DATE(2026,Tabla1[[#This Row],[MES]], 1), "mmmm"))</f>
        <v/>
      </c>
      <c r="M1200" t="str">
        <f>+IFERROR(INDEX(CATEGORIAS[CAT. RATIO],MATCH(Tabla1[[#This Row],[CATEGORIA PROFESIONAL]],CATEGORIAS[CATEGORIA PROFESIONAL],0)),"")</f>
        <v/>
      </c>
    </row>
    <row r="1201" spans="2:13" x14ac:dyDescent="0.25">
      <c r="B1201" s="3"/>
      <c r="C1201" s="3"/>
      <c r="D1201" s="3"/>
      <c r="E1201" s="3"/>
      <c r="F1201" s="3"/>
      <c r="G1201" s="6"/>
      <c r="H1201" s="7">
        <f>IF(Tabla1[[#This Row],[CATEGORIA PROFESIONAL]]="Gerocultor/a",1-Tabla1[[#This Row],[% DIRECTA GEROCULTOR]],0)</f>
        <v>0</v>
      </c>
      <c r="I1201" t="s">
        <v>38</v>
      </c>
      <c r="J12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1">
        <f>+MONTH(Tabla1[[#This Row],[FECHA DE FICHAJE]])</f>
        <v>1</v>
      </c>
      <c r="L1201" t="str">
        <f>+IF(Tabla1[[#This Row],[HORAS]]=0,"",TEXT(DATE(2026,Tabla1[[#This Row],[MES]], 1), "mmmm"))</f>
        <v/>
      </c>
      <c r="M1201" t="str">
        <f>+IFERROR(INDEX(CATEGORIAS[CAT. RATIO],MATCH(Tabla1[[#This Row],[CATEGORIA PROFESIONAL]],CATEGORIAS[CATEGORIA PROFESIONAL],0)),"")</f>
        <v/>
      </c>
    </row>
    <row r="1202" spans="2:13" x14ac:dyDescent="0.25">
      <c r="B1202" s="3"/>
      <c r="C1202" s="3"/>
      <c r="D1202" s="3"/>
      <c r="E1202" s="3"/>
      <c r="F1202" s="3"/>
      <c r="G1202" s="6"/>
      <c r="H1202" s="7">
        <f>IF(Tabla1[[#This Row],[CATEGORIA PROFESIONAL]]="Gerocultor/a",1-Tabla1[[#This Row],[% DIRECTA GEROCULTOR]],0)</f>
        <v>0</v>
      </c>
      <c r="I1202" t="s">
        <v>38</v>
      </c>
      <c r="J12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2">
        <f>+MONTH(Tabla1[[#This Row],[FECHA DE FICHAJE]])</f>
        <v>1</v>
      </c>
      <c r="L1202" t="str">
        <f>+IF(Tabla1[[#This Row],[HORAS]]=0,"",TEXT(DATE(2026,Tabla1[[#This Row],[MES]], 1), "mmmm"))</f>
        <v/>
      </c>
      <c r="M1202" t="str">
        <f>+IFERROR(INDEX(CATEGORIAS[CAT. RATIO],MATCH(Tabla1[[#This Row],[CATEGORIA PROFESIONAL]],CATEGORIAS[CATEGORIA PROFESIONAL],0)),"")</f>
        <v/>
      </c>
    </row>
    <row r="1203" spans="2:13" x14ac:dyDescent="0.25">
      <c r="B1203" s="3"/>
      <c r="C1203" s="3"/>
      <c r="D1203" s="3"/>
      <c r="E1203" s="3"/>
      <c r="F1203" s="3"/>
      <c r="G1203" s="6"/>
      <c r="H1203" s="7">
        <f>IF(Tabla1[[#This Row],[CATEGORIA PROFESIONAL]]="Gerocultor/a",1-Tabla1[[#This Row],[% DIRECTA GEROCULTOR]],0)</f>
        <v>0</v>
      </c>
      <c r="I1203" t="s">
        <v>38</v>
      </c>
      <c r="J12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3">
        <f>+MONTH(Tabla1[[#This Row],[FECHA DE FICHAJE]])</f>
        <v>1</v>
      </c>
      <c r="L1203" t="str">
        <f>+IF(Tabla1[[#This Row],[HORAS]]=0,"",TEXT(DATE(2026,Tabla1[[#This Row],[MES]], 1), "mmmm"))</f>
        <v/>
      </c>
      <c r="M1203" t="str">
        <f>+IFERROR(INDEX(CATEGORIAS[CAT. RATIO],MATCH(Tabla1[[#This Row],[CATEGORIA PROFESIONAL]],CATEGORIAS[CATEGORIA PROFESIONAL],0)),"")</f>
        <v/>
      </c>
    </row>
    <row r="1204" spans="2:13" x14ac:dyDescent="0.25">
      <c r="B1204" s="3"/>
      <c r="C1204" s="3"/>
      <c r="D1204" s="3"/>
      <c r="E1204" s="3"/>
      <c r="F1204" s="3"/>
      <c r="G1204" s="6"/>
      <c r="H1204" s="7">
        <f>IF(Tabla1[[#This Row],[CATEGORIA PROFESIONAL]]="Gerocultor/a",1-Tabla1[[#This Row],[% DIRECTA GEROCULTOR]],0)</f>
        <v>0</v>
      </c>
      <c r="I1204" t="s">
        <v>38</v>
      </c>
      <c r="J12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4">
        <f>+MONTH(Tabla1[[#This Row],[FECHA DE FICHAJE]])</f>
        <v>1</v>
      </c>
      <c r="L1204" t="str">
        <f>+IF(Tabla1[[#This Row],[HORAS]]=0,"",TEXT(DATE(2026,Tabla1[[#This Row],[MES]], 1), "mmmm"))</f>
        <v/>
      </c>
      <c r="M1204" t="str">
        <f>+IFERROR(INDEX(CATEGORIAS[CAT. RATIO],MATCH(Tabla1[[#This Row],[CATEGORIA PROFESIONAL]],CATEGORIAS[CATEGORIA PROFESIONAL],0)),"")</f>
        <v/>
      </c>
    </row>
    <row r="1205" spans="2:13" x14ac:dyDescent="0.25">
      <c r="B1205" s="3"/>
      <c r="C1205" s="3"/>
      <c r="D1205" s="3"/>
      <c r="E1205" s="3"/>
      <c r="F1205" s="3"/>
      <c r="G1205" s="6"/>
      <c r="H1205" s="7">
        <f>IF(Tabla1[[#This Row],[CATEGORIA PROFESIONAL]]="Gerocultor/a",1-Tabla1[[#This Row],[% DIRECTA GEROCULTOR]],0)</f>
        <v>0</v>
      </c>
      <c r="I1205" t="s">
        <v>38</v>
      </c>
      <c r="J12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5">
        <f>+MONTH(Tabla1[[#This Row],[FECHA DE FICHAJE]])</f>
        <v>1</v>
      </c>
      <c r="L1205" t="str">
        <f>+IF(Tabla1[[#This Row],[HORAS]]=0,"",TEXT(DATE(2026,Tabla1[[#This Row],[MES]], 1), "mmmm"))</f>
        <v/>
      </c>
      <c r="M1205" t="str">
        <f>+IFERROR(INDEX(CATEGORIAS[CAT. RATIO],MATCH(Tabla1[[#This Row],[CATEGORIA PROFESIONAL]],CATEGORIAS[CATEGORIA PROFESIONAL],0)),"")</f>
        <v/>
      </c>
    </row>
    <row r="1206" spans="2:13" x14ac:dyDescent="0.25">
      <c r="B1206" s="3"/>
      <c r="C1206" s="3"/>
      <c r="D1206" s="3"/>
      <c r="E1206" s="3"/>
      <c r="F1206" s="3"/>
      <c r="G1206" s="6"/>
      <c r="H1206" s="7">
        <f>IF(Tabla1[[#This Row],[CATEGORIA PROFESIONAL]]="Gerocultor/a",1-Tabla1[[#This Row],[% DIRECTA GEROCULTOR]],0)</f>
        <v>0</v>
      </c>
      <c r="I1206" t="s">
        <v>38</v>
      </c>
      <c r="J12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6">
        <f>+MONTH(Tabla1[[#This Row],[FECHA DE FICHAJE]])</f>
        <v>1</v>
      </c>
      <c r="L1206" t="str">
        <f>+IF(Tabla1[[#This Row],[HORAS]]=0,"",TEXT(DATE(2026,Tabla1[[#This Row],[MES]], 1), "mmmm"))</f>
        <v/>
      </c>
      <c r="M1206" t="str">
        <f>+IFERROR(INDEX(CATEGORIAS[CAT. RATIO],MATCH(Tabla1[[#This Row],[CATEGORIA PROFESIONAL]],CATEGORIAS[CATEGORIA PROFESIONAL],0)),"")</f>
        <v/>
      </c>
    </row>
    <row r="1207" spans="2:13" x14ac:dyDescent="0.25">
      <c r="B1207" s="3"/>
      <c r="C1207" s="3"/>
      <c r="D1207" s="3"/>
      <c r="E1207" s="3"/>
      <c r="F1207" s="3"/>
      <c r="G1207" s="6"/>
      <c r="H1207" s="7">
        <f>IF(Tabla1[[#This Row],[CATEGORIA PROFESIONAL]]="Gerocultor/a",1-Tabla1[[#This Row],[% DIRECTA GEROCULTOR]],0)</f>
        <v>0</v>
      </c>
      <c r="I1207" t="s">
        <v>38</v>
      </c>
      <c r="J12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7">
        <f>+MONTH(Tabla1[[#This Row],[FECHA DE FICHAJE]])</f>
        <v>1</v>
      </c>
      <c r="L1207" t="str">
        <f>+IF(Tabla1[[#This Row],[HORAS]]=0,"",TEXT(DATE(2026,Tabla1[[#This Row],[MES]], 1), "mmmm"))</f>
        <v/>
      </c>
      <c r="M1207" t="str">
        <f>+IFERROR(INDEX(CATEGORIAS[CAT. RATIO],MATCH(Tabla1[[#This Row],[CATEGORIA PROFESIONAL]],CATEGORIAS[CATEGORIA PROFESIONAL],0)),"")</f>
        <v/>
      </c>
    </row>
    <row r="1208" spans="2:13" x14ac:dyDescent="0.25">
      <c r="B1208" s="3"/>
      <c r="C1208" s="3"/>
      <c r="D1208" s="3"/>
      <c r="E1208" s="3"/>
      <c r="F1208" s="3"/>
      <c r="G1208" s="6"/>
      <c r="H1208" s="7">
        <f>IF(Tabla1[[#This Row],[CATEGORIA PROFESIONAL]]="Gerocultor/a",1-Tabla1[[#This Row],[% DIRECTA GEROCULTOR]],0)</f>
        <v>0</v>
      </c>
      <c r="I1208" t="s">
        <v>38</v>
      </c>
      <c r="J12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8">
        <f>+MONTH(Tabla1[[#This Row],[FECHA DE FICHAJE]])</f>
        <v>1</v>
      </c>
      <c r="L1208" t="str">
        <f>+IF(Tabla1[[#This Row],[HORAS]]=0,"",TEXT(DATE(2026,Tabla1[[#This Row],[MES]], 1), "mmmm"))</f>
        <v/>
      </c>
      <c r="M1208" t="str">
        <f>+IFERROR(INDEX(CATEGORIAS[CAT. RATIO],MATCH(Tabla1[[#This Row],[CATEGORIA PROFESIONAL]],CATEGORIAS[CATEGORIA PROFESIONAL],0)),"")</f>
        <v/>
      </c>
    </row>
    <row r="1209" spans="2:13" x14ac:dyDescent="0.25">
      <c r="B1209" s="3"/>
      <c r="C1209" s="3"/>
      <c r="D1209" s="3"/>
      <c r="E1209" s="3"/>
      <c r="F1209" s="3"/>
      <c r="G1209" s="6"/>
      <c r="H1209" s="7">
        <f>IF(Tabla1[[#This Row],[CATEGORIA PROFESIONAL]]="Gerocultor/a",1-Tabla1[[#This Row],[% DIRECTA GEROCULTOR]],0)</f>
        <v>0</v>
      </c>
      <c r="I1209" t="s">
        <v>38</v>
      </c>
      <c r="J12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09">
        <f>+MONTH(Tabla1[[#This Row],[FECHA DE FICHAJE]])</f>
        <v>1</v>
      </c>
      <c r="L1209" t="str">
        <f>+IF(Tabla1[[#This Row],[HORAS]]=0,"",TEXT(DATE(2026,Tabla1[[#This Row],[MES]], 1), "mmmm"))</f>
        <v/>
      </c>
      <c r="M1209" t="str">
        <f>+IFERROR(INDEX(CATEGORIAS[CAT. RATIO],MATCH(Tabla1[[#This Row],[CATEGORIA PROFESIONAL]],CATEGORIAS[CATEGORIA PROFESIONAL],0)),"")</f>
        <v/>
      </c>
    </row>
    <row r="1210" spans="2:13" x14ac:dyDescent="0.25">
      <c r="B1210" s="3"/>
      <c r="C1210" s="3"/>
      <c r="D1210" s="3"/>
      <c r="E1210" s="3"/>
      <c r="F1210" s="3"/>
      <c r="G1210" s="6"/>
      <c r="H1210" s="7">
        <f>IF(Tabla1[[#This Row],[CATEGORIA PROFESIONAL]]="Gerocultor/a",1-Tabla1[[#This Row],[% DIRECTA GEROCULTOR]],0)</f>
        <v>0</v>
      </c>
      <c r="I1210" t="s">
        <v>38</v>
      </c>
      <c r="J12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0">
        <f>+MONTH(Tabla1[[#This Row],[FECHA DE FICHAJE]])</f>
        <v>1</v>
      </c>
      <c r="L1210" t="str">
        <f>+IF(Tabla1[[#This Row],[HORAS]]=0,"",TEXT(DATE(2026,Tabla1[[#This Row],[MES]], 1), "mmmm"))</f>
        <v/>
      </c>
      <c r="M1210" t="str">
        <f>+IFERROR(INDEX(CATEGORIAS[CAT. RATIO],MATCH(Tabla1[[#This Row],[CATEGORIA PROFESIONAL]],CATEGORIAS[CATEGORIA PROFESIONAL],0)),"")</f>
        <v/>
      </c>
    </row>
    <row r="1211" spans="2:13" x14ac:dyDescent="0.25">
      <c r="B1211" s="3"/>
      <c r="C1211" s="3"/>
      <c r="D1211" s="3"/>
      <c r="E1211" s="3"/>
      <c r="F1211" s="3"/>
      <c r="G1211" s="6"/>
      <c r="H1211" s="7">
        <f>IF(Tabla1[[#This Row],[CATEGORIA PROFESIONAL]]="Gerocultor/a",1-Tabla1[[#This Row],[% DIRECTA GEROCULTOR]],0)</f>
        <v>0</v>
      </c>
      <c r="I1211" t="s">
        <v>38</v>
      </c>
      <c r="J12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1">
        <f>+MONTH(Tabla1[[#This Row],[FECHA DE FICHAJE]])</f>
        <v>1</v>
      </c>
      <c r="L1211" t="str">
        <f>+IF(Tabla1[[#This Row],[HORAS]]=0,"",TEXT(DATE(2026,Tabla1[[#This Row],[MES]], 1), "mmmm"))</f>
        <v/>
      </c>
      <c r="M1211" t="str">
        <f>+IFERROR(INDEX(CATEGORIAS[CAT. RATIO],MATCH(Tabla1[[#This Row],[CATEGORIA PROFESIONAL]],CATEGORIAS[CATEGORIA PROFESIONAL],0)),"")</f>
        <v/>
      </c>
    </row>
    <row r="1212" spans="2:13" x14ac:dyDescent="0.25">
      <c r="B1212" s="3"/>
      <c r="C1212" s="3"/>
      <c r="D1212" s="3"/>
      <c r="E1212" s="3"/>
      <c r="F1212" s="3"/>
      <c r="G1212" s="6"/>
      <c r="H1212" s="7">
        <f>IF(Tabla1[[#This Row],[CATEGORIA PROFESIONAL]]="Gerocultor/a",1-Tabla1[[#This Row],[% DIRECTA GEROCULTOR]],0)</f>
        <v>0</v>
      </c>
      <c r="I1212" t="s">
        <v>38</v>
      </c>
      <c r="J12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2">
        <f>+MONTH(Tabla1[[#This Row],[FECHA DE FICHAJE]])</f>
        <v>1</v>
      </c>
      <c r="L1212" t="str">
        <f>+IF(Tabla1[[#This Row],[HORAS]]=0,"",TEXT(DATE(2026,Tabla1[[#This Row],[MES]], 1), "mmmm"))</f>
        <v/>
      </c>
      <c r="M1212" t="str">
        <f>+IFERROR(INDEX(CATEGORIAS[CAT. RATIO],MATCH(Tabla1[[#This Row],[CATEGORIA PROFESIONAL]],CATEGORIAS[CATEGORIA PROFESIONAL],0)),"")</f>
        <v/>
      </c>
    </row>
    <row r="1213" spans="2:13" x14ac:dyDescent="0.25">
      <c r="B1213" s="3"/>
      <c r="C1213" s="3"/>
      <c r="D1213" s="3"/>
      <c r="E1213" s="3"/>
      <c r="F1213" s="3"/>
      <c r="G1213" s="6"/>
      <c r="H1213" s="7">
        <f>IF(Tabla1[[#This Row],[CATEGORIA PROFESIONAL]]="Gerocultor/a",1-Tabla1[[#This Row],[% DIRECTA GEROCULTOR]],0)</f>
        <v>0</v>
      </c>
      <c r="I1213" t="s">
        <v>38</v>
      </c>
      <c r="J12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3">
        <f>+MONTH(Tabla1[[#This Row],[FECHA DE FICHAJE]])</f>
        <v>1</v>
      </c>
      <c r="L1213" t="str">
        <f>+IF(Tabla1[[#This Row],[HORAS]]=0,"",TEXT(DATE(2026,Tabla1[[#This Row],[MES]], 1), "mmmm"))</f>
        <v/>
      </c>
      <c r="M1213" t="str">
        <f>+IFERROR(INDEX(CATEGORIAS[CAT. RATIO],MATCH(Tabla1[[#This Row],[CATEGORIA PROFESIONAL]],CATEGORIAS[CATEGORIA PROFESIONAL],0)),"")</f>
        <v/>
      </c>
    </row>
    <row r="1214" spans="2:13" x14ac:dyDescent="0.25">
      <c r="B1214" s="3"/>
      <c r="C1214" s="3"/>
      <c r="D1214" s="3"/>
      <c r="E1214" s="3"/>
      <c r="F1214" s="3"/>
      <c r="G1214" s="6"/>
      <c r="H1214" s="7">
        <f>IF(Tabla1[[#This Row],[CATEGORIA PROFESIONAL]]="Gerocultor/a",1-Tabla1[[#This Row],[% DIRECTA GEROCULTOR]],0)</f>
        <v>0</v>
      </c>
      <c r="I1214" t="s">
        <v>38</v>
      </c>
      <c r="J12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4">
        <f>+MONTH(Tabla1[[#This Row],[FECHA DE FICHAJE]])</f>
        <v>1</v>
      </c>
      <c r="L1214" t="str">
        <f>+IF(Tabla1[[#This Row],[HORAS]]=0,"",TEXT(DATE(2026,Tabla1[[#This Row],[MES]], 1), "mmmm"))</f>
        <v/>
      </c>
      <c r="M1214" t="str">
        <f>+IFERROR(INDEX(CATEGORIAS[CAT. RATIO],MATCH(Tabla1[[#This Row],[CATEGORIA PROFESIONAL]],CATEGORIAS[CATEGORIA PROFESIONAL],0)),"")</f>
        <v/>
      </c>
    </row>
    <row r="1215" spans="2:13" x14ac:dyDescent="0.25">
      <c r="B1215" s="3"/>
      <c r="C1215" s="3"/>
      <c r="D1215" s="3"/>
      <c r="E1215" s="3"/>
      <c r="F1215" s="3"/>
      <c r="G1215" s="6"/>
      <c r="H1215" s="7">
        <f>IF(Tabla1[[#This Row],[CATEGORIA PROFESIONAL]]="Gerocultor/a",1-Tabla1[[#This Row],[% DIRECTA GEROCULTOR]],0)</f>
        <v>0</v>
      </c>
      <c r="I1215" t="s">
        <v>38</v>
      </c>
      <c r="J12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5">
        <f>+MONTH(Tabla1[[#This Row],[FECHA DE FICHAJE]])</f>
        <v>1</v>
      </c>
      <c r="L1215" t="str">
        <f>+IF(Tabla1[[#This Row],[HORAS]]=0,"",TEXT(DATE(2026,Tabla1[[#This Row],[MES]], 1), "mmmm"))</f>
        <v/>
      </c>
      <c r="M1215" t="str">
        <f>+IFERROR(INDEX(CATEGORIAS[CAT. RATIO],MATCH(Tabla1[[#This Row],[CATEGORIA PROFESIONAL]],CATEGORIAS[CATEGORIA PROFESIONAL],0)),"")</f>
        <v/>
      </c>
    </row>
    <row r="1216" spans="2:13" x14ac:dyDescent="0.25">
      <c r="B1216" s="3"/>
      <c r="C1216" s="3"/>
      <c r="D1216" s="3"/>
      <c r="E1216" s="3"/>
      <c r="F1216" s="3"/>
      <c r="G1216" s="6"/>
      <c r="H1216" s="7">
        <f>IF(Tabla1[[#This Row],[CATEGORIA PROFESIONAL]]="Gerocultor/a",1-Tabla1[[#This Row],[% DIRECTA GEROCULTOR]],0)</f>
        <v>0</v>
      </c>
      <c r="I1216" t="s">
        <v>38</v>
      </c>
      <c r="J12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6">
        <f>+MONTH(Tabla1[[#This Row],[FECHA DE FICHAJE]])</f>
        <v>1</v>
      </c>
      <c r="L1216" t="str">
        <f>+IF(Tabla1[[#This Row],[HORAS]]=0,"",TEXT(DATE(2026,Tabla1[[#This Row],[MES]], 1), "mmmm"))</f>
        <v/>
      </c>
      <c r="M1216" t="str">
        <f>+IFERROR(INDEX(CATEGORIAS[CAT. RATIO],MATCH(Tabla1[[#This Row],[CATEGORIA PROFESIONAL]],CATEGORIAS[CATEGORIA PROFESIONAL],0)),"")</f>
        <v/>
      </c>
    </row>
    <row r="1217" spans="2:13" x14ac:dyDescent="0.25">
      <c r="B1217" s="3"/>
      <c r="C1217" s="3"/>
      <c r="D1217" s="3"/>
      <c r="E1217" s="3"/>
      <c r="F1217" s="3"/>
      <c r="G1217" s="6"/>
      <c r="H1217" s="7">
        <f>IF(Tabla1[[#This Row],[CATEGORIA PROFESIONAL]]="Gerocultor/a",1-Tabla1[[#This Row],[% DIRECTA GEROCULTOR]],0)</f>
        <v>0</v>
      </c>
      <c r="I1217" t="s">
        <v>38</v>
      </c>
      <c r="J12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7">
        <f>+MONTH(Tabla1[[#This Row],[FECHA DE FICHAJE]])</f>
        <v>1</v>
      </c>
      <c r="L1217" t="str">
        <f>+IF(Tabla1[[#This Row],[HORAS]]=0,"",TEXT(DATE(2026,Tabla1[[#This Row],[MES]], 1), "mmmm"))</f>
        <v/>
      </c>
      <c r="M1217" t="str">
        <f>+IFERROR(INDEX(CATEGORIAS[CAT. RATIO],MATCH(Tabla1[[#This Row],[CATEGORIA PROFESIONAL]],CATEGORIAS[CATEGORIA PROFESIONAL],0)),"")</f>
        <v/>
      </c>
    </row>
    <row r="1218" spans="2:13" x14ac:dyDescent="0.25">
      <c r="B1218" s="3"/>
      <c r="C1218" s="3"/>
      <c r="D1218" s="3"/>
      <c r="E1218" s="3"/>
      <c r="F1218" s="3"/>
      <c r="G1218" s="6"/>
      <c r="H1218" s="7">
        <f>IF(Tabla1[[#This Row],[CATEGORIA PROFESIONAL]]="Gerocultor/a",1-Tabla1[[#This Row],[% DIRECTA GEROCULTOR]],0)</f>
        <v>0</v>
      </c>
      <c r="I1218" t="s">
        <v>38</v>
      </c>
      <c r="J12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8">
        <f>+MONTH(Tabla1[[#This Row],[FECHA DE FICHAJE]])</f>
        <v>1</v>
      </c>
      <c r="L1218" t="str">
        <f>+IF(Tabla1[[#This Row],[HORAS]]=0,"",TEXT(DATE(2026,Tabla1[[#This Row],[MES]], 1), "mmmm"))</f>
        <v/>
      </c>
      <c r="M1218" t="str">
        <f>+IFERROR(INDEX(CATEGORIAS[CAT. RATIO],MATCH(Tabla1[[#This Row],[CATEGORIA PROFESIONAL]],CATEGORIAS[CATEGORIA PROFESIONAL],0)),"")</f>
        <v/>
      </c>
    </row>
    <row r="1219" spans="2:13" x14ac:dyDescent="0.25">
      <c r="B1219" s="3"/>
      <c r="C1219" s="3"/>
      <c r="D1219" s="3"/>
      <c r="E1219" s="3"/>
      <c r="F1219" s="3"/>
      <c r="G1219" s="6"/>
      <c r="H1219" s="7">
        <f>IF(Tabla1[[#This Row],[CATEGORIA PROFESIONAL]]="Gerocultor/a",1-Tabla1[[#This Row],[% DIRECTA GEROCULTOR]],0)</f>
        <v>0</v>
      </c>
      <c r="I1219" t="s">
        <v>38</v>
      </c>
      <c r="J12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19">
        <f>+MONTH(Tabla1[[#This Row],[FECHA DE FICHAJE]])</f>
        <v>1</v>
      </c>
      <c r="L1219" t="str">
        <f>+IF(Tabla1[[#This Row],[HORAS]]=0,"",TEXT(DATE(2026,Tabla1[[#This Row],[MES]], 1), "mmmm"))</f>
        <v/>
      </c>
      <c r="M1219" t="str">
        <f>+IFERROR(INDEX(CATEGORIAS[CAT. RATIO],MATCH(Tabla1[[#This Row],[CATEGORIA PROFESIONAL]],CATEGORIAS[CATEGORIA PROFESIONAL],0)),"")</f>
        <v/>
      </c>
    </row>
    <row r="1220" spans="2:13" x14ac:dyDescent="0.25">
      <c r="B1220" s="3"/>
      <c r="C1220" s="3"/>
      <c r="D1220" s="3"/>
      <c r="E1220" s="3"/>
      <c r="F1220" s="3"/>
      <c r="G1220" s="6"/>
      <c r="H1220" s="7">
        <f>IF(Tabla1[[#This Row],[CATEGORIA PROFESIONAL]]="Gerocultor/a",1-Tabla1[[#This Row],[% DIRECTA GEROCULTOR]],0)</f>
        <v>0</v>
      </c>
      <c r="I1220" t="s">
        <v>38</v>
      </c>
      <c r="J12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0">
        <f>+MONTH(Tabla1[[#This Row],[FECHA DE FICHAJE]])</f>
        <v>1</v>
      </c>
      <c r="L1220" t="str">
        <f>+IF(Tabla1[[#This Row],[HORAS]]=0,"",TEXT(DATE(2026,Tabla1[[#This Row],[MES]], 1), "mmmm"))</f>
        <v/>
      </c>
      <c r="M1220" t="str">
        <f>+IFERROR(INDEX(CATEGORIAS[CAT. RATIO],MATCH(Tabla1[[#This Row],[CATEGORIA PROFESIONAL]],CATEGORIAS[CATEGORIA PROFESIONAL],0)),"")</f>
        <v/>
      </c>
    </row>
    <row r="1221" spans="2:13" x14ac:dyDescent="0.25">
      <c r="B1221" s="3"/>
      <c r="C1221" s="3"/>
      <c r="D1221" s="3"/>
      <c r="E1221" s="3"/>
      <c r="F1221" s="3"/>
      <c r="G1221" s="6"/>
      <c r="H1221" s="7">
        <f>IF(Tabla1[[#This Row],[CATEGORIA PROFESIONAL]]="Gerocultor/a",1-Tabla1[[#This Row],[% DIRECTA GEROCULTOR]],0)</f>
        <v>0</v>
      </c>
      <c r="I1221" t="s">
        <v>38</v>
      </c>
      <c r="J12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1">
        <f>+MONTH(Tabla1[[#This Row],[FECHA DE FICHAJE]])</f>
        <v>1</v>
      </c>
      <c r="L1221" t="str">
        <f>+IF(Tabla1[[#This Row],[HORAS]]=0,"",TEXT(DATE(2026,Tabla1[[#This Row],[MES]], 1), "mmmm"))</f>
        <v/>
      </c>
      <c r="M1221" t="str">
        <f>+IFERROR(INDEX(CATEGORIAS[CAT. RATIO],MATCH(Tabla1[[#This Row],[CATEGORIA PROFESIONAL]],CATEGORIAS[CATEGORIA PROFESIONAL],0)),"")</f>
        <v/>
      </c>
    </row>
    <row r="1222" spans="2:13" x14ac:dyDescent="0.25">
      <c r="B1222" s="3"/>
      <c r="C1222" s="3"/>
      <c r="D1222" s="3"/>
      <c r="E1222" s="3"/>
      <c r="F1222" s="3"/>
      <c r="G1222" s="6"/>
      <c r="H1222" s="7">
        <f>IF(Tabla1[[#This Row],[CATEGORIA PROFESIONAL]]="Gerocultor/a",1-Tabla1[[#This Row],[% DIRECTA GEROCULTOR]],0)</f>
        <v>0</v>
      </c>
      <c r="I1222" t="s">
        <v>38</v>
      </c>
      <c r="J12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2">
        <f>+MONTH(Tabla1[[#This Row],[FECHA DE FICHAJE]])</f>
        <v>1</v>
      </c>
      <c r="L1222" t="str">
        <f>+IF(Tabla1[[#This Row],[HORAS]]=0,"",TEXT(DATE(2026,Tabla1[[#This Row],[MES]], 1), "mmmm"))</f>
        <v/>
      </c>
      <c r="M1222" t="str">
        <f>+IFERROR(INDEX(CATEGORIAS[CAT. RATIO],MATCH(Tabla1[[#This Row],[CATEGORIA PROFESIONAL]],CATEGORIAS[CATEGORIA PROFESIONAL],0)),"")</f>
        <v/>
      </c>
    </row>
    <row r="1223" spans="2:13" x14ac:dyDescent="0.25">
      <c r="B1223" s="3"/>
      <c r="C1223" s="3"/>
      <c r="D1223" s="3"/>
      <c r="E1223" s="3"/>
      <c r="F1223" s="3"/>
      <c r="G1223" s="6"/>
      <c r="H1223" s="7">
        <f>IF(Tabla1[[#This Row],[CATEGORIA PROFESIONAL]]="Gerocultor/a",1-Tabla1[[#This Row],[% DIRECTA GEROCULTOR]],0)</f>
        <v>0</v>
      </c>
      <c r="I1223" t="s">
        <v>38</v>
      </c>
      <c r="J12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3">
        <f>+MONTH(Tabla1[[#This Row],[FECHA DE FICHAJE]])</f>
        <v>1</v>
      </c>
      <c r="L1223" t="str">
        <f>+IF(Tabla1[[#This Row],[HORAS]]=0,"",TEXT(DATE(2026,Tabla1[[#This Row],[MES]], 1), "mmmm"))</f>
        <v/>
      </c>
      <c r="M1223" t="str">
        <f>+IFERROR(INDEX(CATEGORIAS[CAT. RATIO],MATCH(Tabla1[[#This Row],[CATEGORIA PROFESIONAL]],CATEGORIAS[CATEGORIA PROFESIONAL],0)),"")</f>
        <v/>
      </c>
    </row>
    <row r="1224" spans="2:13" x14ac:dyDescent="0.25">
      <c r="B1224" s="3"/>
      <c r="C1224" s="3"/>
      <c r="D1224" s="3"/>
      <c r="E1224" s="3"/>
      <c r="F1224" s="3"/>
      <c r="G1224" s="6"/>
      <c r="H1224" s="7">
        <f>IF(Tabla1[[#This Row],[CATEGORIA PROFESIONAL]]="Gerocultor/a",1-Tabla1[[#This Row],[% DIRECTA GEROCULTOR]],0)</f>
        <v>0</v>
      </c>
      <c r="I1224" t="s">
        <v>38</v>
      </c>
      <c r="J12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4">
        <f>+MONTH(Tabla1[[#This Row],[FECHA DE FICHAJE]])</f>
        <v>1</v>
      </c>
      <c r="L1224" t="str">
        <f>+IF(Tabla1[[#This Row],[HORAS]]=0,"",TEXT(DATE(2026,Tabla1[[#This Row],[MES]], 1), "mmmm"))</f>
        <v/>
      </c>
      <c r="M1224" t="str">
        <f>+IFERROR(INDEX(CATEGORIAS[CAT. RATIO],MATCH(Tabla1[[#This Row],[CATEGORIA PROFESIONAL]],CATEGORIAS[CATEGORIA PROFESIONAL],0)),"")</f>
        <v/>
      </c>
    </row>
    <row r="1225" spans="2:13" x14ac:dyDescent="0.25">
      <c r="B1225" s="3"/>
      <c r="C1225" s="3"/>
      <c r="D1225" s="3"/>
      <c r="E1225" s="3"/>
      <c r="F1225" s="3"/>
      <c r="G1225" s="6"/>
      <c r="H1225" s="7">
        <f>IF(Tabla1[[#This Row],[CATEGORIA PROFESIONAL]]="Gerocultor/a",1-Tabla1[[#This Row],[% DIRECTA GEROCULTOR]],0)</f>
        <v>0</v>
      </c>
      <c r="I1225" t="s">
        <v>38</v>
      </c>
      <c r="J12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5">
        <f>+MONTH(Tabla1[[#This Row],[FECHA DE FICHAJE]])</f>
        <v>1</v>
      </c>
      <c r="L1225" t="str">
        <f>+IF(Tabla1[[#This Row],[HORAS]]=0,"",TEXT(DATE(2026,Tabla1[[#This Row],[MES]], 1), "mmmm"))</f>
        <v/>
      </c>
      <c r="M1225" t="str">
        <f>+IFERROR(INDEX(CATEGORIAS[CAT. RATIO],MATCH(Tabla1[[#This Row],[CATEGORIA PROFESIONAL]],CATEGORIAS[CATEGORIA PROFESIONAL],0)),"")</f>
        <v/>
      </c>
    </row>
    <row r="1226" spans="2:13" x14ac:dyDescent="0.25">
      <c r="B1226" s="3"/>
      <c r="C1226" s="3"/>
      <c r="D1226" s="3"/>
      <c r="E1226" s="3"/>
      <c r="F1226" s="3"/>
      <c r="G1226" s="6"/>
      <c r="H1226" s="7">
        <f>IF(Tabla1[[#This Row],[CATEGORIA PROFESIONAL]]="Gerocultor/a",1-Tabla1[[#This Row],[% DIRECTA GEROCULTOR]],0)</f>
        <v>0</v>
      </c>
      <c r="I1226" t="s">
        <v>38</v>
      </c>
      <c r="J12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6">
        <f>+MONTH(Tabla1[[#This Row],[FECHA DE FICHAJE]])</f>
        <v>1</v>
      </c>
      <c r="L1226" t="str">
        <f>+IF(Tabla1[[#This Row],[HORAS]]=0,"",TEXT(DATE(2026,Tabla1[[#This Row],[MES]], 1), "mmmm"))</f>
        <v/>
      </c>
      <c r="M1226" t="str">
        <f>+IFERROR(INDEX(CATEGORIAS[CAT. RATIO],MATCH(Tabla1[[#This Row],[CATEGORIA PROFESIONAL]],CATEGORIAS[CATEGORIA PROFESIONAL],0)),"")</f>
        <v/>
      </c>
    </row>
    <row r="1227" spans="2:13" x14ac:dyDescent="0.25">
      <c r="B1227" s="3"/>
      <c r="C1227" s="3"/>
      <c r="D1227" s="3"/>
      <c r="E1227" s="3"/>
      <c r="F1227" s="3"/>
      <c r="G1227" s="6"/>
      <c r="H1227" s="7">
        <f>IF(Tabla1[[#This Row],[CATEGORIA PROFESIONAL]]="Gerocultor/a",1-Tabla1[[#This Row],[% DIRECTA GEROCULTOR]],0)</f>
        <v>0</v>
      </c>
      <c r="I1227" t="s">
        <v>38</v>
      </c>
      <c r="J12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7">
        <f>+MONTH(Tabla1[[#This Row],[FECHA DE FICHAJE]])</f>
        <v>1</v>
      </c>
      <c r="L1227" t="str">
        <f>+IF(Tabla1[[#This Row],[HORAS]]=0,"",TEXT(DATE(2026,Tabla1[[#This Row],[MES]], 1), "mmmm"))</f>
        <v/>
      </c>
      <c r="M1227" t="str">
        <f>+IFERROR(INDEX(CATEGORIAS[CAT. RATIO],MATCH(Tabla1[[#This Row],[CATEGORIA PROFESIONAL]],CATEGORIAS[CATEGORIA PROFESIONAL],0)),"")</f>
        <v/>
      </c>
    </row>
    <row r="1228" spans="2:13" x14ac:dyDescent="0.25">
      <c r="B1228" s="3"/>
      <c r="C1228" s="3"/>
      <c r="D1228" s="3"/>
      <c r="E1228" s="3"/>
      <c r="F1228" s="3"/>
      <c r="G1228" s="6"/>
      <c r="H1228" s="7">
        <f>IF(Tabla1[[#This Row],[CATEGORIA PROFESIONAL]]="Gerocultor/a",1-Tabla1[[#This Row],[% DIRECTA GEROCULTOR]],0)</f>
        <v>0</v>
      </c>
      <c r="I1228" t="s">
        <v>38</v>
      </c>
      <c r="J12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8">
        <f>+MONTH(Tabla1[[#This Row],[FECHA DE FICHAJE]])</f>
        <v>1</v>
      </c>
      <c r="L1228" t="str">
        <f>+IF(Tabla1[[#This Row],[HORAS]]=0,"",TEXT(DATE(2026,Tabla1[[#This Row],[MES]], 1), "mmmm"))</f>
        <v/>
      </c>
      <c r="M1228" t="str">
        <f>+IFERROR(INDEX(CATEGORIAS[CAT. RATIO],MATCH(Tabla1[[#This Row],[CATEGORIA PROFESIONAL]],CATEGORIAS[CATEGORIA PROFESIONAL],0)),"")</f>
        <v/>
      </c>
    </row>
    <row r="1229" spans="2:13" x14ac:dyDescent="0.25">
      <c r="B1229" s="3"/>
      <c r="C1229" s="3"/>
      <c r="D1229" s="3"/>
      <c r="E1229" s="3"/>
      <c r="F1229" s="3"/>
      <c r="G1229" s="6"/>
      <c r="H1229" s="7">
        <f>IF(Tabla1[[#This Row],[CATEGORIA PROFESIONAL]]="Gerocultor/a",1-Tabla1[[#This Row],[% DIRECTA GEROCULTOR]],0)</f>
        <v>0</v>
      </c>
      <c r="I1229" t="s">
        <v>38</v>
      </c>
      <c r="J12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29">
        <f>+MONTH(Tabla1[[#This Row],[FECHA DE FICHAJE]])</f>
        <v>1</v>
      </c>
      <c r="L1229" t="str">
        <f>+IF(Tabla1[[#This Row],[HORAS]]=0,"",TEXT(DATE(2026,Tabla1[[#This Row],[MES]], 1), "mmmm"))</f>
        <v/>
      </c>
      <c r="M1229" t="str">
        <f>+IFERROR(INDEX(CATEGORIAS[CAT. RATIO],MATCH(Tabla1[[#This Row],[CATEGORIA PROFESIONAL]],CATEGORIAS[CATEGORIA PROFESIONAL],0)),"")</f>
        <v/>
      </c>
    </row>
    <row r="1230" spans="2:13" x14ac:dyDescent="0.25">
      <c r="B1230" s="3"/>
      <c r="C1230" s="3"/>
      <c r="D1230" s="3"/>
      <c r="E1230" s="3"/>
      <c r="F1230" s="3"/>
      <c r="G1230" s="6"/>
      <c r="H1230" s="7">
        <f>IF(Tabla1[[#This Row],[CATEGORIA PROFESIONAL]]="Gerocultor/a",1-Tabla1[[#This Row],[% DIRECTA GEROCULTOR]],0)</f>
        <v>0</v>
      </c>
      <c r="I1230" t="s">
        <v>38</v>
      </c>
      <c r="J12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0">
        <f>+MONTH(Tabla1[[#This Row],[FECHA DE FICHAJE]])</f>
        <v>1</v>
      </c>
      <c r="L1230" t="str">
        <f>+IF(Tabla1[[#This Row],[HORAS]]=0,"",TEXT(DATE(2026,Tabla1[[#This Row],[MES]], 1), "mmmm"))</f>
        <v/>
      </c>
      <c r="M1230" t="str">
        <f>+IFERROR(INDEX(CATEGORIAS[CAT. RATIO],MATCH(Tabla1[[#This Row],[CATEGORIA PROFESIONAL]],CATEGORIAS[CATEGORIA PROFESIONAL],0)),"")</f>
        <v/>
      </c>
    </row>
    <row r="1231" spans="2:13" x14ac:dyDescent="0.25">
      <c r="B1231" s="3"/>
      <c r="C1231" s="3"/>
      <c r="D1231" s="3"/>
      <c r="E1231" s="3"/>
      <c r="F1231" s="3"/>
      <c r="G1231" s="6"/>
      <c r="H1231" s="7">
        <f>IF(Tabla1[[#This Row],[CATEGORIA PROFESIONAL]]="Gerocultor/a",1-Tabla1[[#This Row],[% DIRECTA GEROCULTOR]],0)</f>
        <v>0</v>
      </c>
      <c r="I1231" t="s">
        <v>38</v>
      </c>
      <c r="J12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1">
        <f>+MONTH(Tabla1[[#This Row],[FECHA DE FICHAJE]])</f>
        <v>1</v>
      </c>
      <c r="L1231" t="str">
        <f>+IF(Tabla1[[#This Row],[HORAS]]=0,"",TEXT(DATE(2026,Tabla1[[#This Row],[MES]], 1), "mmmm"))</f>
        <v/>
      </c>
      <c r="M1231" t="str">
        <f>+IFERROR(INDEX(CATEGORIAS[CAT. RATIO],MATCH(Tabla1[[#This Row],[CATEGORIA PROFESIONAL]],CATEGORIAS[CATEGORIA PROFESIONAL],0)),"")</f>
        <v/>
      </c>
    </row>
    <row r="1232" spans="2:13" x14ac:dyDescent="0.25">
      <c r="B1232" s="3"/>
      <c r="C1232" s="3"/>
      <c r="D1232" s="3"/>
      <c r="E1232" s="3"/>
      <c r="F1232" s="3"/>
      <c r="G1232" s="6"/>
      <c r="H1232" s="7">
        <f>IF(Tabla1[[#This Row],[CATEGORIA PROFESIONAL]]="Gerocultor/a",1-Tabla1[[#This Row],[% DIRECTA GEROCULTOR]],0)</f>
        <v>0</v>
      </c>
      <c r="I1232" t="s">
        <v>38</v>
      </c>
      <c r="J12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2">
        <f>+MONTH(Tabla1[[#This Row],[FECHA DE FICHAJE]])</f>
        <v>1</v>
      </c>
      <c r="L1232" t="str">
        <f>+IF(Tabla1[[#This Row],[HORAS]]=0,"",TEXT(DATE(2026,Tabla1[[#This Row],[MES]], 1), "mmmm"))</f>
        <v/>
      </c>
      <c r="M1232" t="str">
        <f>+IFERROR(INDEX(CATEGORIAS[CAT. RATIO],MATCH(Tabla1[[#This Row],[CATEGORIA PROFESIONAL]],CATEGORIAS[CATEGORIA PROFESIONAL],0)),"")</f>
        <v/>
      </c>
    </row>
    <row r="1233" spans="2:13" x14ac:dyDescent="0.25">
      <c r="B1233" s="3"/>
      <c r="C1233" s="3"/>
      <c r="D1233" s="3"/>
      <c r="E1233" s="3"/>
      <c r="F1233" s="3"/>
      <c r="G1233" s="6"/>
      <c r="H1233" s="7">
        <f>IF(Tabla1[[#This Row],[CATEGORIA PROFESIONAL]]="Gerocultor/a",1-Tabla1[[#This Row],[% DIRECTA GEROCULTOR]],0)</f>
        <v>0</v>
      </c>
      <c r="I1233" t="s">
        <v>38</v>
      </c>
      <c r="J12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3">
        <f>+MONTH(Tabla1[[#This Row],[FECHA DE FICHAJE]])</f>
        <v>1</v>
      </c>
      <c r="L1233" t="str">
        <f>+IF(Tabla1[[#This Row],[HORAS]]=0,"",TEXT(DATE(2026,Tabla1[[#This Row],[MES]], 1), "mmmm"))</f>
        <v/>
      </c>
      <c r="M1233" t="str">
        <f>+IFERROR(INDEX(CATEGORIAS[CAT. RATIO],MATCH(Tabla1[[#This Row],[CATEGORIA PROFESIONAL]],CATEGORIAS[CATEGORIA PROFESIONAL],0)),"")</f>
        <v/>
      </c>
    </row>
    <row r="1234" spans="2:13" x14ac:dyDescent="0.25">
      <c r="B1234" s="3"/>
      <c r="C1234" s="3"/>
      <c r="D1234" s="3"/>
      <c r="E1234" s="3"/>
      <c r="F1234" s="3"/>
      <c r="G1234" s="6"/>
      <c r="H1234" s="7">
        <f>IF(Tabla1[[#This Row],[CATEGORIA PROFESIONAL]]="Gerocultor/a",1-Tabla1[[#This Row],[% DIRECTA GEROCULTOR]],0)</f>
        <v>0</v>
      </c>
      <c r="I1234" t="s">
        <v>38</v>
      </c>
      <c r="J12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4">
        <f>+MONTH(Tabla1[[#This Row],[FECHA DE FICHAJE]])</f>
        <v>1</v>
      </c>
      <c r="L1234" t="str">
        <f>+IF(Tabla1[[#This Row],[HORAS]]=0,"",TEXT(DATE(2026,Tabla1[[#This Row],[MES]], 1), "mmmm"))</f>
        <v/>
      </c>
      <c r="M1234" t="str">
        <f>+IFERROR(INDEX(CATEGORIAS[CAT. RATIO],MATCH(Tabla1[[#This Row],[CATEGORIA PROFESIONAL]],CATEGORIAS[CATEGORIA PROFESIONAL],0)),"")</f>
        <v/>
      </c>
    </row>
    <row r="1235" spans="2:13" x14ac:dyDescent="0.25">
      <c r="B1235" s="3"/>
      <c r="C1235" s="3"/>
      <c r="D1235" s="3"/>
      <c r="E1235" s="3"/>
      <c r="F1235" s="3"/>
      <c r="G1235" s="6"/>
      <c r="H1235" s="7">
        <f>IF(Tabla1[[#This Row],[CATEGORIA PROFESIONAL]]="Gerocultor/a",1-Tabla1[[#This Row],[% DIRECTA GEROCULTOR]],0)</f>
        <v>0</v>
      </c>
      <c r="I1235" t="s">
        <v>38</v>
      </c>
      <c r="J12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5">
        <f>+MONTH(Tabla1[[#This Row],[FECHA DE FICHAJE]])</f>
        <v>1</v>
      </c>
      <c r="L1235" t="str">
        <f>+IF(Tabla1[[#This Row],[HORAS]]=0,"",TEXT(DATE(2026,Tabla1[[#This Row],[MES]], 1), "mmmm"))</f>
        <v/>
      </c>
      <c r="M1235" t="str">
        <f>+IFERROR(INDEX(CATEGORIAS[CAT. RATIO],MATCH(Tabla1[[#This Row],[CATEGORIA PROFESIONAL]],CATEGORIAS[CATEGORIA PROFESIONAL],0)),"")</f>
        <v/>
      </c>
    </row>
    <row r="1236" spans="2:13" x14ac:dyDescent="0.25">
      <c r="B1236" s="3"/>
      <c r="C1236" s="3"/>
      <c r="D1236" s="3"/>
      <c r="E1236" s="3"/>
      <c r="F1236" s="3"/>
      <c r="G1236" s="6"/>
      <c r="H1236" s="7">
        <f>IF(Tabla1[[#This Row],[CATEGORIA PROFESIONAL]]="Gerocultor/a",1-Tabla1[[#This Row],[% DIRECTA GEROCULTOR]],0)</f>
        <v>0</v>
      </c>
      <c r="I1236" t="s">
        <v>38</v>
      </c>
      <c r="J12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6">
        <f>+MONTH(Tabla1[[#This Row],[FECHA DE FICHAJE]])</f>
        <v>1</v>
      </c>
      <c r="L1236" t="str">
        <f>+IF(Tabla1[[#This Row],[HORAS]]=0,"",TEXT(DATE(2026,Tabla1[[#This Row],[MES]], 1), "mmmm"))</f>
        <v/>
      </c>
      <c r="M1236" t="str">
        <f>+IFERROR(INDEX(CATEGORIAS[CAT. RATIO],MATCH(Tabla1[[#This Row],[CATEGORIA PROFESIONAL]],CATEGORIAS[CATEGORIA PROFESIONAL],0)),"")</f>
        <v/>
      </c>
    </row>
    <row r="1237" spans="2:13" x14ac:dyDescent="0.25">
      <c r="B1237" s="3"/>
      <c r="C1237" s="3"/>
      <c r="D1237" s="3"/>
      <c r="E1237" s="3"/>
      <c r="F1237" s="3"/>
      <c r="G1237" s="6"/>
      <c r="H1237" s="7">
        <f>IF(Tabla1[[#This Row],[CATEGORIA PROFESIONAL]]="Gerocultor/a",1-Tabla1[[#This Row],[% DIRECTA GEROCULTOR]],0)</f>
        <v>0</v>
      </c>
      <c r="I1237" t="s">
        <v>38</v>
      </c>
      <c r="J12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7">
        <f>+MONTH(Tabla1[[#This Row],[FECHA DE FICHAJE]])</f>
        <v>1</v>
      </c>
      <c r="L1237" t="str">
        <f>+IF(Tabla1[[#This Row],[HORAS]]=0,"",TEXT(DATE(2026,Tabla1[[#This Row],[MES]], 1), "mmmm"))</f>
        <v/>
      </c>
      <c r="M1237" t="str">
        <f>+IFERROR(INDEX(CATEGORIAS[CAT. RATIO],MATCH(Tabla1[[#This Row],[CATEGORIA PROFESIONAL]],CATEGORIAS[CATEGORIA PROFESIONAL],0)),"")</f>
        <v/>
      </c>
    </row>
    <row r="1238" spans="2:13" x14ac:dyDescent="0.25">
      <c r="B1238" s="3"/>
      <c r="C1238" s="3"/>
      <c r="D1238" s="3"/>
      <c r="E1238" s="3"/>
      <c r="F1238" s="3"/>
      <c r="G1238" s="6"/>
      <c r="H1238" s="7">
        <f>IF(Tabla1[[#This Row],[CATEGORIA PROFESIONAL]]="Gerocultor/a",1-Tabla1[[#This Row],[% DIRECTA GEROCULTOR]],0)</f>
        <v>0</v>
      </c>
      <c r="I1238" t="s">
        <v>38</v>
      </c>
      <c r="J12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8">
        <f>+MONTH(Tabla1[[#This Row],[FECHA DE FICHAJE]])</f>
        <v>1</v>
      </c>
      <c r="L1238" t="str">
        <f>+IF(Tabla1[[#This Row],[HORAS]]=0,"",TEXT(DATE(2026,Tabla1[[#This Row],[MES]], 1), "mmmm"))</f>
        <v/>
      </c>
      <c r="M1238" t="str">
        <f>+IFERROR(INDEX(CATEGORIAS[CAT. RATIO],MATCH(Tabla1[[#This Row],[CATEGORIA PROFESIONAL]],CATEGORIAS[CATEGORIA PROFESIONAL],0)),"")</f>
        <v/>
      </c>
    </row>
    <row r="1239" spans="2:13" x14ac:dyDescent="0.25">
      <c r="B1239" s="3"/>
      <c r="C1239" s="3"/>
      <c r="D1239" s="3"/>
      <c r="E1239" s="3"/>
      <c r="F1239" s="3"/>
      <c r="G1239" s="6"/>
      <c r="H1239" s="7">
        <f>IF(Tabla1[[#This Row],[CATEGORIA PROFESIONAL]]="Gerocultor/a",1-Tabla1[[#This Row],[% DIRECTA GEROCULTOR]],0)</f>
        <v>0</v>
      </c>
      <c r="I1239" t="s">
        <v>38</v>
      </c>
      <c r="J12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39">
        <f>+MONTH(Tabla1[[#This Row],[FECHA DE FICHAJE]])</f>
        <v>1</v>
      </c>
      <c r="L1239" t="str">
        <f>+IF(Tabla1[[#This Row],[HORAS]]=0,"",TEXT(DATE(2026,Tabla1[[#This Row],[MES]], 1), "mmmm"))</f>
        <v/>
      </c>
      <c r="M1239" t="str">
        <f>+IFERROR(INDEX(CATEGORIAS[CAT. RATIO],MATCH(Tabla1[[#This Row],[CATEGORIA PROFESIONAL]],CATEGORIAS[CATEGORIA PROFESIONAL],0)),"")</f>
        <v/>
      </c>
    </row>
    <row r="1240" spans="2:13" x14ac:dyDescent="0.25">
      <c r="B1240" s="3"/>
      <c r="C1240" s="3"/>
      <c r="D1240" s="3"/>
      <c r="E1240" s="3"/>
      <c r="F1240" s="3"/>
      <c r="G1240" s="6"/>
      <c r="H1240" s="7">
        <f>IF(Tabla1[[#This Row],[CATEGORIA PROFESIONAL]]="Gerocultor/a",1-Tabla1[[#This Row],[% DIRECTA GEROCULTOR]],0)</f>
        <v>0</v>
      </c>
      <c r="I1240" t="s">
        <v>38</v>
      </c>
      <c r="J12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0">
        <f>+MONTH(Tabla1[[#This Row],[FECHA DE FICHAJE]])</f>
        <v>1</v>
      </c>
      <c r="L1240" t="str">
        <f>+IF(Tabla1[[#This Row],[HORAS]]=0,"",TEXT(DATE(2026,Tabla1[[#This Row],[MES]], 1), "mmmm"))</f>
        <v/>
      </c>
      <c r="M1240" t="str">
        <f>+IFERROR(INDEX(CATEGORIAS[CAT. RATIO],MATCH(Tabla1[[#This Row],[CATEGORIA PROFESIONAL]],CATEGORIAS[CATEGORIA PROFESIONAL],0)),"")</f>
        <v/>
      </c>
    </row>
    <row r="1241" spans="2:13" x14ac:dyDescent="0.25">
      <c r="B1241" s="3"/>
      <c r="C1241" s="3"/>
      <c r="D1241" s="3"/>
      <c r="E1241" s="3"/>
      <c r="F1241" s="3"/>
      <c r="G1241" s="6"/>
      <c r="H1241" s="7">
        <f>IF(Tabla1[[#This Row],[CATEGORIA PROFESIONAL]]="Gerocultor/a",1-Tabla1[[#This Row],[% DIRECTA GEROCULTOR]],0)</f>
        <v>0</v>
      </c>
      <c r="I1241" t="s">
        <v>38</v>
      </c>
      <c r="J12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1">
        <f>+MONTH(Tabla1[[#This Row],[FECHA DE FICHAJE]])</f>
        <v>1</v>
      </c>
      <c r="L1241" t="str">
        <f>+IF(Tabla1[[#This Row],[HORAS]]=0,"",TEXT(DATE(2026,Tabla1[[#This Row],[MES]], 1), "mmmm"))</f>
        <v/>
      </c>
      <c r="M1241" t="str">
        <f>+IFERROR(INDEX(CATEGORIAS[CAT. RATIO],MATCH(Tabla1[[#This Row],[CATEGORIA PROFESIONAL]],CATEGORIAS[CATEGORIA PROFESIONAL],0)),"")</f>
        <v/>
      </c>
    </row>
    <row r="1242" spans="2:13" x14ac:dyDescent="0.25">
      <c r="B1242" s="3"/>
      <c r="C1242" s="3"/>
      <c r="D1242" s="3"/>
      <c r="E1242" s="3"/>
      <c r="F1242" s="3"/>
      <c r="G1242" s="6"/>
      <c r="H1242" s="7">
        <f>IF(Tabla1[[#This Row],[CATEGORIA PROFESIONAL]]="Gerocultor/a",1-Tabla1[[#This Row],[% DIRECTA GEROCULTOR]],0)</f>
        <v>0</v>
      </c>
      <c r="I1242" t="s">
        <v>38</v>
      </c>
      <c r="J12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2">
        <f>+MONTH(Tabla1[[#This Row],[FECHA DE FICHAJE]])</f>
        <v>1</v>
      </c>
      <c r="L1242" t="str">
        <f>+IF(Tabla1[[#This Row],[HORAS]]=0,"",TEXT(DATE(2026,Tabla1[[#This Row],[MES]], 1), "mmmm"))</f>
        <v/>
      </c>
      <c r="M1242" t="str">
        <f>+IFERROR(INDEX(CATEGORIAS[CAT. RATIO],MATCH(Tabla1[[#This Row],[CATEGORIA PROFESIONAL]],CATEGORIAS[CATEGORIA PROFESIONAL],0)),"")</f>
        <v/>
      </c>
    </row>
    <row r="1243" spans="2:13" x14ac:dyDescent="0.25">
      <c r="B1243" s="3"/>
      <c r="C1243" s="3"/>
      <c r="D1243" s="3"/>
      <c r="E1243" s="3"/>
      <c r="F1243" s="3"/>
      <c r="G1243" s="6"/>
      <c r="H1243" s="7">
        <f>IF(Tabla1[[#This Row],[CATEGORIA PROFESIONAL]]="Gerocultor/a",1-Tabla1[[#This Row],[% DIRECTA GEROCULTOR]],0)</f>
        <v>0</v>
      </c>
      <c r="I1243" t="s">
        <v>38</v>
      </c>
      <c r="J12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3">
        <f>+MONTH(Tabla1[[#This Row],[FECHA DE FICHAJE]])</f>
        <v>1</v>
      </c>
      <c r="L1243" t="str">
        <f>+IF(Tabla1[[#This Row],[HORAS]]=0,"",TEXT(DATE(2026,Tabla1[[#This Row],[MES]], 1), "mmmm"))</f>
        <v/>
      </c>
      <c r="M1243" t="str">
        <f>+IFERROR(INDEX(CATEGORIAS[CAT. RATIO],MATCH(Tabla1[[#This Row],[CATEGORIA PROFESIONAL]],CATEGORIAS[CATEGORIA PROFESIONAL],0)),"")</f>
        <v/>
      </c>
    </row>
    <row r="1244" spans="2:13" x14ac:dyDescent="0.25">
      <c r="B1244" s="3"/>
      <c r="C1244" s="3"/>
      <c r="D1244" s="3"/>
      <c r="E1244" s="3"/>
      <c r="F1244" s="3"/>
      <c r="G1244" s="6"/>
      <c r="H1244" s="7">
        <f>IF(Tabla1[[#This Row],[CATEGORIA PROFESIONAL]]="Gerocultor/a",1-Tabla1[[#This Row],[% DIRECTA GEROCULTOR]],0)</f>
        <v>0</v>
      </c>
      <c r="I1244" t="s">
        <v>38</v>
      </c>
      <c r="J12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4">
        <f>+MONTH(Tabla1[[#This Row],[FECHA DE FICHAJE]])</f>
        <v>1</v>
      </c>
      <c r="L1244" t="str">
        <f>+IF(Tabla1[[#This Row],[HORAS]]=0,"",TEXT(DATE(2026,Tabla1[[#This Row],[MES]], 1), "mmmm"))</f>
        <v/>
      </c>
      <c r="M1244" t="str">
        <f>+IFERROR(INDEX(CATEGORIAS[CAT. RATIO],MATCH(Tabla1[[#This Row],[CATEGORIA PROFESIONAL]],CATEGORIAS[CATEGORIA PROFESIONAL],0)),"")</f>
        <v/>
      </c>
    </row>
    <row r="1245" spans="2:13" x14ac:dyDescent="0.25">
      <c r="B1245" s="3"/>
      <c r="C1245" s="3"/>
      <c r="D1245" s="3"/>
      <c r="E1245" s="3"/>
      <c r="F1245" s="3"/>
      <c r="G1245" s="6"/>
      <c r="H1245" s="7">
        <f>IF(Tabla1[[#This Row],[CATEGORIA PROFESIONAL]]="Gerocultor/a",1-Tabla1[[#This Row],[% DIRECTA GEROCULTOR]],0)</f>
        <v>0</v>
      </c>
      <c r="I1245" t="s">
        <v>38</v>
      </c>
      <c r="J12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5">
        <f>+MONTH(Tabla1[[#This Row],[FECHA DE FICHAJE]])</f>
        <v>1</v>
      </c>
      <c r="L1245" t="str">
        <f>+IF(Tabla1[[#This Row],[HORAS]]=0,"",TEXT(DATE(2026,Tabla1[[#This Row],[MES]], 1), "mmmm"))</f>
        <v/>
      </c>
      <c r="M1245" t="str">
        <f>+IFERROR(INDEX(CATEGORIAS[CAT. RATIO],MATCH(Tabla1[[#This Row],[CATEGORIA PROFESIONAL]],CATEGORIAS[CATEGORIA PROFESIONAL],0)),"")</f>
        <v/>
      </c>
    </row>
    <row r="1246" spans="2:13" x14ac:dyDescent="0.25">
      <c r="B1246" s="3"/>
      <c r="C1246" s="3"/>
      <c r="D1246" s="3"/>
      <c r="E1246" s="3"/>
      <c r="F1246" s="3"/>
      <c r="G1246" s="6"/>
      <c r="H1246" s="7">
        <f>IF(Tabla1[[#This Row],[CATEGORIA PROFESIONAL]]="Gerocultor/a",1-Tabla1[[#This Row],[% DIRECTA GEROCULTOR]],0)</f>
        <v>0</v>
      </c>
      <c r="I1246" t="s">
        <v>38</v>
      </c>
      <c r="J12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6">
        <f>+MONTH(Tabla1[[#This Row],[FECHA DE FICHAJE]])</f>
        <v>1</v>
      </c>
      <c r="L1246" t="str">
        <f>+IF(Tabla1[[#This Row],[HORAS]]=0,"",TEXT(DATE(2026,Tabla1[[#This Row],[MES]], 1), "mmmm"))</f>
        <v/>
      </c>
      <c r="M1246" t="str">
        <f>+IFERROR(INDEX(CATEGORIAS[CAT. RATIO],MATCH(Tabla1[[#This Row],[CATEGORIA PROFESIONAL]],CATEGORIAS[CATEGORIA PROFESIONAL],0)),"")</f>
        <v/>
      </c>
    </row>
    <row r="1247" spans="2:13" x14ac:dyDescent="0.25">
      <c r="B1247" s="3"/>
      <c r="C1247" s="3"/>
      <c r="D1247" s="3"/>
      <c r="E1247" s="3"/>
      <c r="F1247" s="3"/>
      <c r="G1247" s="6"/>
      <c r="H1247" s="7">
        <f>IF(Tabla1[[#This Row],[CATEGORIA PROFESIONAL]]="Gerocultor/a",1-Tabla1[[#This Row],[% DIRECTA GEROCULTOR]],0)</f>
        <v>0</v>
      </c>
      <c r="I1247" t="s">
        <v>38</v>
      </c>
      <c r="J12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7">
        <f>+MONTH(Tabla1[[#This Row],[FECHA DE FICHAJE]])</f>
        <v>1</v>
      </c>
      <c r="L1247" t="str">
        <f>+IF(Tabla1[[#This Row],[HORAS]]=0,"",TEXT(DATE(2026,Tabla1[[#This Row],[MES]], 1), "mmmm"))</f>
        <v/>
      </c>
      <c r="M1247" t="str">
        <f>+IFERROR(INDEX(CATEGORIAS[CAT. RATIO],MATCH(Tabla1[[#This Row],[CATEGORIA PROFESIONAL]],CATEGORIAS[CATEGORIA PROFESIONAL],0)),"")</f>
        <v/>
      </c>
    </row>
    <row r="1248" spans="2:13" x14ac:dyDescent="0.25">
      <c r="B1248" s="3"/>
      <c r="C1248" s="3"/>
      <c r="D1248" s="3"/>
      <c r="E1248" s="3"/>
      <c r="F1248" s="3"/>
      <c r="G1248" s="6"/>
      <c r="H1248" s="7">
        <f>IF(Tabla1[[#This Row],[CATEGORIA PROFESIONAL]]="Gerocultor/a",1-Tabla1[[#This Row],[% DIRECTA GEROCULTOR]],0)</f>
        <v>0</v>
      </c>
      <c r="I1248" t="s">
        <v>38</v>
      </c>
      <c r="J12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8">
        <f>+MONTH(Tabla1[[#This Row],[FECHA DE FICHAJE]])</f>
        <v>1</v>
      </c>
      <c r="L1248" t="str">
        <f>+IF(Tabla1[[#This Row],[HORAS]]=0,"",TEXT(DATE(2026,Tabla1[[#This Row],[MES]], 1), "mmmm"))</f>
        <v/>
      </c>
      <c r="M1248" t="str">
        <f>+IFERROR(INDEX(CATEGORIAS[CAT. RATIO],MATCH(Tabla1[[#This Row],[CATEGORIA PROFESIONAL]],CATEGORIAS[CATEGORIA PROFESIONAL],0)),"")</f>
        <v/>
      </c>
    </row>
    <row r="1249" spans="2:13" x14ac:dyDescent="0.25">
      <c r="B1249" s="3"/>
      <c r="C1249" s="3"/>
      <c r="D1249" s="3"/>
      <c r="E1249" s="3"/>
      <c r="F1249" s="3"/>
      <c r="G1249" s="6"/>
      <c r="H1249" s="7">
        <f>IF(Tabla1[[#This Row],[CATEGORIA PROFESIONAL]]="Gerocultor/a",1-Tabla1[[#This Row],[% DIRECTA GEROCULTOR]],0)</f>
        <v>0</v>
      </c>
      <c r="I1249" t="s">
        <v>38</v>
      </c>
      <c r="J12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49">
        <f>+MONTH(Tabla1[[#This Row],[FECHA DE FICHAJE]])</f>
        <v>1</v>
      </c>
      <c r="L1249" t="str">
        <f>+IF(Tabla1[[#This Row],[HORAS]]=0,"",TEXT(DATE(2026,Tabla1[[#This Row],[MES]], 1), "mmmm"))</f>
        <v/>
      </c>
      <c r="M1249" t="str">
        <f>+IFERROR(INDEX(CATEGORIAS[CAT. RATIO],MATCH(Tabla1[[#This Row],[CATEGORIA PROFESIONAL]],CATEGORIAS[CATEGORIA PROFESIONAL],0)),"")</f>
        <v/>
      </c>
    </row>
    <row r="1250" spans="2:13" x14ac:dyDescent="0.25">
      <c r="B1250" s="3"/>
      <c r="C1250" s="3"/>
      <c r="D1250" s="3"/>
      <c r="E1250" s="3"/>
      <c r="F1250" s="3"/>
      <c r="G1250" s="6"/>
      <c r="H1250" s="7">
        <f>IF(Tabla1[[#This Row],[CATEGORIA PROFESIONAL]]="Gerocultor/a",1-Tabla1[[#This Row],[% DIRECTA GEROCULTOR]],0)</f>
        <v>0</v>
      </c>
      <c r="I1250" t="s">
        <v>38</v>
      </c>
      <c r="J12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0">
        <f>+MONTH(Tabla1[[#This Row],[FECHA DE FICHAJE]])</f>
        <v>1</v>
      </c>
      <c r="L1250" t="str">
        <f>+IF(Tabla1[[#This Row],[HORAS]]=0,"",TEXT(DATE(2026,Tabla1[[#This Row],[MES]], 1), "mmmm"))</f>
        <v/>
      </c>
      <c r="M1250" t="str">
        <f>+IFERROR(INDEX(CATEGORIAS[CAT. RATIO],MATCH(Tabla1[[#This Row],[CATEGORIA PROFESIONAL]],CATEGORIAS[CATEGORIA PROFESIONAL],0)),"")</f>
        <v/>
      </c>
    </row>
    <row r="1251" spans="2:13" x14ac:dyDescent="0.25">
      <c r="B1251" s="3"/>
      <c r="C1251" s="3"/>
      <c r="D1251" s="3"/>
      <c r="E1251" s="3"/>
      <c r="F1251" s="3"/>
      <c r="G1251" s="6"/>
      <c r="H1251" s="7">
        <f>IF(Tabla1[[#This Row],[CATEGORIA PROFESIONAL]]="Gerocultor/a",1-Tabla1[[#This Row],[% DIRECTA GEROCULTOR]],0)</f>
        <v>0</v>
      </c>
      <c r="I1251" t="s">
        <v>38</v>
      </c>
      <c r="J12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1">
        <f>+MONTH(Tabla1[[#This Row],[FECHA DE FICHAJE]])</f>
        <v>1</v>
      </c>
      <c r="L1251" t="str">
        <f>+IF(Tabla1[[#This Row],[HORAS]]=0,"",TEXT(DATE(2026,Tabla1[[#This Row],[MES]], 1), "mmmm"))</f>
        <v/>
      </c>
      <c r="M1251" t="str">
        <f>+IFERROR(INDEX(CATEGORIAS[CAT. RATIO],MATCH(Tabla1[[#This Row],[CATEGORIA PROFESIONAL]],CATEGORIAS[CATEGORIA PROFESIONAL],0)),"")</f>
        <v/>
      </c>
    </row>
    <row r="1252" spans="2:13" x14ac:dyDescent="0.25">
      <c r="B1252" s="3"/>
      <c r="C1252" s="3"/>
      <c r="D1252" s="3"/>
      <c r="E1252" s="3"/>
      <c r="F1252" s="3"/>
      <c r="G1252" s="6"/>
      <c r="H1252" s="7">
        <f>IF(Tabla1[[#This Row],[CATEGORIA PROFESIONAL]]="Gerocultor/a",1-Tabla1[[#This Row],[% DIRECTA GEROCULTOR]],0)</f>
        <v>0</v>
      </c>
      <c r="I1252" t="s">
        <v>38</v>
      </c>
      <c r="J12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2">
        <f>+MONTH(Tabla1[[#This Row],[FECHA DE FICHAJE]])</f>
        <v>1</v>
      </c>
      <c r="L1252" t="str">
        <f>+IF(Tabla1[[#This Row],[HORAS]]=0,"",TEXT(DATE(2026,Tabla1[[#This Row],[MES]], 1), "mmmm"))</f>
        <v/>
      </c>
      <c r="M1252" t="str">
        <f>+IFERROR(INDEX(CATEGORIAS[CAT. RATIO],MATCH(Tabla1[[#This Row],[CATEGORIA PROFESIONAL]],CATEGORIAS[CATEGORIA PROFESIONAL],0)),"")</f>
        <v/>
      </c>
    </row>
    <row r="1253" spans="2:13" x14ac:dyDescent="0.25">
      <c r="B1253" s="3"/>
      <c r="C1253" s="3"/>
      <c r="D1253" s="3"/>
      <c r="E1253" s="3"/>
      <c r="F1253" s="3"/>
      <c r="G1253" s="6"/>
      <c r="H1253" s="7">
        <f>IF(Tabla1[[#This Row],[CATEGORIA PROFESIONAL]]="Gerocultor/a",1-Tabla1[[#This Row],[% DIRECTA GEROCULTOR]],0)</f>
        <v>0</v>
      </c>
      <c r="I1253" t="s">
        <v>38</v>
      </c>
      <c r="J12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3">
        <f>+MONTH(Tabla1[[#This Row],[FECHA DE FICHAJE]])</f>
        <v>1</v>
      </c>
      <c r="L1253" t="str">
        <f>+IF(Tabla1[[#This Row],[HORAS]]=0,"",TEXT(DATE(2026,Tabla1[[#This Row],[MES]], 1), "mmmm"))</f>
        <v/>
      </c>
      <c r="M1253" t="str">
        <f>+IFERROR(INDEX(CATEGORIAS[CAT. RATIO],MATCH(Tabla1[[#This Row],[CATEGORIA PROFESIONAL]],CATEGORIAS[CATEGORIA PROFESIONAL],0)),"")</f>
        <v/>
      </c>
    </row>
    <row r="1254" spans="2:13" x14ac:dyDescent="0.25">
      <c r="B1254" s="3"/>
      <c r="C1254" s="3"/>
      <c r="D1254" s="3"/>
      <c r="E1254" s="3"/>
      <c r="F1254" s="3"/>
      <c r="G1254" s="6"/>
      <c r="H1254" s="7">
        <f>IF(Tabla1[[#This Row],[CATEGORIA PROFESIONAL]]="Gerocultor/a",1-Tabla1[[#This Row],[% DIRECTA GEROCULTOR]],0)</f>
        <v>0</v>
      </c>
      <c r="I1254" t="s">
        <v>38</v>
      </c>
      <c r="J12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4">
        <f>+MONTH(Tabla1[[#This Row],[FECHA DE FICHAJE]])</f>
        <v>1</v>
      </c>
      <c r="L1254" t="str">
        <f>+IF(Tabla1[[#This Row],[HORAS]]=0,"",TEXT(DATE(2026,Tabla1[[#This Row],[MES]], 1), "mmmm"))</f>
        <v/>
      </c>
      <c r="M1254" t="str">
        <f>+IFERROR(INDEX(CATEGORIAS[CAT. RATIO],MATCH(Tabla1[[#This Row],[CATEGORIA PROFESIONAL]],CATEGORIAS[CATEGORIA PROFESIONAL],0)),"")</f>
        <v/>
      </c>
    </row>
    <row r="1255" spans="2:13" x14ac:dyDescent="0.25">
      <c r="B1255" s="3"/>
      <c r="C1255" s="3"/>
      <c r="D1255" s="3"/>
      <c r="E1255" s="3"/>
      <c r="F1255" s="3"/>
      <c r="G1255" s="6"/>
      <c r="H1255" s="7">
        <f>IF(Tabla1[[#This Row],[CATEGORIA PROFESIONAL]]="Gerocultor/a",1-Tabla1[[#This Row],[% DIRECTA GEROCULTOR]],0)</f>
        <v>0</v>
      </c>
      <c r="I1255" t="s">
        <v>38</v>
      </c>
      <c r="J12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5">
        <f>+MONTH(Tabla1[[#This Row],[FECHA DE FICHAJE]])</f>
        <v>1</v>
      </c>
      <c r="L1255" t="str">
        <f>+IF(Tabla1[[#This Row],[HORAS]]=0,"",TEXT(DATE(2026,Tabla1[[#This Row],[MES]], 1), "mmmm"))</f>
        <v/>
      </c>
      <c r="M1255" t="str">
        <f>+IFERROR(INDEX(CATEGORIAS[CAT. RATIO],MATCH(Tabla1[[#This Row],[CATEGORIA PROFESIONAL]],CATEGORIAS[CATEGORIA PROFESIONAL],0)),"")</f>
        <v/>
      </c>
    </row>
    <row r="1256" spans="2:13" x14ac:dyDescent="0.25">
      <c r="B1256" s="3"/>
      <c r="C1256" s="3"/>
      <c r="D1256" s="3"/>
      <c r="E1256" s="3"/>
      <c r="F1256" s="3"/>
      <c r="G1256" s="6"/>
      <c r="H1256" s="7">
        <f>IF(Tabla1[[#This Row],[CATEGORIA PROFESIONAL]]="Gerocultor/a",1-Tabla1[[#This Row],[% DIRECTA GEROCULTOR]],0)</f>
        <v>0</v>
      </c>
      <c r="I1256" t="s">
        <v>38</v>
      </c>
      <c r="J12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6">
        <f>+MONTH(Tabla1[[#This Row],[FECHA DE FICHAJE]])</f>
        <v>1</v>
      </c>
      <c r="L1256" t="str">
        <f>+IF(Tabla1[[#This Row],[HORAS]]=0,"",TEXT(DATE(2026,Tabla1[[#This Row],[MES]], 1), "mmmm"))</f>
        <v/>
      </c>
      <c r="M1256" t="str">
        <f>+IFERROR(INDEX(CATEGORIAS[CAT. RATIO],MATCH(Tabla1[[#This Row],[CATEGORIA PROFESIONAL]],CATEGORIAS[CATEGORIA PROFESIONAL],0)),"")</f>
        <v/>
      </c>
    </row>
    <row r="1257" spans="2:13" x14ac:dyDescent="0.25">
      <c r="B1257" s="3"/>
      <c r="C1257" s="3"/>
      <c r="D1257" s="3"/>
      <c r="E1257" s="3"/>
      <c r="F1257" s="3"/>
      <c r="G1257" s="6"/>
      <c r="H1257" s="7">
        <f>IF(Tabla1[[#This Row],[CATEGORIA PROFESIONAL]]="Gerocultor/a",1-Tabla1[[#This Row],[% DIRECTA GEROCULTOR]],0)</f>
        <v>0</v>
      </c>
      <c r="I1257" t="s">
        <v>38</v>
      </c>
      <c r="J12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7">
        <f>+MONTH(Tabla1[[#This Row],[FECHA DE FICHAJE]])</f>
        <v>1</v>
      </c>
      <c r="L1257" t="str">
        <f>+IF(Tabla1[[#This Row],[HORAS]]=0,"",TEXT(DATE(2026,Tabla1[[#This Row],[MES]], 1), "mmmm"))</f>
        <v/>
      </c>
      <c r="M1257" t="str">
        <f>+IFERROR(INDEX(CATEGORIAS[CAT. RATIO],MATCH(Tabla1[[#This Row],[CATEGORIA PROFESIONAL]],CATEGORIAS[CATEGORIA PROFESIONAL],0)),"")</f>
        <v/>
      </c>
    </row>
    <row r="1258" spans="2:13" x14ac:dyDescent="0.25">
      <c r="B1258" s="3"/>
      <c r="C1258" s="3"/>
      <c r="D1258" s="3"/>
      <c r="E1258" s="3"/>
      <c r="F1258" s="3"/>
      <c r="G1258" s="6"/>
      <c r="H1258" s="7">
        <f>IF(Tabla1[[#This Row],[CATEGORIA PROFESIONAL]]="Gerocultor/a",1-Tabla1[[#This Row],[% DIRECTA GEROCULTOR]],0)</f>
        <v>0</v>
      </c>
      <c r="I1258" t="s">
        <v>38</v>
      </c>
      <c r="J12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8">
        <f>+MONTH(Tabla1[[#This Row],[FECHA DE FICHAJE]])</f>
        <v>1</v>
      </c>
      <c r="L1258" t="str">
        <f>+IF(Tabla1[[#This Row],[HORAS]]=0,"",TEXT(DATE(2026,Tabla1[[#This Row],[MES]], 1), "mmmm"))</f>
        <v/>
      </c>
      <c r="M1258" t="str">
        <f>+IFERROR(INDEX(CATEGORIAS[CAT. RATIO],MATCH(Tabla1[[#This Row],[CATEGORIA PROFESIONAL]],CATEGORIAS[CATEGORIA PROFESIONAL],0)),"")</f>
        <v/>
      </c>
    </row>
    <row r="1259" spans="2:13" x14ac:dyDescent="0.25">
      <c r="B1259" s="3"/>
      <c r="C1259" s="3"/>
      <c r="D1259" s="3"/>
      <c r="E1259" s="3"/>
      <c r="F1259" s="3"/>
      <c r="G1259" s="6"/>
      <c r="H1259" s="7">
        <f>IF(Tabla1[[#This Row],[CATEGORIA PROFESIONAL]]="Gerocultor/a",1-Tabla1[[#This Row],[% DIRECTA GEROCULTOR]],0)</f>
        <v>0</v>
      </c>
      <c r="I1259" t="s">
        <v>38</v>
      </c>
      <c r="J12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59">
        <f>+MONTH(Tabla1[[#This Row],[FECHA DE FICHAJE]])</f>
        <v>1</v>
      </c>
      <c r="L1259" t="str">
        <f>+IF(Tabla1[[#This Row],[HORAS]]=0,"",TEXT(DATE(2026,Tabla1[[#This Row],[MES]], 1), "mmmm"))</f>
        <v/>
      </c>
      <c r="M1259" t="str">
        <f>+IFERROR(INDEX(CATEGORIAS[CAT. RATIO],MATCH(Tabla1[[#This Row],[CATEGORIA PROFESIONAL]],CATEGORIAS[CATEGORIA PROFESIONAL],0)),"")</f>
        <v/>
      </c>
    </row>
    <row r="1260" spans="2:13" x14ac:dyDescent="0.25">
      <c r="B1260" s="3"/>
      <c r="C1260" s="3"/>
      <c r="D1260" s="3"/>
      <c r="E1260" s="3"/>
      <c r="F1260" s="3"/>
      <c r="G1260" s="6"/>
      <c r="H1260" s="7">
        <f>IF(Tabla1[[#This Row],[CATEGORIA PROFESIONAL]]="Gerocultor/a",1-Tabla1[[#This Row],[% DIRECTA GEROCULTOR]],0)</f>
        <v>0</v>
      </c>
      <c r="I1260" t="s">
        <v>38</v>
      </c>
      <c r="J12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0">
        <f>+MONTH(Tabla1[[#This Row],[FECHA DE FICHAJE]])</f>
        <v>1</v>
      </c>
      <c r="L1260" t="str">
        <f>+IF(Tabla1[[#This Row],[HORAS]]=0,"",TEXT(DATE(2026,Tabla1[[#This Row],[MES]], 1), "mmmm"))</f>
        <v/>
      </c>
      <c r="M1260" t="str">
        <f>+IFERROR(INDEX(CATEGORIAS[CAT. RATIO],MATCH(Tabla1[[#This Row],[CATEGORIA PROFESIONAL]],CATEGORIAS[CATEGORIA PROFESIONAL],0)),"")</f>
        <v/>
      </c>
    </row>
    <row r="1261" spans="2:13" x14ac:dyDescent="0.25">
      <c r="B1261" s="3"/>
      <c r="C1261" s="3"/>
      <c r="D1261" s="3"/>
      <c r="E1261" s="3"/>
      <c r="F1261" s="3"/>
      <c r="G1261" s="6"/>
      <c r="H1261" s="7">
        <f>IF(Tabla1[[#This Row],[CATEGORIA PROFESIONAL]]="Gerocultor/a",1-Tabla1[[#This Row],[% DIRECTA GEROCULTOR]],0)</f>
        <v>0</v>
      </c>
      <c r="I1261" t="s">
        <v>38</v>
      </c>
      <c r="J12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1">
        <f>+MONTH(Tabla1[[#This Row],[FECHA DE FICHAJE]])</f>
        <v>1</v>
      </c>
      <c r="L1261" t="str">
        <f>+IF(Tabla1[[#This Row],[HORAS]]=0,"",TEXT(DATE(2026,Tabla1[[#This Row],[MES]], 1), "mmmm"))</f>
        <v/>
      </c>
      <c r="M1261" t="str">
        <f>+IFERROR(INDEX(CATEGORIAS[CAT. RATIO],MATCH(Tabla1[[#This Row],[CATEGORIA PROFESIONAL]],CATEGORIAS[CATEGORIA PROFESIONAL],0)),"")</f>
        <v/>
      </c>
    </row>
    <row r="1262" spans="2:13" x14ac:dyDescent="0.25">
      <c r="B1262" s="3"/>
      <c r="C1262" s="3"/>
      <c r="D1262" s="3"/>
      <c r="E1262" s="3"/>
      <c r="F1262" s="3"/>
      <c r="G1262" s="6"/>
      <c r="H1262" s="7">
        <f>IF(Tabla1[[#This Row],[CATEGORIA PROFESIONAL]]="Gerocultor/a",1-Tabla1[[#This Row],[% DIRECTA GEROCULTOR]],0)</f>
        <v>0</v>
      </c>
      <c r="I1262" t="s">
        <v>38</v>
      </c>
      <c r="J12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2">
        <f>+MONTH(Tabla1[[#This Row],[FECHA DE FICHAJE]])</f>
        <v>1</v>
      </c>
      <c r="L1262" t="str">
        <f>+IF(Tabla1[[#This Row],[HORAS]]=0,"",TEXT(DATE(2026,Tabla1[[#This Row],[MES]], 1), "mmmm"))</f>
        <v/>
      </c>
      <c r="M1262" t="str">
        <f>+IFERROR(INDEX(CATEGORIAS[CAT. RATIO],MATCH(Tabla1[[#This Row],[CATEGORIA PROFESIONAL]],CATEGORIAS[CATEGORIA PROFESIONAL],0)),"")</f>
        <v/>
      </c>
    </row>
    <row r="1263" spans="2:13" x14ac:dyDescent="0.25">
      <c r="B1263" s="3"/>
      <c r="C1263" s="3"/>
      <c r="D1263" s="3"/>
      <c r="E1263" s="3"/>
      <c r="F1263" s="3"/>
      <c r="G1263" s="6"/>
      <c r="H1263" s="7">
        <f>IF(Tabla1[[#This Row],[CATEGORIA PROFESIONAL]]="Gerocultor/a",1-Tabla1[[#This Row],[% DIRECTA GEROCULTOR]],0)</f>
        <v>0</v>
      </c>
      <c r="I1263" t="s">
        <v>38</v>
      </c>
      <c r="J12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3">
        <f>+MONTH(Tabla1[[#This Row],[FECHA DE FICHAJE]])</f>
        <v>1</v>
      </c>
      <c r="L1263" t="str">
        <f>+IF(Tabla1[[#This Row],[HORAS]]=0,"",TEXT(DATE(2026,Tabla1[[#This Row],[MES]], 1), "mmmm"))</f>
        <v/>
      </c>
      <c r="M1263" t="str">
        <f>+IFERROR(INDEX(CATEGORIAS[CAT. RATIO],MATCH(Tabla1[[#This Row],[CATEGORIA PROFESIONAL]],CATEGORIAS[CATEGORIA PROFESIONAL],0)),"")</f>
        <v/>
      </c>
    </row>
    <row r="1264" spans="2:13" x14ac:dyDescent="0.25">
      <c r="B1264" s="3"/>
      <c r="C1264" s="3"/>
      <c r="D1264" s="3"/>
      <c r="E1264" s="3"/>
      <c r="F1264" s="3"/>
      <c r="G1264" s="6"/>
      <c r="H1264" s="7">
        <f>IF(Tabla1[[#This Row],[CATEGORIA PROFESIONAL]]="Gerocultor/a",1-Tabla1[[#This Row],[% DIRECTA GEROCULTOR]],0)</f>
        <v>0</v>
      </c>
      <c r="I1264" t="s">
        <v>38</v>
      </c>
      <c r="J12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4">
        <f>+MONTH(Tabla1[[#This Row],[FECHA DE FICHAJE]])</f>
        <v>1</v>
      </c>
      <c r="L1264" t="str">
        <f>+IF(Tabla1[[#This Row],[HORAS]]=0,"",TEXT(DATE(2026,Tabla1[[#This Row],[MES]], 1), "mmmm"))</f>
        <v/>
      </c>
      <c r="M1264" t="str">
        <f>+IFERROR(INDEX(CATEGORIAS[CAT. RATIO],MATCH(Tabla1[[#This Row],[CATEGORIA PROFESIONAL]],CATEGORIAS[CATEGORIA PROFESIONAL],0)),"")</f>
        <v/>
      </c>
    </row>
    <row r="1265" spans="2:13" x14ac:dyDescent="0.25">
      <c r="B1265" s="3"/>
      <c r="C1265" s="3"/>
      <c r="D1265" s="3"/>
      <c r="E1265" s="3"/>
      <c r="F1265" s="3"/>
      <c r="G1265" s="6"/>
      <c r="H1265" s="7">
        <f>IF(Tabla1[[#This Row],[CATEGORIA PROFESIONAL]]="Gerocultor/a",1-Tabla1[[#This Row],[% DIRECTA GEROCULTOR]],0)</f>
        <v>0</v>
      </c>
      <c r="I1265" t="s">
        <v>38</v>
      </c>
      <c r="J12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5">
        <f>+MONTH(Tabla1[[#This Row],[FECHA DE FICHAJE]])</f>
        <v>1</v>
      </c>
      <c r="L1265" t="str">
        <f>+IF(Tabla1[[#This Row],[HORAS]]=0,"",TEXT(DATE(2026,Tabla1[[#This Row],[MES]], 1), "mmmm"))</f>
        <v/>
      </c>
      <c r="M1265" t="str">
        <f>+IFERROR(INDEX(CATEGORIAS[CAT. RATIO],MATCH(Tabla1[[#This Row],[CATEGORIA PROFESIONAL]],CATEGORIAS[CATEGORIA PROFESIONAL],0)),"")</f>
        <v/>
      </c>
    </row>
    <row r="1266" spans="2:13" x14ac:dyDescent="0.25">
      <c r="B1266" s="3"/>
      <c r="C1266" s="3"/>
      <c r="D1266" s="3"/>
      <c r="E1266" s="3"/>
      <c r="F1266" s="3"/>
      <c r="G1266" s="6"/>
      <c r="H1266" s="7">
        <f>IF(Tabla1[[#This Row],[CATEGORIA PROFESIONAL]]="Gerocultor/a",1-Tabla1[[#This Row],[% DIRECTA GEROCULTOR]],0)</f>
        <v>0</v>
      </c>
      <c r="I1266" t="s">
        <v>38</v>
      </c>
      <c r="J12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6">
        <f>+MONTH(Tabla1[[#This Row],[FECHA DE FICHAJE]])</f>
        <v>1</v>
      </c>
      <c r="L1266" t="str">
        <f>+IF(Tabla1[[#This Row],[HORAS]]=0,"",TEXT(DATE(2026,Tabla1[[#This Row],[MES]], 1), "mmmm"))</f>
        <v/>
      </c>
      <c r="M1266" t="str">
        <f>+IFERROR(INDEX(CATEGORIAS[CAT. RATIO],MATCH(Tabla1[[#This Row],[CATEGORIA PROFESIONAL]],CATEGORIAS[CATEGORIA PROFESIONAL],0)),"")</f>
        <v/>
      </c>
    </row>
    <row r="1267" spans="2:13" x14ac:dyDescent="0.25">
      <c r="B1267" s="3"/>
      <c r="C1267" s="3"/>
      <c r="D1267" s="3"/>
      <c r="E1267" s="3"/>
      <c r="F1267" s="3"/>
      <c r="G1267" s="6"/>
      <c r="H1267" s="7">
        <f>IF(Tabla1[[#This Row],[CATEGORIA PROFESIONAL]]="Gerocultor/a",1-Tabla1[[#This Row],[% DIRECTA GEROCULTOR]],0)</f>
        <v>0</v>
      </c>
      <c r="I1267" t="s">
        <v>38</v>
      </c>
      <c r="J12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7">
        <f>+MONTH(Tabla1[[#This Row],[FECHA DE FICHAJE]])</f>
        <v>1</v>
      </c>
      <c r="L1267" t="str">
        <f>+IF(Tabla1[[#This Row],[HORAS]]=0,"",TEXT(DATE(2026,Tabla1[[#This Row],[MES]], 1), "mmmm"))</f>
        <v/>
      </c>
      <c r="M1267" t="str">
        <f>+IFERROR(INDEX(CATEGORIAS[CAT. RATIO],MATCH(Tabla1[[#This Row],[CATEGORIA PROFESIONAL]],CATEGORIAS[CATEGORIA PROFESIONAL],0)),"")</f>
        <v/>
      </c>
    </row>
    <row r="1268" spans="2:13" x14ac:dyDescent="0.25">
      <c r="B1268" s="3"/>
      <c r="C1268" s="3"/>
      <c r="D1268" s="3"/>
      <c r="E1268" s="3"/>
      <c r="F1268" s="3"/>
      <c r="G1268" s="6"/>
      <c r="H1268" s="7">
        <f>IF(Tabla1[[#This Row],[CATEGORIA PROFESIONAL]]="Gerocultor/a",1-Tabla1[[#This Row],[% DIRECTA GEROCULTOR]],0)</f>
        <v>0</v>
      </c>
      <c r="I1268" t="s">
        <v>38</v>
      </c>
      <c r="J12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8">
        <f>+MONTH(Tabla1[[#This Row],[FECHA DE FICHAJE]])</f>
        <v>1</v>
      </c>
      <c r="L1268" t="str">
        <f>+IF(Tabla1[[#This Row],[HORAS]]=0,"",TEXT(DATE(2026,Tabla1[[#This Row],[MES]], 1), "mmmm"))</f>
        <v/>
      </c>
      <c r="M1268" t="str">
        <f>+IFERROR(INDEX(CATEGORIAS[CAT. RATIO],MATCH(Tabla1[[#This Row],[CATEGORIA PROFESIONAL]],CATEGORIAS[CATEGORIA PROFESIONAL],0)),"")</f>
        <v/>
      </c>
    </row>
    <row r="1269" spans="2:13" x14ac:dyDescent="0.25">
      <c r="B1269" s="3"/>
      <c r="C1269" s="3"/>
      <c r="D1269" s="3"/>
      <c r="E1269" s="3"/>
      <c r="F1269" s="3"/>
      <c r="G1269" s="6"/>
      <c r="H1269" s="7">
        <f>IF(Tabla1[[#This Row],[CATEGORIA PROFESIONAL]]="Gerocultor/a",1-Tabla1[[#This Row],[% DIRECTA GEROCULTOR]],0)</f>
        <v>0</v>
      </c>
      <c r="I1269" t="s">
        <v>38</v>
      </c>
      <c r="J12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69">
        <f>+MONTH(Tabla1[[#This Row],[FECHA DE FICHAJE]])</f>
        <v>1</v>
      </c>
      <c r="L1269" t="str">
        <f>+IF(Tabla1[[#This Row],[HORAS]]=0,"",TEXT(DATE(2026,Tabla1[[#This Row],[MES]], 1), "mmmm"))</f>
        <v/>
      </c>
      <c r="M1269" t="str">
        <f>+IFERROR(INDEX(CATEGORIAS[CAT. RATIO],MATCH(Tabla1[[#This Row],[CATEGORIA PROFESIONAL]],CATEGORIAS[CATEGORIA PROFESIONAL],0)),"")</f>
        <v/>
      </c>
    </row>
    <row r="1270" spans="2:13" x14ac:dyDescent="0.25">
      <c r="B1270" s="3"/>
      <c r="C1270" s="3"/>
      <c r="D1270" s="3"/>
      <c r="E1270" s="3"/>
      <c r="F1270" s="3"/>
      <c r="G1270" s="6"/>
      <c r="H1270" s="7">
        <f>IF(Tabla1[[#This Row],[CATEGORIA PROFESIONAL]]="Gerocultor/a",1-Tabla1[[#This Row],[% DIRECTA GEROCULTOR]],0)</f>
        <v>0</v>
      </c>
      <c r="I1270" t="s">
        <v>38</v>
      </c>
      <c r="J12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0">
        <f>+MONTH(Tabla1[[#This Row],[FECHA DE FICHAJE]])</f>
        <v>1</v>
      </c>
      <c r="L1270" t="str">
        <f>+IF(Tabla1[[#This Row],[HORAS]]=0,"",TEXT(DATE(2026,Tabla1[[#This Row],[MES]], 1), "mmmm"))</f>
        <v/>
      </c>
      <c r="M1270" t="str">
        <f>+IFERROR(INDEX(CATEGORIAS[CAT. RATIO],MATCH(Tabla1[[#This Row],[CATEGORIA PROFESIONAL]],CATEGORIAS[CATEGORIA PROFESIONAL],0)),"")</f>
        <v/>
      </c>
    </row>
    <row r="1271" spans="2:13" x14ac:dyDescent="0.25">
      <c r="B1271" s="3"/>
      <c r="C1271" s="3"/>
      <c r="D1271" s="3"/>
      <c r="E1271" s="3"/>
      <c r="F1271" s="3"/>
      <c r="G1271" s="6"/>
      <c r="H1271" s="7">
        <f>IF(Tabla1[[#This Row],[CATEGORIA PROFESIONAL]]="Gerocultor/a",1-Tabla1[[#This Row],[% DIRECTA GEROCULTOR]],0)</f>
        <v>0</v>
      </c>
      <c r="I1271" t="s">
        <v>38</v>
      </c>
      <c r="J12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1">
        <f>+MONTH(Tabla1[[#This Row],[FECHA DE FICHAJE]])</f>
        <v>1</v>
      </c>
      <c r="L1271" t="str">
        <f>+IF(Tabla1[[#This Row],[HORAS]]=0,"",TEXT(DATE(2026,Tabla1[[#This Row],[MES]], 1), "mmmm"))</f>
        <v/>
      </c>
      <c r="M1271" t="str">
        <f>+IFERROR(INDEX(CATEGORIAS[CAT. RATIO],MATCH(Tabla1[[#This Row],[CATEGORIA PROFESIONAL]],CATEGORIAS[CATEGORIA PROFESIONAL],0)),"")</f>
        <v/>
      </c>
    </row>
    <row r="1272" spans="2:13" x14ac:dyDescent="0.25">
      <c r="B1272" s="3"/>
      <c r="C1272" s="3"/>
      <c r="D1272" s="3"/>
      <c r="E1272" s="3"/>
      <c r="F1272" s="3"/>
      <c r="G1272" s="6"/>
      <c r="H1272" s="7">
        <f>IF(Tabla1[[#This Row],[CATEGORIA PROFESIONAL]]="Gerocultor/a",1-Tabla1[[#This Row],[% DIRECTA GEROCULTOR]],0)</f>
        <v>0</v>
      </c>
      <c r="I1272" t="s">
        <v>38</v>
      </c>
      <c r="J12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2">
        <f>+MONTH(Tabla1[[#This Row],[FECHA DE FICHAJE]])</f>
        <v>1</v>
      </c>
      <c r="L1272" t="str">
        <f>+IF(Tabla1[[#This Row],[HORAS]]=0,"",TEXT(DATE(2026,Tabla1[[#This Row],[MES]], 1), "mmmm"))</f>
        <v/>
      </c>
      <c r="M1272" t="str">
        <f>+IFERROR(INDEX(CATEGORIAS[CAT. RATIO],MATCH(Tabla1[[#This Row],[CATEGORIA PROFESIONAL]],CATEGORIAS[CATEGORIA PROFESIONAL],0)),"")</f>
        <v/>
      </c>
    </row>
    <row r="1273" spans="2:13" x14ac:dyDescent="0.25">
      <c r="B1273" s="3"/>
      <c r="C1273" s="3"/>
      <c r="D1273" s="3"/>
      <c r="E1273" s="3"/>
      <c r="F1273" s="3"/>
      <c r="G1273" s="6"/>
      <c r="H1273" s="7">
        <f>IF(Tabla1[[#This Row],[CATEGORIA PROFESIONAL]]="Gerocultor/a",1-Tabla1[[#This Row],[% DIRECTA GEROCULTOR]],0)</f>
        <v>0</v>
      </c>
      <c r="I1273" t="s">
        <v>38</v>
      </c>
      <c r="J12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3">
        <f>+MONTH(Tabla1[[#This Row],[FECHA DE FICHAJE]])</f>
        <v>1</v>
      </c>
      <c r="L1273" t="str">
        <f>+IF(Tabla1[[#This Row],[HORAS]]=0,"",TEXT(DATE(2026,Tabla1[[#This Row],[MES]], 1), "mmmm"))</f>
        <v/>
      </c>
      <c r="M1273" t="str">
        <f>+IFERROR(INDEX(CATEGORIAS[CAT. RATIO],MATCH(Tabla1[[#This Row],[CATEGORIA PROFESIONAL]],CATEGORIAS[CATEGORIA PROFESIONAL],0)),"")</f>
        <v/>
      </c>
    </row>
    <row r="1274" spans="2:13" x14ac:dyDescent="0.25">
      <c r="B1274" s="3"/>
      <c r="C1274" s="3"/>
      <c r="D1274" s="3"/>
      <c r="E1274" s="3"/>
      <c r="F1274" s="3"/>
      <c r="G1274" s="6"/>
      <c r="H1274" s="7">
        <f>IF(Tabla1[[#This Row],[CATEGORIA PROFESIONAL]]="Gerocultor/a",1-Tabla1[[#This Row],[% DIRECTA GEROCULTOR]],0)</f>
        <v>0</v>
      </c>
      <c r="I1274" t="s">
        <v>38</v>
      </c>
      <c r="J12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4">
        <f>+MONTH(Tabla1[[#This Row],[FECHA DE FICHAJE]])</f>
        <v>1</v>
      </c>
      <c r="L1274" t="str">
        <f>+IF(Tabla1[[#This Row],[HORAS]]=0,"",TEXT(DATE(2026,Tabla1[[#This Row],[MES]], 1), "mmmm"))</f>
        <v/>
      </c>
      <c r="M1274" t="str">
        <f>+IFERROR(INDEX(CATEGORIAS[CAT. RATIO],MATCH(Tabla1[[#This Row],[CATEGORIA PROFESIONAL]],CATEGORIAS[CATEGORIA PROFESIONAL],0)),"")</f>
        <v/>
      </c>
    </row>
    <row r="1275" spans="2:13" x14ac:dyDescent="0.25">
      <c r="B1275" s="3"/>
      <c r="C1275" s="3"/>
      <c r="D1275" s="3"/>
      <c r="E1275" s="3"/>
      <c r="F1275" s="3"/>
      <c r="G1275" s="6"/>
      <c r="H1275" s="7">
        <f>IF(Tabla1[[#This Row],[CATEGORIA PROFESIONAL]]="Gerocultor/a",1-Tabla1[[#This Row],[% DIRECTA GEROCULTOR]],0)</f>
        <v>0</v>
      </c>
      <c r="I1275" t="s">
        <v>38</v>
      </c>
      <c r="J12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5">
        <f>+MONTH(Tabla1[[#This Row],[FECHA DE FICHAJE]])</f>
        <v>1</v>
      </c>
      <c r="L1275" t="str">
        <f>+IF(Tabla1[[#This Row],[HORAS]]=0,"",TEXT(DATE(2026,Tabla1[[#This Row],[MES]], 1), "mmmm"))</f>
        <v/>
      </c>
      <c r="M1275" t="str">
        <f>+IFERROR(INDEX(CATEGORIAS[CAT. RATIO],MATCH(Tabla1[[#This Row],[CATEGORIA PROFESIONAL]],CATEGORIAS[CATEGORIA PROFESIONAL],0)),"")</f>
        <v/>
      </c>
    </row>
    <row r="1276" spans="2:13" x14ac:dyDescent="0.25">
      <c r="B1276" s="3"/>
      <c r="C1276" s="3"/>
      <c r="D1276" s="3"/>
      <c r="E1276" s="3"/>
      <c r="F1276" s="3"/>
      <c r="G1276" s="6"/>
      <c r="H1276" s="7">
        <f>IF(Tabla1[[#This Row],[CATEGORIA PROFESIONAL]]="Gerocultor/a",1-Tabla1[[#This Row],[% DIRECTA GEROCULTOR]],0)</f>
        <v>0</v>
      </c>
      <c r="I1276" t="s">
        <v>38</v>
      </c>
      <c r="J12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6">
        <f>+MONTH(Tabla1[[#This Row],[FECHA DE FICHAJE]])</f>
        <v>1</v>
      </c>
      <c r="L1276" t="str">
        <f>+IF(Tabla1[[#This Row],[HORAS]]=0,"",TEXT(DATE(2026,Tabla1[[#This Row],[MES]], 1), "mmmm"))</f>
        <v/>
      </c>
      <c r="M1276" t="str">
        <f>+IFERROR(INDEX(CATEGORIAS[CAT. RATIO],MATCH(Tabla1[[#This Row],[CATEGORIA PROFESIONAL]],CATEGORIAS[CATEGORIA PROFESIONAL],0)),"")</f>
        <v/>
      </c>
    </row>
    <row r="1277" spans="2:13" x14ac:dyDescent="0.25">
      <c r="B1277" s="3"/>
      <c r="C1277" s="3"/>
      <c r="D1277" s="3"/>
      <c r="E1277" s="3"/>
      <c r="F1277" s="3"/>
      <c r="G1277" s="6"/>
      <c r="H1277" s="7">
        <f>IF(Tabla1[[#This Row],[CATEGORIA PROFESIONAL]]="Gerocultor/a",1-Tabla1[[#This Row],[% DIRECTA GEROCULTOR]],0)</f>
        <v>0</v>
      </c>
      <c r="I1277" t="s">
        <v>38</v>
      </c>
      <c r="J12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7">
        <f>+MONTH(Tabla1[[#This Row],[FECHA DE FICHAJE]])</f>
        <v>1</v>
      </c>
      <c r="L1277" t="str">
        <f>+IF(Tabla1[[#This Row],[HORAS]]=0,"",TEXT(DATE(2026,Tabla1[[#This Row],[MES]], 1), "mmmm"))</f>
        <v/>
      </c>
      <c r="M1277" t="str">
        <f>+IFERROR(INDEX(CATEGORIAS[CAT. RATIO],MATCH(Tabla1[[#This Row],[CATEGORIA PROFESIONAL]],CATEGORIAS[CATEGORIA PROFESIONAL],0)),"")</f>
        <v/>
      </c>
    </row>
    <row r="1278" spans="2:13" x14ac:dyDescent="0.25">
      <c r="B1278" s="3"/>
      <c r="C1278" s="3"/>
      <c r="D1278" s="3"/>
      <c r="E1278" s="3"/>
      <c r="F1278" s="3"/>
      <c r="G1278" s="6"/>
      <c r="H1278" s="7">
        <f>IF(Tabla1[[#This Row],[CATEGORIA PROFESIONAL]]="Gerocultor/a",1-Tabla1[[#This Row],[% DIRECTA GEROCULTOR]],0)</f>
        <v>0</v>
      </c>
      <c r="I1278" t="s">
        <v>38</v>
      </c>
      <c r="J12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8">
        <f>+MONTH(Tabla1[[#This Row],[FECHA DE FICHAJE]])</f>
        <v>1</v>
      </c>
      <c r="L1278" t="str">
        <f>+IF(Tabla1[[#This Row],[HORAS]]=0,"",TEXT(DATE(2026,Tabla1[[#This Row],[MES]], 1), "mmmm"))</f>
        <v/>
      </c>
      <c r="M1278" t="str">
        <f>+IFERROR(INDEX(CATEGORIAS[CAT. RATIO],MATCH(Tabla1[[#This Row],[CATEGORIA PROFESIONAL]],CATEGORIAS[CATEGORIA PROFESIONAL],0)),"")</f>
        <v/>
      </c>
    </row>
    <row r="1279" spans="2:13" x14ac:dyDescent="0.25">
      <c r="B1279" s="3"/>
      <c r="C1279" s="3"/>
      <c r="D1279" s="3"/>
      <c r="E1279" s="3"/>
      <c r="F1279" s="3"/>
      <c r="G1279" s="6"/>
      <c r="H1279" s="7">
        <f>IF(Tabla1[[#This Row],[CATEGORIA PROFESIONAL]]="Gerocultor/a",1-Tabla1[[#This Row],[% DIRECTA GEROCULTOR]],0)</f>
        <v>0</v>
      </c>
      <c r="I1279" t="s">
        <v>38</v>
      </c>
      <c r="J12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79">
        <f>+MONTH(Tabla1[[#This Row],[FECHA DE FICHAJE]])</f>
        <v>1</v>
      </c>
      <c r="L1279" t="str">
        <f>+IF(Tabla1[[#This Row],[HORAS]]=0,"",TEXT(DATE(2026,Tabla1[[#This Row],[MES]], 1), "mmmm"))</f>
        <v/>
      </c>
      <c r="M1279" t="str">
        <f>+IFERROR(INDEX(CATEGORIAS[CAT. RATIO],MATCH(Tabla1[[#This Row],[CATEGORIA PROFESIONAL]],CATEGORIAS[CATEGORIA PROFESIONAL],0)),"")</f>
        <v/>
      </c>
    </row>
    <row r="1280" spans="2:13" x14ac:dyDescent="0.25">
      <c r="B1280" s="3"/>
      <c r="C1280" s="3"/>
      <c r="D1280" s="3"/>
      <c r="E1280" s="3"/>
      <c r="F1280" s="3"/>
      <c r="G1280" s="6"/>
      <c r="H1280" s="7">
        <f>IF(Tabla1[[#This Row],[CATEGORIA PROFESIONAL]]="Gerocultor/a",1-Tabla1[[#This Row],[% DIRECTA GEROCULTOR]],0)</f>
        <v>0</v>
      </c>
      <c r="I1280" t="s">
        <v>38</v>
      </c>
      <c r="J12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0">
        <f>+MONTH(Tabla1[[#This Row],[FECHA DE FICHAJE]])</f>
        <v>1</v>
      </c>
      <c r="L1280" t="str">
        <f>+IF(Tabla1[[#This Row],[HORAS]]=0,"",TEXT(DATE(2026,Tabla1[[#This Row],[MES]], 1), "mmmm"))</f>
        <v/>
      </c>
      <c r="M1280" t="str">
        <f>+IFERROR(INDEX(CATEGORIAS[CAT. RATIO],MATCH(Tabla1[[#This Row],[CATEGORIA PROFESIONAL]],CATEGORIAS[CATEGORIA PROFESIONAL],0)),"")</f>
        <v/>
      </c>
    </row>
    <row r="1281" spans="2:13" x14ac:dyDescent="0.25">
      <c r="B1281" s="3"/>
      <c r="C1281" s="3"/>
      <c r="D1281" s="3"/>
      <c r="E1281" s="3"/>
      <c r="F1281" s="3"/>
      <c r="G1281" s="6"/>
      <c r="H1281" s="7">
        <f>IF(Tabla1[[#This Row],[CATEGORIA PROFESIONAL]]="Gerocultor/a",1-Tabla1[[#This Row],[% DIRECTA GEROCULTOR]],0)</f>
        <v>0</v>
      </c>
      <c r="I1281" t="s">
        <v>38</v>
      </c>
      <c r="J12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1">
        <f>+MONTH(Tabla1[[#This Row],[FECHA DE FICHAJE]])</f>
        <v>1</v>
      </c>
      <c r="L1281" t="str">
        <f>+IF(Tabla1[[#This Row],[HORAS]]=0,"",TEXT(DATE(2026,Tabla1[[#This Row],[MES]], 1), "mmmm"))</f>
        <v/>
      </c>
      <c r="M1281" t="str">
        <f>+IFERROR(INDEX(CATEGORIAS[CAT. RATIO],MATCH(Tabla1[[#This Row],[CATEGORIA PROFESIONAL]],CATEGORIAS[CATEGORIA PROFESIONAL],0)),"")</f>
        <v/>
      </c>
    </row>
    <row r="1282" spans="2:13" x14ac:dyDescent="0.25">
      <c r="B1282" s="3"/>
      <c r="C1282" s="3"/>
      <c r="D1282" s="3"/>
      <c r="E1282" s="3"/>
      <c r="F1282" s="3"/>
      <c r="G1282" s="6"/>
      <c r="H1282" s="7">
        <f>IF(Tabla1[[#This Row],[CATEGORIA PROFESIONAL]]="Gerocultor/a",1-Tabla1[[#This Row],[% DIRECTA GEROCULTOR]],0)</f>
        <v>0</v>
      </c>
      <c r="I1282" t="s">
        <v>38</v>
      </c>
      <c r="J12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2">
        <f>+MONTH(Tabla1[[#This Row],[FECHA DE FICHAJE]])</f>
        <v>1</v>
      </c>
      <c r="L1282" t="str">
        <f>+IF(Tabla1[[#This Row],[HORAS]]=0,"",TEXT(DATE(2026,Tabla1[[#This Row],[MES]], 1), "mmmm"))</f>
        <v/>
      </c>
      <c r="M1282" t="str">
        <f>+IFERROR(INDEX(CATEGORIAS[CAT. RATIO],MATCH(Tabla1[[#This Row],[CATEGORIA PROFESIONAL]],CATEGORIAS[CATEGORIA PROFESIONAL],0)),"")</f>
        <v/>
      </c>
    </row>
    <row r="1283" spans="2:13" x14ac:dyDescent="0.25">
      <c r="B1283" s="3"/>
      <c r="C1283" s="3"/>
      <c r="D1283" s="3"/>
      <c r="E1283" s="3"/>
      <c r="F1283" s="3"/>
      <c r="G1283" s="6"/>
      <c r="H1283" s="7">
        <f>IF(Tabla1[[#This Row],[CATEGORIA PROFESIONAL]]="Gerocultor/a",1-Tabla1[[#This Row],[% DIRECTA GEROCULTOR]],0)</f>
        <v>0</v>
      </c>
      <c r="I1283" t="s">
        <v>38</v>
      </c>
      <c r="J12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3">
        <f>+MONTH(Tabla1[[#This Row],[FECHA DE FICHAJE]])</f>
        <v>1</v>
      </c>
      <c r="L1283" t="str">
        <f>+IF(Tabla1[[#This Row],[HORAS]]=0,"",TEXT(DATE(2026,Tabla1[[#This Row],[MES]], 1), "mmmm"))</f>
        <v/>
      </c>
      <c r="M1283" t="str">
        <f>+IFERROR(INDEX(CATEGORIAS[CAT. RATIO],MATCH(Tabla1[[#This Row],[CATEGORIA PROFESIONAL]],CATEGORIAS[CATEGORIA PROFESIONAL],0)),"")</f>
        <v/>
      </c>
    </row>
    <row r="1284" spans="2:13" x14ac:dyDescent="0.25">
      <c r="B1284" s="3"/>
      <c r="C1284" s="3"/>
      <c r="D1284" s="3"/>
      <c r="E1284" s="3"/>
      <c r="F1284" s="3"/>
      <c r="G1284" s="6"/>
      <c r="H1284" s="7">
        <f>IF(Tabla1[[#This Row],[CATEGORIA PROFESIONAL]]="Gerocultor/a",1-Tabla1[[#This Row],[% DIRECTA GEROCULTOR]],0)</f>
        <v>0</v>
      </c>
      <c r="I1284" t="s">
        <v>38</v>
      </c>
      <c r="J12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4">
        <f>+MONTH(Tabla1[[#This Row],[FECHA DE FICHAJE]])</f>
        <v>1</v>
      </c>
      <c r="L1284" t="str">
        <f>+IF(Tabla1[[#This Row],[HORAS]]=0,"",TEXT(DATE(2026,Tabla1[[#This Row],[MES]], 1), "mmmm"))</f>
        <v/>
      </c>
      <c r="M1284" t="str">
        <f>+IFERROR(INDEX(CATEGORIAS[CAT. RATIO],MATCH(Tabla1[[#This Row],[CATEGORIA PROFESIONAL]],CATEGORIAS[CATEGORIA PROFESIONAL],0)),"")</f>
        <v/>
      </c>
    </row>
    <row r="1285" spans="2:13" x14ac:dyDescent="0.25">
      <c r="B1285" s="3"/>
      <c r="C1285" s="3"/>
      <c r="D1285" s="3"/>
      <c r="E1285" s="3"/>
      <c r="F1285" s="3"/>
      <c r="G1285" s="6"/>
      <c r="H1285" s="7">
        <f>IF(Tabla1[[#This Row],[CATEGORIA PROFESIONAL]]="Gerocultor/a",1-Tabla1[[#This Row],[% DIRECTA GEROCULTOR]],0)</f>
        <v>0</v>
      </c>
      <c r="I1285" t="s">
        <v>38</v>
      </c>
      <c r="J12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5">
        <f>+MONTH(Tabla1[[#This Row],[FECHA DE FICHAJE]])</f>
        <v>1</v>
      </c>
      <c r="L1285" t="str">
        <f>+IF(Tabla1[[#This Row],[HORAS]]=0,"",TEXT(DATE(2026,Tabla1[[#This Row],[MES]], 1), "mmmm"))</f>
        <v/>
      </c>
      <c r="M1285" t="str">
        <f>+IFERROR(INDEX(CATEGORIAS[CAT. RATIO],MATCH(Tabla1[[#This Row],[CATEGORIA PROFESIONAL]],CATEGORIAS[CATEGORIA PROFESIONAL],0)),"")</f>
        <v/>
      </c>
    </row>
    <row r="1286" spans="2:13" x14ac:dyDescent="0.25">
      <c r="B1286" s="3"/>
      <c r="C1286" s="3"/>
      <c r="D1286" s="3"/>
      <c r="E1286" s="3"/>
      <c r="F1286" s="3"/>
      <c r="G1286" s="6"/>
      <c r="H1286" s="7">
        <f>IF(Tabla1[[#This Row],[CATEGORIA PROFESIONAL]]="Gerocultor/a",1-Tabla1[[#This Row],[% DIRECTA GEROCULTOR]],0)</f>
        <v>0</v>
      </c>
      <c r="I1286" t="s">
        <v>38</v>
      </c>
      <c r="J12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6">
        <f>+MONTH(Tabla1[[#This Row],[FECHA DE FICHAJE]])</f>
        <v>1</v>
      </c>
      <c r="L1286" t="str">
        <f>+IF(Tabla1[[#This Row],[HORAS]]=0,"",TEXT(DATE(2026,Tabla1[[#This Row],[MES]], 1), "mmmm"))</f>
        <v/>
      </c>
      <c r="M1286" t="str">
        <f>+IFERROR(INDEX(CATEGORIAS[CAT. RATIO],MATCH(Tabla1[[#This Row],[CATEGORIA PROFESIONAL]],CATEGORIAS[CATEGORIA PROFESIONAL],0)),"")</f>
        <v/>
      </c>
    </row>
    <row r="1287" spans="2:13" x14ac:dyDescent="0.25">
      <c r="B1287" s="3"/>
      <c r="C1287" s="3"/>
      <c r="D1287" s="3"/>
      <c r="E1287" s="3"/>
      <c r="F1287" s="3"/>
      <c r="G1287" s="6"/>
      <c r="H1287" s="7">
        <f>IF(Tabla1[[#This Row],[CATEGORIA PROFESIONAL]]="Gerocultor/a",1-Tabla1[[#This Row],[% DIRECTA GEROCULTOR]],0)</f>
        <v>0</v>
      </c>
      <c r="I1287" t="s">
        <v>38</v>
      </c>
      <c r="J12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7">
        <f>+MONTH(Tabla1[[#This Row],[FECHA DE FICHAJE]])</f>
        <v>1</v>
      </c>
      <c r="L1287" t="str">
        <f>+IF(Tabla1[[#This Row],[HORAS]]=0,"",TEXT(DATE(2026,Tabla1[[#This Row],[MES]], 1), "mmmm"))</f>
        <v/>
      </c>
      <c r="M1287" t="str">
        <f>+IFERROR(INDEX(CATEGORIAS[CAT. RATIO],MATCH(Tabla1[[#This Row],[CATEGORIA PROFESIONAL]],CATEGORIAS[CATEGORIA PROFESIONAL],0)),"")</f>
        <v/>
      </c>
    </row>
    <row r="1288" spans="2:13" x14ac:dyDescent="0.25">
      <c r="B1288" s="3"/>
      <c r="C1288" s="3"/>
      <c r="D1288" s="3"/>
      <c r="E1288" s="3"/>
      <c r="F1288" s="3"/>
      <c r="G1288" s="6"/>
      <c r="H1288" s="7">
        <f>IF(Tabla1[[#This Row],[CATEGORIA PROFESIONAL]]="Gerocultor/a",1-Tabla1[[#This Row],[% DIRECTA GEROCULTOR]],0)</f>
        <v>0</v>
      </c>
      <c r="I1288" t="s">
        <v>38</v>
      </c>
      <c r="J12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8">
        <f>+MONTH(Tabla1[[#This Row],[FECHA DE FICHAJE]])</f>
        <v>1</v>
      </c>
      <c r="L1288" t="str">
        <f>+IF(Tabla1[[#This Row],[HORAS]]=0,"",TEXT(DATE(2026,Tabla1[[#This Row],[MES]], 1), "mmmm"))</f>
        <v/>
      </c>
      <c r="M1288" t="str">
        <f>+IFERROR(INDEX(CATEGORIAS[CAT. RATIO],MATCH(Tabla1[[#This Row],[CATEGORIA PROFESIONAL]],CATEGORIAS[CATEGORIA PROFESIONAL],0)),"")</f>
        <v/>
      </c>
    </row>
    <row r="1289" spans="2:13" x14ac:dyDescent="0.25">
      <c r="B1289" s="3"/>
      <c r="C1289" s="3"/>
      <c r="D1289" s="3"/>
      <c r="E1289" s="3"/>
      <c r="F1289" s="3"/>
      <c r="G1289" s="6"/>
      <c r="H1289" s="7">
        <f>IF(Tabla1[[#This Row],[CATEGORIA PROFESIONAL]]="Gerocultor/a",1-Tabla1[[#This Row],[% DIRECTA GEROCULTOR]],0)</f>
        <v>0</v>
      </c>
      <c r="I1289" t="s">
        <v>38</v>
      </c>
      <c r="J12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89">
        <f>+MONTH(Tabla1[[#This Row],[FECHA DE FICHAJE]])</f>
        <v>1</v>
      </c>
      <c r="L1289" t="str">
        <f>+IF(Tabla1[[#This Row],[HORAS]]=0,"",TEXT(DATE(2026,Tabla1[[#This Row],[MES]], 1), "mmmm"))</f>
        <v/>
      </c>
      <c r="M1289" t="str">
        <f>+IFERROR(INDEX(CATEGORIAS[CAT. RATIO],MATCH(Tabla1[[#This Row],[CATEGORIA PROFESIONAL]],CATEGORIAS[CATEGORIA PROFESIONAL],0)),"")</f>
        <v/>
      </c>
    </row>
    <row r="1290" spans="2:13" x14ac:dyDescent="0.25">
      <c r="B1290" s="3"/>
      <c r="C1290" s="3"/>
      <c r="D1290" s="3"/>
      <c r="E1290" s="3"/>
      <c r="F1290" s="3"/>
      <c r="G1290" s="6"/>
      <c r="H1290" s="7">
        <f>IF(Tabla1[[#This Row],[CATEGORIA PROFESIONAL]]="Gerocultor/a",1-Tabla1[[#This Row],[% DIRECTA GEROCULTOR]],0)</f>
        <v>0</v>
      </c>
      <c r="I1290" t="s">
        <v>38</v>
      </c>
      <c r="J12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0">
        <f>+MONTH(Tabla1[[#This Row],[FECHA DE FICHAJE]])</f>
        <v>1</v>
      </c>
      <c r="L1290" t="str">
        <f>+IF(Tabla1[[#This Row],[HORAS]]=0,"",TEXT(DATE(2026,Tabla1[[#This Row],[MES]], 1), "mmmm"))</f>
        <v/>
      </c>
      <c r="M1290" t="str">
        <f>+IFERROR(INDEX(CATEGORIAS[CAT. RATIO],MATCH(Tabla1[[#This Row],[CATEGORIA PROFESIONAL]],CATEGORIAS[CATEGORIA PROFESIONAL],0)),"")</f>
        <v/>
      </c>
    </row>
    <row r="1291" spans="2:13" x14ac:dyDescent="0.25">
      <c r="B1291" s="3"/>
      <c r="C1291" s="3"/>
      <c r="D1291" s="3"/>
      <c r="E1291" s="3"/>
      <c r="F1291" s="3"/>
      <c r="G1291" s="6"/>
      <c r="H1291" s="7">
        <f>IF(Tabla1[[#This Row],[CATEGORIA PROFESIONAL]]="Gerocultor/a",1-Tabla1[[#This Row],[% DIRECTA GEROCULTOR]],0)</f>
        <v>0</v>
      </c>
      <c r="I1291" t="s">
        <v>38</v>
      </c>
      <c r="J12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1">
        <f>+MONTH(Tabla1[[#This Row],[FECHA DE FICHAJE]])</f>
        <v>1</v>
      </c>
      <c r="L1291" t="str">
        <f>+IF(Tabla1[[#This Row],[HORAS]]=0,"",TEXT(DATE(2026,Tabla1[[#This Row],[MES]], 1), "mmmm"))</f>
        <v/>
      </c>
      <c r="M1291" t="str">
        <f>+IFERROR(INDEX(CATEGORIAS[CAT. RATIO],MATCH(Tabla1[[#This Row],[CATEGORIA PROFESIONAL]],CATEGORIAS[CATEGORIA PROFESIONAL],0)),"")</f>
        <v/>
      </c>
    </row>
    <row r="1292" spans="2:13" x14ac:dyDescent="0.25">
      <c r="B1292" s="3"/>
      <c r="C1292" s="3"/>
      <c r="D1292" s="3"/>
      <c r="E1292" s="3"/>
      <c r="F1292" s="3"/>
      <c r="G1292" s="6"/>
      <c r="H1292" s="7">
        <f>IF(Tabla1[[#This Row],[CATEGORIA PROFESIONAL]]="Gerocultor/a",1-Tabla1[[#This Row],[% DIRECTA GEROCULTOR]],0)</f>
        <v>0</v>
      </c>
      <c r="I1292" t="s">
        <v>38</v>
      </c>
      <c r="J12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2">
        <f>+MONTH(Tabla1[[#This Row],[FECHA DE FICHAJE]])</f>
        <v>1</v>
      </c>
      <c r="L1292" t="str">
        <f>+IF(Tabla1[[#This Row],[HORAS]]=0,"",TEXT(DATE(2026,Tabla1[[#This Row],[MES]], 1), "mmmm"))</f>
        <v/>
      </c>
      <c r="M1292" t="str">
        <f>+IFERROR(INDEX(CATEGORIAS[CAT. RATIO],MATCH(Tabla1[[#This Row],[CATEGORIA PROFESIONAL]],CATEGORIAS[CATEGORIA PROFESIONAL],0)),"")</f>
        <v/>
      </c>
    </row>
    <row r="1293" spans="2:13" x14ac:dyDescent="0.25">
      <c r="B1293" s="3"/>
      <c r="C1293" s="3"/>
      <c r="D1293" s="3"/>
      <c r="E1293" s="3"/>
      <c r="F1293" s="3"/>
      <c r="G1293" s="6"/>
      <c r="H1293" s="7">
        <f>IF(Tabla1[[#This Row],[CATEGORIA PROFESIONAL]]="Gerocultor/a",1-Tabla1[[#This Row],[% DIRECTA GEROCULTOR]],0)</f>
        <v>0</v>
      </c>
      <c r="I1293" t="s">
        <v>38</v>
      </c>
      <c r="J12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3">
        <f>+MONTH(Tabla1[[#This Row],[FECHA DE FICHAJE]])</f>
        <v>1</v>
      </c>
      <c r="L1293" t="str">
        <f>+IF(Tabla1[[#This Row],[HORAS]]=0,"",TEXT(DATE(2026,Tabla1[[#This Row],[MES]], 1), "mmmm"))</f>
        <v/>
      </c>
      <c r="M1293" t="str">
        <f>+IFERROR(INDEX(CATEGORIAS[CAT. RATIO],MATCH(Tabla1[[#This Row],[CATEGORIA PROFESIONAL]],CATEGORIAS[CATEGORIA PROFESIONAL],0)),"")</f>
        <v/>
      </c>
    </row>
    <row r="1294" spans="2:13" x14ac:dyDescent="0.25">
      <c r="B1294" s="3"/>
      <c r="C1294" s="3"/>
      <c r="D1294" s="3"/>
      <c r="E1294" s="3"/>
      <c r="F1294" s="3"/>
      <c r="G1294" s="6"/>
      <c r="H1294" s="7">
        <f>IF(Tabla1[[#This Row],[CATEGORIA PROFESIONAL]]="Gerocultor/a",1-Tabla1[[#This Row],[% DIRECTA GEROCULTOR]],0)</f>
        <v>0</v>
      </c>
      <c r="I1294" t="s">
        <v>38</v>
      </c>
      <c r="J12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4">
        <f>+MONTH(Tabla1[[#This Row],[FECHA DE FICHAJE]])</f>
        <v>1</v>
      </c>
      <c r="L1294" t="str">
        <f>+IF(Tabla1[[#This Row],[HORAS]]=0,"",TEXT(DATE(2026,Tabla1[[#This Row],[MES]], 1), "mmmm"))</f>
        <v/>
      </c>
      <c r="M1294" t="str">
        <f>+IFERROR(INDEX(CATEGORIAS[CAT. RATIO],MATCH(Tabla1[[#This Row],[CATEGORIA PROFESIONAL]],CATEGORIAS[CATEGORIA PROFESIONAL],0)),"")</f>
        <v/>
      </c>
    </row>
    <row r="1295" spans="2:13" x14ac:dyDescent="0.25">
      <c r="B1295" s="3"/>
      <c r="C1295" s="3"/>
      <c r="D1295" s="3"/>
      <c r="E1295" s="3"/>
      <c r="F1295" s="3"/>
      <c r="G1295" s="6"/>
      <c r="H1295" s="7">
        <f>IF(Tabla1[[#This Row],[CATEGORIA PROFESIONAL]]="Gerocultor/a",1-Tabla1[[#This Row],[% DIRECTA GEROCULTOR]],0)</f>
        <v>0</v>
      </c>
      <c r="I1295" t="s">
        <v>38</v>
      </c>
      <c r="J12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5">
        <f>+MONTH(Tabla1[[#This Row],[FECHA DE FICHAJE]])</f>
        <v>1</v>
      </c>
      <c r="L1295" t="str">
        <f>+IF(Tabla1[[#This Row],[HORAS]]=0,"",TEXT(DATE(2026,Tabla1[[#This Row],[MES]], 1), "mmmm"))</f>
        <v/>
      </c>
      <c r="M1295" t="str">
        <f>+IFERROR(INDEX(CATEGORIAS[CAT. RATIO],MATCH(Tabla1[[#This Row],[CATEGORIA PROFESIONAL]],CATEGORIAS[CATEGORIA PROFESIONAL],0)),"")</f>
        <v/>
      </c>
    </row>
    <row r="1296" spans="2:13" x14ac:dyDescent="0.25">
      <c r="B1296" s="3"/>
      <c r="C1296" s="3"/>
      <c r="D1296" s="3"/>
      <c r="E1296" s="3"/>
      <c r="F1296" s="3"/>
      <c r="G1296" s="6"/>
      <c r="H1296" s="7">
        <f>IF(Tabla1[[#This Row],[CATEGORIA PROFESIONAL]]="Gerocultor/a",1-Tabla1[[#This Row],[% DIRECTA GEROCULTOR]],0)</f>
        <v>0</v>
      </c>
      <c r="I1296" t="s">
        <v>38</v>
      </c>
      <c r="J12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6">
        <f>+MONTH(Tabla1[[#This Row],[FECHA DE FICHAJE]])</f>
        <v>1</v>
      </c>
      <c r="L1296" t="str">
        <f>+IF(Tabla1[[#This Row],[HORAS]]=0,"",TEXT(DATE(2026,Tabla1[[#This Row],[MES]], 1), "mmmm"))</f>
        <v/>
      </c>
      <c r="M1296" t="str">
        <f>+IFERROR(INDEX(CATEGORIAS[CAT. RATIO],MATCH(Tabla1[[#This Row],[CATEGORIA PROFESIONAL]],CATEGORIAS[CATEGORIA PROFESIONAL],0)),"")</f>
        <v/>
      </c>
    </row>
    <row r="1297" spans="2:13" x14ac:dyDescent="0.25">
      <c r="B1297" s="3"/>
      <c r="C1297" s="3"/>
      <c r="D1297" s="3"/>
      <c r="E1297" s="3"/>
      <c r="F1297" s="3"/>
      <c r="G1297" s="6"/>
      <c r="H1297" s="7">
        <f>IF(Tabla1[[#This Row],[CATEGORIA PROFESIONAL]]="Gerocultor/a",1-Tabla1[[#This Row],[% DIRECTA GEROCULTOR]],0)</f>
        <v>0</v>
      </c>
      <c r="I1297" t="s">
        <v>38</v>
      </c>
      <c r="J12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7">
        <f>+MONTH(Tabla1[[#This Row],[FECHA DE FICHAJE]])</f>
        <v>1</v>
      </c>
      <c r="L1297" t="str">
        <f>+IF(Tabla1[[#This Row],[HORAS]]=0,"",TEXT(DATE(2026,Tabla1[[#This Row],[MES]], 1), "mmmm"))</f>
        <v/>
      </c>
      <c r="M1297" t="str">
        <f>+IFERROR(INDEX(CATEGORIAS[CAT. RATIO],MATCH(Tabla1[[#This Row],[CATEGORIA PROFESIONAL]],CATEGORIAS[CATEGORIA PROFESIONAL],0)),"")</f>
        <v/>
      </c>
    </row>
    <row r="1298" spans="2:13" x14ac:dyDescent="0.25">
      <c r="B1298" s="3"/>
      <c r="C1298" s="3"/>
      <c r="D1298" s="3"/>
      <c r="E1298" s="3"/>
      <c r="F1298" s="3"/>
      <c r="G1298" s="6"/>
      <c r="H1298" s="7">
        <f>IF(Tabla1[[#This Row],[CATEGORIA PROFESIONAL]]="Gerocultor/a",1-Tabla1[[#This Row],[% DIRECTA GEROCULTOR]],0)</f>
        <v>0</v>
      </c>
      <c r="I1298" t="s">
        <v>38</v>
      </c>
      <c r="J12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8">
        <f>+MONTH(Tabla1[[#This Row],[FECHA DE FICHAJE]])</f>
        <v>1</v>
      </c>
      <c r="L1298" t="str">
        <f>+IF(Tabla1[[#This Row],[HORAS]]=0,"",TEXT(DATE(2026,Tabla1[[#This Row],[MES]], 1), "mmmm"))</f>
        <v/>
      </c>
      <c r="M1298" t="str">
        <f>+IFERROR(INDEX(CATEGORIAS[CAT. RATIO],MATCH(Tabla1[[#This Row],[CATEGORIA PROFESIONAL]],CATEGORIAS[CATEGORIA PROFESIONAL],0)),"")</f>
        <v/>
      </c>
    </row>
    <row r="1299" spans="2:13" x14ac:dyDescent="0.25">
      <c r="B1299" s="3"/>
      <c r="C1299" s="3"/>
      <c r="D1299" s="3"/>
      <c r="E1299" s="3"/>
      <c r="F1299" s="3"/>
      <c r="G1299" s="6"/>
      <c r="H1299" s="7">
        <f>IF(Tabla1[[#This Row],[CATEGORIA PROFESIONAL]]="Gerocultor/a",1-Tabla1[[#This Row],[% DIRECTA GEROCULTOR]],0)</f>
        <v>0</v>
      </c>
      <c r="I1299" t="s">
        <v>38</v>
      </c>
      <c r="J12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299">
        <f>+MONTH(Tabla1[[#This Row],[FECHA DE FICHAJE]])</f>
        <v>1</v>
      </c>
      <c r="L1299" t="str">
        <f>+IF(Tabla1[[#This Row],[HORAS]]=0,"",TEXT(DATE(2026,Tabla1[[#This Row],[MES]], 1), "mmmm"))</f>
        <v/>
      </c>
      <c r="M1299" t="str">
        <f>+IFERROR(INDEX(CATEGORIAS[CAT. RATIO],MATCH(Tabla1[[#This Row],[CATEGORIA PROFESIONAL]],CATEGORIAS[CATEGORIA PROFESIONAL],0)),"")</f>
        <v/>
      </c>
    </row>
    <row r="1300" spans="2:13" x14ac:dyDescent="0.25">
      <c r="B1300" s="3"/>
      <c r="C1300" s="3"/>
      <c r="D1300" s="3"/>
      <c r="E1300" s="3"/>
      <c r="F1300" s="3"/>
      <c r="G1300" s="6"/>
      <c r="H1300" s="7">
        <f>IF(Tabla1[[#This Row],[CATEGORIA PROFESIONAL]]="Gerocultor/a",1-Tabla1[[#This Row],[% DIRECTA GEROCULTOR]],0)</f>
        <v>0</v>
      </c>
      <c r="I1300" t="s">
        <v>38</v>
      </c>
      <c r="J13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0">
        <f>+MONTH(Tabla1[[#This Row],[FECHA DE FICHAJE]])</f>
        <v>1</v>
      </c>
      <c r="L1300" t="str">
        <f>+IF(Tabla1[[#This Row],[HORAS]]=0,"",TEXT(DATE(2026,Tabla1[[#This Row],[MES]], 1), "mmmm"))</f>
        <v/>
      </c>
      <c r="M1300" t="str">
        <f>+IFERROR(INDEX(CATEGORIAS[CAT. RATIO],MATCH(Tabla1[[#This Row],[CATEGORIA PROFESIONAL]],CATEGORIAS[CATEGORIA PROFESIONAL],0)),"")</f>
        <v/>
      </c>
    </row>
    <row r="1301" spans="2:13" x14ac:dyDescent="0.25">
      <c r="B1301" s="3"/>
      <c r="C1301" s="3"/>
      <c r="D1301" s="3"/>
      <c r="E1301" s="3"/>
      <c r="F1301" s="3"/>
      <c r="G1301" s="6"/>
      <c r="H1301" s="7">
        <f>IF(Tabla1[[#This Row],[CATEGORIA PROFESIONAL]]="Gerocultor/a",1-Tabla1[[#This Row],[% DIRECTA GEROCULTOR]],0)</f>
        <v>0</v>
      </c>
      <c r="I1301" t="s">
        <v>38</v>
      </c>
      <c r="J13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1">
        <f>+MONTH(Tabla1[[#This Row],[FECHA DE FICHAJE]])</f>
        <v>1</v>
      </c>
      <c r="L1301" t="str">
        <f>+IF(Tabla1[[#This Row],[HORAS]]=0,"",TEXT(DATE(2026,Tabla1[[#This Row],[MES]], 1), "mmmm"))</f>
        <v/>
      </c>
      <c r="M1301" t="str">
        <f>+IFERROR(INDEX(CATEGORIAS[CAT. RATIO],MATCH(Tabla1[[#This Row],[CATEGORIA PROFESIONAL]],CATEGORIAS[CATEGORIA PROFESIONAL],0)),"")</f>
        <v/>
      </c>
    </row>
    <row r="1302" spans="2:13" x14ac:dyDescent="0.25">
      <c r="B1302" s="3"/>
      <c r="C1302" s="3"/>
      <c r="D1302" s="3"/>
      <c r="E1302" s="3"/>
      <c r="F1302" s="3"/>
      <c r="G1302" s="6"/>
      <c r="H1302" s="7">
        <f>IF(Tabla1[[#This Row],[CATEGORIA PROFESIONAL]]="Gerocultor/a",1-Tabla1[[#This Row],[% DIRECTA GEROCULTOR]],0)</f>
        <v>0</v>
      </c>
      <c r="I1302" t="s">
        <v>38</v>
      </c>
      <c r="J13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2">
        <f>+MONTH(Tabla1[[#This Row],[FECHA DE FICHAJE]])</f>
        <v>1</v>
      </c>
      <c r="L1302" t="str">
        <f>+IF(Tabla1[[#This Row],[HORAS]]=0,"",TEXT(DATE(2026,Tabla1[[#This Row],[MES]], 1), "mmmm"))</f>
        <v/>
      </c>
      <c r="M1302" t="str">
        <f>+IFERROR(INDEX(CATEGORIAS[CAT. RATIO],MATCH(Tabla1[[#This Row],[CATEGORIA PROFESIONAL]],CATEGORIAS[CATEGORIA PROFESIONAL],0)),"")</f>
        <v/>
      </c>
    </row>
    <row r="1303" spans="2:13" x14ac:dyDescent="0.25">
      <c r="B1303" s="3"/>
      <c r="C1303" s="3"/>
      <c r="D1303" s="3"/>
      <c r="E1303" s="3"/>
      <c r="F1303" s="3"/>
      <c r="G1303" s="6"/>
      <c r="H1303" s="7">
        <f>IF(Tabla1[[#This Row],[CATEGORIA PROFESIONAL]]="Gerocultor/a",1-Tabla1[[#This Row],[% DIRECTA GEROCULTOR]],0)</f>
        <v>0</v>
      </c>
      <c r="I1303" t="s">
        <v>38</v>
      </c>
      <c r="J13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3">
        <f>+MONTH(Tabla1[[#This Row],[FECHA DE FICHAJE]])</f>
        <v>1</v>
      </c>
      <c r="L1303" t="str">
        <f>+IF(Tabla1[[#This Row],[HORAS]]=0,"",TEXT(DATE(2026,Tabla1[[#This Row],[MES]], 1), "mmmm"))</f>
        <v/>
      </c>
      <c r="M1303" t="str">
        <f>+IFERROR(INDEX(CATEGORIAS[CAT. RATIO],MATCH(Tabla1[[#This Row],[CATEGORIA PROFESIONAL]],CATEGORIAS[CATEGORIA PROFESIONAL],0)),"")</f>
        <v/>
      </c>
    </row>
    <row r="1304" spans="2:13" x14ac:dyDescent="0.25">
      <c r="B1304" s="3"/>
      <c r="C1304" s="3"/>
      <c r="D1304" s="3"/>
      <c r="E1304" s="3"/>
      <c r="F1304" s="3"/>
      <c r="G1304" s="6"/>
      <c r="H1304" s="7">
        <f>IF(Tabla1[[#This Row],[CATEGORIA PROFESIONAL]]="Gerocultor/a",1-Tabla1[[#This Row],[% DIRECTA GEROCULTOR]],0)</f>
        <v>0</v>
      </c>
      <c r="I1304" t="s">
        <v>38</v>
      </c>
      <c r="J13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4">
        <f>+MONTH(Tabla1[[#This Row],[FECHA DE FICHAJE]])</f>
        <v>1</v>
      </c>
      <c r="L1304" t="str">
        <f>+IF(Tabla1[[#This Row],[HORAS]]=0,"",TEXT(DATE(2026,Tabla1[[#This Row],[MES]], 1), "mmmm"))</f>
        <v/>
      </c>
      <c r="M1304" t="str">
        <f>+IFERROR(INDEX(CATEGORIAS[CAT. RATIO],MATCH(Tabla1[[#This Row],[CATEGORIA PROFESIONAL]],CATEGORIAS[CATEGORIA PROFESIONAL],0)),"")</f>
        <v/>
      </c>
    </row>
    <row r="1305" spans="2:13" x14ac:dyDescent="0.25">
      <c r="B1305" s="3"/>
      <c r="C1305" s="3"/>
      <c r="D1305" s="3"/>
      <c r="E1305" s="3"/>
      <c r="F1305" s="3"/>
      <c r="G1305" s="6"/>
      <c r="H1305" s="7">
        <f>IF(Tabla1[[#This Row],[CATEGORIA PROFESIONAL]]="Gerocultor/a",1-Tabla1[[#This Row],[% DIRECTA GEROCULTOR]],0)</f>
        <v>0</v>
      </c>
      <c r="I1305" t="s">
        <v>38</v>
      </c>
      <c r="J13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5">
        <f>+MONTH(Tabla1[[#This Row],[FECHA DE FICHAJE]])</f>
        <v>1</v>
      </c>
      <c r="L1305" t="str">
        <f>+IF(Tabla1[[#This Row],[HORAS]]=0,"",TEXT(DATE(2026,Tabla1[[#This Row],[MES]], 1), "mmmm"))</f>
        <v/>
      </c>
      <c r="M1305" t="str">
        <f>+IFERROR(INDEX(CATEGORIAS[CAT. RATIO],MATCH(Tabla1[[#This Row],[CATEGORIA PROFESIONAL]],CATEGORIAS[CATEGORIA PROFESIONAL],0)),"")</f>
        <v/>
      </c>
    </row>
    <row r="1306" spans="2:13" x14ac:dyDescent="0.25">
      <c r="B1306" s="3"/>
      <c r="C1306" s="3"/>
      <c r="D1306" s="3"/>
      <c r="E1306" s="3"/>
      <c r="F1306" s="3"/>
      <c r="G1306" s="6"/>
      <c r="H1306" s="7">
        <f>IF(Tabla1[[#This Row],[CATEGORIA PROFESIONAL]]="Gerocultor/a",1-Tabla1[[#This Row],[% DIRECTA GEROCULTOR]],0)</f>
        <v>0</v>
      </c>
      <c r="I1306" t="s">
        <v>38</v>
      </c>
      <c r="J13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6">
        <f>+MONTH(Tabla1[[#This Row],[FECHA DE FICHAJE]])</f>
        <v>1</v>
      </c>
      <c r="L1306" t="str">
        <f>+IF(Tabla1[[#This Row],[HORAS]]=0,"",TEXT(DATE(2026,Tabla1[[#This Row],[MES]], 1), "mmmm"))</f>
        <v/>
      </c>
      <c r="M1306" t="str">
        <f>+IFERROR(INDEX(CATEGORIAS[CAT. RATIO],MATCH(Tabla1[[#This Row],[CATEGORIA PROFESIONAL]],CATEGORIAS[CATEGORIA PROFESIONAL],0)),"")</f>
        <v/>
      </c>
    </row>
    <row r="1307" spans="2:13" x14ac:dyDescent="0.25">
      <c r="B1307" s="3"/>
      <c r="C1307" s="3"/>
      <c r="D1307" s="3"/>
      <c r="E1307" s="3"/>
      <c r="F1307" s="3"/>
      <c r="G1307" s="6"/>
      <c r="H1307" s="7">
        <f>IF(Tabla1[[#This Row],[CATEGORIA PROFESIONAL]]="Gerocultor/a",1-Tabla1[[#This Row],[% DIRECTA GEROCULTOR]],0)</f>
        <v>0</v>
      </c>
      <c r="I1307" t="s">
        <v>38</v>
      </c>
      <c r="J13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7">
        <f>+MONTH(Tabla1[[#This Row],[FECHA DE FICHAJE]])</f>
        <v>1</v>
      </c>
      <c r="L1307" t="str">
        <f>+IF(Tabla1[[#This Row],[HORAS]]=0,"",TEXT(DATE(2026,Tabla1[[#This Row],[MES]], 1), "mmmm"))</f>
        <v/>
      </c>
      <c r="M1307" t="str">
        <f>+IFERROR(INDEX(CATEGORIAS[CAT. RATIO],MATCH(Tabla1[[#This Row],[CATEGORIA PROFESIONAL]],CATEGORIAS[CATEGORIA PROFESIONAL],0)),"")</f>
        <v/>
      </c>
    </row>
    <row r="1308" spans="2:13" x14ac:dyDescent="0.25">
      <c r="B1308" s="3"/>
      <c r="C1308" s="3"/>
      <c r="D1308" s="3"/>
      <c r="E1308" s="3"/>
      <c r="F1308" s="3"/>
      <c r="G1308" s="6"/>
      <c r="H1308" s="7">
        <f>IF(Tabla1[[#This Row],[CATEGORIA PROFESIONAL]]="Gerocultor/a",1-Tabla1[[#This Row],[% DIRECTA GEROCULTOR]],0)</f>
        <v>0</v>
      </c>
      <c r="I1308" t="s">
        <v>38</v>
      </c>
      <c r="J13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8">
        <f>+MONTH(Tabla1[[#This Row],[FECHA DE FICHAJE]])</f>
        <v>1</v>
      </c>
      <c r="L1308" t="str">
        <f>+IF(Tabla1[[#This Row],[HORAS]]=0,"",TEXT(DATE(2026,Tabla1[[#This Row],[MES]], 1), "mmmm"))</f>
        <v/>
      </c>
      <c r="M1308" t="str">
        <f>+IFERROR(INDEX(CATEGORIAS[CAT. RATIO],MATCH(Tabla1[[#This Row],[CATEGORIA PROFESIONAL]],CATEGORIAS[CATEGORIA PROFESIONAL],0)),"")</f>
        <v/>
      </c>
    </row>
    <row r="1309" spans="2:13" x14ac:dyDescent="0.25">
      <c r="B1309" s="3"/>
      <c r="C1309" s="3"/>
      <c r="D1309" s="3"/>
      <c r="E1309" s="3"/>
      <c r="F1309" s="3"/>
      <c r="G1309" s="6"/>
      <c r="H1309" s="7">
        <f>IF(Tabla1[[#This Row],[CATEGORIA PROFESIONAL]]="Gerocultor/a",1-Tabla1[[#This Row],[% DIRECTA GEROCULTOR]],0)</f>
        <v>0</v>
      </c>
      <c r="I1309" t="s">
        <v>38</v>
      </c>
      <c r="J13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09">
        <f>+MONTH(Tabla1[[#This Row],[FECHA DE FICHAJE]])</f>
        <v>1</v>
      </c>
      <c r="L1309" t="str">
        <f>+IF(Tabla1[[#This Row],[HORAS]]=0,"",TEXT(DATE(2026,Tabla1[[#This Row],[MES]], 1), "mmmm"))</f>
        <v/>
      </c>
      <c r="M1309" t="str">
        <f>+IFERROR(INDEX(CATEGORIAS[CAT. RATIO],MATCH(Tabla1[[#This Row],[CATEGORIA PROFESIONAL]],CATEGORIAS[CATEGORIA PROFESIONAL],0)),"")</f>
        <v/>
      </c>
    </row>
    <row r="1310" spans="2:13" x14ac:dyDescent="0.25">
      <c r="B1310" s="3"/>
      <c r="C1310" s="3"/>
      <c r="D1310" s="3"/>
      <c r="E1310" s="3"/>
      <c r="F1310" s="3"/>
      <c r="G1310" s="6"/>
      <c r="H1310" s="7">
        <f>IF(Tabla1[[#This Row],[CATEGORIA PROFESIONAL]]="Gerocultor/a",1-Tabla1[[#This Row],[% DIRECTA GEROCULTOR]],0)</f>
        <v>0</v>
      </c>
      <c r="I1310" t="s">
        <v>38</v>
      </c>
      <c r="J13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0">
        <f>+MONTH(Tabla1[[#This Row],[FECHA DE FICHAJE]])</f>
        <v>1</v>
      </c>
      <c r="L1310" t="str">
        <f>+IF(Tabla1[[#This Row],[HORAS]]=0,"",TEXT(DATE(2026,Tabla1[[#This Row],[MES]], 1), "mmmm"))</f>
        <v/>
      </c>
      <c r="M1310" t="str">
        <f>+IFERROR(INDEX(CATEGORIAS[CAT. RATIO],MATCH(Tabla1[[#This Row],[CATEGORIA PROFESIONAL]],CATEGORIAS[CATEGORIA PROFESIONAL],0)),"")</f>
        <v/>
      </c>
    </row>
    <row r="1311" spans="2:13" x14ac:dyDescent="0.25">
      <c r="B1311" s="3"/>
      <c r="C1311" s="3"/>
      <c r="D1311" s="3"/>
      <c r="E1311" s="3"/>
      <c r="F1311" s="3"/>
      <c r="G1311" s="6"/>
      <c r="H1311" s="7">
        <f>IF(Tabla1[[#This Row],[CATEGORIA PROFESIONAL]]="Gerocultor/a",1-Tabla1[[#This Row],[% DIRECTA GEROCULTOR]],0)</f>
        <v>0</v>
      </c>
      <c r="I1311" t="s">
        <v>38</v>
      </c>
      <c r="J13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1">
        <f>+MONTH(Tabla1[[#This Row],[FECHA DE FICHAJE]])</f>
        <v>1</v>
      </c>
      <c r="L1311" t="str">
        <f>+IF(Tabla1[[#This Row],[HORAS]]=0,"",TEXT(DATE(2026,Tabla1[[#This Row],[MES]], 1), "mmmm"))</f>
        <v/>
      </c>
      <c r="M1311" t="str">
        <f>+IFERROR(INDEX(CATEGORIAS[CAT. RATIO],MATCH(Tabla1[[#This Row],[CATEGORIA PROFESIONAL]],CATEGORIAS[CATEGORIA PROFESIONAL],0)),"")</f>
        <v/>
      </c>
    </row>
    <row r="1312" spans="2:13" x14ac:dyDescent="0.25">
      <c r="B1312" s="3"/>
      <c r="C1312" s="3"/>
      <c r="D1312" s="3"/>
      <c r="E1312" s="3"/>
      <c r="F1312" s="3"/>
      <c r="G1312" s="6"/>
      <c r="H1312" s="7">
        <f>IF(Tabla1[[#This Row],[CATEGORIA PROFESIONAL]]="Gerocultor/a",1-Tabla1[[#This Row],[% DIRECTA GEROCULTOR]],0)</f>
        <v>0</v>
      </c>
      <c r="I1312" t="s">
        <v>38</v>
      </c>
      <c r="J13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2">
        <f>+MONTH(Tabla1[[#This Row],[FECHA DE FICHAJE]])</f>
        <v>1</v>
      </c>
      <c r="L1312" t="str">
        <f>+IF(Tabla1[[#This Row],[HORAS]]=0,"",TEXT(DATE(2026,Tabla1[[#This Row],[MES]], 1), "mmmm"))</f>
        <v/>
      </c>
      <c r="M1312" t="str">
        <f>+IFERROR(INDEX(CATEGORIAS[CAT. RATIO],MATCH(Tabla1[[#This Row],[CATEGORIA PROFESIONAL]],CATEGORIAS[CATEGORIA PROFESIONAL],0)),"")</f>
        <v/>
      </c>
    </row>
    <row r="1313" spans="2:13" x14ac:dyDescent="0.25">
      <c r="B1313" s="3"/>
      <c r="C1313" s="3"/>
      <c r="D1313" s="3"/>
      <c r="E1313" s="3"/>
      <c r="F1313" s="3"/>
      <c r="G1313" s="6"/>
      <c r="H1313" s="7">
        <f>IF(Tabla1[[#This Row],[CATEGORIA PROFESIONAL]]="Gerocultor/a",1-Tabla1[[#This Row],[% DIRECTA GEROCULTOR]],0)</f>
        <v>0</v>
      </c>
      <c r="I1313" t="s">
        <v>38</v>
      </c>
      <c r="J13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3">
        <f>+MONTH(Tabla1[[#This Row],[FECHA DE FICHAJE]])</f>
        <v>1</v>
      </c>
      <c r="L1313" t="str">
        <f>+IF(Tabla1[[#This Row],[HORAS]]=0,"",TEXT(DATE(2026,Tabla1[[#This Row],[MES]], 1), "mmmm"))</f>
        <v/>
      </c>
      <c r="M1313" t="str">
        <f>+IFERROR(INDEX(CATEGORIAS[CAT. RATIO],MATCH(Tabla1[[#This Row],[CATEGORIA PROFESIONAL]],CATEGORIAS[CATEGORIA PROFESIONAL],0)),"")</f>
        <v/>
      </c>
    </row>
    <row r="1314" spans="2:13" x14ac:dyDescent="0.25">
      <c r="B1314" s="3"/>
      <c r="C1314" s="3"/>
      <c r="D1314" s="3"/>
      <c r="E1314" s="3"/>
      <c r="F1314" s="3"/>
      <c r="G1314" s="6"/>
      <c r="H1314" s="7">
        <f>IF(Tabla1[[#This Row],[CATEGORIA PROFESIONAL]]="Gerocultor/a",1-Tabla1[[#This Row],[% DIRECTA GEROCULTOR]],0)</f>
        <v>0</v>
      </c>
      <c r="I1314" t="s">
        <v>38</v>
      </c>
      <c r="J13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4">
        <f>+MONTH(Tabla1[[#This Row],[FECHA DE FICHAJE]])</f>
        <v>1</v>
      </c>
      <c r="L1314" t="str">
        <f>+IF(Tabla1[[#This Row],[HORAS]]=0,"",TEXT(DATE(2026,Tabla1[[#This Row],[MES]], 1), "mmmm"))</f>
        <v/>
      </c>
      <c r="M1314" t="str">
        <f>+IFERROR(INDEX(CATEGORIAS[CAT. RATIO],MATCH(Tabla1[[#This Row],[CATEGORIA PROFESIONAL]],CATEGORIAS[CATEGORIA PROFESIONAL],0)),"")</f>
        <v/>
      </c>
    </row>
    <row r="1315" spans="2:13" x14ac:dyDescent="0.25">
      <c r="B1315" s="3"/>
      <c r="C1315" s="3"/>
      <c r="D1315" s="3"/>
      <c r="E1315" s="3"/>
      <c r="F1315" s="3"/>
      <c r="G1315" s="6"/>
      <c r="H1315" s="7">
        <f>IF(Tabla1[[#This Row],[CATEGORIA PROFESIONAL]]="Gerocultor/a",1-Tabla1[[#This Row],[% DIRECTA GEROCULTOR]],0)</f>
        <v>0</v>
      </c>
      <c r="I1315" t="s">
        <v>38</v>
      </c>
      <c r="J13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5">
        <f>+MONTH(Tabla1[[#This Row],[FECHA DE FICHAJE]])</f>
        <v>1</v>
      </c>
      <c r="L1315" t="str">
        <f>+IF(Tabla1[[#This Row],[HORAS]]=0,"",TEXT(DATE(2026,Tabla1[[#This Row],[MES]], 1), "mmmm"))</f>
        <v/>
      </c>
      <c r="M1315" t="str">
        <f>+IFERROR(INDEX(CATEGORIAS[CAT. RATIO],MATCH(Tabla1[[#This Row],[CATEGORIA PROFESIONAL]],CATEGORIAS[CATEGORIA PROFESIONAL],0)),"")</f>
        <v/>
      </c>
    </row>
    <row r="1316" spans="2:13" x14ac:dyDescent="0.25">
      <c r="B1316" s="3"/>
      <c r="C1316" s="3"/>
      <c r="D1316" s="3"/>
      <c r="E1316" s="3"/>
      <c r="F1316" s="3"/>
      <c r="G1316" s="6"/>
      <c r="H1316" s="7">
        <f>IF(Tabla1[[#This Row],[CATEGORIA PROFESIONAL]]="Gerocultor/a",1-Tabla1[[#This Row],[% DIRECTA GEROCULTOR]],0)</f>
        <v>0</v>
      </c>
      <c r="I1316" t="s">
        <v>38</v>
      </c>
      <c r="J13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6">
        <f>+MONTH(Tabla1[[#This Row],[FECHA DE FICHAJE]])</f>
        <v>1</v>
      </c>
      <c r="L1316" t="str">
        <f>+IF(Tabla1[[#This Row],[HORAS]]=0,"",TEXT(DATE(2026,Tabla1[[#This Row],[MES]], 1), "mmmm"))</f>
        <v/>
      </c>
      <c r="M1316" t="str">
        <f>+IFERROR(INDEX(CATEGORIAS[CAT. RATIO],MATCH(Tabla1[[#This Row],[CATEGORIA PROFESIONAL]],CATEGORIAS[CATEGORIA PROFESIONAL],0)),"")</f>
        <v/>
      </c>
    </row>
    <row r="1317" spans="2:13" x14ac:dyDescent="0.25">
      <c r="B1317" s="3"/>
      <c r="C1317" s="3"/>
      <c r="D1317" s="3"/>
      <c r="E1317" s="3"/>
      <c r="F1317" s="3"/>
      <c r="G1317" s="6"/>
      <c r="H1317" s="7">
        <f>IF(Tabla1[[#This Row],[CATEGORIA PROFESIONAL]]="Gerocultor/a",1-Tabla1[[#This Row],[% DIRECTA GEROCULTOR]],0)</f>
        <v>0</v>
      </c>
      <c r="I1317" t="s">
        <v>38</v>
      </c>
      <c r="J13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7">
        <f>+MONTH(Tabla1[[#This Row],[FECHA DE FICHAJE]])</f>
        <v>1</v>
      </c>
      <c r="L1317" t="str">
        <f>+IF(Tabla1[[#This Row],[HORAS]]=0,"",TEXT(DATE(2026,Tabla1[[#This Row],[MES]], 1), "mmmm"))</f>
        <v/>
      </c>
      <c r="M1317" t="str">
        <f>+IFERROR(INDEX(CATEGORIAS[CAT. RATIO],MATCH(Tabla1[[#This Row],[CATEGORIA PROFESIONAL]],CATEGORIAS[CATEGORIA PROFESIONAL],0)),"")</f>
        <v/>
      </c>
    </row>
    <row r="1318" spans="2:13" x14ac:dyDescent="0.25">
      <c r="B1318" s="3"/>
      <c r="C1318" s="3"/>
      <c r="D1318" s="3"/>
      <c r="E1318" s="3"/>
      <c r="F1318" s="3"/>
      <c r="G1318" s="6"/>
      <c r="H1318" s="7">
        <f>IF(Tabla1[[#This Row],[CATEGORIA PROFESIONAL]]="Gerocultor/a",1-Tabla1[[#This Row],[% DIRECTA GEROCULTOR]],0)</f>
        <v>0</v>
      </c>
      <c r="I1318" t="s">
        <v>38</v>
      </c>
      <c r="J13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8">
        <f>+MONTH(Tabla1[[#This Row],[FECHA DE FICHAJE]])</f>
        <v>1</v>
      </c>
      <c r="L1318" t="str">
        <f>+IF(Tabla1[[#This Row],[HORAS]]=0,"",TEXT(DATE(2026,Tabla1[[#This Row],[MES]], 1), "mmmm"))</f>
        <v/>
      </c>
      <c r="M1318" t="str">
        <f>+IFERROR(INDEX(CATEGORIAS[CAT. RATIO],MATCH(Tabla1[[#This Row],[CATEGORIA PROFESIONAL]],CATEGORIAS[CATEGORIA PROFESIONAL],0)),"")</f>
        <v/>
      </c>
    </row>
    <row r="1319" spans="2:13" x14ac:dyDescent="0.25">
      <c r="B1319" s="3"/>
      <c r="C1319" s="3"/>
      <c r="D1319" s="3"/>
      <c r="E1319" s="3"/>
      <c r="F1319" s="3"/>
      <c r="G1319" s="6"/>
      <c r="H1319" s="7">
        <f>IF(Tabla1[[#This Row],[CATEGORIA PROFESIONAL]]="Gerocultor/a",1-Tabla1[[#This Row],[% DIRECTA GEROCULTOR]],0)</f>
        <v>0</v>
      </c>
      <c r="I1319" t="s">
        <v>38</v>
      </c>
      <c r="J13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19">
        <f>+MONTH(Tabla1[[#This Row],[FECHA DE FICHAJE]])</f>
        <v>1</v>
      </c>
      <c r="L1319" t="str">
        <f>+IF(Tabla1[[#This Row],[HORAS]]=0,"",TEXT(DATE(2026,Tabla1[[#This Row],[MES]], 1), "mmmm"))</f>
        <v/>
      </c>
      <c r="M1319" t="str">
        <f>+IFERROR(INDEX(CATEGORIAS[CAT. RATIO],MATCH(Tabla1[[#This Row],[CATEGORIA PROFESIONAL]],CATEGORIAS[CATEGORIA PROFESIONAL],0)),"")</f>
        <v/>
      </c>
    </row>
    <row r="1320" spans="2:13" x14ac:dyDescent="0.25">
      <c r="B1320" s="3"/>
      <c r="C1320" s="3"/>
      <c r="D1320" s="3"/>
      <c r="E1320" s="3"/>
      <c r="F1320" s="3"/>
      <c r="G1320" s="6"/>
      <c r="H1320" s="7">
        <f>IF(Tabla1[[#This Row],[CATEGORIA PROFESIONAL]]="Gerocultor/a",1-Tabla1[[#This Row],[% DIRECTA GEROCULTOR]],0)</f>
        <v>0</v>
      </c>
      <c r="I1320" t="s">
        <v>38</v>
      </c>
      <c r="J13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0">
        <f>+MONTH(Tabla1[[#This Row],[FECHA DE FICHAJE]])</f>
        <v>1</v>
      </c>
      <c r="L1320" t="str">
        <f>+IF(Tabla1[[#This Row],[HORAS]]=0,"",TEXT(DATE(2026,Tabla1[[#This Row],[MES]], 1), "mmmm"))</f>
        <v/>
      </c>
      <c r="M1320" t="str">
        <f>+IFERROR(INDEX(CATEGORIAS[CAT. RATIO],MATCH(Tabla1[[#This Row],[CATEGORIA PROFESIONAL]],CATEGORIAS[CATEGORIA PROFESIONAL],0)),"")</f>
        <v/>
      </c>
    </row>
    <row r="1321" spans="2:13" x14ac:dyDescent="0.25">
      <c r="B1321" s="3"/>
      <c r="C1321" s="3"/>
      <c r="D1321" s="3"/>
      <c r="E1321" s="3"/>
      <c r="F1321" s="3"/>
      <c r="G1321" s="6"/>
      <c r="H1321" s="7">
        <f>IF(Tabla1[[#This Row],[CATEGORIA PROFESIONAL]]="Gerocultor/a",1-Tabla1[[#This Row],[% DIRECTA GEROCULTOR]],0)</f>
        <v>0</v>
      </c>
      <c r="I1321" t="s">
        <v>38</v>
      </c>
      <c r="J13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1">
        <f>+MONTH(Tabla1[[#This Row],[FECHA DE FICHAJE]])</f>
        <v>1</v>
      </c>
      <c r="L1321" t="str">
        <f>+IF(Tabla1[[#This Row],[HORAS]]=0,"",TEXT(DATE(2026,Tabla1[[#This Row],[MES]], 1), "mmmm"))</f>
        <v/>
      </c>
      <c r="M1321" t="str">
        <f>+IFERROR(INDEX(CATEGORIAS[CAT. RATIO],MATCH(Tabla1[[#This Row],[CATEGORIA PROFESIONAL]],CATEGORIAS[CATEGORIA PROFESIONAL],0)),"")</f>
        <v/>
      </c>
    </row>
    <row r="1322" spans="2:13" x14ac:dyDescent="0.25">
      <c r="B1322" s="3"/>
      <c r="C1322" s="3"/>
      <c r="D1322" s="3"/>
      <c r="E1322" s="3"/>
      <c r="F1322" s="3"/>
      <c r="G1322" s="6"/>
      <c r="H1322" s="7">
        <f>IF(Tabla1[[#This Row],[CATEGORIA PROFESIONAL]]="Gerocultor/a",1-Tabla1[[#This Row],[% DIRECTA GEROCULTOR]],0)</f>
        <v>0</v>
      </c>
      <c r="I1322" t="s">
        <v>38</v>
      </c>
      <c r="J13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2">
        <f>+MONTH(Tabla1[[#This Row],[FECHA DE FICHAJE]])</f>
        <v>1</v>
      </c>
      <c r="L1322" t="str">
        <f>+IF(Tabla1[[#This Row],[HORAS]]=0,"",TEXT(DATE(2026,Tabla1[[#This Row],[MES]], 1), "mmmm"))</f>
        <v/>
      </c>
      <c r="M1322" t="str">
        <f>+IFERROR(INDEX(CATEGORIAS[CAT. RATIO],MATCH(Tabla1[[#This Row],[CATEGORIA PROFESIONAL]],CATEGORIAS[CATEGORIA PROFESIONAL],0)),"")</f>
        <v/>
      </c>
    </row>
    <row r="1323" spans="2:13" x14ac:dyDescent="0.25">
      <c r="B1323" s="3"/>
      <c r="C1323" s="3"/>
      <c r="D1323" s="3"/>
      <c r="E1323" s="3"/>
      <c r="F1323" s="3"/>
      <c r="G1323" s="6"/>
      <c r="H1323" s="7">
        <f>IF(Tabla1[[#This Row],[CATEGORIA PROFESIONAL]]="Gerocultor/a",1-Tabla1[[#This Row],[% DIRECTA GEROCULTOR]],0)</f>
        <v>0</v>
      </c>
      <c r="I1323" t="s">
        <v>38</v>
      </c>
      <c r="J13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3">
        <f>+MONTH(Tabla1[[#This Row],[FECHA DE FICHAJE]])</f>
        <v>1</v>
      </c>
      <c r="L1323" t="str">
        <f>+IF(Tabla1[[#This Row],[HORAS]]=0,"",TEXT(DATE(2026,Tabla1[[#This Row],[MES]], 1), "mmmm"))</f>
        <v/>
      </c>
      <c r="M1323" t="str">
        <f>+IFERROR(INDEX(CATEGORIAS[CAT. RATIO],MATCH(Tabla1[[#This Row],[CATEGORIA PROFESIONAL]],CATEGORIAS[CATEGORIA PROFESIONAL],0)),"")</f>
        <v/>
      </c>
    </row>
    <row r="1324" spans="2:13" x14ac:dyDescent="0.25">
      <c r="B1324" s="3"/>
      <c r="C1324" s="3"/>
      <c r="D1324" s="3"/>
      <c r="E1324" s="3"/>
      <c r="F1324" s="3"/>
      <c r="G1324" s="6"/>
      <c r="H1324" s="7">
        <f>IF(Tabla1[[#This Row],[CATEGORIA PROFESIONAL]]="Gerocultor/a",1-Tabla1[[#This Row],[% DIRECTA GEROCULTOR]],0)</f>
        <v>0</v>
      </c>
      <c r="I1324" t="s">
        <v>38</v>
      </c>
      <c r="J13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4">
        <f>+MONTH(Tabla1[[#This Row],[FECHA DE FICHAJE]])</f>
        <v>1</v>
      </c>
      <c r="L1324" t="str">
        <f>+IF(Tabla1[[#This Row],[HORAS]]=0,"",TEXT(DATE(2026,Tabla1[[#This Row],[MES]], 1), "mmmm"))</f>
        <v/>
      </c>
      <c r="M1324" t="str">
        <f>+IFERROR(INDEX(CATEGORIAS[CAT. RATIO],MATCH(Tabla1[[#This Row],[CATEGORIA PROFESIONAL]],CATEGORIAS[CATEGORIA PROFESIONAL],0)),"")</f>
        <v/>
      </c>
    </row>
    <row r="1325" spans="2:13" x14ac:dyDescent="0.25">
      <c r="B1325" s="3"/>
      <c r="C1325" s="3"/>
      <c r="D1325" s="3"/>
      <c r="E1325" s="3"/>
      <c r="F1325" s="3"/>
      <c r="G1325" s="6"/>
      <c r="H1325" s="7">
        <f>IF(Tabla1[[#This Row],[CATEGORIA PROFESIONAL]]="Gerocultor/a",1-Tabla1[[#This Row],[% DIRECTA GEROCULTOR]],0)</f>
        <v>0</v>
      </c>
      <c r="I1325" t="s">
        <v>38</v>
      </c>
      <c r="J13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5">
        <f>+MONTH(Tabla1[[#This Row],[FECHA DE FICHAJE]])</f>
        <v>1</v>
      </c>
      <c r="L1325" t="str">
        <f>+IF(Tabla1[[#This Row],[HORAS]]=0,"",TEXT(DATE(2026,Tabla1[[#This Row],[MES]], 1), "mmmm"))</f>
        <v/>
      </c>
      <c r="M1325" t="str">
        <f>+IFERROR(INDEX(CATEGORIAS[CAT. RATIO],MATCH(Tabla1[[#This Row],[CATEGORIA PROFESIONAL]],CATEGORIAS[CATEGORIA PROFESIONAL],0)),"")</f>
        <v/>
      </c>
    </row>
    <row r="1326" spans="2:13" x14ac:dyDescent="0.25">
      <c r="B1326" s="3"/>
      <c r="C1326" s="3"/>
      <c r="D1326" s="3"/>
      <c r="E1326" s="3"/>
      <c r="F1326" s="3"/>
      <c r="G1326" s="6"/>
      <c r="H1326" s="7">
        <f>IF(Tabla1[[#This Row],[CATEGORIA PROFESIONAL]]="Gerocultor/a",1-Tabla1[[#This Row],[% DIRECTA GEROCULTOR]],0)</f>
        <v>0</v>
      </c>
      <c r="I1326" t="s">
        <v>38</v>
      </c>
      <c r="J13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6">
        <f>+MONTH(Tabla1[[#This Row],[FECHA DE FICHAJE]])</f>
        <v>1</v>
      </c>
      <c r="L1326" t="str">
        <f>+IF(Tabla1[[#This Row],[HORAS]]=0,"",TEXT(DATE(2026,Tabla1[[#This Row],[MES]], 1), "mmmm"))</f>
        <v/>
      </c>
      <c r="M1326" t="str">
        <f>+IFERROR(INDEX(CATEGORIAS[CAT. RATIO],MATCH(Tabla1[[#This Row],[CATEGORIA PROFESIONAL]],CATEGORIAS[CATEGORIA PROFESIONAL],0)),"")</f>
        <v/>
      </c>
    </row>
    <row r="1327" spans="2:13" x14ac:dyDescent="0.25">
      <c r="B1327" s="3"/>
      <c r="C1327" s="3"/>
      <c r="D1327" s="3"/>
      <c r="E1327" s="3"/>
      <c r="F1327" s="3"/>
      <c r="G1327" s="6"/>
      <c r="H1327" s="7">
        <f>IF(Tabla1[[#This Row],[CATEGORIA PROFESIONAL]]="Gerocultor/a",1-Tabla1[[#This Row],[% DIRECTA GEROCULTOR]],0)</f>
        <v>0</v>
      </c>
      <c r="I1327" t="s">
        <v>38</v>
      </c>
      <c r="J13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7">
        <f>+MONTH(Tabla1[[#This Row],[FECHA DE FICHAJE]])</f>
        <v>1</v>
      </c>
      <c r="L1327" t="str">
        <f>+IF(Tabla1[[#This Row],[HORAS]]=0,"",TEXT(DATE(2026,Tabla1[[#This Row],[MES]], 1), "mmmm"))</f>
        <v/>
      </c>
      <c r="M1327" t="str">
        <f>+IFERROR(INDEX(CATEGORIAS[CAT. RATIO],MATCH(Tabla1[[#This Row],[CATEGORIA PROFESIONAL]],CATEGORIAS[CATEGORIA PROFESIONAL],0)),"")</f>
        <v/>
      </c>
    </row>
    <row r="1328" spans="2:13" x14ac:dyDescent="0.25">
      <c r="B1328" s="3"/>
      <c r="C1328" s="3"/>
      <c r="D1328" s="3"/>
      <c r="E1328" s="3"/>
      <c r="F1328" s="3"/>
      <c r="G1328" s="6"/>
      <c r="H1328" s="7">
        <f>IF(Tabla1[[#This Row],[CATEGORIA PROFESIONAL]]="Gerocultor/a",1-Tabla1[[#This Row],[% DIRECTA GEROCULTOR]],0)</f>
        <v>0</v>
      </c>
      <c r="I1328" t="s">
        <v>38</v>
      </c>
      <c r="J13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8">
        <f>+MONTH(Tabla1[[#This Row],[FECHA DE FICHAJE]])</f>
        <v>1</v>
      </c>
      <c r="L1328" t="str">
        <f>+IF(Tabla1[[#This Row],[HORAS]]=0,"",TEXT(DATE(2026,Tabla1[[#This Row],[MES]], 1), "mmmm"))</f>
        <v/>
      </c>
      <c r="M1328" t="str">
        <f>+IFERROR(INDEX(CATEGORIAS[CAT. RATIO],MATCH(Tabla1[[#This Row],[CATEGORIA PROFESIONAL]],CATEGORIAS[CATEGORIA PROFESIONAL],0)),"")</f>
        <v/>
      </c>
    </row>
    <row r="1329" spans="2:13" x14ac:dyDescent="0.25">
      <c r="B1329" s="3"/>
      <c r="C1329" s="3"/>
      <c r="D1329" s="3"/>
      <c r="E1329" s="3"/>
      <c r="F1329" s="3"/>
      <c r="G1329" s="6"/>
      <c r="H1329" s="7">
        <f>IF(Tabla1[[#This Row],[CATEGORIA PROFESIONAL]]="Gerocultor/a",1-Tabla1[[#This Row],[% DIRECTA GEROCULTOR]],0)</f>
        <v>0</v>
      </c>
      <c r="I1329" t="s">
        <v>38</v>
      </c>
      <c r="J13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29">
        <f>+MONTH(Tabla1[[#This Row],[FECHA DE FICHAJE]])</f>
        <v>1</v>
      </c>
      <c r="L1329" t="str">
        <f>+IF(Tabla1[[#This Row],[HORAS]]=0,"",TEXT(DATE(2026,Tabla1[[#This Row],[MES]], 1), "mmmm"))</f>
        <v/>
      </c>
      <c r="M1329" t="str">
        <f>+IFERROR(INDEX(CATEGORIAS[CAT. RATIO],MATCH(Tabla1[[#This Row],[CATEGORIA PROFESIONAL]],CATEGORIAS[CATEGORIA PROFESIONAL],0)),"")</f>
        <v/>
      </c>
    </row>
    <row r="1330" spans="2:13" x14ac:dyDescent="0.25">
      <c r="B1330" s="3"/>
      <c r="C1330" s="3"/>
      <c r="D1330" s="3"/>
      <c r="E1330" s="3"/>
      <c r="F1330" s="3"/>
      <c r="G1330" s="6"/>
      <c r="H1330" s="7">
        <f>IF(Tabla1[[#This Row],[CATEGORIA PROFESIONAL]]="Gerocultor/a",1-Tabla1[[#This Row],[% DIRECTA GEROCULTOR]],0)</f>
        <v>0</v>
      </c>
      <c r="I1330" t="s">
        <v>38</v>
      </c>
      <c r="J13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0">
        <f>+MONTH(Tabla1[[#This Row],[FECHA DE FICHAJE]])</f>
        <v>1</v>
      </c>
      <c r="L1330" t="str">
        <f>+IF(Tabla1[[#This Row],[HORAS]]=0,"",TEXT(DATE(2026,Tabla1[[#This Row],[MES]], 1), "mmmm"))</f>
        <v/>
      </c>
      <c r="M1330" t="str">
        <f>+IFERROR(INDEX(CATEGORIAS[CAT. RATIO],MATCH(Tabla1[[#This Row],[CATEGORIA PROFESIONAL]],CATEGORIAS[CATEGORIA PROFESIONAL],0)),"")</f>
        <v/>
      </c>
    </row>
    <row r="1331" spans="2:13" x14ac:dyDescent="0.25">
      <c r="B1331" s="3"/>
      <c r="C1331" s="3"/>
      <c r="D1331" s="3"/>
      <c r="E1331" s="3"/>
      <c r="F1331" s="3"/>
      <c r="G1331" s="6"/>
      <c r="H1331" s="7">
        <f>IF(Tabla1[[#This Row],[CATEGORIA PROFESIONAL]]="Gerocultor/a",1-Tabla1[[#This Row],[% DIRECTA GEROCULTOR]],0)</f>
        <v>0</v>
      </c>
      <c r="I1331" t="s">
        <v>38</v>
      </c>
      <c r="J13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1">
        <f>+MONTH(Tabla1[[#This Row],[FECHA DE FICHAJE]])</f>
        <v>1</v>
      </c>
      <c r="L1331" t="str">
        <f>+IF(Tabla1[[#This Row],[HORAS]]=0,"",TEXT(DATE(2026,Tabla1[[#This Row],[MES]], 1), "mmmm"))</f>
        <v/>
      </c>
      <c r="M1331" t="str">
        <f>+IFERROR(INDEX(CATEGORIAS[CAT. RATIO],MATCH(Tabla1[[#This Row],[CATEGORIA PROFESIONAL]],CATEGORIAS[CATEGORIA PROFESIONAL],0)),"")</f>
        <v/>
      </c>
    </row>
    <row r="1332" spans="2:13" x14ac:dyDescent="0.25">
      <c r="B1332" s="3"/>
      <c r="C1332" s="3"/>
      <c r="D1332" s="3"/>
      <c r="E1332" s="3"/>
      <c r="F1332" s="3"/>
      <c r="G1332" s="6"/>
      <c r="H1332" s="7">
        <f>IF(Tabla1[[#This Row],[CATEGORIA PROFESIONAL]]="Gerocultor/a",1-Tabla1[[#This Row],[% DIRECTA GEROCULTOR]],0)</f>
        <v>0</v>
      </c>
      <c r="I1332" t="s">
        <v>38</v>
      </c>
      <c r="J13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2">
        <f>+MONTH(Tabla1[[#This Row],[FECHA DE FICHAJE]])</f>
        <v>1</v>
      </c>
      <c r="L1332" t="str">
        <f>+IF(Tabla1[[#This Row],[HORAS]]=0,"",TEXT(DATE(2026,Tabla1[[#This Row],[MES]], 1), "mmmm"))</f>
        <v/>
      </c>
      <c r="M1332" t="str">
        <f>+IFERROR(INDEX(CATEGORIAS[CAT. RATIO],MATCH(Tabla1[[#This Row],[CATEGORIA PROFESIONAL]],CATEGORIAS[CATEGORIA PROFESIONAL],0)),"")</f>
        <v/>
      </c>
    </row>
    <row r="1333" spans="2:13" x14ac:dyDescent="0.25">
      <c r="B1333" s="3"/>
      <c r="C1333" s="3"/>
      <c r="D1333" s="3"/>
      <c r="E1333" s="3"/>
      <c r="F1333" s="3"/>
      <c r="G1333" s="6"/>
      <c r="H1333" s="7">
        <f>IF(Tabla1[[#This Row],[CATEGORIA PROFESIONAL]]="Gerocultor/a",1-Tabla1[[#This Row],[% DIRECTA GEROCULTOR]],0)</f>
        <v>0</v>
      </c>
      <c r="I1333" t="s">
        <v>38</v>
      </c>
      <c r="J13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3">
        <f>+MONTH(Tabla1[[#This Row],[FECHA DE FICHAJE]])</f>
        <v>1</v>
      </c>
      <c r="L1333" t="str">
        <f>+IF(Tabla1[[#This Row],[HORAS]]=0,"",TEXT(DATE(2026,Tabla1[[#This Row],[MES]], 1), "mmmm"))</f>
        <v/>
      </c>
      <c r="M1333" t="str">
        <f>+IFERROR(INDEX(CATEGORIAS[CAT. RATIO],MATCH(Tabla1[[#This Row],[CATEGORIA PROFESIONAL]],CATEGORIAS[CATEGORIA PROFESIONAL],0)),"")</f>
        <v/>
      </c>
    </row>
    <row r="1334" spans="2:13" x14ac:dyDescent="0.25">
      <c r="B1334" s="3"/>
      <c r="C1334" s="3"/>
      <c r="D1334" s="3"/>
      <c r="E1334" s="3"/>
      <c r="F1334" s="3"/>
      <c r="G1334" s="6"/>
      <c r="H1334" s="7">
        <f>IF(Tabla1[[#This Row],[CATEGORIA PROFESIONAL]]="Gerocultor/a",1-Tabla1[[#This Row],[% DIRECTA GEROCULTOR]],0)</f>
        <v>0</v>
      </c>
      <c r="I1334" t="s">
        <v>38</v>
      </c>
      <c r="J13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4">
        <f>+MONTH(Tabla1[[#This Row],[FECHA DE FICHAJE]])</f>
        <v>1</v>
      </c>
      <c r="L1334" t="str">
        <f>+IF(Tabla1[[#This Row],[HORAS]]=0,"",TEXT(DATE(2026,Tabla1[[#This Row],[MES]], 1), "mmmm"))</f>
        <v/>
      </c>
      <c r="M1334" t="str">
        <f>+IFERROR(INDEX(CATEGORIAS[CAT. RATIO],MATCH(Tabla1[[#This Row],[CATEGORIA PROFESIONAL]],CATEGORIAS[CATEGORIA PROFESIONAL],0)),"")</f>
        <v/>
      </c>
    </row>
    <row r="1335" spans="2:13" x14ac:dyDescent="0.25">
      <c r="B1335" s="3"/>
      <c r="C1335" s="3"/>
      <c r="D1335" s="3"/>
      <c r="E1335" s="3"/>
      <c r="F1335" s="3"/>
      <c r="G1335" s="6"/>
      <c r="H1335" s="7">
        <f>IF(Tabla1[[#This Row],[CATEGORIA PROFESIONAL]]="Gerocultor/a",1-Tabla1[[#This Row],[% DIRECTA GEROCULTOR]],0)</f>
        <v>0</v>
      </c>
      <c r="I1335" t="s">
        <v>38</v>
      </c>
      <c r="J13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5">
        <f>+MONTH(Tabla1[[#This Row],[FECHA DE FICHAJE]])</f>
        <v>1</v>
      </c>
      <c r="L1335" t="str">
        <f>+IF(Tabla1[[#This Row],[HORAS]]=0,"",TEXT(DATE(2026,Tabla1[[#This Row],[MES]], 1), "mmmm"))</f>
        <v/>
      </c>
      <c r="M1335" t="str">
        <f>+IFERROR(INDEX(CATEGORIAS[CAT. RATIO],MATCH(Tabla1[[#This Row],[CATEGORIA PROFESIONAL]],CATEGORIAS[CATEGORIA PROFESIONAL],0)),"")</f>
        <v/>
      </c>
    </row>
    <row r="1336" spans="2:13" x14ac:dyDescent="0.25">
      <c r="B1336" s="3"/>
      <c r="C1336" s="3"/>
      <c r="D1336" s="3"/>
      <c r="E1336" s="3"/>
      <c r="F1336" s="3"/>
      <c r="G1336" s="6"/>
      <c r="H1336" s="7">
        <f>IF(Tabla1[[#This Row],[CATEGORIA PROFESIONAL]]="Gerocultor/a",1-Tabla1[[#This Row],[% DIRECTA GEROCULTOR]],0)</f>
        <v>0</v>
      </c>
      <c r="I1336" t="s">
        <v>38</v>
      </c>
      <c r="J13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6">
        <f>+MONTH(Tabla1[[#This Row],[FECHA DE FICHAJE]])</f>
        <v>1</v>
      </c>
      <c r="L1336" t="str">
        <f>+IF(Tabla1[[#This Row],[HORAS]]=0,"",TEXT(DATE(2026,Tabla1[[#This Row],[MES]], 1), "mmmm"))</f>
        <v/>
      </c>
      <c r="M1336" t="str">
        <f>+IFERROR(INDEX(CATEGORIAS[CAT. RATIO],MATCH(Tabla1[[#This Row],[CATEGORIA PROFESIONAL]],CATEGORIAS[CATEGORIA PROFESIONAL],0)),"")</f>
        <v/>
      </c>
    </row>
    <row r="1337" spans="2:13" x14ac:dyDescent="0.25">
      <c r="B1337" s="3"/>
      <c r="C1337" s="3"/>
      <c r="D1337" s="3"/>
      <c r="E1337" s="3"/>
      <c r="F1337" s="3"/>
      <c r="G1337" s="6"/>
      <c r="H1337" s="7">
        <f>IF(Tabla1[[#This Row],[CATEGORIA PROFESIONAL]]="Gerocultor/a",1-Tabla1[[#This Row],[% DIRECTA GEROCULTOR]],0)</f>
        <v>0</v>
      </c>
      <c r="I1337" t="s">
        <v>38</v>
      </c>
      <c r="J13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7">
        <f>+MONTH(Tabla1[[#This Row],[FECHA DE FICHAJE]])</f>
        <v>1</v>
      </c>
      <c r="L1337" t="str">
        <f>+IF(Tabla1[[#This Row],[HORAS]]=0,"",TEXT(DATE(2026,Tabla1[[#This Row],[MES]], 1), "mmmm"))</f>
        <v/>
      </c>
      <c r="M1337" t="str">
        <f>+IFERROR(INDEX(CATEGORIAS[CAT. RATIO],MATCH(Tabla1[[#This Row],[CATEGORIA PROFESIONAL]],CATEGORIAS[CATEGORIA PROFESIONAL],0)),"")</f>
        <v/>
      </c>
    </row>
    <row r="1338" spans="2:13" x14ac:dyDescent="0.25">
      <c r="B1338" s="3"/>
      <c r="C1338" s="3"/>
      <c r="D1338" s="3"/>
      <c r="E1338" s="3"/>
      <c r="F1338" s="3"/>
      <c r="G1338" s="6"/>
      <c r="H1338" s="7">
        <f>IF(Tabla1[[#This Row],[CATEGORIA PROFESIONAL]]="Gerocultor/a",1-Tabla1[[#This Row],[% DIRECTA GEROCULTOR]],0)</f>
        <v>0</v>
      </c>
      <c r="I1338" t="s">
        <v>38</v>
      </c>
      <c r="J13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8">
        <f>+MONTH(Tabla1[[#This Row],[FECHA DE FICHAJE]])</f>
        <v>1</v>
      </c>
      <c r="L1338" t="str">
        <f>+IF(Tabla1[[#This Row],[HORAS]]=0,"",TEXT(DATE(2026,Tabla1[[#This Row],[MES]], 1), "mmmm"))</f>
        <v/>
      </c>
      <c r="M1338" t="str">
        <f>+IFERROR(INDEX(CATEGORIAS[CAT. RATIO],MATCH(Tabla1[[#This Row],[CATEGORIA PROFESIONAL]],CATEGORIAS[CATEGORIA PROFESIONAL],0)),"")</f>
        <v/>
      </c>
    </row>
    <row r="1339" spans="2:13" x14ac:dyDescent="0.25">
      <c r="B1339" s="3"/>
      <c r="C1339" s="3"/>
      <c r="D1339" s="3"/>
      <c r="E1339" s="3"/>
      <c r="F1339" s="3"/>
      <c r="G1339" s="6"/>
      <c r="H1339" s="7">
        <f>IF(Tabla1[[#This Row],[CATEGORIA PROFESIONAL]]="Gerocultor/a",1-Tabla1[[#This Row],[% DIRECTA GEROCULTOR]],0)</f>
        <v>0</v>
      </c>
      <c r="I1339" t="s">
        <v>38</v>
      </c>
      <c r="J13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39">
        <f>+MONTH(Tabla1[[#This Row],[FECHA DE FICHAJE]])</f>
        <v>1</v>
      </c>
      <c r="L1339" t="str">
        <f>+IF(Tabla1[[#This Row],[HORAS]]=0,"",TEXT(DATE(2026,Tabla1[[#This Row],[MES]], 1), "mmmm"))</f>
        <v/>
      </c>
      <c r="M1339" t="str">
        <f>+IFERROR(INDEX(CATEGORIAS[CAT. RATIO],MATCH(Tabla1[[#This Row],[CATEGORIA PROFESIONAL]],CATEGORIAS[CATEGORIA PROFESIONAL],0)),"")</f>
        <v/>
      </c>
    </row>
    <row r="1340" spans="2:13" x14ac:dyDescent="0.25">
      <c r="B1340" s="3"/>
      <c r="C1340" s="3"/>
      <c r="D1340" s="3"/>
      <c r="E1340" s="3"/>
      <c r="F1340" s="3"/>
      <c r="G1340" s="6"/>
      <c r="H1340" s="7">
        <f>IF(Tabla1[[#This Row],[CATEGORIA PROFESIONAL]]="Gerocultor/a",1-Tabla1[[#This Row],[% DIRECTA GEROCULTOR]],0)</f>
        <v>0</v>
      </c>
      <c r="I1340" t="s">
        <v>38</v>
      </c>
      <c r="J13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0">
        <f>+MONTH(Tabla1[[#This Row],[FECHA DE FICHAJE]])</f>
        <v>1</v>
      </c>
      <c r="L1340" t="str">
        <f>+IF(Tabla1[[#This Row],[HORAS]]=0,"",TEXT(DATE(2026,Tabla1[[#This Row],[MES]], 1), "mmmm"))</f>
        <v/>
      </c>
      <c r="M1340" t="str">
        <f>+IFERROR(INDEX(CATEGORIAS[CAT. RATIO],MATCH(Tabla1[[#This Row],[CATEGORIA PROFESIONAL]],CATEGORIAS[CATEGORIA PROFESIONAL],0)),"")</f>
        <v/>
      </c>
    </row>
    <row r="1341" spans="2:13" x14ac:dyDescent="0.25">
      <c r="B1341" s="3"/>
      <c r="C1341" s="3"/>
      <c r="D1341" s="3"/>
      <c r="E1341" s="3"/>
      <c r="F1341" s="3"/>
      <c r="G1341" s="6"/>
      <c r="H1341" s="7">
        <f>IF(Tabla1[[#This Row],[CATEGORIA PROFESIONAL]]="Gerocultor/a",1-Tabla1[[#This Row],[% DIRECTA GEROCULTOR]],0)</f>
        <v>0</v>
      </c>
      <c r="I1341" t="s">
        <v>38</v>
      </c>
      <c r="J13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1">
        <f>+MONTH(Tabla1[[#This Row],[FECHA DE FICHAJE]])</f>
        <v>1</v>
      </c>
      <c r="L1341" t="str">
        <f>+IF(Tabla1[[#This Row],[HORAS]]=0,"",TEXT(DATE(2026,Tabla1[[#This Row],[MES]], 1), "mmmm"))</f>
        <v/>
      </c>
      <c r="M1341" t="str">
        <f>+IFERROR(INDEX(CATEGORIAS[CAT. RATIO],MATCH(Tabla1[[#This Row],[CATEGORIA PROFESIONAL]],CATEGORIAS[CATEGORIA PROFESIONAL],0)),"")</f>
        <v/>
      </c>
    </row>
    <row r="1342" spans="2:13" x14ac:dyDescent="0.25">
      <c r="B1342" s="3"/>
      <c r="C1342" s="3"/>
      <c r="D1342" s="3"/>
      <c r="E1342" s="3"/>
      <c r="F1342" s="3"/>
      <c r="G1342" s="6"/>
      <c r="H1342" s="7">
        <f>IF(Tabla1[[#This Row],[CATEGORIA PROFESIONAL]]="Gerocultor/a",1-Tabla1[[#This Row],[% DIRECTA GEROCULTOR]],0)</f>
        <v>0</v>
      </c>
      <c r="I1342" t="s">
        <v>38</v>
      </c>
      <c r="J13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2">
        <f>+MONTH(Tabla1[[#This Row],[FECHA DE FICHAJE]])</f>
        <v>1</v>
      </c>
      <c r="L1342" t="str">
        <f>+IF(Tabla1[[#This Row],[HORAS]]=0,"",TEXT(DATE(2026,Tabla1[[#This Row],[MES]], 1), "mmmm"))</f>
        <v/>
      </c>
      <c r="M1342" t="str">
        <f>+IFERROR(INDEX(CATEGORIAS[CAT. RATIO],MATCH(Tabla1[[#This Row],[CATEGORIA PROFESIONAL]],CATEGORIAS[CATEGORIA PROFESIONAL],0)),"")</f>
        <v/>
      </c>
    </row>
    <row r="1343" spans="2:13" x14ac:dyDescent="0.25">
      <c r="B1343" s="3"/>
      <c r="C1343" s="3"/>
      <c r="D1343" s="3"/>
      <c r="E1343" s="3"/>
      <c r="F1343" s="3"/>
      <c r="G1343" s="6"/>
      <c r="H1343" s="7">
        <f>IF(Tabla1[[#This Row],[CATEGORIA PROFESIONAL]]="Gerocultor/a",1-Tabla1[[#This Row],[% DIRECTA GEROCULTOR]],0)</f>
        <v>0</v>
      </c>
      <c r="I1343" t="s">
        <v>38</v>
      </c>
      <c r="J13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3">
        <f>+MONTH(Tabla1[[#This Row],[FECHA DE FICHAJE]])</f>
        <v>1</v>
      </c>
      <c r="L1343" t="str">
        <f>+IF(Tabla1[[#This Row],[HORAS]]=0,"",TEXT(DATE(2026,Tabla1[[#This Row],[MES]], 1), "mmmm"))</f>
        <v/>
      </c>
      <c r="M1343" t="str">
        <f>+IFERROR(INDEX(CATEGORIAS[CAT. RATIO],MATCH(Tabla1[[#This Row],[CATEGORIA PROFESIONAL]],CATEGORIAS[CATEGORIA PROFESIONAL],0)),"")</f>
        <v/>
      </c>
    </row>
    <row r="1344" spans="2:13" x14ac:dyDescent="0.25">
      <c r="B1344" s="3"/>
      <c r="C1344" s="3"/>
      <c r="D1344" s="3"/>
      <c r="E1344" s="3"/>
      <c r="F1344" s="3"/>
      <c r="G1344" s="6"/>
      <c r="H1344" s="7">
        <f>IF(Tabla1[[#This Row],[CATEGORIA PROFESIONAL]]="Gerocultor/a",1-Tabla1[[#This Row],[% DIRECTA GEROCULTOR]],0)</f>
        <v>0</v>
      </c>
      <c r="I1344" t="s">
        <v>38</v>
      </c>
      <c r="J13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4">
        <f>+MONTH(Tabla1[[#This Row],[FECHA DE FICHAJE]])</f>
        <v>1</v>
      </c>
      <c r="L1344" t="str">
        <f>+IF(Tabla1[[#This Row],[HORAS]]=0,"",TEXT(DATE(2026,Tabla1[[#This Row],[MES]], 1), "mmmm"))</f>
        <v/>
      </c>
      <c r="M1344" t="str">
        <f>+IFERROR(INDEX(CATEGORIAS[CAT. RATIO],MATCH(Tabla1[[#This Row],[CATEGORIA PROFESIONAL]],CATEGORIAS[CATEGORIA PROFESIONAL],0)),"")</f>
        <v/>
      </c>
    </row>
    <row r="1345" spans="2:13" x14ac:dyDescent="0.25">
      <c r="B1345" s="3"/>
      <c r="C1345" s="3"/>
      <c r="D1345" s="3"/>
      <c r="E1345" s="3"/>
      <c r="F1345" s="3"/>
      <c r="G1345" s="6"/>
      <c r="H1345" s="7">
        <f>IF(Tabla1[[#This Row],[CATEGORIA PROFESIONAL]]="Gerocultor/a",1-Tabla1[[#This Row],[% DIRECTA GEROCULTOR]],0)</f>
        <v>0</v>
      </c>
      <c r="I1345" t="s">
        <v>38</v>
      </c>
      <c r="J13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5">
        <f>+MONTH(Tabla1[[#This Row],[FECHA DE FICHAJE]])</f>
        <v>1</v>
      </c>
      <c r="L1345" t="str">
        <f>+IF(Tabla1[[#This Row],[HORAS]]=0,"",TEXT(DATE(2026,Tabla1[[#This Row],[MES]], 1), "mmmm"))</f>
        <v/>
      </c>
      <c r="M1345" t="str">
        <f>+IFERROR(INDEX(CATEGORIAS[CAT. RATIO],MATCH(Tabla1[[#This Row],[CATEGORIA PROFESIONAL]],CATEGORIAS[CATEGORIA PROFESIONAL],0)),"")</f>
        <v/>
      </c>
    </row>
    <row r="1346" spans="2:13" x14ac:dyDescent="0.25">
      <c r="B1346" s="3"/>
      <c r="C1346" s="3"/>
      <c r="D1346" s="3"/>
      <c r="E1346" s="3"/>
      <c r="F1346" s="3"/>
      <c r="G1346" s="6"/>
      <c r="H1346" s="7">
        <f>IF(Tabla1[[#This Row],[CATEGORIA PROFESIONAL]]="Gerocultor/a",1-Tabla1[[#This Row],[% DIRECTA GEROCULTOR]],0)</f>
        <v>0</v>
      </c>
      <c r="I1346" t="s">
        <v>38</v>
      </c>
      <c r="J13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6">
        <f>+MONTH(Tabla1[[#This Row],[FECHA DE FICHAJE]])</f>
        <v>1</v>
      </c>
      <c r="L1346" t="str">
        <f>+IF(Tabla1[[#This Row],[HORAS]]=0,"",TEXT(DATE(2026,Tabla1[[#This Row],[MES]], 1), "mmmm"))</f>
        <v/>
      </c>
      <c r="M1346" t="str">
        <f>+IFERROR(INDEX(CATEGORIAS[CAT. RATIO],MATCH(Tabla1[[#This Row],[CATEGORIA PROFESIONAL]],CATEGORIAS[CATEGORIA PROFESIONAL],0)),"")</f>
        <v/>
      </c>
    </row>
    <row r="1347" spans="2:13" x14ac:dyDescent="0.25">
      <c r="B1347" s="3"/>
      <c r="C1347" s="3"/>
      <c r="D1347" s="3"/>
      <c r="E1347" s="3"/>
      <c r="F1347" s="3"/>
      <c r="G1347" s="6"/>
      <c r="H1347" s="7">
        <f>IF(Tabla1[[#This Row],[CATEGORIA PROFESIONAL]]="Gerocultor/a",1-Tabla1[[#This Row],[% DIRECTA GEROCULTOR]],0)</f>
        <v>0</v>
      </c>
      <c r="I1347" t="s">
        <v>38</v>
      </c>
      <c r="J13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7">
        <f>+MONTH(Tabla1[[#This Row],[FECHA DE FICHAJE]])</f>
        <v>1</v>
      </c>
      <c r="L1347" t="str">
        <f>+IF(Tabla1[[#This Row],[HORAS]]=0,"",TEXT(DATE(2026,Tabla1[[#This Row],[MES]], 1), "mmmm"))</f>
        <v/>
      </c>
      <c r="M1347" t="str">
        <f>+IFERROR(INDEX(CATEGORIAS[CAT. RATIO],MATCH(Tabla1[[#This Row],[CATEGORIA PROFESIONAL]],CATEGORIAS[CATEGORIA PROFESIONAL],0)),"")</f>
        <v/>
      </c>
    </row>
    <row r="1348" spans="2:13" x14ac:dyDescent="0.25">
      <c r="B1348" s="3"/>
      <c r="C1348" s="3"/>
      <c r="D1348" s="3"/>
      <c r="E1348" s="3"/>
      <c r="F1348" s="3"/>
      <c r="G1348" s="6"/>
      <c r="H1348" s="7">
        <f>IF(Tabla1[[#This Row],[CATEGORIA PROFESIONAL]]="Gerocultor/a",1-Tabla1[[#This Row],[% DIRECTA GEROCULTOR]],0)</f>
        <v>0</v>
      </c>
      <c r="I1348" t="s">
        <v>38</v>
      </c>
      <c r="J13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8">
        <f>+MONTH(Tabla1[[#This Row],[FECHA DE FICHAJE]])</f>
        <v>1</v>
      </c>
      <c r="L1348" t="str">
        <f>+IF(Tabla1[[#This Row],[HORAS]]=0,"",TEXT(DATE(2026,Tabla1[[#This Row],[MES]], 1), "mmmm"))</f>
        <v/>
      </c>
      <c r="M1348" t="str">
        <f>+IFERROR(INDEX(CATEGORIAS[CAT. RATIO],MATCH(Tabla1[[#This Row],[CATEGORIA PROFESIONAL]],CATEGORIAS[CATEGORIA PROFESIONAL],0)),"")</f>
        <v/>
      </c>
    </row>
    <row r="1349" spans="2:13" x14ac:dyDescent="0.25">
      <c r="B1349" s="3"/>
      <c r="C1349" s="3"/>
      <c r="D1349" s="3"/>
      <c r="E1349" s="3"/>
      <c r="F1349" s="3"/>
      <c r="G1349" s="6"/>
      <c r="H1349" s="7">
        <f>IF(Tabla1[[#This Row],[CATEGORIA PROFESIONAL]]="Gerocultor/a",1-Tabla1[[#This Row],[% DIRECTA GEROCULTOR]],0)</f>
        <v>0</v>
      </c>
      <c r="I1349" t="s">
        <v>38</v>
      </c>
      <c r="J13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49">
        <f>+MONTH(Tabla1[[#This Row],[FECHA DE FICHAJE]])</f>
        <v>1</v>
      </c>
      <c r="L1349" t="str">
        <f>+IF(Tabla1[[#This Row],[HORAS]]=0,"",TEXT(DATE(2026,Tabla1[[#This Row],[MES]], 1), "mmmm"))</f>
        <v/>
      </c>
      <c r="M1349" t="str">
        <f>+IFERROR(INDEX(CATEGORIAS[CAT. RATIO],MATCH(Tabla1[[#This Row],[CATEGORIA PROFESIONAL]],CATEGORIAS[CATEGORIA PROFESIONAL],0)),"")</f>
        <v/>
      </c>
    </row>
    <row r="1350" spans="2:13" x14ac:dyDescent="0.25">
      <c r="B1350" s="3"/>
      <c r="C1350" s="3"/>
      <c r="D1350" s="3"/>
      <c r="E1350" s="3"/>
      <c r="F1350" s="3"/>
      <c r="G1350" s="6"/>
      <c r="H1350" s="7">
        <f>IF(Tabla1[[#This Row],[CATEGORIA PROFESIONAL]]="Gerocultor/a",1-Tabla1[[#This Row],[% DIRECTA GEROCULTOR]],0)</f>
        <v>0</v>
      </c>
      <c r="I1350" t="s">
        <v>38</v>
      </c>
      <c r="J13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0">
        <f>+MONTH(Tabla1[[#This Row],[FECHA DE FICHAJE]])</f>
        <v>1</v>
      </c>
      <c r="L1350" t="str">
        <f>+IF(Tabla1[[#This Row],[HORAS]]=0,"",TEXT(DATE(2026,Tabla1[[#This Row],[MES]], 1), "mmmm"))</f>
        <v/>
      </c>
      <c r="M1350" t="str">
        <f>+IFERROR(INDEX(CATEGORIAS[CAT. RATIO],MATCH(Tabla1[[#This Row],[CATEGORIA PROFESIONAL]],CATEGORIAS[CATEGORIA PROFESIONAL],0)),"")</f>
        <v/>
      </c>
    </row>
    <row r="1351" spans="2:13" x14ac:dyDescent="0.25">
      <c r="B1351" s="3"/>
      <c r="C1351" s="3"/>
      <c r="D1351" s="3"/>
      <c r="E1351" s="3"/>
      <c r="F1351" s="3"/>
      <c r="G1351" s="6"/>
      <c r="H1351" s="7">
        <f>IF(Tabla1[[#This Row],[CATEGORIA PROFESIONAL]]="Gerocultor/a",1-Tabla1[[#This Row],[% DIRECTA GEROCULTOR]],0)</f>
        <v>0</v>
      </c>
      <c r="I1351" t="s">
        <v>38</v>
      </c>
      <c r="J13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1">
        <f>+MONTH(Tabla1[[#This Row],[FECHA DE FICHAJE]])</f>
        <v>1</v>
      </c>
      <c r="L1351" t="str">
        <f>+IF(Tabla1[[#This Row],[HORAS]]=0,"",TEXT(DATE(2026,Tabla1[[#This Row],[MES]], 1), "mmmm"))</f>
        <v/>
      </c>
      <c r="M1351" t="str">
        <f>+IFERROR(INDEX(CATEGORIAS[CAT. RATIO],MATCH(Tabla1[[#This Row],[CATEGORIA PROFESIONAL]],CATEGORIAS[CATEGORIA PROFESIONAL],0)),"")</f>
        <v/>
      </c>
    </row>
    <row r="1352" spans="2:13" x14ac:dyDescent="0.25">
      <c r="B1352" s="3"/>
      <c r="C1352" s="3"/>
      <c r="D1352" s="3"/>
      <c r="E1352" s="3"/>
      <c r="F1352" s="3"/>
      <c r="G1352" s="6"/>
      <c r="H1352" s="7">
        <f>IF(Tabla1[[#This Row],[CATEGORIA PROFESIONAL]]="Gerocultor/a",1-Tabla1[[#This Row],[% DIRECTA GEROCULTOR]],0)</f>
        <v>0</v>
      </c>
      <c r="I1352" t="s">
        <v>38</v>
      </c>
      <c r="J13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2">
        <f>+MONTH(Tabla1[[#This Row],[FECHA DE FICHAJE]])</f>
        <v>1</v>
      </c>
      <c r="L1352" t="str">
        <f>+IF(Tabla1[[#This Row],[HORAS]]=0,"",TEXT(DATE(2026,Tabla1[[#This Row],[MES]], 1), "mmmm"))</f>
        <v/>
      </c>
      <c r="M1352" t="str">
        <f>+IFERROR(INDEX(CATEGORIAS[CAT. RATIO],MATCH(Tabla1[[#This Row],[CATEGORIA PROFESIONAL]],CATEGORIAS[CATEGORIA PROFESIONAL],0)),"")</f>
        <v/>
      </c>
    </row>
    <row r="1353" spans="2:13" x14ac:dyDescent="0.25">
      <c r="B1353" s="3"/>
      <c r="C1353" s="3"/>
      <c r="D1353" s="3"/>
      <c r="E1353" s="3"/>
      <c r="F1353" s="3"/>
      <c r="G1353" s="6"/>
      <c r="H1353" s="7">
        <f>IF(Tabla1[[#This Row],[CATEGORIA PROFESIONAL]]="Gerocultor/a",1-Tabla1[[#This Row],[% DIRECTA GEROCULTOR]],0)</f>
        <v>0</v>
      </c>
      <c r="I1353" t="s">
        <v>38</v>
      </c>
      <c r="J13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3">
        <f>+MONTH(Tabla1[[#This Row],[FECHA DE FICHAJE]])</f>
        <v>1</v>
      </c>
      <c r="L1353" t="str">
        <f>+IF(Tabla1[[#This Row],[HORAS]]=0,"",TEXT(DATE(2026,Tabla1[[#This Row],[MES]], 1), "mmmm"))</f>
        <v/>
      </c>
      <c r="M1353" t="str">
        <f>+IFERROR(INDEX(CATEGORIAS[CAT. RATIO],MATCH(Tabla1[[#This Row],[CATEGORIA PROFESIONAL]],CATEGORIAS[CATEGORIA PROFESIONAL],0)),"")</f>
        <v/>
      </c>
    </row>
    <row r="1354" spans="2:13" x14ac:dyDescent="0.25">
      <c r="B1354" s="3"/>
      <c r="C1354" s="3"/>
      <c r="D1354" s="3"/>
      <c r="E1354" s="3"/>
      <c r="F1354" s="3"/>
      <c r="G1354" s="6"/>
      <c r="H1354" s="7">
        <f>IF(Tabla1[[#This Row],[CATEGORIA PROFESIONAL]]="Gerocultor/a",1-Tabla1[[#This Row],[% DIRECTA GEROCULTOR]],0)</f>
        <v>0</v>
      </c>
      <c r="I1354" t="s">
        <v>38</v>
      </c>
      <c r="J13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4">
        <f>+MONTH(Tabla1[[#This Row],[FECHA DE FICHAJE]])</f>
        <v>1</v>
      </c>
      <c r="L1354" t="str">
        <f>+IF(Tabla1[[#This Row],[HORAS]]=0,"",TEXT(DATE(2026,Tabla1[[#This Row],[MES]], 1), "mmmm"))</f>
        <v/>
      </c>
      <c r="M1354" t="str">
        <f>+IFERROR(INDEX(CATEGORIAS[CAT. RATIO],MATCH(Tabla1[[#This Row],[CATEGORIA PROFESIONAL]],CATEGORIAS[CATEGORIA PROFESIONAL],0)),"")</f>
        <v/>
      </c>
    </row>
    <row r="1355" spans="2:13" x14ac:dyDescent="0.25">
      <c r="B1355" s="3"/>
      <c r="C1355" s="3"/>
      <c r="D1355" s="3"/>
      <c r="E1355" s="3"/>
      <c r="F1355" s="3"/>
      <c r="G1355" s="6"/>
      <c r="H1355" s="7">
        <f>IF(Tabla1[[#This Row],[CATEGORIA PROFESIONAL]]="Gerocultor/a",1-Tabla1[[#This Row],[% DIRECTA GEROCULTOR]],0)</f>
        <v>0</v>
      </c>
      <c r="I1355" t="s">
        <v>38</v>
      </c>
      <c r="J13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5">
        <f>+MONTH(Tabla1[[#This Row],[FECHA DE FICHAJE]])</f>
        <v>1</v>
      </c>
      <c r="L1355" t="str">
        <f>+IF(Tabla1[[#This Row],[HORAS]]=0,"",TEXT(DATE(2026,Tabla1[[#This Row],[MES]], 1), "mmmm"))</f>
        <v/>
      </c>
      <c r="M1355" t="str">
        <f>+IFERROR(INDEX(CATEGORIAS[CAT. RATIO],MATCH(Tabla1[[#This Row],[CATEGORIA PROFESIONAL]],CATEGORIAS[CATEGORIA PROFESIONAL],0)),"")</f>
        <v/>
      </c>
    </row>
    <row r="1356" spans="2:13" x14ac:dyDescent="0.25">
      <c r="B1356" s="3"/>
      <c r="C1356" s="3"/>
      <c r="D1356" s="3"/>
      <c r="E1356" s="3"/>
      <c r="F1356" s="3"/>
      <c r="G1356" s="6"/>
      <c r="H1356" s="7">
        <f>IF(Tabla1[[#This Row],[CATEGORIA PROFESIONAL]]="Gerocultor/a",1-Tabla1[[#This Row],[% DIRECTA GEROCULTOR]],0)</f>
        <v>0</v>
      </c>
      <c r="I1356" t="s">
        <v>38</v>
      </c>
      <c r="J13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6">
        <f>+MONTH(Tabla1[[#This Row],[FECHA DE FICHAJE]])</f>
        <v>1</v>
      </c>
      <c r="L1356" t="str">
        <f>+IF(Tabla1[[#This Row],[HORAS]]=0,"",TEXT(DATE(2026,Tabla1[[#This Row],[MES]], 1), "mmmm"))</f>
        <v/>
      </c>
      <c r="M1356" t="str">
        <f>+IFERROR(INDEX(CATEGORIAS[CAT. RATIO],MATCH(Tabla1[[#This Row],[CATEGORIA PROFESIONAL]],CATEGORIAS[CATEGORIA PROFESIONAL],0)),"")</f>
        <v/>
      </c>
    </row>
    <row r="1357" spans="2:13" x14ac:dyDescent="0.25">
      <c r="B1357" s="3"/>
      <c r="C1357" s="3"/>
      <c r="D1357" s="3"/>
      <c r="E1357" s="3"/>
      <c r="F1357" s="3"/>
      <c r="G1357" s="6"/>
      <c r="H1357" s="7">
        <f>IF(Tabla1[[#This Row],[CATEGORIA PROFESIONAL]]="Gerocultor/a",1-Tabla1[[#This Row],[% DIRECTA GEROCULTOR]],0)</f>
        <v>0</v>
      </c>
      <c r="I1357" t="s">
        <v>38</v>
      </c>
      <c r="J13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7">
        <f>+MONTH(Tabla1[[#This Row],[FECHA DE FICHAJE]])</f>
        <v>1</v>
      </c>
      <c r="L1357" t="str">
        <f>+IF(Tabla1[[#This Row],[HORAS]]=0,"",TEXT(DATE(2026,Tabla1[[#This Row],[MES]], 1), "mmmm"))</f>
        <v/>
      </c>
      <c r="M1357" t="str">
        <f>+IFERROR(INDEX(CATEGORIAS[CAT. RATIO],MATCH(Tabla1[[#This Row],[CATEGORIA PROFESIONAL]],CATEGORIAS[CATEGORIA PROFESIONAL],0)),"")</f>
        <v/>
      </c>
    </row>
    <row r="1358" spans="2:13" x14ac:dyDescent="0.25">
      <c r="B1358" s="3"/>
      <c r="C1358" s="3"/>
      <c r="D1358" s="3"/>
      <c r="E1358" s="3"/>
      <c r="F1358" s="3"/>
      <c r="G1358" s="6"/>
      <c r="H1358" s="7">
        <f>IF(Tabla1[[#This Row],[CATEGORIA PROFESIONAL]]="Gerocultor/a",1-Tabla1[[#This Row],[% DIRECTA GEROCULTOR]],0)</f>
        <v>0</v>
      </c>
      <c r="I1358" t="s">
        <v>38</v>
      </c>
      <c r="J13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8">
        <f>+MONTH(Tabla1[[#This Row],[FECHA DE FICHAJE]])</f>
        <v>1</v>
      </c>
      <c r="L1358" t="str">
        <f>+IF(Tabla1[[#This Row],[HORAS]]=0,"",TEXT(DATE(2026,Tabla1[[#This Row],[MES]], 1), "mmmm"))</f>
        <v/>
      </c>
      <c r="M1358" t="str">
        <f>+IFERROR(INDEX(CATEGORIAS[CAT. RATIO],MATCH(Tabla1[[#This Row],[CATEGORIA PROFESIONAL]],CATEGORIAS[CATEGORIA PROFESIONAL],0)),"")</f>
        <v/>
      </c>
    </row>
    <row r="1359" spans="2:13" x14ac:dyDescent="0.25">
      <c r="B1359" s="3"/>
      <c r="C1359" s="3"/>
      <c r="D1359" s="3"/>
      <c r="E1359" s="3"/>
      <c r="F1359" s="3"/>
      <c r="G1359" s="6"/>
      <c r="H1359" s="7">
        <f>IF(Tabla1[[#This Row],[CATEGORIA PROFESIONAL]]="Gerocultor/a",1-Tabla1[[#This Row],[% DIRECTA GEROCULTOR]],0)</f>
        <v>0</v>
      </c>
      <c r="I1359" t="s">
        <v>38</v>
      </c>
      <c r="J13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59">
        <f>+MONTH(Tabla1[[#This Row],[FECHA DE FICHAJE]])</f>
        <v>1</v>
      </c>
      <c r="L1359" t="str">
        <f>+IF(Tabla1[[#This Row],[HORAS]]=0,"",TEXT(DATE(2026,Tabla1[[#This Row],[MES]], 1), "mmmm"))</f>
        <v/>
      </c>
      <c r="M1359" t="str">
        <f>+IFERROR(INDEX(CATEGORIAS[CAT. RATIO],MATCH(Tabla1[[#This Row],[CATEGORIA PROFESIONAL]],CATEGORIAS[CATEGORIA PROFESIONAL],0)),"")</f>
        <v/>
      </c>
    </row>
    <row r="1360" spans="2:13" x14ac:dyDescent="0.25">
      <c r="B1360" s="3"/>
      <c r="C1360" s="3"/>
      <c r="D1360" s="3"/>
      <c r="E1360" s="3"/>
      <c r="F1360" s="3"/>
      <c r="G1360" s="6"/>
      <c r="H1360" s="7">
        <f>IF(Tabla1[[#This Row],[CATEGORIA PROFESIONAL]]="Gerocultor/a",1-Tabla1[[#This Row],[% DIRECTA GEROCULTOR]],0)</f>
        <v>0</v>
      </c>
      <c r="I1360" t="s">
        <v>38</v>
      </c>
      <c r="J13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0">
        <f>+MONTH(Tabla1[[#This Row],[FECHA DE FICHAJE]])</f>
        <v>1</v>
      </c>
      <c r="L1360" t="str">
        <f>+IF(Tabla1[[#This Row],[HORAS]]=0,"",TEXT(DATE(2026,Tabla1[[#This Row],[MES]], 1), "mmmm"))</f>
        <v/>
      </c>
      <c r="M1360" t="str">
        <f>+IFERROR(INDEX(CATEGORIAS[CAT. RATIO],MATCH(Tabla1[[#This Row],[CATEGORIA PROFESIONAL]],CATEGORIAS[CATEGORIA PROFESIONAL],0)),"")</f>
        <v/>
      </c>
    </row>
    <row r="1361" spans="2:13" x14ac:dyDescent="0.25">
      <c r="B1361" s="3"/>
      <c r="C1361" s="3"/>
      <c r="D1361" s="3"/>
      <c r="E1361" s="3"/>
      <c r="F1361" s="3"/>
      <c r="G1361" s="6"/>
      <c r="H1361" s="7">
        <f>IF(Tabla1[[#This Row],[CATEGORIA PROFESIONAL]]="Gerocultor/a",1-Tabla1[[#This Row],[% DIRECTA GEROCULTOR]],0)</f>
        <v>0</v>
      </c>
      <c r="I1361" t="s">
        <v>38</v>
      </c>
      <c r="J13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1">
        <f>+MONTH(Tabla1[[#This Row],[FECHA DE FICHAJE]])</f>
        <v>1</v>
      </c>
      <c r="L1361" t="str">
        <f>+IF(Tabla1[[#This Row],[HORAS]]=0,"",TEXT(DATE(2026,Tabla1[[#This Row],[MES]], 1), "mmmm"))</f>
        <v/>
      </c>
      <c r="M1361" t="str">
        <f>+IFERROR(INDEX(CATEGORIAS[CAT. RATIO],MATCH(Tabla1[[#This Row],[CATEGORIA PROFESIONAL]],CATEGORIAS[CATEGORIA PROFESIONAL],0)),"")</f>
        <v/>
      </c>
    </row>
    <row r="1362" spans="2:13" x14ac:dyDescent="0.25">
      <c r="B1362" s="3"/>
      <c r="C1362" s="3"/>
      <c r="D1362" s="3"/>
      <c r="E1362" s="3"/>
      <c r="F1362" s="3"/>
      <c r="G1362" s="6"/>
      <c r="H1362" s="7">
        <f>IF(Tabla1[[#This Row],[CATEGORIA PROFESIONAL]]="Gerocultor/a",1-Tabla1[[#This Row],[% DIRECTA GEROCULTOR]],0)</f>
        <v>0</v>
      </c>
      <c r="I1362" t="s">
        <v>38</v>
      </c>
      <c r="J13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2">
        <f>+MONTH(Tabla1[[#This Row],[FECHA DE FICHAJE]])</f>
        <v>1</v>
      </c>
      <c r="L1362" t="str">
        <f>+IF(Tabla1[[#This Row],[HORAS]]=0,"",TEXT(DATE(2026,Tabla1[[#This Row],[MES]], 1), "mmmm"))</f>
        <v/>
      </c>
      <c r="M1362" t="str">
        <f>+IFERROR(INDEX(CATEGORIAS[CAT. RATIO],MATCH(Tabla1[[#This Row],[CATEGORIA PROFESIONAL]],CATEGORIAS[CATEGORIA PROFESIONAL],0)),"")</f>
        <v/>
      </c>
    </row>
    <row r="1363" spans="2:13" x14ac:dyDescent="0.25">
      <c r="B1363" s="3"/>
      <c r="C1363" s="3"/>
      <c r="D1363" s="3"/>
      <c r="E1363" s="3"/>
      <c r="F1363" s="3"/>
      <c r="G1363" s="6"/>
      <c r="H1363" s="7">
        <f>IF(Tabla1[[#This Row],[CATEGORIA PROFESIONAL]]="Gerocultor/a",1-Tabla1[[#This Row],[% DIRECTA GEROCULTOR]],0)</f>
        <v>0</v>
      </c>
      <c r="I1363" t="s">
        <v>38</v>
      </c>
      <c r="J13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3">
        <f>+MONTH(Tabla1[[#This Row],[FECHA DE FICHAJE]])</f>
        <v>1</v>
      </c>
      <c r="L1363" t="str">
        <f>+IF(Tabla1[[#This Row],[HORAS]]=0,"",TEXT(DATE(2026,Tabla1[[#This Row],[MES]], 1), "mmmm"))</f>
        <v/>
      </c>
      <c r="M1363" t="str">
        <f>+IFERROR(INDEX(CATEGORIAS[CAT. RATIO],MATCH(Tabla1[[#This Row],[CATEGORIA PROFESIONAL]],CATEGORIAS[CATEGORIA PROFESIONAL],0)),"")</f>
        <v/>
      </c>
    </row>
    <row r="1364" spans="2:13" x14ac:dyDescent="0.25">
      <c r="B1364" s="3"/>
      <c r="C1364" s="3"/>
      <c r="D1364" s="3"/>
      <c r="E1364" s="3"/>
      <c r="F1364" s="3"/>
      <c r="G1364" s="6"/>
      <c r="H1364" s="7">
        <f>IF(Tabla1[[#This Row],[CATEGORIA PROFESIONAL]]="Gerocultor/a",1-Tabla1[[#This Row],[% DIRECTA GEROCULTOR]],0)</f>
        <v>0</v>
      </c>
      <c r="I1364" t="s">
        <v>38</v>
      </c>
      <c r="J13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4">
        <f>+MONTH(Tabla1[[#This Row],[FECHA DE FICHAJE]])</f>
        <v>1</v>
      </c>
      <c r="L1364" t="str">
        <f>+IF(Tabla1[[#This Row],[HORAS]]=0,"",TEXT(DATE(2026,Tabla1[[#This Row],[MES]], 1), "mmmm"))</f>
        <v/>
      </c>
      <c r="M1364" t="str">
        <f>+IFERROR(INDEX(CATEGORIAS[CAT. RATIO],MATCH(Tabla1[[#This Row],[CATEGORIA PROFESIONAL]],CATEGORIAS[CATEGORIA PROFESIONAL],0)),"")</f>
        <v/>
      </c>
    </row>
    <row r="1365" spans="2:13" x14ac:dyDescent="0.25">
      <c r="B1365" s="3"/>
      <c r="C1365" s="3"/>
      <c r="D1365" s="3"/>
      <c r="E1365" s="3"/>
      <c r="F1365" s="3"/>
      <c r="G1365" s="6"/>
      <c r="H1365" s="7">
        <f>IF(Tabla1[[#This Row],[CATEGORIA PROFESIONAL]]="Gerocultor/a",1-Tabla1[[#This Row],[% DIRECTA GEROCULTOR]],0)</f>
        <v>0</v>
      </c>
      <c r="I1365" t="s">
        <v>38</v>
      </c>
      <c r="J13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5">
        <f>+MONTH(Tabla1[[#This Row],[FECHA DE FICHAJE]])</f>
        <v>1</v>
      </c>
      <c r="L1365" t="str">
        <f>+IF(Tabla1[[#This Row],[HORAS]]=0,"",TEXT(DATE(2026,Tabla1[[#This Row],[MES]], 1), "mmmm"))</f>
        <v/>
      </c>
      <c r="M1365" t="str">
        <f>+IFERROR(INDEX(CATEGORIAS[CAT. RATIO],MATCH(Tabla1[[#This Row],[CATEGORIA PROFESIONAL]],CATEGORIAS[CATEGORIA PROFESIONAL],0)),"")</f>
        <v/>
      </c>
    </row>
    <row r="1366" spans="2:13" x14ac:dyDescent="0.25">
      <c r="B1366" s="3"/>
      <c r="C1366" s="3"/>
      <c r="D1366" s="3"/>
      <c r="E1366" s="3"/>
      <c r="F1366" s="3"/>
      <c r="G1366" s="6"/>
      <c r="H1366" s="7">
        <f>IF(Tabla1[[#This Row],[CATEGORIA PROFESIONAL]]="Gerocultor/a",1-Tabla1[[#This Row],[% DIRECTA GEROCULTOR]],0)</f>
        <v>0</v>
      </c>
      <c r="I1366" t="s">
        <v>38</v>
      </c>
      <c r="J13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6">
        <f>+MONTH(Tabla1[[#This Row],[FECHA DE FICHAJE]])</f>
        <v>1</v>
      </c>
      <c r="L1366" t="str">
        <f>+IF(Tabla1[[#This Row],[HORAS]]=0,"",TEXT(DATE(2026,Tabla1[[#This Row],[MES]], 1), "mmmm"))</f>
        <v/>
      </c>
      <c r="M1366" t="str">
        <f>+IFERROR(INDEX(CATEGORIAS[CAT. RATIO],MATCH(Tabla1[[#This Row],[CATEGORIA PROFESIONAL]],CATEGORIAS[CATEGORIA PROFESIONAL],0)),"")</f>
        <v/>
      </c>
    </row>
    <row r="1367" spans="2:13" x14ac:dyDescent="0.25">
      <c r="B1367" s="3"/>
      <c r="C1367" s="3"/>
      <c r="D1367" s="3"/>
      <c r="E1367" s="3"/>
      <c r="F1367" s="3"/>
      <c r="G1367" s="6"/>
      <c r="H1367" s="7">
        <f>IF(Tabla1[[#This Row],[CATEGORIA PROFESIONAL]]="Gerocultor/a",1-Tabla1[[#This Row],[% DIRECTA GEROCULTOR]],0)</f>
        <v>0</v>
      </c>
      <c r="I1367" t="s">
        <v>38</v>
      </c>
      <c r="J13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7">
        <f>+MONTH(Tabla1[[#This Row],[FECHA DE FICHAJE]])</f>
        <v>1</v>
      </c>
      <c r="L1367" t="str">
        <f>+IF(Tabla1[[#This Row],[HORAS]]=0,"",TEXT(DATE(2026,Tabla1[[#This Row],[MES]], 1), "mmmm"))</f>
        <v/>
      </c>
      <c r="M1367" t="str">
        <f>+IFERROR(INDEX(CATEGORIAS[CAT. RATIO],MATCH(Tabla1[[#This Row],[CATEGORIA PROFESIONAL]],CATEGORIAS[CATEGORIA PROFESIONAL],0)),"")</f>
        <v/>
      </c>
    </row>
    <row r="1368" spans="2:13" x14ac:dyDescent="0.25">
      <c r="B1368" s="3"/>
      <c r="C1368" s="3"/>
      <c r="D1368" s="3"/>
      <c r="E1368" s="3"/>
      <c r="F1368" s="3"/>
      <c r="G1368" s="6"/>
      <c r="H1368" s="7">
        <f>IF(Tabla1[[#This Row],[CATEGORIA PROFESIONAL]]="Gerocultor/a",1-Tabla1[[#This Row],[% DIRECTA GEROCULTOR]],0)</f>
        <v>0</v>
      </c>
      <c r="I1368" t="s">
        <v>38</v>
      </c>
      <c r="J13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8">
        <f>+MONTH(Tabla1[[#This Row],[FECHA DE FICHAJE]])</f>
        <v>1</v>
      </c>
      <c r="L1368" t="str">
        <f>+IF(Tabla1[[#This Row],[HORAS]]=0,"",TEXT(DATE(2026,Tabla1[[#This Row],[MES]], 1), "mmmm"))</f>
        <v/>
      </c>
      <c r="M1368" t="str">
        <f>+IFERROR(INDEX(CATEGORIAS[CAT. RATIO],MATCH(Tabla1[[#This Row],[CATEGORIA PROFESIONAL]],CATEGORIAS[CATEGORIA PROFESIONAL],0)),"")</f>
        <v/>
      </c>
    </row>
    <row r="1369" spans="2:13" x14ac:dyDescent="0.25">
      <c r="B1369" s="3"/>
      <c r="C1369" s="3"/>
      <c r="D1369" s="3"/>
      <c r="E1369" s="3"/>
      <c r="F1369" s="3"/>
      <c r="G1369" s="6"/>
      <c r="H1369" s="7">
        <f>IF(Tabla1[[#This Row],[CATEGORIA PROFESIONAL]]="Gerocultor/a",1-Tabla1[[#This Row],[% DIRECTA GEROCULTOR]],0)</f>
        <v>0</v>
      </c>
      <c r="I1369" t="s">
        <v>38</v>
      </c>
      <c r="J13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69">
        <f>+MONTH(Tabla1[[#This Row],[FECHA DE FICHAJE]])</f>
        <v>1</v>
      </c>
      <c r="L1369" t="str">
        <f>+IF(Tabla1[[#This Row],[HORAS]]=0,"",TEXT(DATE(2026,Tabla1[[#This Row],[MES]], 1), "mmmm"))</f>
        <v/>
      </c>
      <c r="M1369" t="str">
        <f>+IFERROR(INDEX(CATEGORIAS[CAT. RATIO],MATCH(Tabla1[[#This Row],[CATEGORIA PROFESIONAL]],CATEGORIAS[CATEGORIA PROFESIONAL],0)),"")</f>
        <v/>
      </c>
    </row>
    <row r="1370" spans="2:13" x14ac:dyDescent="0.25">
      <c r="B1370" s="3"/>
      <c r="C1370" s="3"/>
      <c r="D1370" s="3"/>
      <c r="E1370" s="3"/>
      <c r="F1370" s="3"/>
      <c r="G1370" s="6"/>
      <c r="H1370" s="7">
        <f>IF(Tabla1[[#This Row],[CATEGORIA PROFESIONAL]]="Gerocultor/a",1-Tabla1[[#This Row],[% DIRECTA GEROCULTOR]],0)</f>
        <v>0</v>
      </c>
      <c r="I1370" t="s">
        <v>38</v>
      </c>
      <c r="J13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0">
        <f>+MONTH(Tabla1[[#This Row],[FECHA DE FICHAJE]])</f>
        <v>1</v>
      </c>
      <c r="L1370" t="str">
        <f>+IF(Tabla1[[#This Row],[HORAS]]=0,"",TEXT(DATE(2026,Tabla1[[#This Row],[MES]], 1), "mmmm"))</f>
        <v/>
      </c>
      <c r="M1370" t="str">
        <f>+IFERROR(INDEX(CATEGORIAS[CAT. RATIO],MATCH(Tabla1[[#This Row],[CATEGORIA PROFESIONAL]],CATEGORIAS[CATEGORIA PROFESIONAL],0)),"")</f>
        <v/>
      </c>
    </row>
    <row r="1371" spans="2:13" x14ac:dyDescent="0.25">
      <c r="B1371" s="3"/>
      <c r="C1371" s="3"/>
      <c r="D1371" s="3"/>
      <c r="E1371" s="3"/>
      <c r="F1371" s="3"/>
      <c r="G1371" s="6"/>
      <c r="H1371" s="7">
        <f>IF(Tabla1[[#This Row],[CATEGORIA PROFESIONAL]]="Gerocultor/a",1-Tabla1[[#This Row],[% DIRECTA GEROCULTOR]],0)</f>
        <v>0</v>
      </c>
      <c r="I1371" t="s">
        <v>38</v>
      </c>
      <c r="J13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1">
        <f>+MONTH(Tabla1[[#This Row],[FECHA DE FICHAJE]])</f>
        <v>1</v>
      </c>
      <c r="L1371" t="str">
        <f>+IF(Tabla1[[#This Row],[HORAS]]=0,"",TEXT(DATE(2026,Tabla1[[#This Row],[MES]], 1), "mmmm"))</f>
        <v/>
      </c>
      <c r="M1371" t="str">
        <f>+IFERROR(INDEX(CATEGORIAS[CAT. RATIO],MATCH(Tabla1[[#This Row],[CATEGORIA PROFESIONAL]],CATEGORIAS[CATEGORIA PROFESIONAL],0)),"")</f>
        <v/>
      </c>
    </row>
    <row r="1372" spans="2:13" x14ac:dyDescent="0.25">
      <c r="B1372" s="3"/>
      <c r="C1372" s="3"/>
      <c r="D1372" s="3"/>
      <c r="E1372" s="3"/>
      <c r="F1372" s="3"/>
      <c r="G1372" s="6"/>
      <c r="H1372" s="7">
        <f>IF(Tabla1[[#This Row],[CATEGORIA PROFESIONAL]]="Gerocultor/a",1-Tabla1[[#This Row],[% DIRECTA GEROCULTOR]],0)</f>
        <v>0</v>
      </c>
      <c r="I1372" t="s">
        <v>38</v>
      </c>
      <c r="J13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2">
        <f>+MONTH(Tabla1[[#This Row],[FECHA DE FICHAJE]])</f>
        <v>1</v>
      </c>
      <c r="L1372" t="str">
        <f>+IF(Tabla1[[#This Row],[HORAS]]=0,"",TEXT(DATE(2026,Tabla1[[#This Row],[MES]], 1), "mmmm"))</f>
        <v/>
      </c>
      <c r="M1372" t="str">
        <f>+IFERROR(INDEX(CATEGORIAS[CAT. RATIO],MATCH(Tabla1[[#This Row],[CATEGORIA PROFESIONAL]],CATEGORIAS[CATEGORIA PROFESIONAL],0)),"")</f>
        <v/>
      </c>
    </row>
    <row r="1373" spans="2:13" x14ac:dyDescent="0.25">
      <c r="B1373" s="3"/>
      <c r="C1373" s="3"/>
      <c r="D1373" s="3"/>
      <c r="E1373" s="3"/>
      <c r="F1373" s="3"/>
      <c r="G1373" s="6"/>
      <c r="H1373" s="7">
        <f>IF(Tabla1[[#This Row],[CATEGORIA PROFESIONAL]]="Gerocultor/a",1-Tabla1[[#This Row],[% DIRECTA GEROCULTOR]],0)</f>
        <v>0</v>
      </c>
      <c r="I1373" t="s">
        <v>38</v>
      </c>
      <c r="J13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3">
        <f>+MONTH(Tabla1[[#This Row],[FECHA DE FICHAJE]])</f>
        <v>1</v>
      </c>
      <c r="L1373" t="str">
        <f>+IF(Tabla1[[#This Row],[HORAS]]=0,"",TEXT(DATE(2026,Tabla1[[#This Row],[MES]], 1), "mmmm"))</f>
        <v/>
      </c>
      <c r="M1373" t="str">
        <f>+IFERROR(INDEX(CATEGORIAS[CAT. RATIO],MATCH(Tabla1[[#This Row],[CATEGORIA PROFESIONAL]],CATEGORIAS[CATEGORIA PROFESIONAL],0)),"")</f>
        <v/>
      </c>
    </row>
    <row r="1374" spans="2:13" x14ac:dyDescent="0.25">
      <c r="B1374" s="3"/>
      <c r="C1374" s="3"/>
      <c r="D1374" s="3"/>
      <c r="E1374" s="3"/>
      <c r="F1374" s="3"/>
      <c r="G1374" s="6"/>
      <c r="H1374" s="7">
        <f>IF(Tabla1[[#This Row],[CATEGORIA PROFESIONAL]]="Gerocultor/a",1-Tabla1[[#This Row],[% DIRECTA GEROCULTOR]],0)</f>
        <v>0</v>
      </c>
      <c r="I1374" t="s">
        <v>38</v>
      </c>
      <c r="J13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4">
        <f>+MONTH(Tabla1[[#This Row],[FECHA DE FICHAJE]])</f>
        <v>1</v>
      </c>
      <c r="L1374" t="str">
        <f>+IF(Tabla1[[#This Row],[HORAS]]=0,"",TEXT(DATE(2026,Tabla1[[#This Row],[MES]], 1), "mmmm"))</f>
        <v/>
      </c>
      <c r="M1374" t="str">
        <f>+IFERROR(INDEX(CATEGORIAS[CAT. RATIO],MATCH(Tabla1[[#This Row],[CATEGORIA PROFESIONAL]],CATEGORIAS[CATEGORIA PROFESIONAL],0)),"")</f>
        <v/>
      </c>
    </row>
    <row r="1375" spans="2:13" x14ac:dyDescent="0.25">
      <c r="B1375" s="3"/>
      <c r="C1375" s="3"/>
      <c r="D1375" s="3"/>
      <c r="E1375" s="3"/>
      <c r="F1375" s="3"/>
      <c r="G1375" s="6"/>
      <c r="H1375" s="7">
        <f>IF(Tabla1[[#This Row],[CATEGORIA PROFESIONAL]]="Gerocultor/a",1-Tabla1[[#This Row],[% DIRECTA GEROCULTOR]],0)</f>
        <v>0</v>
      </c>
      <c r="I1375" t="s">
        <v>38</v>
      </c>
      <c r="J13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5">
        <f>+MONTH(Tabla1[[#This Row],[FECHA DE FICHAJE]])</f>
        <v>1</v>
      </c>
      <c r="L1375" t="str">
        <f>+IF(Tabla1[[#This Row],[HORAS]]=0,"",TEXT(DATE(2026,Tabla1[[#This Row],[MES]], 1), "mmmm"))</f>
        <v/>
      </c>
      <c r="M1375" t="str">
        <f>+IFERROR(INDEX(CATEGORIAS[CAT. RATIO],MATCH(Tabla1[[#This Row],[CATEGORIA PROFESIONAL]],CATEGORIAS[CATEGORIA PROFESIONAL],0)),"")</f>
        <v/>
      </c>
    </row>
    <row r="1376" spans="2:13" x14ac:dyDescent="0.25">
      <c r="B1376" s="3"/>
      <c r="C1376" s="3"/>
      <c r="D1376" s="3"/>
      <c r="E1376" s="3"/>
      <c r="F1376" s="3"/>
      <c r="G1376" s="6"/>
      <c r="H1376" s="7">
        <f>IF(Tabla1[[#This Row],[CATEGORIA PROFESIONAL]]="Gerocultor/a",1-Tabla1[[#This Row],[% DIRECTA GEROCULTOR]],0)</f>
        <v>0</v>
      </c>
      <c r="I1376" t="s">
        <v>38</v>
      </c>
      <c r="J13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6">
        <f>+MONTH(Tabla1[[#This Row],[FECHA DE FICHAJE]])</f>
        <v>1</v>
      </c>
      <c r="L1376" t="str">
        <f>+IF(Tabla1[[#This Row],[HORAS]]=0,"",TEXT(DATE(2026,Tabla1[[#This Row],[MES]], 1), "mmmm"))</f>
        <v/>
      </c>
      <c r="M1376" t="str">
        <f>+IFERROR(INDEX(CATEGORIAS[CAT. RATIO],MATCH(Tabla1[[#This Row],[CATEGORIA PROFESIONAL]],CATEGORIAS[CATEGORIA PROFESIONAL],0)),"")</f>
        <v/>
      </c>
    </row>
    <row r="1377" spans="2:13" x14ac:dyDescent="0.25">
      <c r="B1377" s="3"/>
      <c r="C1377" s="3"/>
      <c r="D1377" s="3"/>
      <c r="E1377" s="3"/>
      <c r="F1377" s="3"/>
      <c r="G1377" s="6"/>
      <c r="H1377" s="7">
        <f>IF(Tabla1[[#This Row],[CATEGORIA PROFESIONAL]]="Gerocultor/a",1-Tabla1[[#This Row],[% DIRECTA GEROCULTOR]],0)</f>
        <v>0</v>
      </c>
      <c r="I1377" t="s">
        <v>38</v>
      </c>
      <c r="J13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7">
        <f>+MONTH(Tabla1[[#This Row],[FECHA DE FICHAJE]])</f>
        <v>1</v>
      </c>
      <c r="L1377" t="str">
        <f>+IF(Tabla1[[#This Row],[HORAS]]=0,"",TEXT(DATE(2026,Tabla1[[#This Row],[MES]], 1), "mmmm"))</f>
        <v/>
      </c>
      <c r="M1377" t="str">
        <f>+IFERROR(INDEX(CATEGORIAS[CAT. RATIO],MATCH(Tabla1[[#This Row],[CATEGORIA PROFESIONAL]],CATEGORIAS[CATEGORIA PROFESIONAL],0)),"")</f>
        <v/>
      </c>
    </row>
    <row r="1378" spans="2:13" x14ac:dyDescent="0.25">
      <c r="B1378" s="3"/>
      <c r="C1378" s="3"/>
      <c r="D1378" s="3"/>
      <c r="E1378" s="3"/>
      <c r="F1378" s="3"/>
      <c r="G1378" s="6"/>
      <c r="H1378" s="7">
        <f>IF(Tabla1[[#This Row],[CATEGORIA PROFESIONAL]]="Gerocultor/a",1-Tabla1[[#This Row],[% DIRECTA GEROCULTOR]],0)</f>
        <v>0</v>
      </c>
      <c r="I1378" t="s">
        <v>38</v>
      </c>
      <c r="J13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8">
        <f>+MONTH(Tabla1[[#This Row],[FECHA DE FICHAJE]])</f>
        <v>1</v>
      </c>
      <c r="L1378" t="str">
        <f>+IF(Tabla1[[#This Row],[HORAS]]=0,"",TEXT(DATE(2026,Tabla1[[#This Row],[MES]], 1), "mmmm"))</f>
        <v/>
      </c>
      <c r="M1378" t="str">
        <f>+IFERROR(INDEX(CATEGORIAS[CAT. RATIO],MATCH(Tabla1[[#This Row],[CATEGORIA PROFESIONAL]],CATEGORIAS[CATEGORIA PROFESIONAL],0)),"")</f>
        <v/>
      </c>
    </row>
    <row r="1379" spans="2:13" x14ac:dyDescent="0.25">
      <c r="B1379" s="3"/>
      <c r="C1379" s="3"/>
      <c r="D1379" s="3"/>
      <c r="E1379" s="3"/>
      <c r="F1379" s="3"/>
      <c r="G1379" s="6"/>
      <c r="H1379" s="7">
        <f>IF(Tabla1[[#This Row],[CATEGORIA PROFESIONAL]]="Gerocultor/a",1-Tabla1[[#This Row],[% DIRECTA GEROCULTOR]],0)</f>
        <v>0</v>
      </c>
      <c r="I1379" t="s">
        <v>38</v>
      </c>
      <c r="J13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79">
        <f>+MONTH(Tabla1[[#This Row],[FECHA DE FICHAJE]])</f>
        <v>1</v>
      </c>
      <c r="L1379" t="str">
        <f>+IF(Tabla1[[#This Row],[HORAS]]=0,"",TEXT(DATE(2026,Tabla1[[#This Row],[MES]], 1), "mmmm"))</f>
        <v/>
      </c>
      <c r="M1379" t="str">
        <f>+IFERROR(INDEX(CATEGORIAS[CAT. RATIO],MATCH(Tabla1[[#This Row],[CATEGORIA PROFESIONAL]],CATEGORIAS[CATEGORIA PROFESIONAL],0)),"")</f>
        <v/>
      </c>
    </row>
    <row r="1380" spans="2:13" x14ac:dyDescent="0.25">
      <c r="B1380" s="3"/>
      <c r="C1380" s="3"/>
      <c r="D1380" s="3"/>
      <c r="E1380" s="3"/>
      <c r="F1380" s="3"/>
      <c r="G1380" s="6"/>
      <c r="H1380" s="7">
        <f>IF(Tabla1[[#This Row],[CATEGORIA PROFESIONAL]]="Gerocultor/a",1-Tabla1[[#This Row],[% DIRECTA GEROCULTOR]],0)</f>
        <v>0</v>
      </c>
      <c r="I1380" t="s">
        <v>38</v>
      </c>
      <c r="J13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0">
        <f>+MONTH(Tabla1[[#This Row],[FECHA DE FICHAJE]])</f>
        <v>1</v>
      </c>
      <c r="L1380" t="str">
        <f>+IF(Tabla1[[#This Row],[HORAS]]=0,"",TEXT(DATE(2026,Tabla1[[#This Row],[MES]], 1), "mmmm"))</f>
        <v/>
      </c>
      <c r="M1380" t="str">
        <f>+IFERROR(INDEX(CATEGORIAS[CAT. RATIO],MATCH(Tabla1[[#This Row],[CATEGORIA PROFESIONAL]],CATEGORIAS[CATEGORIA PROFESIONAL],0)),"")</f>
        <v/>
      </c>
    </row>
    <row r="1381" spans="2:13" x14ac:dyDescent="0.25">
      <c r="B1381" s="3"/>
      <c r="C1381" s="3"/>
      <c r="D1381" s="3"/>
      <c r="E1381" s="3"/>
      <c r="F1381" s="3"/>
      <c r="G1381" s="6"/>
      <c r="H1381" s="7">
        <f>IF(Tabla1[[#This Row],[CATEGORIA PROFESIONAL]]="Gerocultor/a",1-Tabla1[[#This Row],[% DIRECTA GEROCULTOR]],0)</f>
        <v>0</v>
      </c>
      <c r="I1381" t="s">
        <v>38</v>
      </c>
      <c r="J13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1">
        <f>+MONTH(Tabla1[[#This Row],[FECHA DE FICHAJE]])</f>
        <v>1</v>
      </c>
      <c r="L1381" t="str">
        <f>+IF(Tabla1[[#This Row],[HORAS]]=0,"",TEXT(DATE(2026,Tabla1[[#This Row],[MES]], 1), "mmmm"))</f>
        <v/>
      </c>
      <c r="M1381" t="str">
        <f>+IFERROR(INDEX(CATEGORIAS[CAT. RATIO],MATCH(Tabla1[[#This Row],[CATEGORIA PROFESIONAL]],CATEGORIAS[CATEGORIA PROFESIONAL],0)),"")</f>
        <v/>
      </c>
    </row>
    <row r="1382" spans="2:13" x14ac:dyDescent="0.25">
      <c r="B1382" s="3"/>
      <c r="C1382" s="3"/>
      <c r="D1382" s="3"/>
      <c r="E1382" s="3"/>
      <c r="F1382" s="3"/>
      <c r="G1382" s="6"/>
      <c r="H1382" s="7">
        <f>IF(Tabla1[[#This Row],[CATEGORIA PROFESIONAL]]="Gerocultor/a",1-Tabla1[[#This Row],[% DIRECTA GEROCULTOR]],0)</f>
        <v>0</v>
      </c>
      <c r="I1382" t="s">
        <v>38</v>
      </c>
      <c r="J13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2">
        <f>+MONTH(Tabla1[[#This Row],[FECHA DE FICHAJE]])</f>
        <v>1</v>
      </c>
      <c r="L1382" t="str">
        <f>+IF(Tabla1[[#This Row],[HORAS]]=0,"",TEXT(DATE(2026,Tabla1[[#This Row],[MES]], 1), "mmmm"))</f>
        <v/>
      </c>
      <c r="M1382" t="str">
        <f>+IFERROR(INDEX(CATEGORIAS[CAT. RATIO],MATCH(Tabla1[[#This Row],[CATEGORIA PROFESIONAL]],CATEGORIAS[CATEGORIA PROFESIONAL],0)),"")</f>
        <v/>
      </c>
    </row>
    <row r="1383" spans="2:13" x14ac:dyDescent="0.25">
      <c r="B1383" s="3"/>
      <c r="C1383" s="3"/>
      <c r="D1383" s="3"/>
      <c r="E1383" s="3"/>
      <c r="F1383" s="3"/>
      <c r="G1383" s="6"/>
      <c r="H1383" s="7">
        <f>IF(Tabla1[[#This Row],[CATEGORIA PROFESIONAL]]="Gerocultor/a",1-Tabla1[[#This Row],[% DIRECTA GEROCULTOR]],0)</f>
        <v>0</v>
      </c>
      <c r="I1383" t="s">
        <v>38</v>
      </c>
      <c r="J13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3">
        <f>+MONTH(Tabla1[[#This Row],[FECHA DE FICHAJE]])</f>
        <v>1</v>
      </c>
      <c r="L1383" t="str">
        <f>+IF(Tabla1[[#This Row],[HORAS]]=0,"",TEXT(DATE(2026,Tabla1[[#This Row],[MES]], 1), "mmmm"))</f>
        <v/>
      </c>
      <c r="M1383" t="str">
        <f>+IFERROR(INDEX(CATEGORIAS[CAT. RATIO],MATCH(Tabla1[[#This Row],[CATEGORIA PROFESIONAL]],CATEGORIAS[CATEGORIA PROFESIONAL],0)),"")</f>
        <v/>
      </c>
    </row>
    <row r="1384" spans="2:13" x14ac:dyDescent="0.25">
      <c r="B1384" s="3"/>
      <c r="C1384" s="3"/>
      <c r="D1384" s="3"/>
      <c r="E1384" s="3"/>
      <c r="F1384" s="3"/>
      <c r="G1384" s="6"/>
      <c r="H1384" s="7">
        <f>IF(Tabla1[[#This Row],[CATEGORIA PROFESIONAL]]="Gerocultor/a",1-Tabla1[[#This Row],[% DIRECTA GEROCULTOR]],0)</f>
        <v>0</v>
      </c>
      <c r="I1384" t="s">
        <v>38</v>
      </c>
      <c r="J13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4">
        <f>+MONTH(Tabla1[[#This Row],[FECHA DE FICHAJE]])</f>
        <v>1</v>
      </c>
      <c r="L1384" t="str">
        <f>+IF(Tabla1[[#This Row],[HORAS]]=0,"",TEXT(DATE(2026,Tabla1[[#This Row],[MES]], 1), "mmmm"))</f>
        <v/>
      </c>
      <c r="M1384" t="str">
        <f>+IFERROR(INDEX(CATEGORIAS[CAT. RATIO],MATCH(Tabla1[[#This Row],[CATEGORIA PROFESIONAL]],CATEGORIAS[CATEGORIA PROFESIONAL],0)),"")</f>
        <v/>
      </c>
    </row>
    <row r="1385" spans="2:13" x14ac:dyDescent="0.25">
      <c r="B1385" s="3"/>
      <c r="C1385" s="3"/>
      <c r="D1385" s="3"/>
      <c r="E1385" s="3"/>
      <c r="F1385" s="3"/>
      <c r="G1385" s="6"/>
      <c r="H1385" s="7">
        <f>IF(Tabla1[[#This Row],[CATEGORIA PROFESIONAL]]="Gerocultor/a",1-Tabla1[[#This Row],[% DIRECTA GEROCULTOR]],0)</f>
        <v>0</v>
      </c>
      <c r="I1385" t="s">
        <v>38</v>
      </c>
      <c r="J13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5">
        <f>+MONTH(Tabla1[[#This Row],[FECHA DE FICHAJE]])</f>
        <v>1</v>
      </c>
      <c r="L1385" t="str">
        <f>+IF(Tabla1[[#This Row],[HORAS]]=0,"",TEXT(DATE(2026,Tabla1[[#This Row],[MES]], 1), "mmmm"))</f>
        <v/>
      </c>
      <c r="M1385" t="str">
        <f>+IFERROR(INDEX(CATEGORIAS[CAT. RATIO],MATCH(Tabla1[[#This Row],[CATEGORIA PROFESIONAL]],CATEGORIAS[CATEGORIA PROFESIONAL],0)),"")</f>
        <v/>
      </c>
    </row>
    <row r="1386" spans="2:13" x14ac:dyDescent="0.25">
      <c r="B1386" s="3"/>
      <c r="C1386" s="3"/>
      <c r="D1386" s="3"/>
      <c r="E1386" s="3"/>
      <c r="F1386" s="3"/>
      <c r="G1386" s="6"/>
      <c r="H1386" s="7">
        <f>IF(Tabla1[[#This Row],[CATEGORIA PROFESIONAL]]="Gerocultor/a",1-Tabla1[[#This Row],[% DIRECTA GEROCULTOR]],0)</f>
        <v>0</v>
      </c>
      <c r="I1386" t="s">
        <v>38</v>
      </c>
      <c r="J13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6">
        <f>+MONTH(Tabla1[[#This Row],[FECHA DE FICHAJE]])</f>
        <v>1</v>
      </c>
      <c r="L1386" t="str">
        <f>+IF(Tabla1[[#This Row],[HORAS]]=0,"",TEXT(DATE(2026,Tabla1[[#This Row],[MES]], 1), "mmmm"))</f>
        <v/>
      </c>
      <c r="M1386" t="str">
        <f>+IFERROR(INDEX(CATEGORIAS[CAT. RATIO],MATCH(Tabla1[[#This Row],[CATEGORIA PROFESIONAL]],CATEGORIAS[CATEGORIA PROFESIONAL],0)),"")</f>
        <v/>
      </c>
    </row>
    <row r="1387" spans="2:13" x14ac:dyDescent="0.25">
      <c r="B1387" s="3"/>
      <c r="C1387" s="3"/>
      <c r="D1387" s="3"/>
      <c r="E1387" s="3"/>
      <c r="F1387" s="3"/>
      <c r="G1387" s="6"/>
      <c r="H1387" s="7">
        <f>IF(Tabla1[[#This Row],[CATEGORIA PROFESIONAL]]="Gerocultor/a",1-Tabla1[[#This Row],[% DIRECTA GEROCULTOR]],0)</f>
        <v>0</v>
      </c>
      <c r="I1387" t="s">
        <v>38</v>
      </c>
      <c r="J13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7">
        <f>+MONTH(Tabla1[[#This Row],[FECHA DE FICHAJE]])</f>
        <v>1</v>
      </c>
      <c r="L1387" t="str">
        <f>+IF(Tabla1[[#This Row],[HORAS]]=0,"",TEXT(DATE(2026,Tabla1[[#This Row],[MES]], 1), "mmmm"))</f>
        <v/>
      </c>
      <c r="M1387" t="str">
        <f>+IFERROR(INDEX(CATEGORIAS[CAT. RATIO],MATCH(Tabla1[[#This Row],[CATEGORIA PROFESIONAL]],CATEGORIAS[CATEGORIA PROFESIONAL],0)),"")</f>
        <v/>
      </c>
    </row>
    <row r="1388" spans="2:13" x14ac:dyDescent="0.25">
      <c r="B1388" s="3"/>
      <c r="C1388" s="3"/>
      <c r="D1388" s="3"/>
      <c r="E1388" s="3"/>
      <c r="F1388" s="3"/>
      <c r="G1388" s="6"/>
      <c r="H1388" s="7">
        <f>IF(Tabla1[[#This Row],[CATEGORIA PROFESIONAL]]="Gerocultor/a",1-Tabla1[[#This Row],[% DIRECTA GEROCULTOR]],0)</f>
        <v>0</v>
      </c>
      <c r="I1388" t="s">
        <v>38</v>
      </c>
      <c r="J13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8">
        <f>+MONTH(Tabla1[[#This Row],[FECHA DE FICHAJE]])</f>
        <v>1</v>
      </c>
      <c r="L1388" t="str">
        <f>+IF(Tabla1[[#This Row],[HORAS]]=0,"",TEXT(DATE(2026,Tabla1[[#This Row],[MES]], 1), "mmmm"))</f>
        <v/>
      </c>
      <c r="M1388" t="str">
        <f>+IFERROR(INDEX(CATEGORIAS[CAT. RATIO],MATCH(Tabla1[[#This Row],[CATEGORIA PROFESIONAL]],CATEGORIAS[CATEGORIA PROFESIONAL],0)),"")</f>
        <v/>
      </c>
    </row>
    <row r="1389" spans="2:13" x14ac:dyDescent="0.25">
      <c r="B1389" s="3"/>
      <c r="C1389" s="3"/>
      <c r="D1389" s="3"/>
      <c r="E1389" s="3"/>
      <c r="F1389" s="3"/>
      <c r="G1389" s="6"/>
      <c r="H1389" s="7">
        <f>IF(Tabla1[[#This Row],[CATEGORIA PROFESIONAL]]="Gerocultor/a",1-Tabla1[[#This Row],[% DIRECTA GEROCULTOR]],0)</f>
        <v>0</v>
      </c>
      <c r="I1389" t="s">
        <v>38</v>
      </c>
      <c r="J13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89">
        <f>+MONTH(Tabla1[[#This Row],[FECHA DE FICHAJE]])</f>
        <v>1</v>
      </c>
      <c r="L1389" t="str">
        <f>+IF(Tabla1[[#This Row],[HORAS]]=0,"",TEXT(DATE(2026,Tabla1[[#This Row],[MES]], 1), "mmmm"))</f>
        <v/>
      </c>
      <c r="M1389" t="str">
        <f>+IFERROR(INDEX(CATEGORIAS[CAT. RATIO],MATCH(Tabla1[[#This Row],[CATEGORIA PROFESIONAL]],CATEGORIAS[CATEGORIA PROFESIONAL],0)),"")</f>
        <v/>
      </c>
    </row>
    <row r="1390" spans="2:13" x14ac:dyDescent="0.25">
      <c r="B1390" s="3"/>
      <c r="C1390" s="3"/>
      <c r="D1390" s="3"/>
      <c r="E1390" s="3"/>
      <c r="F1390" s="3"/>
      <c r="G1390" s="6"/>
      <c r="H1390" s="7">
        <f>IF(Tabla1[[#This Row],[CATEGORIA PROFESIONAL]]="Gerocultor/a",1-Tabla1[[#This Row],[% DIRECTA GEROCULTOR]],0)</f>
        <v>0</v>
      </c>
      <c r="I1390" t="s">
        <v>38</v>
      </c>
      <c r="J13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0">
        <f>+MONTH(Tabla1[[#This Row],[FECHA DE FICHAJE]])</f>
        <v>1</v>
      </c>
      <c r="L1390" t="str">
        <f>+IF(Tabla1[[#This Row],[HORAS]]=0,"",TEXT(DATE(2026,Tabla1[[#This Row],[MES]], 1), "mmmm"))</f>
        <v/>
      </c>
      <c r="M1390" t="str">
        <f>+IFERROR(INDEX(CATEGORIAS[CAT. RATIO],MATCH(Tabla1[[#This Row],[CATEGORIA PROFESIONAL]],CATEGORIAS[CATEGORIA PROFESIONAL],0)),"")</f>
        <v/>
      </c>
    </row>
    <row r="1391" spans="2:13" x14ac:dyDescent="0.25">
      <c r="B1391" s="3"/>
      <c r="C1391" s="3"/>
      <c r="D1391" s="3"/>
      <c r="E1391" s="3"/>
      <c r="F1391" s="3"/>
      <c r="G1391" s="6"/>
      <c r="H1391" s="7">
        <f>IF(Tabla1[[#This Row],[CATEGORIA PROFESIONAL]]="Gerocultor/a",1-Tabla1[[#This Row],[% DIRECTA GEROCULTOR]],0)</f>
        <v>0</v>
      </c>
      <c r="I1391" t="s">
        <v>38</v>
      </c>
      <c r="J13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1">
        <f>+MONTH(Tabla1[[#This Row],[FECHA DE FICHAJE]])</f>
        <v>1</v>
      </c>
      <c r="L1391" t="str">
        <f>+IF(Tabla1[[#This Row],[HORAS]]=0,"",TEXT(DATE(2026,Tabla1[[#This Row],[MES]], 1), "mmmm"))</f>
        <v/>
      </c>
      <c r="M1391" t="str">
        <f>+IFERROR(INDEX(CATEGORIAS[CAT. RATIO],MATCH(Tabla1[[#This Row],[CATEGORIA PROFESIONAL]],CATEGORIAS[CATEGORIA PROFESIONAL],0)),"")</f>
        <v/>
      </c>
    </row>
    <row r="1392" spans="2:13" x14ac:dyDescent="0.25">
      <c r="B1392" s="3"/>
      <c r="C1392" s="3"/>
      <c r="D1392" s="3"/>
      <c r="E1392" s="3"/>
      <c r="F1392" s="3"/>
      <c r="G1392" s="6"/>
      <c r="H1392" s="7">
        <f>IF(Tabla1[[#This Row],[CATEGORIA PROFESIONAL]]="Gerocultor/a",1-Tabla1[[#This Row],[% DIRECTA GEROCULTOR]],0)</f>
        <v>0</v>
      </c>
      <c r="I1392" t="s">
        <v>38</v>
      </c>
      <c r="J13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2">
        <f>+MONTH(Tabla1[[#This Row],[FECHA DE FICHAJE]])</f>
        <v>1</v>
      </c>
      <c r="L1392" t="str">
        <f>+IF(Tabla1[[#This Row],[HORAS]]=0,"",TEXT(DATE(2026,Tabla1[[#This Row],[MES]], 1), "mmmm"))</f>
        <v/>
      </c>
      <c r="M1392" t="str">
        <f>+IFERROR(INDEX(CATEGORIAS[CAT. RATIO],MATCH(Tabla1[[#This Row],[CATEGORIA PROFESIONAL]],CATEGORIAS[CATEGORIA PROFESIONAL],0)),"")</f>
        <v/>
      </c>
    </row>
    <row r="1393" spans="2:13" x14ac:dyDescent="0.25">
      <c r="B1393" s="3"/>
      <c r="C1393" s="3"/>
      <c r="D1393" s="3"/>
      <c r="E1393" s="3"/>
      <c r="F1393" s="3"/>
      <c r="G1393" s="6"/>
      <c r="H1393" s="7">
        <f>IF(Tabla1[[#This Row],[CATEGORIA PROFESIONAL]]="Gerocultor/a",1-Tabla1[[#This Row],[% DIRECTA GEROCULTOR]],0)</f>
        <v>0</v>
      </c>
      <c r="I1393" t="s">
        <v>38</v>
      </c>
      <c r="J13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3">
        <f>+MONTH(Tabla1[[#This Row],[FECHA DE FICHAJE]])</f>
        <v>1</v>
      </c>
      <c r="L1393" t="str">
        <f>+IF(Tabla1[[#This Row],[HORAS]]=0,"",TEXT(DATE(2026,Tabla1[[#This Row],[MES]], 1), "mmmm"))</f>
        <v/>
      </c>
      <c r="M1393" t="str">
        <f>+IFERROR(INDEX(CATEGORIAS[CAT. RATIO],MATCH(Tabla1[[#This Row],[CATEGORIA PROFESIONAL]],CATEGORIAS[CATEGORIA PROFESIONAL],0)),"")</f>
        <v/>
      </c>
    </row>
    <row r="1394" spans="2:13" x14ac:dyDescent="0.25">
      <c r="B1394" s="3"/>
      <c r="C1394" s="3"/>
      <c r="D1394" s="3"/>
      <c r="E1394" s="3"/>
      <c r="F1394" s="3"/>
      <c r="G1394" s="6"/>
      <c r="H1394" s="7">
        <f>IF(Tabla1[[#This Row],[CATEGORIA PROFESIONAL]]="Gerocultor/a",1-Tabla1[[#This Row],[% DIRECTA GEROCULTOR]],0)</f>
        <v>0</v>
      </c>
      <c r="I1394" t="s">
        <v>38</v>
      </c>
      <c r="J13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4">
        <f>+MONTH(Tabla1[[#This Row],[FECHA DE FICHAJE]])</f>
        <v>1</v>
      </c>
      <c r="L1394" t="str">
        <f>+IF(Tabla1[[#This Row],[HORAS]]=0,"",TEXT(DATE(2026,Tabla1[[#This Row],[MES]], 1), "mmmm"))</f>
        <v/>
      </c>
      <c r="M1394" t="str">
        <f>+IFERROR(INDEX(CATEGORIAS[CAT. RATIO],MATCH(Tabla1[[#This Row],[CATEGORIA PROFESIONAL]],CATEGORIAS[CATEGORIA PROFESIONAL],0)),"")</f>
        <v/>
      </c>
    </row>
    <row r="1395" spans="2:13" x14ac:dyDescent="0.25">
      <c r="B1395" s="3"/>
      <c r="C1395" s="3"/>
      <c r="D1395" s="3"/>
      <c r="E1395" s="3"/>
      <c r="F1395" s="3"/>
      <c r="G1395" s="6"/>
      <c r="H1395" s="7">
        <f>IF(Tabla1[[#This Row],[CATEGORIA PROFESIONAL]]="Gerocultor/a",1-Tabla1[[#This Row],[% DIRECTA GEROCULTOR]],0)</f>
        <v>0</v>
      </c>
      <c r="I1395" t="s">
        <v>38</v>
      </c>
      <c r="J13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5">
        <f>+MONTH(Tabla1[[#This Row],[FECHA DE FICHAJE]])</f>
        <v>1</v>
      </c>
      <c r="L1395" t="str">
        <f>+IF(Tabla1[[#This Row],[HORAS]]=0,"",TEXT(DATE(2026,Tabla1[[#This Row],[MES]], 1), "mmmm"))</f>
        <v/>
      </c>
      <c r="M1395" t="str">
        <f>+IFERROR(INDEX(CATEGORIAS[CAT. RATIO],MATCH(Tabla1[[#This Row],[CATEGORIA PROFESIONAL]],CATEGORIAS[CATEGORIA PROFESIONAL],0)),"")</f>
        <v/>
      </c>
    </row>
    <row r="1396" spans="2:13" x14ac:dyDescent="0.25">
      <c r="B1396" s="3"/>
      <c r="C1396" s="3"/>
      <c r="D1396" s="3"/>
      <c r="E1396" s="3"/>
      <c r="F1396" s="3"/>
      <c r="G1396" s="6"/>
      <c r="H1396" s="7">
        <f>IF(Tabla1[[#This Row],[CATEGORIA PROFESIONAL]]="Gerocultor/a",1-Tabla1[[#This Row],[% DIRECTA GEROCULTOR]],0)</f>
        <v>0</v>
      </c>
      <c r="I1396" t="s">
        <v>38</v>
      </c>
      <c r="J13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6">
        <f>+MONTH(Tabla1[[#This Row],[FECHA DE FICHAJE]])</f>
        <v>1</v>
      </c>
      <c r="L1396" t="str">
        <f>+IF(Tabla1[[#This Row],[HORAS]]=0,"",TEXT(DATE(2026,Tabla1[[#This Row],[MES]], 1), "mmmm"))</f>
        <v/>
      </c>
      <c r="M1396" t="str">
        <f>+IFERROR(INDEX(CATEGORIAS[CAT. RATIO],MATCH(Tabla1[[#This Row],[CATEGORIA PROFESIONAL]],CATEGORIAS[CATEGORIA PROFESIONAL],0)),"")</f>
        <v/>
      </c>
    </row>
    <row r="1397" spans="2:13" x14ac:dyDescent="0.25">
      <c r="B1397" s="3"/>
      <c r="C1397" s="3"/>
      <c r="D1397" s="3"/>
      <c r="E1397" s="3"/>
      <c r="F1397" s="3"/>
      <c r="G1397" s="6"/>
      <c r="H1397" s="7">
        <f>IF(Tabla1[[#This Row],[CATEGORIA PROFESIONAL]]="Gerocultor/a",1-Tabla1[[#This Row],[% DIRECTA GEROCULTOR]],0)</f>
        <v>0</v>
      </c>
      <c r="I1397" t="s">
        <v>38</v>
      </c>
      <c r="J13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7">
        <f>+MONTH(Tabla1[[#This Row],[FECHA DE FICHAJE]])</f>
        <v>1</v>
      </c>
      <c r="L1397" t="str">
        <f>+IF(Tabla1[[#This Row],[HORAS]]=0,"",TEXT(DATE(2026,Tabla1[[#This Row],[MES]], 1), "mmmm"))</f>
        <v/>
      </c>
      <c r="M1397" t="str">
        <f>+IFERROR(INDEX(CATEGORIAS[CAT. RATIO],MATCH(Tabla1[[#This Row],[CATEGORIA PROFESIONAL]],CATEGORIAS[CATEGORIA PROFESIONAL],0)),"")</f>
        <v/>
      </c>
    </row>
    <row r="1398" spans="2:13" x14ac:dyDescent="0.25">
      <c r="B1398" s="3"/>
      <c r="C1398" s="3"/>
      <c r="D1398" s="3"/>
      <c r="E1398" s="3"/>
      <c r="F1398" s="3"/>
      <c r="G1398" s="6"/>
      <c r="H1398" s="7">
        <f>IF(Tabla1[[#This Row],[CATEGORIA PROFESIONAL]]="Gerocultor/a",1-Tabla1[[#This Row],[% DIRECTA GEROCULTOR]],0)</f>
        <v>0</v>
      </c>
      <c r="I1398" t="s">
        <v>38</v>
      </c>
      <c r="J13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8">
        <f>+MONTH(Tabla1[[#This Row],[FECHA DE FICHAJE]])</f>
        <v>1</v>
      </c>
      <c r="L1398" t="str">
        <f>+IF(Tabla1[[#This Row],[HORAS]]=0,"",TEXT(DATE(2026,Tabla1[[#This Row],[MES]], 1), "mmmm"))</f>
        <v/>
      </c>
      <c r="M1398" t="str">
        <f>+IFERROR(INDEX(CATEGORIAS[CAT. RATIO],MATCH(Tabla1[[#This Row],[CATEGORIA PROFESIONAL]],CATEGORIAS[CATEGORIA PROFESIONAL],0)),"")</f>
        <v/>
      </c>
    </row>
    <row r="1399" spans="2:13" x14ac:dyDescent="0.25">
      <c r="B1399" s="3"/>
      <c r="C1399" s="3"/>
      <c r="D1399" s="3"/>
      <c r="E1399" s="3"/>
      <c r="F1399" s="3"/>
      <c r="G1399" s="6"/>
      <c r="H1399" s="7">
        <f>IF(Tabla1[[#This Row],[CATEGORIA PROFESIONAL]]="Gerocultor/a",1-Tabla1[[#This Row],[% DIRECTA GEROCULTOR]],0)</f>
        <v>0</v>
      </c>
      <c r="I1399" t="s">
        <v>38</v>
      </c>
      <c r="J13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399">
        <f>+MONTH(Tabla1[[#This Row],[FECHA DE FICHAJE]])</f>
        <v>1</v>
      </c>
      <c r="L1399" t="str">
        <f>+IF(Tabla1[[#This Row],[HORAS]]=0,"",TEXT(DATE(2026,Tabla1[[#This Row],[MES]], 1), "mmmm"))</f>
        <v/>
      </c>
      <c r="M1399" t="str">
        <f>+IFERROR(INDEX(CATEGORIAS[CAT. RATIO],MATCH(Tabla1[[#This Row],[CATEGORIA PROFESIONAL]],CATEGORIAS[CATEGORIA PROFESIONAL],0)),"")</f>
        <v/>
      </c>
    </row>
    <row r="1400" spans="2:13" x14ac:dyDescent="0.25">
      <c r="B1400" s="3"/>
      <c r="C1400" s="3"/>
      <c r="D1400" s="3"/>
      <c r="E1400" s="3"/>
      <c r="F1400" s="3"/>
      <c r="G1400" s="6"/>
      <c r="H1400" s="7">
        <f>IF(Tabla1[[#This Row],[CATEGORIA PROFESIONAL]]="Gerocultor/a",1-Tabla1[[#This Row],[% DIRECTA GEROCULTOR]],0)</f>
        <v>0</v>
      </c>
      <c r="I1400" t="s">
        <v>38</v>
      </c>
      <c r="J14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0">
        <f>+MONTH(Tabla1[[#This Row],[FECHA DE FICHAJE]])</f>
        <v>1</v>
      </c>
      <c r="L1400" t="str">
        <f>+IF(Tabla1[[#This Row],[HORAS]]=0,"",TEXT(DATE(2026,Tabla1[[#This Row],[MES]], 1), "mmmm"))</f>
        <v/>
      </c>
      <c r="M1400" t="str">
        <f>+IFERROR(INDEX(CATEGORIAS[CAT. RATIO],MATCH(Tabla1[[#This Row],[CATEGORIA PROFESIONAL]],CATEGORIAS[CATEGORIA PROFESIONAL],0)),"")</f>
        <v/>
      </c>
    </row>
    <row r="1401" spans="2:13" x14ac:dyDescent="0.25">
      <c r="B1401" s="3"/>
      <c r="C1401" s="3"/>
      <c r="D1401" s="3"/>
      <c r="E1401" s="3"/>
      <c r="F1401" s="3"/>
      <c r="G1401" s="6"/>
      <c r="H1401" s="7">
        <f>IF(Tabla1[[#This Row],[CATEGORIA PROFESIONAL]]="Gerocultor/a",1-Tabla1[[#This Row],[% DIRECTA GEROCULTOR]],0)</f>
        <v>0</v>
      </c>
      <c r="I1401" t="s">
        <v>38</v>
      </c>
      <c r="J14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1">
        <f>+MONTH(Tabla1[[#This Row],[FECHA DE FICHAJE]])</f>
        <v>1</v>
      </c>
      <c r="L1401" t="str">
        <f>+IF(Tabla1[[#This Row],[HORAS]]=0,"",TEXT(DATE(2026,Tabla1[[#This Row],[MES]], 1), "mmmm"))</f>
        <v/>
      </c>
      <c r="M1401" t="str">
        <f>+IFERROR(INDEX(CATEGORIAS[CAT. RATIO],MATCH(Tabla1[[#This Row],[CATEGORIA PROFESIONAL]],CATEGORIAS[CATEGORIA PROFESIONAL],0)),"")</f>
        <v/>
      </c>
    </row>
    <row r="1402" spans="2:13" x14ac:dyDescent="0.25">
      <c r="B1402" s="3"/>
      <c r="C1402" s="3"/>
      <c r="D1402" s="3"/>
      <c r="E1402" s="3"/>
      <c r="F1402" s="3"/>
      <c r="G1402" s="6"/>
      <c r="H1402" s="7">
        <f>IF(Tabla1[[#This Row],[CATEGORIA PROFESIONAL]]="Gerocultor/a",1-Tabla1[[#This Row],[% DIRECTA GEROCULTOR]],0)</f>
        <v>0</v>
      </c>
      <c r="I1402" t="s">
        <v>38</v>
      </c>
      <c r="J14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2">
        <f>+MONTH(Tabla1[[#This Row],[FECHA DE FICHAJE]])</f>
        <v>1</v>
      </c>
      <c r="L1402" t="str">
        <f>+IF(Tabla1[[#This Row],[HORAS]]=0,"",TEXT(DATE(2026,Tabla1[[#This Row],[MES]], 1), "mmmm"))</f>
        <v/>
      </c>
      <c r="M1402" t="str">
        <f>+IFERROR(INDEX(CATEGORIAS[CAT. RATIO],MATCH(Tabla1[[#This Row],[CATEGORIA PROFESIONAL]],CATEGORIAS[CATEGORIA PROFESIONAL],0)),"")</f>
        <v/>
      </c>
    </row>
    <row r="1403" spans="2:13" x14ac:dyDescent="0.25">
      <c r="B1403" s="3"/>
      <c r="C1403" s="3"/>
      <c r="D1403" s="3"/>
      <c r="E1403" s="3"/>
      <c r="F1403" s="3"/>
      <c r="G1403" s="6"/>
      <c r="H1403" s="7">
        <f>IF(Tabla1[[#This Row],[CATEGORIA PROFESIONAL]]="Gerocultor/a",1-Tabla1[[#This Row],[% DIRECTA GEROCULTOR]],0)</f>
        <v>0</v>
      </c>
      <c r="I1403" t="s">
        <v>38</v>
      </c>
      <c r="J14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3">
        <f>+MONTH(Tabla1[[#This Row],[FECHA DE FICHAJE]])</f>
        <v>1</v>
      </c>
      <c r="L1403" t="str">
        <f>+IF(Tabla1[[#This Row],[HORAS]]=0,"",TEXT(DATE(2026,Tabla1[[#This Row],[MES]], 1), "mmmm"))</f>
        <v/>
      </c>
      <c r="M1403" t="str">
        <f>+IFERROR(INDEX(CATEGORIAS[CAT. RATIO],MATCH(Tabla1[[#This Row],[CATEGORIA PROFESIONAL]],CATEGORIAS[CATEGORIA PROFESIONAL],0)),"")</f>
        <v/>
      </c>
    </row>
    <row r="1404" spans="2:13" x14ac:dyDescent="0.25">
      <c r="B1404" s="3"/>
      <c r="C1404" s="3"/>
      <c r="D1404" s="3"/>
      <c r="E1404" s="3"/>
      <c r="F1404" s="3"/>
      <c r="G1404" s="6"/>
      <c r="H1404" s="7">
        <f>IF(Tabla1[[#This Row],[CATEGORIA PROFESIONAL]]="Gerocultor/a",1-Tabla1[[#This Row],[% DIRECTA GEROCULTOR]],0)</f>
        <v>0</v>
      </c>
      <c r="I1404" t="s">
        <v>38</v>
      </c>
      <c r="J14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4">
        <f>+MONTH(Tabla1[[#This Row],[FECHA DE FICHAJE]])</f>
        <v>1</v>
      </c>
      <c r="L1404" t="str">
        <f>+IF(Tabla1[[#This Row],[HORAS]]=0,"",TEXT(DATE(2026,Tabla1[[#This Row],[MES]], 1), "mmmm"))</f>
        <v/>
      </c>
      <c r="M1404" t="str">
        <f>+IFERROR(INDEX(CATEGORIAS[CAT. RATIO],MATCH(Tabla1[[#This Row],[CATEGORIA PROFESIONAL]],CATEGORIAS[CATEGORIA PROFESIONAL],0)),"")</f>
        <v/>
      </c>
    </row>
    <row r="1405" spans="2:13" x14ac:dyDescent="0.25">
      <c r="B1405" s="3"/>
      <c r="C1405" s="3"/>
      <c r="D1405" s="3"/>
      <c r="E1405" s="3"/>
      <c r="F1405" s="3"/>
      <c r="G1405" s="6"/>
      <c r="H1405" s="7">
        <f>IF(Tabla1[[#This Row],[CATEGORIA PROFESIONAL]]="Gerocultor/a",1-Tabla1[[#This Row],[% DIRECTA GEROCULTOR]],0)</f>
        <v>0</v>
      </c>
      <c r="I1405" t="s">
        <v>38</v>
      </c>
      <c r="J14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5">
        <f>+MONTH(Tabla1[[#This Row],[FECHA DE FICHAJE]])</f>
        <v>1</v>
      </c>
      <c r="L1405" t="str">
        <f>+IF(Tabla1[[#This Row],[HORAS]]=0,"",TEXT(DATE(2026,Tabla1[[#This Row],[MES]], 1), "mmmm"))</f>
        <v/>
      </c>
      <c r="M1405" t="str">
        <f>+IFERROR(INDEX(CATEGORIAS[CAT. RATIO],MATCH(Tabla1[[#This Row],[CATEGORIA PROFESIONAL]],CATEGORIAS[CATEGORIA PROFESIONAL],0)),"")</f>
        <v/>
      </c>
    </row>
    <row r="1406" spans="2:13" x14ac:dyDescent="0.25">
      <c r="B1406" s="3"/>
      <c r="C1406" s="3"/>
      <c r="D1406" s="3"/>
      <c r="E1406" s="3"/>
      <c r="F1406" s="3"/>
      <c r="G1406" s="6"/>
      <c r="H1406" s="7">
        <f>IF(Tabla1[[#This Row],[CATEGORIA PROFESIONAL]]="Gerocultor/a",1-Tabla1[[#This Row],[% DIRECTA GEROCULTOR]],0)</f>
        <v>0</v>
      </c>
      <c r="I1406" t="s">
        <v>38</v>
      </c>
      <c r="J14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6">
        <f>+MONTH(Tabla1[[#This Row],[FECHA DE FICHAJE]])</f>
        <v>1</v>
      </c>
      <c r="L1406" t="str">
        <f>+IF(Tabla1[[#This Row],[HORAS]]=0,"",TEXT(DATE(2026,Tabla1[[#This Row],[MES]], 1), "mmmm"))</f>
        <v/>
      </c>
      <c r="M1406" t="str">
        <f>+IFERROR(INDEX(CATEGORIAS[CAT. RATIO],MATCH(Tabla1[[#This Row],[CATEGORIA PROFESIONAL]],CATEGORIAS[CATEGORIA PROFESIONAL],0)),"")</f>
        <v/>
      </c>
    </row>
    <row r="1407" spans="2:13" x14ac:dyDescent="0.25">
      <c r="B1407" s="3"/>
      <c r="C1407" s="3"/>
      <c r="D1407" s="3"/>
      <c r="E1407" s="3"/>
      <c r="F1407" s="3"/>
      <c r="G1407" s="6"/>
      <c r="H1407" s="7">
        <f>IF(Tabla1[[#This Row],[CATEGORIA PROFESIONAL]]="Gerocultor/a",1-Tabla1[[#This Row],[% DIRECTA GEROCULTOR]],0)</f>
        <v>0</v>
      </c>
      <c r="I1407" t="s">
        <v>38</v>
      </c>
      <c r="J14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7">
        <f>+MONTH(Tabla1[[#This Row],[FECHA DE FICHAJE]])</f>
        <v>1</v>
      </c>
      <c r="L1407" t="str">
        <f>+IF(Tabla1[[#This Row],[HORAS]]=0,"",TEXT(DATE(2026,Tabla1[[#This Row],[MES]], 1), "mmmm"))</f>
        <v/>
      </c>
      <c r="M1407" t="str">
        <f>+IFERROR(INDEX(CATEGORIAS[CAT. RATIO],MATCH(Tabla1[[#This Row],[CATEGORIA PROFESIONAL]],CATEGORIAS[CATEGORIA PROFESIONAL],0)),"")</f>
        <v/>
      </c>
    </row>
    <row r="1408" spans="2:13" x14ac:dyDescent="0.25">
      <c r="B1408" s="3"/>
      <c r="C1408" s="3"/>
      <c r="D1408" s="3"/>
      <c r="E1408" s="3"/>
      <c r="F1408" s="3"/>
      <c r="G1408" s="6"/>
      <c r="H1408" s="7">
        <f>IF(Tabla1[[#This Row],[CATEGORIA PROFESIONAL]]="Gerocultor/a",1-Tabla1[[#This Row],[% DIRECTA GEROCULTOR]],0)</f>
        <v>0</v>
      </c>
      <c r="I1408" t="s">
        <v>38</v>
      </c>
      <c r="J14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8">
        <f>+MONTH(Tabla1[[#This Row],[FECHA DE FICHAJE]])</f>
        <v>1</v>
      </c>
      <c r="L1408" t="str">
        <f>+IF(Tabla1[[#This Row],[HORAS]]=0,"",TEXT(DATE(2026,Tabla1[[#This Row],[MES]], 1), "mmmm"))</f>
        <v/>
      </c>
      <c r="M1408" t="str">
        <f>+IFERROR(INDEX(CATEGORIAS[CAT. RATIO],MATCH(Tabla1[[#This Row],[CATEGORIA PROFESIONAL]],CATEGORIAS[CATEGORIA PROFESIONAL],0)),"")</f>
        <v/>
      </c>
    </row>
    <row r="1409" spans="2:13" x14ac:dyDescent="0.25">
      <c r="B1409" s="3"/>
      <c r="C1409" s="3"/>
      <c r="D1409" s="3"/>
      <c r="E1409" s="3"/>
      <c r="F1409" s="3"/>
      <c r="G1409" s="6"/>
      <c r="H1409" s="7">
        <f>IF(Tabla1[[#This Row],[CATEGORIA PROFESIONAL]]="Gerocultor/a",1-Tabla1[[#This Row],[% DIRECTA GEROCULTOR]],0)</f>
        <v>0</v>
      </c>
      <c r="I1409" t="s">
        <v>38</v>
      </c>
      <c r="J14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09">
        <f>+MONTH(Tabla1[[#This Row],[FECHA DE FICHAJE]])</f>
        <v>1</v>
      </c>
      <c r="L1409" t="str">
        <f>+IF(Tabla1[[#This Row],[HORAS]]=0,"",TEXT(DATE(2026,Tabla1[[#This Row],[MES]], 1), "mmmm"))</f>
        <v/>
      </c>
      <c r="M1409" t="str">
        <f>+IFERROR(INDEX(CATEGORIAS[CAT. RATIO],MATCH(Tabla1[[#This Row],[CATEGORIA PROFESIONAL]],CATEGORIAS[CATEGORIA PROFESIONAL],0)),"")</f>
        <v/>
      </c>
    </row>
    <row r="1410" spans="2:13" x14ac:dyDescent="0.25">
      <c r="B1410" s="3"/>
      <c r="C1410" s="3"/>
      <c r="D1410" s="3"/>
      <c r="E1410" s="3"/>
      <c r="F1410" s="3"/>
      <c r="G1410" s="6"/>
      <c r="H1410" s="7">
        <f>IF(Tabla1[[#This Row],[CATEGORIA PROFESIONAL]]="Gerocultor/a",1-Tabla1[[#This Row],[% DIRECTA GEROCULTOR]],0)</f>
        <v>0</v>
      </c>
      <c r="I1410" t="s">
        <v>38</v>
      </c>
      <c r="J14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0">
        <f>+MONTH(Tabla1[[#This Row],[FECHA DE FICHAJE]])</f>
        <v>1</v>
      </c>
      <c r="L1410" t="str">
        <f>+IF(Tabla1[[#This Row],[HORAS]]=0,"",TEXT(DATE(2026,Tabla1[[#This Row],[MES]], 1), "mmmm"))</f>
        <v/>
      </c>
      <c r="M1410" t="str">
        <f>+IFERROR(INDEX(CATEGORIAS[CAT. RATIO],MATCH(Tabla1[[#This Row],[CATEGORIA PROFESIONAL]],CATEGORIAS[CATEGORIA PROFESIONAL],0)),"")</f>
        <v/>
      </c>
    </row>
    <row r="1411" spans="2:13" x14ac:dyDescent="0.25">
      <c r="B1411" s="3"/>
      <c r="C1411" s="3"/>
      <c r="D1411" s="3"/>
      <c r="E1411" s="3"/>
      <c r="F1411" s="3"/>
      <c r="G1411" s="6"/>
      <c r="H1411" s="7">
        <f>IF(Tabla1[[#This Row],[CATEGORIA PROFESIONAL]]="Gerocultor/a",1-Tabla1[[#This Row],[% DIRECTA GEROCULTOR]],0)</f>
        <v>0</v>
      </c>
      <c r="I1411" t="s">
        <v>38</v>
      </c>
      <c r="J14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1">
        <f>+MONTH(Tabla1[[#This Row],[FECHA DE FICHAJE]])</f>
        <v>1</v>
      </c>
      <c r="L1411" t="str">
        <f>+IF(Tabla1[[#This Row],[HORAS]]=0,"",TEXT(DATE(2026,Tabla1[[#This Row],[MES]], 1), "mmmm"))</f>
        <v/>
      </c>
      <c r="M1411" t="str">
        <f>+IFERROR(INDEX(CATEGORIAS[CAT. RATIO],MATCH(Tabla1[[#This Row],[CATEGORIA PROFESIONAL]],CATEGORIAS[CATEGORIA PROFESIONAL],0)),"")</f>
        <v/>
      </c>
    </row>
    <row r="1412" spans="2:13" x14ac:dyDescent="0.25">
      <c r="B1412" s="3"/>
      <c r="C1412" s="3"/>
      <c r="D1412" s="3"/>
      <c r="E1412" s="3"/>
      <c r="F1412" s="3"/>
      <c r="G1412" s="6"/>
      <c r="H1412" s="7">
        <f>IF(Tabla1[[#This Row],[CATEGORIA PROFESIONAL]]="Gerocultor/a",1-Tabla1[[#This Row],[% DIRECTA GEROCULTOR]],0)</f>
        <v>0</v>
      </c>
      <c r="I1412" t="s">
        <v>38</v>
      </c>
      <c r="J14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2">
        <f>+MONTH(Tabla1[[#This Row],[FECHA DE FICHAJE]])</f>
        <v>1</v>
      </c>
      <c r="L1412" t="str">
        <f>+IF(Tabla1[[#This Row],[HORAS]]=0,"",TEXT(DATE(2026,Tabla1[[#This Row],[MES]], 1), "mmmm"))</f>
        <v/>
      </c>
      <c r="M1412" t="str">
        <f>+IFERROR(INDEX(CATEGORIAS[CAT. RATIO],MATCH(Tabla1[[#This Row],[CATEGORIA PROFESIONAL]],CATEGORIAS[CATEGORIA PROFESIONAL],0)),"")</f>
        <v/>
      </c>
    </row>
    <row r="1413" spans="2:13" x14ac:dyDescent="0.25">
      <c r="B1413" s="3"/>
      <c r="C1413" s="3"/>
      <c r="D1413" s="3"/>
      <c r="E1413" s="3"/>
      <c r="F1413" s="3"/>
      <c r="G1413" s="6"/>
      <c r="H1413" s="7">
        <f>IF(Tabla1[[#This Row],[CATEGORIA PROFESIONAL]]="Gerocultor/a",1-Tabla1[[#This Row],[% DIRECTA GEROCULTOR]],0)</f>
        <v>0</v>
      </c>
      <c r="I1413" t="s">
        <v>38</v>
      </c>
      <c r="J14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3">
        <f>+MONTH(Tabla1[[#This Row],[FECHA DE FICHAJE]])</f>
        <v>1</v>
      </c>
      <c r="L1413" t="str">
        <f>+IF(Tabla1[[#This Row],[HORAS]]=0,"",TEXT(DATE(2026,Tabla1[[#This Row],[MES]], 1), "mmmm"))</f>
        <v/>
      </c>
      <c r="M1413" t="str">
        <f>+IFERROR(INDEX(CATEGORIAS[CAT. RATIO],MATCH(Tabla1[[#This Row],[CATEGORIA PROFESIONAL]],CATEGORIAS[CATEGORIA PROFESIONAL],0)),"")</f>
        <v/>
      </c>
    </row>
    <row r="1414" spans="2:13" x14ac:dyDescent="0.25">
      <c r="B1414" s="3"/>
      <c r="C1414" s="3"/>
      <c r="D1414" s="3"/>
      <c r="E1414" s="3"/>
      <c r="F1414" s="3"/>
      <c r="G1414" s="6"/>
      <c r="H1414" s="7">
        <f>IF(Tabla1[[#This Row],[CATEGORIA PROFESIONAL]]="Gerocultor/a",1-Tabla1[[#This Row],[% DIRECTA GEROCULTOR]],0)</f>
        <v>0</v>
      </c>
      <c r="I1414" t="s">
        <v>38</v>
      </c>
      <c r="J14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4">
        <f>+MONTH(Tabla1[[#This Row],[FECHA DE FICHAJE]])</f>
        <v>1</v>
      </c>
      <c r="L1414" t="str">
        <f>+IF(Tabla1[[#This Row],[HORAS]]=0,"",TEXT(DATE(2026,Tabla1[[#This Row],[MES]], 1), "mmmm"))</f>
        <v/>
      </c>
      <c r="M1414" t="str">
        <f>+IFERROR(INDEX(CATEGORIAS[CAT. RATIO],MATCH(Tabla1[[#This Row],[CATEGORIA PROFESIONAL]],CATEGORIAS[CATEGORIA PROFESIONAL],0)),"")</f>
        <v/>
      </c>
    </row>
    <row r="1415" spans="2:13" x14ac:dyDescent="0.25">
      <c r="B1415" s="3"/>
      <c r="C1415" s="3"/>
      <c r="D1415" s="3"/>
      <c r="E1415" s="3"/>
      <c r="F1415" s="3"/>
      <c r="G1415" s="6"/>
      <c r="H1415" s="7">
        <f>IF(Tabla1[[#This Row],[CATEGORIA PROFESIONAL]]="Gerocultor/a",1-Tabla1[[#This Row],[% DIRECTA GEROCULTOR]],0)</f>
        <v>0</v>
      </c>
      <c r="I1415" t="s">
        <v>38</v>
      </c>
      <c r="J14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5">
        <f>+MONTH(Tabla1[[#This Row],[FECHA DE FICHAJE]])</f>
        <v>1</v>
      </c>
      <c r="L1415" t="str">
        <f>+IF(Tabla1[[#This Row],[HORAS]]=0,"",TEXT(DATE(2026,Tabla1[[#This Row],[MES]], 1), "mmmm"))</f>
        <v/>
      </c>
      <c r="M1415" t="str">
        <f>+IFERROR(INDEX(CATEGORIAS[CAT. RATIO],MATCH(Tabla1[[#This Row],[CATEGORIA PROFESIONAL]],CATEGORIAS[CATEGORIA PROFESIONAL],0)),"")</f>
        <v/>
      </c>
    </row>
    <row r="1416" spans="2:13" x14ac:dyDescent="0.25">
      <c r="B1416" s="3"/>
      <c r="C1416" s="3"/>
      <c r="D1416" s="3"/>
      <c r="E1416" s="3"/>
      <c r="F1416" s="3"/>
      <c r="G1416" s="6"/>
      <c r="H1416" s="7">
        <f>IF(Tabla1[[#This Row],[CATEGORIA PROFESIONAL]]="Gerocultor/a",1-Tabla1[[#This Row],[% DIRECTA GEROCULTOR]],0)</f>
        <v>0</v>
      </c>
      <c r="I1416" t="s">
        <v>38</v>
      </c>
      <c r="J14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6">
        <f>+MONTH(Tabla1[[#This Row],[FECHA DE FICHAJE]])</f>
        <v>1</v>
      </c>
      <c r="L1416" t="str">
        <f>+IF(Tabla1[[#This Row],[HORAS]]=0,"",TEXT(DATE(2026,Tabla1[[#This Row],[MES]], 1), "mmmm"))</f>
        <v/>
      </c>
      <c r="M1416" t="str">
        <f>+IFERROR(INDEX(CATEGORIAS[CAT. RATIO],MATCH(Tabla1[[#This Row],[CATEGORIA PROFESIONAL]],CATEGORIAS[CATEGORIA PROFESIONAL],0)),"")</f>
        <v/>
      </c>
    </row>
    <row r="1417" spans="2:13" x14ac:dyDescent="0.25">
      <c r="B1417" s="3"/>
      <c r="C1417" s="3"/>
      <c r="D1417" s="3"/>
      <c r="E1417" s="3"/>
      <c r="F1417" s="3"/>
      <c r="G1417" s="6"/>
      <c r="H1417" s="7">
        <f>IF(Tabla1[[#This Row],[CATEGORIA PROFESIONAL]]="Gerocultor/a",1-Tabla1[[#This Row],[% DIRECTA GEROCULTOR]],0)</f>
        <v>0</v>
      </c>
      <c r="I1417" t="s">
        <v>38</v>
      </c>
      <c r="J14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7">
        <f>+MONTH(Tabla1[[#This Row],[FECHA DE FICHAJE]])</f>
        <v>1</v>
      </c>
      <c r="L1417" t="str">
        <f>+IF(Tabla1[[#This Row],[HORAS]]=0,"",TEXT(DATE(2026,Tabla1[[#This Row],[MES]], 1), "mmmm"))</f>
        <v/>
      </c>
      <c r="M1417" t="str">
        <f>+IFERROR(INDEX(CATEGORIAS[CAT. RATIO],MATCH(Tabla1[[#This Row],[CATEGORIA PROFESIONAL]],CATEGORIAS[CATEGORIA PROFESIONAL],0)),"")</f>
        <v/>
      </c>
    </row>
    <row r="1418" spans="2:13" x14ac:dyDescent="0.25">
      <c r="B1418" s="3"/>
      <c r="C1418" s="3"/>
      <c r="D1418" s="3"/>
      <c r="E1418" s="3"/>
      <c r="F1418" s="3"/>
      <c r="G1418" s="6"/>
      <c r="H1418" s="7">
        <f>IF(Tabla1[[#This Row],[CATEGORIA PROFESIONAL]]="Gerocultor/a",1-Tabla1[[#This Row],[% DIRECTA GEROCULTOR]],0)</f>
        <v>0</v>
      </c>
      <c r="I1418" t="s">
        <v>38</v>
      </c>
      <c r="J14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8">
        <f>+MONTH(Tabla1[[#This Row],[FECHA DE FICHAJE]])</f>
        <v>1</v>
      </c>
      <c r="L1418" t="str">
        <f>+IF(Tabla1[[#This Row],[HORAS]]=0,"",TEXT(DATE(2026,Tabla1[[#This Row],[MES]], 1), "mmmm"))</f>
        <v/>
      </c>
      <c r="M1418" t="str">
        <f>+IFERROR(INDEX(CATEGORIAS[CAT. RATIO],MATCH(Tabla1[[#This Row],[CATEGORIA PROFESIONAL]],CATEGORIAS[CATEGORIA PROFESIONAL],0)),"")</f>
        <v/>
      </c>
    </row>
    <row r="1419" spans="2:13" x14ac:dyDescent="0.25">
      <c r="B1419" s="3"/>
      <c r="C1419" s="3"/>
      <c r="D1419" s="3"/>
      <c r="E1419" s="3"/>
      <c r="F1419" s="3"/>
      <c r="G1419" s="6"/>
      <c r="H1419" s="7">
        <f>IF(Tabla1[[#This Row],[CATEGORIA PROFESIONAL]]="Gerocultor/a",1-Tabla1[[#This Row],[% DIRECTA GEROCULTOR]],0)</f>
        <v>0</v>
      </c>
      <c r="I1419" t="s">
        <v>38</v>
      </c>
      <c r="J14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19">
        <f>+MONTH(Tabla1[[#This Row],[FECHA DE FICHAJE]])</f>
        <v>1</v>
      </c>
      <c r="L1419" t="str">
        <f>+IF(Tabla1[[#This Row],[HORAS]]=0,"",TEXT(DATE(2026,Tabla1[[#This Row],[MES]], 1), "mmmm"))</f>
        <v/>
      </c>
      <c r="M1419" t="str">
        <f>+IFERROR(INDEX(CATEGORIAS[CAT. RATIO],MATCH(Tabla1[[#This Row],[CATEGORIA PROFESIONAL]],CATEGORIAS[CATEGORIA PROFESIONAL],0)),"")</f>
        <v/>
      </c>
    </row>
    <row r="1420" spans="2:13" x14ac:dyDescent="0.25">
      <c r="B1420" s="3"/>
      <c r="C1420" s="3"/>
      <c r="D1420" s="3"/>
      <c r="E1420" s="3"/>
      <c r="F1420" s="3"/>
      <c r="G1420" s="6"/>
      <c r="H1420" s="7">
        <f>IF(Tabla1[[#This Row],[CATEGORIA PROFESIONAL]]="Gerocultor/a",1-Tabla1[[#This Row],[% DIRECTA GEROCULTOR]],0)</f>
        <v>0</v>
      </c>
      <c r="I1420" t="s">
        <v>38</v>
      </c>
      <c r="J14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0">
        <f>+MONTH(Tabla1[[#This Row],[FECHA DE FICHAJE]])</f>
        <v>1</v>
      </c>
      <c r="L1420" t="str">
        <f>+IF(Tabla1[[#This Row],[HORAS]]=0,"",TEXT(DATE(2026,Tabla1[[#This Row],[MES]], 1), "mmmm"))</f>
        <v/>
      </c>
      <c r="M1420" t="str">
        <f>+IFERROR(INDEX(CATEGORIAS[CAT. RATIO],MATCH(Tabla1[[#This Row],[CATEGORIA PROFESIONAL]],CATEGORIAS[CATEGORIA PROFESIONAL],0)),"")</f>
        <v/>
      </c>
    </row>
    <row r="1421" spans="2:13" x14ac:dyDescent="0.25">
      <c r="B1421" s="3"/>
      <c r="C1421" s="3"/>
      <c r="D1421" s="3"/>
      <c r="E1421" s="3"/>
      <c r="F1421" s="3"/>
      <c r="G1421" s="6"/>
      <c r="H1421" s="7">
        <f>IF(Tabla1[[#This Row],[CATEGORIA PROFESIONAL]]="Gerocultor/a",1-Tabla1[[#This Row],[% DIRECTA GEROCULTOR]],0)</f>
        <v>0</v>
      </c>
      <c r="I1421" t="s">
        <v>38</v>
      </c>
      <c r="J14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1">
        <f>+MONTH(Tabla1[[#This Row],[FECHA DE FICHAJE]])</f>
        <v>1</v>
      </c>
      <c r="L1421" t="str">
        <f>+IF(Tabla1[[#This Row],[HORAS]]=0,"",TEXT(DATE(2026,Tabla1[[#This Row],[MES]], 1), "mmmm"))</f>
        <v/>
      </c>
      <c r="M1421" t="str">
        <f>+IFERROR(INDEX(CATEGORIAS[CAT. RATIO],MATCH(Tabla1[[#This Row],[CATEGORIA PROFESIONAL]],CATEGORIAS[CATEGORIA PROFESIONAL],0)),"")</f>
        <v/>
      </c>
    </row>
    <row r="1422" spans="2:13" x14ac:dyDescent="0.25">
      <c r="B1422" s="3"/>
      <c r="C1422" s="3"/>
      <c r="D1422" s="3"/>
      <c r="E1422" s="3"/>
      <c r="F1422" s="3"/>
      <c r="G1422" s="6"/>
      <c r="H1422" s="7">
        <f>IF(Tabla1[[#This Row],[CATEGORIA PROFESIONAL]]="Gerocultor/a",1-Tabla1[[#This Row],[% DIRECTA GEROCULTOR]],0)</f>
        <v>0</v>
      </c>
      <c r="I1422" t="s">
        <v>38</v>
      </c>
      <c r="J14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2">
        <f>+MONTH(Tabla1[[#This Row],[FECHA DE FICHAJE]])</f>
        <v>1</v>
      </c>
      <c r="L1422" t="str">
        <f>+IF(Tabla1[[#This Row],[HORAS]]=0,"",TEXT(DATE(2026,Tabla1[[#This Row],[MES]], 1), "mmmm"))</f>
        <v/>
      </c>
      <c r="M1422" t="str">
        <f>+IFERROR(INDEX(CATEGORIAS[CAT. RATIO],MATCH(Tabla1[[#This Row],[CATEGORIA PROFESIONAL]],CATEGORIAS[CATEGORIA PROFESIONAL],0)),"")</f>
        <v/>
      </c>
    </row>
    <row r="1423" spans="2:13" x14ac:dyDescent="0.25">
      <c r="B1423" s="3"/>
      <c r="C1423" s="3"/>
      <c r="D1423" s="3"/>
      <c r="E1423" s="3"/>
      <c r="F1423" s="3"/>
      <c r="G1423" s="6"/>
      <c r="H1423" s="7">
        <f>IF(Tabla1[[#This Row],[CATEGORIA PROFESIONAL]]="Gerocultor/a",1-Tabla1[[#This Row],[% DIRECTA GEROCULTOR]],0)</f>
        <v>0</v>
      </c>
      <c r="I1423" t="s">
        <v>38</v>
      </c>
      <c r="J14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3">
        <f>+MONTH(Tabla1[[#This Row],[FECHA DE FICHAJE]])</f>
        <v>1</v>
      </c>
      <c r="L1423" t="str">
        <f>+IF(Tabla1[[#This Row],[HORAS]]=0,"",TEXT(DATE(2026,Tabla1[[#This Row],[MES]], 1), "mmmm"))</f>
        <v/>
      </c>
      <c r="M1423" t="str">
        <f>+IFERROR(INDEX(CATEGORIAS[CAT. RATIO],MATCH(Tabla1[[#This Row],[CATEGORIA PROFESIONAL]],CATEGORIAS[CATEGORIA PROFESIONAL],0)),"")</f>
        <v/>
      </c>
    </row>
    <row r="1424" spans="2:13" x14ac:dyDescent="0.25">
      <c r="B1424" s="3"/>
      <c r="C1424" s="3"/>
      <c r="D1424" s="3"/>
      <c r="E1424" s="3"/>
      <c r="F1424" s="3"/>
      <c r="G1424" s="6"/>
      <c r="H1424" s="7">
        <f>IF(Tabla1[[#This Row],[CATEGORIA PROFESIONAL]]="Gerocultor/a",1-Tabla1[[#This Row],[% DIRECTA GEROCULTOR]],0)</f>
        <v>0</v>
      </c>
      <c r="I1424" t="s">
        <v>38</v>
      </c>
      <c r="J14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4">
        <f>+MONTH(Tabla1[[#This Row],[FECHA DE FICHAJE]])</f>
        <v>1</v>
      </c>
      <c r="L1424" t="str">
        <f>+IF(Tabla1[[#This Row],[HORAS]]=0,"",TEXT(DATE(2026,Tabla1[[#This Row],[MES]], 1), "mmmm"))</f>
        <v/>
      </c>
      <c r="M1424" t="str">
        <f>+IFERROR(INDEX(CATEGORIAS[CAT. RATIO],MATCH(Tabla1[[#This Row],[CATEGORIA PROFESIONAL]],CATEGORIAS[CATEGORIA PROFESIONAL],0)),"")</f>
        <v/>
      </c>
    </row>
    <row r="1425" spans="2:13" x14ac:dyDescent="0.25">
      <c r="B1425" s="3"/>
      <c r="C1425" s="3"/>
      <c r="D1425" s="3"/>
      <c r="E1425" s="3"/>
      <c r="F1425" s="3"/>
      <c r="G1425" s="6"/>
      <c r="H1425" s="7">
        <f>IF(Tabla1[[#This Row],[CATEGORIA PROFESIONAL]]="Gerocultor/a",1-Tabla1[[#This Row],[% DIRECTA GEROCULTOR]],0)</f>
        <v>0</v>
      </c>
      <c r="I1425" t="s">
        <v>38</v>
      </c>
      <c r="J142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5">
        <f>+MONTH(Tabla1[[#This Row],[FECHA DE FICHAJE]])</f>
        <v>1</v>
      </c>
      <c r="L1425" t="str">
        <f>+IF(Tabla1[[#This Row],[HORAS]]=0,"",TEXT(DATE(2026,Tabla1[[#This Row],[MES]], 1), "mmmm"))</f>
        <v/>
      </c>
      <c r="M1425" t="str">
        <f>+IFERROR(INDEX(CATEGORIAS[CAT. RATIO],MATCH(Tabla1[[#This Row],[CATEGORIA PROFESIONAL]],CATEGORIAS[CATEGORIA PROFESIONAL],0)),"")</f>
        <v/>
      </c>
    </row>
    <row r="1426" spans="2:13" x14ac:dyDescent="0.25">
      <c r="B1426" s="3"/>
      <c r="C1426" s="3"/>
      <c r="D1426" s="3"/>
      <c r="E1426" s="3"/>
      <c r="F1426" s="3"/>
      <c r="G1426" s="6"/>
      <c r="H1426" s="7">
        <f>IF(Tabla1[[#This Row],[CATEGORIA PROFESIONAL]]="Gerocultor/a",1-Tabla1[[#This Row],[% DIRECTA GEROCULTOR]],0)</f>
        <v>0</v>
      </c>
      <c r="I1426" t="s">
        <v>38</v>
      </c>
      <c r="J142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6">
        <f>+MONTH(Tabla1[[#This Row],[FECHA DE FICHAJE]])</f>
        <v>1</v>
      </c>
      <c r="L1426" t="str">
        <f>+IF(Tabla1[[#This Row],[HORAS]]=0,"",TEXT(DATE(2026,Tabla1[[#This Row],[MES]], 1), "mmmm"))</f>
        <v/>
      </c>
      <c r="M1426" t="str">
        <f>+IFERROR(INDEX(CATEGORIAS[CAT. RATIO],MATCH(Tabla1[[#This Row],[CATEGORIA PROFESIONAL]],CATEGORIAS[CATEGORIA PROFESIONAL],0)),"")</f>
        <v/>
      </c>
    </row>
    <row r="1427" spans="2:13" x14ac:dyDescent="0.25">
      <c r="B1427" s="3"/>
      <c r="C1427" s="3"/>
      <c r="D1427" s="3"/>
      <c r="E1427" s="3"/>
      <c r="F1427" s="3"/>
      <c r="G1427" s="6"/>
      <c r="H1427" s="7">
        <f>IF(Tabla1[[#This Row],[CATEGORIA PROFESIONAL]]="Gerocultor/a",1-Tabla1[[#This Row],[% DIRECTA GEROCULTOR]],0)</f>
        <v>0</v>
      </c>
      <c r="I1427" t="s">
        <v>38</v>
      </c>
      <c r="J142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7">
        <f>+MONTH(Tabla1[[#This Row],[FECHA DE FICHAJE]])</f>
        <v>1</v>
      </c>
      <c r="L1427" t="str">
        <f>+IF(Tabla1[[#This Row],[HORAS]]=0,"",TEXT(DATE(2026,Tabla1[[#This Row],[MES]], 1), "mmmm"))</f>
        <v/>
      </c>
      <c r="M1427" t="str">
        <f>+IFERROR(INDEX(CATEGORIAS[CAT. RATIO],MATCH(Tabla1[[#This Row],[CATEGORIA PROFESIONAL]],CATEGORIAS[CATEGORIA PROFESIONAL],0)),"")</f>
        <v/>
      </c>
    </row>
    <row r="1428" spans="2:13" x14ac:dyDescent="0.25">
      <c r="B1428" s="3"/>
      <c r="C1428" s="3"/>
      <c r="D1428" s="3"/>
      <c r="E1428" s="3"/>
      <c r="F1428" s="3"/>
      <c r="G1428" s="6"/>
      <c r="H1428" s="7">
        <f>IF(Tabla1[[#This Row],[CATEGORIA PROFESIONAL]]="Gerocultor/a",1-Tabla1[[#This Row],[% DIRECTA GEROCULTOR]],0)</f>
        <v>0</v>
      </c>
      <c r="I1428" t="s">
        <v>38</v>
      </c>
      <c r="J142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8">
        <f>+MONTH(Tabla1[[#This Row],[FECHA DE FICHAJE]])</f>
        <v>1</v>
      </c>
      <c r="L1428" t="str">
        <f>+IF(Tabla1[[#This Row],[HORAS]]=0,"",TEXT(DATE(2026,Tabla1[[#This Row],[MES]], 1), "mmmm"))</f>
        <v/>
      </c>
      <c r="M1428" t="str">
        <f>+IFERROR(INDEX(CATEGORIAS[CAT. RATIO],MATCH(Tabla1[[#This Row],[CATEGORIA PROFESIONAL]],CATEGORIAS[CATEGORIA PROFESIONAL],0)),"")</f>
        <v/>
      </c>
    </row>
    <row r="1429" spans="2:13" x14ac:dyDescent="0.25">
      <c r="B1429" s="3"/>
      <c r="C1429" s="3"/>
      <c r="D1429" s="3"/>
      <c r="E1429" s="3"/>
      <c r="F1429" s="3"/>
      <c r="G1429" s="6"/>
      <c r="H1429" s="7">
        <f>IF(Tabla1[[#This Row],[CATEGORIA PROFESIONAL]]="Gerocultor/a",1-Tabla1[[#This Row],[% DIRECTA GEROCULTOR]],0)</f>
        <v>0</v>
      </c>
      <c r="I1429" t="s">
        <v>38</v>
      </c>
      <c r="J142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29">
        <f>+MONTH(Tabla1[[#This Row],[FECHA DE FICHAJE]])</f>
        <v>1</v>
      </c>
      <c r="L1429" t="str">
        <f>+IF(Tabla1[[#This Row],[HORAS]]=0,"",TEXT(DATE(2026,Tabla1[[#This Row],[MES]], 1), "mmmm"))</f>
        <v/>
      </c>
      <c r="M1429" t="str">
        <f>+IFERROR(INDEX(CATEGORIAS[CAT. RATIO],MATCH(Tabla1[[#This Row],[CATEGORIA PROFESIONAL]],CATEGORIAS[CATEGORIA PROFESIONAL],0)),"")</f>
        <v/>
      </c>
    </row>
    <row r="1430" spans="2:13" x14ac:dyDescent="0.25">
      <c r="B1430" s="3"/>
      <c r="C1430" s="3"/>
      <c r="D1430" s="3"/>
      <c r="E1430" s="3"/>
      <c r="F1430" s="3"/>
      <c r="G1430" s="6"/>
      <c r="H1430" s="7">
        <f>IF(Tabla1[[#This Row],[CATEGORIA PROFESIONAL]]="Gerocultor/a",1-Tabla1[[#This Row],[% DIRECTA GEROCULTOR]],0)</f>
        <v>0</v>
      </c>
      <c r="I1430" t="s">
        <v>38</v>
      </c>
      <c r="J143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0">
        <f>+MONTH(Tabla1[[#This Row],[FECHA DE FICHAJE]])</f>
        <v>1</v>
      </c>
      <c r="L1430" t="str">
        <f>+IF(Tabla1[[#This Row],[HORAS]]=0,"",TEXT(DATE(2026,Tabla1[[#This Row],[MES]], 1), "mmmm"))</f>
        <v/>
      </c>
      <c r="M1430" t="str">
        <f>+IFERROR(INDEX(CATEGORIAS[CAT. RATIO],MATCH(Tabla1[[#This Row],[CATEGORIA PROFESIONAL]],CATEGORIAS[CATEGORIA PROFESIONAL],0)),"")</f>
        <v/>
      </c>
    </row>
    <row r="1431" spans="2:13" x14ac:dyDescent="0.25">
      <c r="B1431" s="3"/>
      <c r="C1431" s="3"/>
      <c r="D1431" s="3"/>
      <c r="E1431" s="3"/>
      <c r="F1431" s="3"/>
      <c r="G1431" s="6"/>
      <c r="H1431" s="7">
        <f>IF(Tabla1[[#This Row],[CATEGORIA PROFESIONAL]]="Gerocultor/a",1-Tabla1[[#This Row],[% DIRECTA GEROCULTOR]],0)</f>
        <v>0</v>
      </c>
      <c r="I1431" t="s">
        <v>38</v>
      </c>
      <c r="J143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1">
        <f>+MONTH(Tabla1[[#This Row],[FECHA DE FICHAJE]])</f>
        <v>1</v>
      </c>
      <c r="L1431" t="str">
        <f>+IF(Tabla1[[#This Row],[HORAS]]=0,"",TEXT(DATE(2026,Tabla1[[#This Row],[MES]], 1), "mmmm"))</f>
        <v/>
      </c>
      <c r="M1431" t="str">
        <f>+IFERROR(INDEX(CATEGORIAS[CAT. RATIO],MATCH(Tabla1[[#This Row],[CATEGORIA PROFESIONAL]],CATEGORIAS[CATEGORIA PROFESIONAL],0)),"")</f>
        <v/>
      </c>
    </row>
    <row r="1432" spans="2:13" x14ac:dyDescent="0.25">
      <c r="B1432" s="3"/>
      <c r="C1432" s="3"/>
      <c r="D1432" s="3"/>
      <c r="E1432" s="3"/>
      <c r="F1432" s="3"/>
      <c r="G1432" s="6"/>
      <c r="H1432" s="7">
        <f>IF(Tabla1[[#This Row],[CATEGORIA PROFESIONAL]]="Gerocultor/a",1-Tabla1[[#This Row],[% DIRECTA GEROCULTOR]],0)</f>
        <v>0</v>
      </c>
      <c r="I1432" t="s">
        <v>38</v>
      </c>
      <c r="J143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2">
        <f>+MONTH(Tabla1[[#This Row],[FECHA DE FICHAJE]])</f>
        <v>1</v>
      </c>
      <c r="L1432" t="str">
        <f>+IF(Tabla1[[#This Row],[HORAS]]=0,"",TEXT(DATE(2026,Tabla1[[#This Row],[MES]], 1), "mmmm"))</f>
        <v/>
      </c>
      <c r="M1432" t="str">
        <f>+IFERROR(INDEX(CATEGORIAS[CAT. RATIO],MATCH(Tabla1[[#This Row],[CATEGORIA PROFESIONAL]],CATEGORIAS[CATEGORIA PROFESIONAL],0)),"")</f>
        <v/>
      </c>
    </row>
    <row r="1433" spans="2:13" x14ac:dyDescent="0.25">
      <c r="B1433" s="3"/>
      <c r="C1433" s="3"/>
      <c r="D1433" s="3"/>
      <c r="E1433" s="3"/>
      <c r="F1433" s="3"/>
      <c r="G1433" s="6"/>
      <c r="H1433" s="7">
        <f>IF(Tabla1[[#This Row],[CATEGORIA PROFESIONAL]]="Gerocultor/a",1-Tabla1[[#This Row],[% DIRECTA GEROCULTOR]],0)</f>
        <v>0</v>
      </c>
      <c r="I1433" t="s">
        <v>38</v>
      </c>
      <c r="J143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3">
        <f>+MONTH(Tabla1[[#This Row],[FECHA DE FICHAJE]])</f>
        <v>1</v>
      </c>
      <c r="L1433" t="str">
        <f>+IF(Tabla1[[#This Row],[HORAS]]=0,"",TEXT(DATE(2026,Tabla1[[#This Row],[MES]], 1), "mmmm"))</f>
        <v/>
      </c>
      <c r="M1433" t="str">
        <f>+IFERROR(INDEX(CATEGORIAS[CAT. RATIO],MATCH(Tabla1[[#This Row],[CATEGORIA PROFESIONAL]],CATEGORIAS[CATEGORIA PROFESIONAL],0)),"")</f>
        <v/>
      </c>
    </row>
    <row r="1434" spans="2:13" x14ac:dyDescent="0.25">
      <c r="B1434" s="3"/>
      <c r="C1434" s="3"/>
      <c r="D1434" s="3"/>
      <c r="E1434" s="3"/>
      <c r="F1434" s="3"/>
      <c r="G1434" s="6"/>
      <c r="H1434" s="7">
        <f>IF(Tabla1[[#This Row],[CATEGORIA PROFESIONAL]]="Gerocultor/a",1-Tabla1[[#This Row],[% DIRECTA GEROCULTOR]],0)</f>
        <v>0</v>
      </c>
      <c r="I1434" t="s">
        <v>38</v>
      </c>
      <c r="J143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4">
        <f>+MONTH(Tabla1[[#This Row],[FECHA DE FICHAJE]])</f>
        <v>1</v>
      </c>
      <c r="L1434" t="str">
        <f>+IF(Tabla1[[#This Row],[HORAS]]=0,"",TEXT(DATE(2026,Tabla1[[#This Row],[MES]], 1), "mmmm"))</f>
        <v/>
      </c>
      <c r="M1434" t="str">
        <f>+IFERROR(INDEX(CATEGORIAS[CAT. RATIO],MATCH(Tabla1[[#This Row],[CATEGORIA PROFESIONAL]],CATEGORIAS[CATEGORIA PROFESIONAL],0)),"")</f>
        <v/>
      </c>
    </row>
    <row r="1435" spans="2:13" x14ac:dyDescent="0.25">
      <c r="B1435" s="3"/>
      <c r="C1435" s="3"/>
      <c r="D1435" s="3"/>
      <c r="E1435" s="3"/>
      <c r="F1435" s="3"/>
      <c r="G1435" s="6"/>
      <c r="H1435" s="7">
        <f>IF(Tabla1[[#This Row],[CATEGORIA PROFESIONAL]]="Gerocultor/a",1-Tabla1[[#This Row],[% DIRECTA GEROCULTOR]],0)</f>
        <v>0</v>
      </c>
      <c r="I1435" t="s">
        <v>38</v>
      </c>
      <c r="J143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5">
        <f>+MONTH(Tabla1[[#This Row],[FECHA DE FICHAJE]])</f>
        <v>1</v>
      </c>
      <c r="L1435" t="str">
        <f>+IF(Tabla1[[#This Row],[HORAS]]=0,"",TEXT(DATE(2026,Tabla1[[#This Row],[MES]], 1), "mmmm"))</f>
        <v/>
      </c>
      <c r="M1435" t="str">
        <f>+IFERROR(INDEX(CATEGORIAS[CAT. RATIO],MATCH(Tabla1[[#This Row],[CATEGORIA PROFESIONAL]],CATEGORIAS[CATEGORIA PROFESIONAL],0)),"")</f>
        <v/>
      </c>
    </row>
    <row r="1436" spans="2:13" x14ac:dyDescent="0.25">
      <c r="B1436" s="3"/>
      <c r="C1436" s="3"/>
      <c r="D1436" s="3"/>
      <c r="E1436" s="3"/>
      <c r="F1436" s="3"/>
      <c r="G1436" s="6"/>
      <c r="H1436" s="7">
        <f>IF(Tabla1[[#This Row],[CATEGORIA PROFESIONAL]]="Gerocultor/a",1-Tabla1[[#This Row],[% DIRECTA GEROCULTOR]],0)</f>
        <v>0</v>
      </c>
      <c r="I1436" t="s">
        <v>38</v>
      </c>
      <c r="J143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6">
        <f>+MONTH(Tabla1[[#This Row],[FECHA DE FICHAJE]])</f>
        <v>1</v>
      </c>
      <c r="L1436" t="str">
        <f>+IF(Tabla1[[#This Row],[HORAS]]=0,"",TEXT(DATE(2026,Tabla1[[#This Row],[MES]], 1), "mmmm"))</f>
        <v/>
      </c>
      <c r="M1436" t="str">
        <f>+IFERROR(INDEX(CATEGORIAS[CAT. RATIO],MATCH(Tabla1[[#This Row],[CATEGORIA PROFESIONAL]],CATEGORIAS[CATEGORIA PROFESIONAL],0)),"")</f>
        <v/>
      </c>
    </row>
    <row r="1437" spans="2:13" x14ac:dyDescent="0.25">
      <c r="B1437" s="3"/>
      <c r="C1437" s="3"/>
      <c r="D1437" s="3"/>
      <c r="E1437" s="3"/>
      <c r="F1437" s="3"/>
      <c r="G1437" s="6"/>
      <c r="H1437" s="7">
        <f>IF(Tabla1[[#This Row],[CATEGORIA PROFESIONAL]]="Gerocultor/a",1-Tabla1[[#This Row],[% DIRECTA GEROCULTOR]],0)</f>
        <v>0</v>
      </c>
      <c r="I1437" t="s">
        <v>38</v>
      </c>
      <c r="J143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7">
        <f>+MONTH(Tabla1[[#This Row],[FECHA DE FICHAJE]])</f>
        <v>1</v>
      </c>
      <c r="L1437" t="str">
        <f>+IF(Tabla1[[#This Row],[HORAS]]=0,"",TEXT(DATE(2026,Tabla1[[#This Row],[MES]], 1), "mmmm"))</f>
        <v/>
      </c>
      <c r="M1437" t="str">
        <f>+IFERROR(INDEX(CATEGORIAS[CAT. RATIO],MATCH(Tabla1[[#This Row],[CATEGORIA PROFESIONAL]],CATEGORIAS[CATEGORIA PROFESIONAL],0)),"")</f>
        <v/>
      </c>
    </row>
    <row r="1438" spans="2:13" x14ac:dyDescent="0.25">
      <c r="B1438" s="3"/>
      <c r="C1438" s="3"/>
      <c r="D1438" s="3"/>
      <c r="E1438" s="3"/>
      <c r="F1438" s="3"/>
      <c r="G1438" s="6"/>
      <c r="H1438" s="7">
        <f>IF(Tabla1[[#This Row],[CATEGORIA PROFESIONAL]]="Gerocultor/a",1-Tabla1[[#This Row],[% DIRECTA GEROCULTOR]],0)</f>
        <v>0</v>
      </c>
      <c r="I1438" t="s">
        <v>38</v>
      </c>
      <c r="J143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8">
        <f>+MONTH(Tabla1[[#This Row],[FECHA DE FICHAJE]])</f>
        <v>1</v>
      </c>
      <c r="L1438" t="str">
        <f>+IF(Tabla1[[#This Row],[HORAS]]=0,"",TEXT(DATE(2026,Tabla1[[#This Row],[MES]], 1), "mmmm"))</f>
        <v/>
      </c>
      <c r="M1438" t="str">
        <f>+IFERROR(INDEX(CATEGORIAS[CAT. RATIO],MATCH(Tabla1[[#This Row],[CATEGORIA PROFESIONAL]],CATEGORIAS[CATEGORIA PROFESIONAL],0)),"")</f>
        <v/>
      </c>
    </row>
    <row r="1439" spans="2:13" x14ac:dyDescent="0.25">
      <c r="B1439" s="3"/>
      <c r="C1439" s="3"/>
      <c r="D1439" s="3"/>
      <c r="E1439" s="3"/>
      <c r="F1439" s="3"/>
      <c r="G1439" s="6"/>
      <c r="H1439" s="7">
        <f>IF(Tabla1[[#This Row],[CATEGORIA PROFESIONAL]]="Gerocultor/a",1-Tabla1[[#This Row],[% DIRECTA GEROCULTOR]],0)</f>
        <v>0</v>
      </c>
      <c r="I1439" t="s">
        <v>38</v>
      </c>
      <c r="J143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39">
        <f>+MONTH(Tabla1[[#This Row],[FECHA DE FICHAJE]])</f>
        <v>1</v>
      </c>
      <c r="L1439" t="str">
        <f>+IF(Tabla1[[#This Row],[HORAS]]=0,"",TEXT(DATE(2026,Tabla1[[#This Row],[MES]], 1), "mmmm"))</f>
        <v/>
      </c>
      <c r="M1439" t="str">
        <f>+IFERROR(INDEX(CATEGORIAS[CAT. RATIO],MATCH(Tabla1[[#This Row],[CATEGORIA PROFESIONAL]],CATEGORIAS[CATEGORIA PROFESIONAL],0)),"")</f>
        <v/>
      </c>
    </row>
    <row r="1440" spans="2:13" x14ac:dyDescent="0.25">
      <c r="B1440" s="3"/>
      <c r="C1440" s="3"/>
      <c r="D1440" s="3"/>
      <c r="E1440" s="3"/>
      <c r="F1440" s="3"/>
      <c r="G1440" s="6"/>
      <c r="H1440" s="7">
        <f>IF(Tabla1[[#This Row],[CATEGORIA PROFESIONAL]]="Gerocultor/a",1-Tabla1[[#This Row],[% DIRECTA GEROCULTOR]],0)</f>
        <v>0</v>
      </c>
      <c r="I1440" t="s">
        <v>38</v>
      </c>
      <c r="J144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0">
        <f>+MONTH(Tabla1[[#This Row],[FECHA DE FICHAJE]])</f>
        <v>1</v>
      </c>
      <c r="L1440" t="str">
        <f>+IF(Tabla1[[#This Row],[HORAS]]=0,"",TEXT(DATE(2026,Tabla1[[#This Row],[MES]], 1), "mmmm"))</f>
        <v/>
      </c>
      <c r="M1440" t="str">
        <f>+IFERROR(INDEX(CATEGORIAS[CAT. RATIO],MATCH(Tabla1[[#This Row],[CATEGORIA PROFESIONAL]],CATEGORIAS[CATEGORIA PROFESIONAL],0)),"")</f>
        <v/>
      </c>
    </row>
    <row r="1441" spans="2:13" x14ac:dyDescent="0.25">
      <c r="B1441" s="3"/>
      <c r="C1441" s="3"/>
      <c r="D1441" s="3"/>
      <c r="E1441" s="3"/>
      <c r="F1441" s="3"/>
      <c r="G1441" s="6"/>
      <c r="H1441" s="7">
        <f>IF(Tabla1[[#This Row],[CATEGORIA PROFESIONAL]]="Gerocultor/a",1-Tabla1[[#This Row],[% DIRECTA GEROCULTOR]],0)</f>
        <v>0</v>
      </c>
      <c r="I1441" t="s">
        <v>38</v>
      </c>
      <c r="J144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1">
        <f>+MONTH(Tabla1[[#This Row],[FECHA DE FICHAJE]])</f>
        <v>1</v>
      </c>
      <c r="L1441" t="str">
        <f>+IF(Tabla1[[#This Row],[HORAS]]=0,"",TEXT(DATE(2026,Tabla1[[#This Row],[MES]], 1), "mmmm"))</f>
        <v/>
      </c>
      <c r="M1441" t="str">
        <f>+IFERROR(INDEX(CATEGORIAS[CAT. RATIO],MATCH(Tabla1[[#This Row],[CATEGORIA PROFESIONAL]],CATEGORIAS[CATEGORIA PROFESIONAL],0)),"")</f>
        <v/>
      </c>
    </row>
    <row r="1442" spans="2:13" x14ac:dyDescent="0.25">
      <c r="B1442" s="3"/>
      <c r="C1442" s="3"/>
      <c r="D1442" s="3"/>
      <c r="E1442" s="3"/>
      <c r="F1442" s="3"/>
      <c r="G1442" s="6"/>
      <c r="H1442" s="7">
        <f>IF(Tabla1[[#This Row],[CATEGORIA PROFESIONAL]]="Gerocultor/a",1-Tabla1[[#This Row],[% DIRECTA GEROCULTOR]],0)</f>
        <v>0</v>
      </c>
      <c r="I1442" t="s">
        <v>38</v>
      </c>
      <c r="J144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2">
        <f>+MONTH(Tabla1[[#This Row],[FECHA DE FICHAJE]])</f>
        <v>1</v>
      </c>
      <c r="L1442" t="str">
        <f>+IF(Tabla1[[#This Row],[HORAS]]=0,"",TEXT(DATE(2026,Tabla1[[#This Row],[MES]], 1), "mmmm"))</f>
        <v/>
      </c>
      <c r="M1442" t="str">
        <f>+IFERROR(INDEX(CATEGORIAS[CAT. RATIO],MATCH(Tabla1[[#This Row],[CATEGORIA PROFESIONAL]],CATEGORIAS[CATEGORIA PROFESIONAL],0)),"")</f>
        <v/>
      </c>
    </row>
    <row r="1443" spans="2:13" x14ac:dyDescent="0.25">
      <c r="B1443" s="3"/>
      <c r="C1443" s="3"/>
      <c r="D1443" s="3"/>
      <c r="E1443" s="3"/>
      <c r="F1443" s="3"/>
      <c r="G1443" s="6"/>
      <c r="H1443" s="7">
        <f>IF(Tabla1[[#This Row],[CATEGORIA PROFESIONAL]]="Gerocultor/a",1-Tabla1[[#This Row],[% DIRECTA GEROCULTOR]],0)</f>
        <v>0</v>
      </c>
      <c r="I1443" t="s">
        <v>38</v>
      </c>
      <c r="J144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3">
        <f>+MONTH(Tabla1[[#This Row],[FECHA DE FICHAJE]])</f>
        <v>1</v>
      </c>
      <c r="L1443" t="str">
        <f>+IF(Tabla1[[#This Row],[HORAS]]=0,"",TEXT(DATE(2026,Tabla1[[#This Row],[MES]], 1), "mmmm"))</f>
        <v/>
      </c>
      <c r="M1443" t="str">
        <f>+IFERROR(INDEX(CATEGORIAS[CAT. RATIO],MATCH(Tabla1[[#This Row],[CATEGORIA PROFESIONAL]],CATEGORIAS[CATEGORIA PROFESIONAL],0)),"")</f>
        <v/>
      </c>
    </row>
    <row r="1444" spans="2:13" x14ac:dyDescent="0.25">
      <c r="B1444" s="3"/>
      <c r="C1444" s="3"/>
      <c r="D1444" s="3"/>
      <c r="E1444" s="3"/>
      <c r="F1444" s="3"/>
      <c r="G1444" s="6"/>
      <c r="H1444" s="7">
        <f>IF(Tabla1[[#This Row],[CATEGORIA PROFESIONAL]]="Gerocultor/a",1-Tabla1[[#This Row],[% DIRECTA GEROCULTOR]],0)</f>
        <v>0</v>
      </c>
      <c r="I1444" t="s">
        <v>38</v>
      </c>
      <c r="J144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4">
        <f>+MONTH(Tabla1[[#This Row],[FECHA DE FICHAJE]])</f>
        <v>1</v>
      </c>
      <c r="L1444" t="str">
        <f>+IF(Tabla1[[#This Row],[HORAS]]=0,"",TEXT(DATE(2026,Tabla1[[#This Row],[MES]], 1), "mmmm"))</f>
        <v/>
      </c>
      <c r="M1444" t="str">
        <f>+IFERROR(INDEX(CATEGORIAS[CAT. RATIO],MATCH(Tabla1[[#This Row],[CATEGORIA PROFESIONAL]],CATEGORIAS[CATEGORIA PROFESIONAL],0)),"")</f>
        <v/>
      </c>
    </row>
    <row r="1445" spans="2:13" x14ac:dyDescent="0.25">
      <c r="B1445" s="3"/>
      <c r="C1445" s="3"/>
      <c r="D1445" s="3"/>
      <c r="E1445" s="3"/>
      <c r="F1445" s="3"/>
      <c r="G1445" s="6"/>
      <c r="H1445" s="7">
        <f>IF(Tabla1[[#This Row],[CATEGORIA PROFESIONAL]]="Gerocultor/a",1-Tabla1[[#This Row],[% DIRECTA GEROCULTOR]],0)</f>
        <v>0</v>
      </c>
      <c r="I1445" t="s">
        <v>38</v>
      </c>
      <c r="J144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5">
        <f>+MONTH(Tabla1[[#This Row],[FECHA DE FICHAJE]])</f>
        <v>1</v>
      </c>
      <c r="L1445" t="str">
        <f>+IF(Tabla1[[#This Row],[HORAS]]=0,"",TEXT(DATE(2026,Tabla1[[#This Row],[MES]], 1), "mmmm"))</f>
        <v/>
      </c>
      <c r="M1445" t="str">
        <f>+IFERROR(INDEX(CATEGORIAS[CAT. RATIO],MATCH(Tabla1[[#This Row],[CATEGORIA PROFESIONAL]],CATEGORIAS[CATEGORIA PROFESIONAL],0)),"")</f>
        <v/>
      </c>
    </row>
    <row r="1446" spans="2:13" x14ac:dyDescent="0.25">
      <c r="B1446" s="3"/>
      <c r="C1446" s="3"/>
      <c r="D1446" s="3"/>
      <c r="E1446" s="3"/>
      <c r="F1446" s="3"/>
      <c r="G1446" s="6"/>
      <c r="H1446" s="7">
        <f>IF(Tabla1[[#This Row],[CATEGORIA PROFESIONAL]]="Gerocultor/a",1-Tabla1[[#This Row],[% DIRECTA GEROCULTOR]],0)</f>
        <v>0</v>
      </c>
      <c r="I1446" t="s">
        <v>38</v>
      </c>
      <c r="J144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6">
        <f>+MONTH(Tabla1[[#This Row],[FECHA DE FICHAJE]])</f>
        <v>1</v>
      </c>
      <c r="L1446" t="str">
        <f>+IF(Tabla1[[#This Row],[HORAS]]=0,"",TEXT(DATE(2026,Tabla1[[#This Row],[MES]], 1), "mmmm"))</f>
        <v/>
      </c>
      <c r="M1446" t="str">
        <f>+IFERROR(INDEX(CATEGORIAS[CAT. RATIO],MATCH(Tabla1[[#This Row],[CATEGORIA PROFESIONAL]],CATEGORIAS[CATEGORIA PROFESIONAL],0)),"")</f>
        <v/>
      </c>
    </row>
    <row r="1447" spans="2:13" x14ac:dyDescent="0.25">
      <c r="B1447" s="3"/>
      <c r="C1447" s="3"/>
      <c r="D1447" s="3"/>
      <c r="E1447" s="3"/>
      <c r="F1447" s="3"/>
      <c r="G1447" s="6"/>
      <c r="H1447" s="7">
        <f>IF(Tabla1[[#This Row],[CATEGORIA PROFESIONAL]]="Gerocultor/a",1-Tabla1[[#This Row],[% DIRECTA GEROCULTOR]],0)</f>
        <v>0</v>
      </c>
      <c r="I1447" t="s">
        <v>38</v>
      </c>
      <c r="J144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7">
        <f>+MONTH(Tabla1[[#This Row],[FECHA DE FICHAJE]])</f>
        <v>1</v>
      </c>
      <c r="L1447" t="str">
        <f>+IF(Tabla1[[#This Row],[HORAS]]=0,"",TEXT(DATE(2026,Tabla1[[#This Row],[MES]], 1), "mmmm"))</f>
        <v/>
      </c>
      <c r="M1447" t="str">
        <f>+IFERROR(INDEX(CATEGORIAS[CAT. RATIO],MATCH(Tabla1[[#This Row],[CATEGORIA PROFESIONAL]],CATEGORIAS[CATEGORIA PROFESIONAL],0)),"")</f>
        <v/>
      </c>
    </row>
    <row r="1448" spans="2:13" x14ac:dyDescent="0.25">
      <c r="B1448" s="3"/>
      <c r="C1448" s="3"/>
      <c r="D1448" s="3"/>
      <c r="E1448" s="3"/>
      <c r="F1448" s="3"/>
      <c r="G1448" s="6"/>
      <c r="H1448" s="7">
        <f>IF(Tabla1[[#This Row],[CATEGORIA PROFESIONAL]]="Gerocultor/a",1-Tabla1[[#This Row],[% DIRECTA GEROCULTOR]],0)</f>
        <v>0</v>
      </c>
      <c r="I1448" t="s">
        <v>38</v>
      </c>
      <c r="J144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8">
        <f>+MONTH(Tabla1[[#This Row],[FECHA DE FICHAJE]])</f>
        <v>1</v>
      </c>
      <c r="L1448" t="str">
        <f>+IF(Tabla1[[#This Row],[HORAS]]=0,"",TEXT(DATE(2026,Tabla1[[#This Row],[MES]], 1), "mmmm"))</f>
        <v/>
      </c>
      <c r="M1448" t="str">
        <f>+IFERROR(INDEX(CATEGORIAS[CAT. RATIO],MATCH(Tabla1[[#This Row],[CATEGORIA PROFESIONAL]],CATEGORIAS[CATEGORIA PROFESIONAL],0)),"")</f>
        <v/>
      </c>
    </row>
    <row r="1449" spans="2:13" x14ac:dyDescent="0.25">
      <c r="B1449" s="3"/>
      <c r="C1449" s="3"/>
      <c r="D1449" s="3"/>
      <c r="E1449" s="3"/>
      <c r="F1449" s="3"/>
      <c r="G1449" s="6"/>
      <c r="H1449" s="7">
        <f>IF(Tabla1[[#This Row],[CATEGORIA PROFESIONAL]]="Gerocultor/a",1-Tabla1[[#This Row],[% DIRECTA GEROCULTOR]],0)</f>
        <v>0</v>
      </c>
      <c r="I1449" t="s">
        <v>38</v>
      </c>
      <c r="J144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49">
        <f>+MONTH(Tabla1[[#This Row],[FECHA DE FICHAJE]])</f>
        <v>1</v>
      </c>
      <c r="L1449" t="str">
        <f>+IF(Tabla1[[#This Row],[HORAS]]=0,"",TEXT(DATE(2026,Tabla1[[#This Row],[MES]], 1), "mmmm"))</f>
        <v/>
      </c>
      <c r="M1449" t="str">
        <f>+IFERROR(INDEX(CATEGORIAS[CAT. RATIO],MATCH(Tabla1[[#This Row],[CATEGORIA PROFESIONAL]],CATEGORIAS[CATEGORIA PROFESIONAL],0)),"")</f>
        <v/>
      </c>
    </row>
    <row r="1450" spans="2:13" x14ac:dyDescent="0.25">
      <c r="B1450" s="3"/>
      <c r="C1450" s="3"/>
      <c r="D1450" s="3"/>
      <c r="E1450" s="3"/>
      <c r="F1450" s="3"/>
      <c r="G1450" s="6"/>
      <c r="H1450" s="7">
        <f>IF(Tabla1[[#This Row],[CATEGORIA PROFESIONAL]]="Gerocultor/a",1-Tabla1[[#This Row],[% DIRECTA GEROCULTOR]],0)</f>
        <v>0</v>
      </c>
      <c r="I1450" t="s">
        <v>38</v>
      </c>
      <c r="J145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0">
        <f>+MONTH(Tabla1[[#This Row],[FECHA DE FICHAJE]])</f>
        <v>1</v>
      </c>
      <c r="L1450" t="str">
        <f>+IF(Tabla1[[#This Row],[HORAS]]=0,"",TEXT(DATE(2026,Tabla1[[#This Row],[MES]], 1), "mmmm"))</f>
        <v/>
      </c>
      <c r="M1450" t="str">
        <f>+IFERROR(INDEX(CATEGORIAS[CAT. RATIO],MATCH(Tabla1[[#This Row],[CATEGORIA PROFESIONAL]],CATEGORIAS[CATEGORIA PROFESIONAL],0)),"")</f>
        <v/>
      </c>
    </row>
    <row r="1451" spans="2:13" x14ac:dyDescent="0.25">
      <c r="B1451" s="3"/>
      <c r="C1451" s="3"/>
      <c r="D1451" s="3"/>
      <c r="E1451" s="3"/>
      <c r="F1451" s="3"/>
      <c r="G1451" s="6"/>
      <c r="H1451" s="7">
        <f>IF(Tabla1[[#This Row],[CATEGORIA PROFESIONAL]]="Gerocultor/a",1-Tabla1[[#This Row],[% DIRECTA GEROCULTOR]],0)</f>
        <v>0</v>
      </c>
      <c r="I1451" t="s">
        <v>38</v>
      </c>
      <c r="J145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1">
        <f>+MONTH(Tabla1[[#This Row],[FECHA DE FICHAJE]])</f>
        <v>1</v>
      </c>
      <c r="L1451" t="str">
        <f>+IF(Tabla1[[#This Row],[HORAS]]=0,"",TEXT(DATE(2026,Tabla1[[#This Row],[MES]], 1), "mmmm"))</f>
        <v/>
      </c>
      <c r="M1451" t="str">
        <f>+IFERROR(INDEX(CATEGORIAS[CAT. RATIO],MATCH(Tabla1[[#This Row],[CATEGORIA PROFESIONAL]],CATEGORIAS[CATEGORIA PROFESIONAL],0)),"")</f>
        <v/>
      </c>
    </row>
    <row r="1452" spans="2:13" x14ac:dyDescent="0.25">
      <c r="B1452" s="3"/>
      <c r="C1452" s="3"/>
      <c r="D1452" s="3"/>
      <c r="E1452" s="3"/>
      <c r="F1452" s="3"/>
      <c r="G1452" s="6"/>
      <c r="H1452" s="7">
        <f>IF(Tabla1[[#This Row],[CATEGORIA PROFESIONAL]]="Gerocultor/a",1-Tabla1[[#This Row],[% DIRECTA GEROCULTOR]],0)</f>
        <v>0</v>
      </c>
      <c r="I1452" t="s">
        <v>38</v>
      </c>
      <c r="J145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2">
        <f>+MONTH(Tabla1[[#This Row],[FECHA DE FICHAJE]])</f>
        <v>1</v>
      </c>
      <c r="L1452" t="str">
        <f>+IF(Tabla1[[#This Row],[HORAS]]=0,"",TEXT(DATE(2026,Tabla1[[#This Row],[MES]], 1), "mmmm"))</f>
        <v/>
      </c>
      <c r="M1452" t="str">
        <f>+IFERROR(INDEX(CATEGORIAS[CAT. RATIO],MATCH(Tabla1[[#This Row],[CATEGORIA PROFESIONAL]],CATEGORIAS[CATEGORIA PROFESIONAL],0)),"")</f>
        <v/>
      </c>
    </row>
    <row r="1453" spans="2:13" x14ac:dyDescent="0.25">
      <c r="B1453" s="3"/>
      <c r="C1453" s="3"/>
      <c r="D1453" s="3"/>
      <c r="E1453" s="3"/>
      <c r="F1453" s="3"/>
      <c r="G1453" s="6"/>
      <c r="H1453" s="7">
        <f>IF(Tabla1[[#This Row],[CATEGORIA PROFESIONAL]]="Gerocultor/a",1-Tabla1[[#This Row],[% DIRECTA GEROCULTOR]],0)</f>
        <v>0</v>
      </c>
      <c r="I1453" t="s">
        <v>38</v>
      </c>
      <c r="J145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3">
        <f>+MONTH(Tabla1[[#This Row],[FECHA DE FICHAJE]])</f>
        <v>1</v>
      </c>
      <c r="L1453" t="str">
        <f>+IF(Tabla1[[#This Row],[HORAS]]=0,"",TEXT(DATE(2026,Tabla1[[#This Row],[MES]], 1), "mmmm"))</f>
        <v/>
      </c>
      <c r="M1453" t="str">
        <f>+IFERROR(INDEX(CATEGORIAS[CAT. RATIO],MATCH(Tabla1[[#This Row],[CATEGORIA PROFESIONAL]],CATEGORIAS[CATEGORIA PROFESIONAL],0)),"")</f>
        <v/>
      </c>
    </row>
    <row r="1454" spans="2:13" x14ac:dyDescent="0.25">
      <c r="B1454" s="3"/>
      <c r="C1454" s="3"/>
      <c r="D1454" s="3"/>
      <c r="E1454" s="3"/>
      <c r="F1454" s="3"/>
      <c r="G1454" s="6"/>
      <c r="H1454" s="7">
        <f>IF(Tabla1[[#This Row],[CATEGORIA PROFESIONAL]]="Gerocultor/a",1-Tabla1[[#This Row],[% DIRECTA GEROCULTOR]],0)</f>
        <v>0</v>
      </c>
      <c r="I1454" t="s">
        <v>38</v>
      </c>
      <c r="J145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4">
        <f>+MONTH(Tabla1[[#This Row],[FECHA DE FICHAJE]])</f>
        <v>1</v>
      </c>
      <c r="L1454" t="str">
        <f>+IF(Tabla1[[#This Row],[HORAS]]=0,"",TEXT(DATE(2026,Tabla1[[#This Row],[MES]], 1), "mmmm"))</f>
        <v/>
      </c>
      <c r="M1454" t="str">
        <f>+IFERROR(INDEX(CATEGORIAS[CAT. RATIO],MATCH(Tabla1[[#This Row],[CATEGORIA PROFESIONAL]],CATEGORIAS[CATEGORIA PROFESIONAL],0)),"")</f>
        <v/>
      </c>
    </row>
    <row r="1455" spans="2:13" x14ac:dyDescent="0.25">
      <c r="B1455" s="3"/>
      <c r="C1455" s="3"/>
      <c r="D1455" s="3"/>
      <c r="E1455" s="3"/>
      <c r="F1455" s="3"/>
      <c r="G1455" s="6"/>
      <c r="H1455" s="7">
        <f>IF(Tabla1[[#This Row],[CATEGORIA PROFESIONAL]]="Gerocultor/a",1-Tabla1[[#This Row],[% DIRECTA GEROCULTOR]],0)</f>
        <v>0</v>
      </c>
      <c r="I1455" t="s">
        <v>38</v>
      </c>
      <c r="J145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5">
        <f>+MONTH(Tabla1[[#This Row],[FECHA DE FICHAJE]])</f>
        <v>1</v>
      </c>
      <c r="L1455" t="str">
        <f>+IF(Tabla1[[#This Row],[HORAS]]=0,"",TEXT(DATE(2026,Tabla1[[#This Row],[MES]], 1), "mmmm"))</f>
        <v/>
      </c>
      <c r="M1455" t="str">
        <f>+IFERROR(INDEX(CATEGORIAS[CAT. RATIO],MATCH(Tabla1[[#This Row],[CATEGORIA PROFESIONAL]],CATEGORIAS[CATEGORIA PROFESIONAL],0)),"")</f>
        <v/>
      </c>
    </row>
    <row r="1456" spans="2:13" x14ac:dyDescent="0.25">
      <c r="B1456" s="3"/>
      <c r="C1456" s="3"/>
      <c r="D1456" s="3"/>
      <c r="E1456" s="3"/>
      <c r="F1456" s="3"/>
      <c r="G1456" s="6"/>
      <c r="H1456" s="7">
        <f>IF(Tabla1[[#This Row],[CATEGORIA PROFESIONAL]]="Gerocultor/a",1-Tabla1[[#This Row],[% DIRECTA GEROCULTOR]],0)</f>
        <v>0</v>
      </c>
      <c r="I1456" t="s">
        <v>38</v>
      </c>
      <c r="J145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6">
        <f>+MONTH(Tabla1[[#This Row],[FECHA DE FICHAJE]])</f>
        <v>1</v>
      </c>
      <c r="L1456" t="str">
        <f>+IF(Tabla1[[#This Row],[HORAS]]=0,"",TEXT(DATE(2026,Tabla1[[#This Row],[MES]], 1), "mmmm"))</f>
        <v/>
      </c>
      <c r="M1456" t="str">
        <f>+IFERROR(INDEX(CATEGORIAS[CAT. RATIO],MATCH(Tabla1[[#This Row],[CATEGORIA PROFESIONAL]],CATEGORIAS[CATEGORIA PROFESIONAL],0)),"")</f>
        <v/>
      </c>
    </row>
    <row r="1457" spans="2:13" x14ac:dyDescent="0.25">
      <c r="B1457" s="3"/>
      <c r="C1457" s="3"/>
      <c r="D1457" s="3"/>
      <c r="E1457" s="3"/>
      <c r="F1457" s="3"/>
      <c r="G1457" s="6"/>
      <c r="H1457" s="7">
        <f>IF(Tabla1[[#This Row],[CATEGORIA PROFESIONAL]]="Gerocultor/a",1-Tabla1[[#This Row],[% DIRECTA GEROCULTOR]],0)</f>
        <v>0</v>
      </c>
      <c r="I1457" t="s">
        <v>38</v>
      </c>
      <c r="J145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7">
        <f>+MONTH(Tabla1[[#This Row],[FECHA DE FICHAJE]])</f>
        <v>1</v>
      </c>
      <c r="L1457" t="str">
        <f>+IF(Tabla1[[#This Row],[HORAS]]=0,"",TEXT(DATE(2026,Tabla1[[#This Row],[MES]], 1), "mmmm"))</f>
        <v/>
      </c>
      <c r="M1457" t="str">
        <f>+IFERROR(INDEX(CATEGORIAS[CAT. RATIO],MATCH(Tabla1[[#This Row],[CATEGORIA PROFESIONAL]],CATEGORIAS[CATEGORIA PROFESIONAL],0)),"")</f>
        <v/>
      </c>
    </row>
    <row r="1458" spans="2:13" x14ac:dyDescent="0.25">
      <c r="B1458" s="3"/>
      <c r="C1458" s="3"/>
      <c r="D1458" s="3"/>
      <c r="E1458" s="3"/>
      <c r="F1458" s="3"/>
      <c r="G1458" s="6"/>
      <c r="H1458" s="7">
        <f>IF(Tabla1[[#This Row],[CATEGORIA PROFESIONAL]]="Gerocultor/a",1-Tabla1[[#This Row],[% DIRECTA GEROCULTOR]],0)</f>
        <v>0</v>
      </c>
      <c r="I1458" t="s">
        <v>38</v>
      </c>
      <c r="J145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8">
        <f>+MONTH(Tabla1[[#This Row],[FECHA DE FICHAJE]])</f>
        <v>1</v>
      </c>
      <c r="L1458" t="str">
        <f>+IF(Tabla1[[#This Row],[HORAS]]=0,"",TEXT(DATE(2026,Tabla1[[#This Row],[MES]], 1), "mmmm"))</f>
        <v/>
      </c>
      <c r="M1458" t="str">
        <f>+IFERROR(INDEX(CATEGORIAS[CAT. RATIO],MATCH(Tabla1[[#This Row],[CATEGORIA PROFESIONAL]],CATEGORIAS[CATEGORIA PROFESIONAL],0)),"")</f>
        <v/>
      </c>
    </row>
    <row r="1459" spans="2:13" x14ac:dyDescent="0.25">
      <c r="B1459" s="3"/>
      <c r="C1459" s="3"/>
      <c r="D1459" s="3"/>
      <c r="E1459" s="3"/>
      <c r="F1459" s="3"/>
      <c r="G1459" s="6"/>
      <c r="H1459" s="7">
        <f>IF(Tabla1[[#This Row],[CATEGORIA PROFESIONAL]]="Gerocultor/a",1-Tabla1[[#This Row],[% DIRECTA GEROCULTOR]],0)</f>
        <v>0</v>
      </c>
      <c r="I1459" t="s">
        <v>38</v>
      </c>
      <c r="J145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59">
        <f>+MONTH(Tabla1[[#This Row],[FECHA DE FICHAJE]])</f>
        <v>1</v>
      </c>
      <c r="L1459" t="str">
        <f>+IF(Tabla1[[#This Row],[HORAS]]=0,"",TEXT(DATE(2026,Tabla1[[#This Row],[MES]], 1), "mmmm"))</f>
        <v/>
      </c>
      <c r="M1459" t="str">
        <f>+IFERROR(INDEX(CATEGORIAS[CAT. RATIO],MATCH(Tabla1[[#This Row],[CATEGORIA PROFESIONAL]],CATEGORIAS[CATEGORIA PROFESIONAL],0)),"")</f>
        <v/>
      </c>
    </row>
    <row r="1460" spans="2:13" x14ac:dyDescent="0.25">
      <c r="B1460" s="3"/>
      <c r="C1460" s="3"/>
      <c r="D1460" s="3"/>
      <c r="E1460" s="3"/>
      <c r="F1460" s="3"/>
      <c r="G1460" s="6"/>
      <c r="H1460" s="7">
        <f>IF(Tabla1[[#This Row],[CATEGORIA PROFESIONAL]]="Gerocultor/a",1-Tabla1[[#This Row],[% DIRECTA GEROCULTOR]],0)</f>
        <v>0</v>
      </c>
      <c r="I1460" t="s">
        <v>38</v>
      </c>
      <c r="J146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0">
        <f>+MONTH(Tabla1[[#This Row],[FECHA DE FICHAJE]])</f>
        <v>1</v>
      </c>
      <c r="L1460" t="str">
        <f>+IF(Tabla1[[#This Row],[HORAS]]=0,"",TEXT(DATE(2026,Tabla1[[#This Row],[MES]], 1), "mmmm"))</f>
        <v/>
      </c>
      <c r="M1460" t="str">
        <f>+IFERROR(INDEX(CATEGORIAS[CAT. RATIO],MATCH(Tabla1[[#This Row],[CATEGORIA PROFESIONAL]],CATEGORIAS[CATEGORIA PROFESIONAL],0)),"")</f>
        <v/>
      </c>
    </row>
    <row r="1461" spans="2:13" x14ac:dyDescent="0.25">
      <c r="B1461" s="3"/>
      <c r="C1461" s="3"/>
      <c r="D1461" s="3"/>
      <c r="E1461" s="3"/>
      <c r="F1461" s="3"/>
      <c r="G1461" s="6"/>
      <c r="H1461" s="7">
        <f>IF(Tabla1[[#This Row],[CATEGORIA PROFESIONAL]]="Gerocultor/a",1-Tabla1[[#This Row],[% DIRECTA GEROCULTOR]],0)</f>
        <v>0</v>
      </c>
      <c r="I1461" t="s">
        <v>38</v>
      </c>
      <c r="J146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1">
        <f>+MONTH(Tabla1[[#This Row],[FECHA DE FICHAJE]])</f>
        <v>1</v>
      </c>
      <c r="L1461" t="str">
        <f>+IF(Tabla1[[#This Row],[HORAS]]=0,"",TEXT(DATE(2026,Tabla1[[#This Row],[MES]], 1), "mmmm"))</f>
        <v/>
      </c>
      <c r="M1461" t="str">
        <f>+IFERROR(INDEX(CATEGORIAS[CAT. RATIO],MATCH(Tabla1[[#This Row],[CATEGORIA PROFESIONAL]],CATEGORIAS[CATEGORIA PROFESIONAL],0)),"")</f>
        <v/>
      </c>
    </row>
    <row r="1462" spans="2:13" x14ac:dyDescent="0.25">
      <c r="B1462" s="3"/>
      <c r="C1462" s="3"/>
      <c r="D1462" s="3"/>
      <c r="E1462" s="3"/>
      <c r="F1462" s="3"/>
      <c r="G1462" s="6"/>
      <c r="H1462" s="7">
        <f>IF(Tabla1[[#This Row],[CATEGORIA PROFESIONAL]]="Gerocultor/a",1-Tabla1[[#This Row],[% DIRECTA GEROCULTOR]],0)</f>
        <v>0</v>
      </c>
      <c r="I1462" t="s">
        <v>38</v>
      </c>
      <c r="J146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2">
        <f>+MONTH(Tabla1[[#This Row],[FECHA DE FICHAJE]])</f>
        <v>1</v>
      </c>
      <c r="L1462" t="str">
        <f>+IF(Tabla1[[#This Row],[HORAS]]=0,"",TEXT(DATE(2026,Tabla1[[#This Row],[MES]], 1), "mmmm"))</f>
        <v/>
      </c>
      <c r="M1462" t="str">
        <f>+IFERROR(INDEX(CATEGORIAS[CAT. RATIO],MATCH(Tabla1[[#This Row],[CATEGORIA PROFESIONAL]],CATEGORIAS[CATEGORIA PROFESIONAL],0)),"")</f>
        <v/>
      </c>
    </row>
    <row r="1463" spans="2:13" x14ac:dyDescent="0.25">
      <c r="B1463" s="3"/>
      <c r="C1463" s="3"/>
      <c r="D1463" s="3"/>
      <c r="E1463" s="3"/>
      <c r="F1463" s="3"/>
      <c r="G1463" s="6"/>
      <c r="H1463" s="7">
        <f>IF(Tabla1[[#This Row],[CATEGORIA PROFESIONAL]]="Gerocultor/a",1-Tabla1[[#This Row],[% DIRECTA GEROCULTOR]],0)</f>
        <v>0</v>
      </c>
      <c r="I1463" t="s">
        <v>38</v>
      </c>
      <c r="J146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3">
        <f>+MONTH(Tabla1[[#This Row],[FECHA DE FICHAJE]])</f>
        <v>1</v>
      </c>
      <c r="L1463" t="str">
        <f>+IF(Tabla1[[#This Row],[HORAS]]=0,"",TEXT(DATE(2026,Tabla1[[#This Row],[MES]], 1), "mmmm"))</f>
        <v/>
      </c>
      <c r="M1463" t="str">
        <f>+IFERROR(INDEX(CATEGORIAS[CAT. RATIO],MATCH(Tabla1[[#This Row],[CATEGORIA PROFESIONAL]],CATEGORIAS[CATEGORIA PROFESIONAL],0)),"")</f>
        <v/>
      </c>
    </row>
    <row r="1464" spans="2:13" x14ac:dyDescent="0.25">
      <c r="B1464" s="3"/>
      <c r="C1464" s="3"/>
      <c r="D1464" s="3"/>
      <c r="E1464" s="3"/>
      <c r="F1464" s="3"/>
      <c r="G1464" s="6"/>
      <c r="H1464" s="7">
        <f>IF(Tabla1[[#This Row],[CATEGORIA PROFESIONAL]]="Gerocultor/a",1-Tabla1[[#This Row],[% DIRECTA GEROCULTOR]],0)</f>
        <v>0</v>
      </c>
      <c r="I1464" t="s">
        <v>38</v>
      </c>
      <c r="J146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4">
        <f>+MONTH(Tabla1[[#This Row],[FECHA DE FICHAJE]])</f>
        <v>1</v>
      </c>
      <c r="L1464" t="str">
        <f>+IF(Tabla1[[#This Row],[HORAS]]=0,"",TEXT(DATE(2026,Tabla1[[#This Row],[MES]], 1), "mmmm"))</f>
        <v/>
      </c>
      <c r="M1464" t="str">
        <f>+IFERROR(INDEX(CATEGORIAS[CAT. RATIO],MATCH(Tabla1[[#This Row],[CATEGORIA PROFESIONAL]],CATEGORIAS[CATEGORIA PROFESIONAL],0)),"")</f>
        <v/>
      </c>
    </row>
    <row r="1465" spans="2:13" x14ac:dyDescent="0.25">
      <c r="B1465" s="3"/>
      <c r="C1465" s="3"/>
      <c r="D1465" s="3"/>
      <c r="E1465" s="3"/>
      <c r="F1465" s="3"/>
      <c r="G1465" s="6"/>
      <c r="H1465" s="7">
        <f>IF(Tabla1[[#This Row],[CATEGORIA PROFESIONAL]]="Gerocultor/a",1-Tabla1[[#This Row],[% DIRECTA GEROCULTOR]],0)</f>
        <v>0</v>
      </c>
      <c r="I1465" t="s">
        <v>38</v>
      </c>
      <c r="J146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5">
        <f>+MONTH(Tabla1[[#This Row],[FECHA DE FICHAJE]])</f>
        <v>1</v>
      </c>
      <c r="L1465" t="str">
        <f>+IF(Tabla1[[#This Row],[HORAS]]=0,"",TEXT(DATE(2026,Tabla1[[#This Row],[MES]], 1), "mmmm"))</f>
        <v/>
      </c>
      <c r="M1465" t="str">
        <f>+IFERROR(INDEX(CATEGORIAS[CAT. RATIO],MATCH(Tabla1[[#This Row],[CATEGORIA PROFESIONAL]],CATEGORIAS[CATEGORIA PROFESIONAL],0)),"")</f>
        <v/>
      </c>
    </row>
    <row r="1466" spans="2:13" x14ac:dyDescent="0.25">
      <c r="B1466" s="3"/>
      <c r="C1466" s="3"/>
      <c r="D1466" s="3"/>
      <c r="E1466" s="3"/>
      <c r="F1466" s="3"/>
      <c r="G1466" s="6"/>
      <c r="H1466" s="7">
        <f>IF(Tabla1[[#This Row],[CATEGORIA PROFESIONAL]]="Gerocultor/a",1-Tabla1[[#This Row],[% DIRECTA GEROCULTOR]],0)</f>
        <v>0</v>
      </c>
      <c r="I1466" t="s">
        <v>38</v>
      </c>
      <c r="J146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6">
        <f>+MONTH(Tabla1[[#This Row],[FECHA DE FICHAJE]])</f>
        <v>1</v>
      </c>
      <c r="L1466" t="str">
        <f>+IF(Tabla1[[#This Row],[HORAS]]=0,"",TEXT(DATE(2026,Tabla1[[#This Row],[MES]], 1), "mmmm"))</f>
        <v/>
      </c>
      <c r="M1466" t="str">
        <f>+IFERROR(INDEX(CATEGORIAS[CAT. RATIO],MATCH(Tabla1[[#This Row],[CATEGORIA PROFESIONAL]],CATEGORIAS[CATEGORIA PROFESIONAL],0)),"")</f>
        <v/>
      </c>
    </row>
    <row r="1467" spans="2:13" x14ac:dyDescent="0.25">
      <c r="B1467" s="3"/>
      <c r="C1467" s="3"/>
      <c r="D1467" s="3"/>
      <c r="E1467" s="3"/>
      <c r="F1467" s="3"/>
      <c r="G1467" s="6"/>
      <c r="H1467" s="7">
        <f>IF(Tabla1[[#This Row],[CATEGORIA PROFESIONAL]]="Gerocultor/a",1-Tabla1[[#This Row],[% DIRECTA GEROCULTOR]],0)</f>
        <v>0</v>
      </c>
      <c r="I1467" t="s">
        <v>38</v>
      </c>
      <c r="J146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7">
        <f>+MONTH(Tabla1[[#This Row],[FECHA DE FICHAJE]])</f>
        <v>1</v>
      </c>
      <c r="L1467" t="str">
        <f>+IF(Tabla1[[#This Row],[HORAS]]=0,"",TEXT(DATE(2026,Tabla1[[#This Row],[MES]], 1), "mmmm"))</f>
        <v/>
      </c>
      <c r="M1467" t="str">
        <f>+IFERROR(INDEX(CATEGORIAS[CAT. RATIO],MATCH(Tabla1[[#This Row],[CATEGORIA PROFESIONAL]],CATEGORIAS[CATEGORIA PROFESIONAL],0)),"")</f>
        <v/>
      </c>
    </row>
    <row r="1468" spans="2:13" x14ac:dyDescent="0.25">
      <c r="B1468" s="3"/>
      <c r="C1468" s="3"/>
      <c r="D1468" s="3"/>
      <c r="E1468" s="3"/>
      <c r="F1468" s="3"/>
      <c r="G1468" s="6"/>
      <c r="H1468" s="7">
        <f>IF(Tabla1[[#This Row],[CATEGORIA PROFESIONAL]]="Gerocultor/a",1-Tabla1[[#This Row],[% DIRECTA GEROCULTOR]],0)</f>
        <v>0</v>
      </c>
      <c r="I1468" t="s">
        <v>38</v>
      </c>
      <c r="J146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8">
        <f>+MONTH(Tabla1[[#This Row],[FECHA DE FICHAJE]])</f>
        <v>1</v>
      </c>
      <c r="L1468" t="str">
        <f>+IF(Tabla1[[#This Row],[HORAS]]=0,"",TEXT(DATE(2026,Tabla1[[#This Row],[MES]], 1), "mmmm"))</f>
        <v/>
      </c>
      <c r="M1468" t="str">
        <f>+IFERROR(INDEX(CATEGORIAS[CAT. RATIO],MATCH(Tabla1[[#This Row],[CATEGORIA PROFESIONAL]],CATEGORIAS[CATEGORIA PROFESIONAL],0)),"")</f>
        <v/>
      </c>
    </row>
    <row r="1469" spans="2:13" x14ac:dyDescent="0.25">
      <c r="B1469" s="3"/>
      <c r="C1469" s="3"/>
      <c r="D1469" s="3"/>
      <c r="E1469" s="3"/>
      <c r="F1469" s="3"/>
      <c r="G1469" s="6"/>
      <c r="H1469" s="7">
        <f>IF(Tabla1[[#This Row],[CATEGORIA PROFESIONAL]]="Gerocultor/a",1-Tabla1[[#This Row],[% DIRECTA GEROCULTOR]],0)</f>
        <v>0</v>
      </c>
      <c r="I1469" t="s">
        <v>38</v>
      </c>
      <c r="J146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69">
        <f>+MONTH(Tabla1[[#This Row],[FECHA DE FICHAJE]])</f>
        <v>1</v>
      </c>
      <c r="L1469" t="str">
        <f>+IF(Tabla1[[#This Row],[HORAS]]=0,"",TEXT(DATE(2026,Tabla1[[#This Row],[MES]], 1), "mmmm"))</f>
        <v/>
      </c>
      <c r="M1469" t="str">
        <f>+IFERROR(INDEX(CATEGORIAS[CAT. RATIO],MATCH(Tabla1[[#This Row],[CATEGORIA PROFESIONAL]],CATEGORIAS[CATEGORIA PROFESIONAL],0)),"")</f>
        <v/>
      </c>
    </row>
    <row r="1470" spans="2:13" x14ac:dyDescent="0.25">
      <c r="B1470" s="3"/>
      <c r="C1470" s="3"/>
      <c r="D1470" s="3"/>
      <c r="E1470" s="3"/>
      <c r="F1470" s="3"/>
      <c r="G1470" s="6"/>
      <c r="H1470" s="7">
        <f>IF(Tabla1[[#This Row],[CATEGORIA PROFESIONAL]]="Gerocultor/a",1-Tabla1[[#This Row],[% DIRECTA GEROCULTOR]],0)</f>
        <v>0</v>
      </c>
      <c r="I1470" t="s">
        <v>38</v>
      </c>
      <c r="J147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0">
        <f>+MONTH(Tabla1[[#This Row],[FECHA DE FICHAJE]])</f>
        <v>1</v>
      </c>
      <c r="L1470" t="str">
        <f>+IF(Tabla1[[#This Row],[HORAS]]=0,"",TEXT(DATE(2026,Tabla1[[#This Row],[MES]], 1), "mmmm"))</f>
        <v/>
      </c>
      <c r="M1470" t="str">
        <f>+IFERROR(INDEX(CATEGORIAS[CAT. RATIO],MATCH(Tabla1[[#This Row],[CATEGORIA PROFESIONAL]],CATEGORIAS[CATEGORIA PROFESIONAL],0)),"")</f>
        <v/>
      </c>
    </row>
    <row r="1471" spans="2:13" x14ac:dyDescent="0.25">
      <c r="B1471" s="3"/>
      <c r="C1471" s="3"/>
      <c r="D1471" s="3"/>
      <c r="E1471" s="3"/>
      <c r="F1471" s="3"/>
      <c r="G1471" s="6"/>
      <c r="H1471" s="7">
        <f>IF(Tabla1[[#This Row],[CATEGORIA PROFESIONAL]]="Gerocultor/a",1-Tabla1[[#This Row],[% DIRECTA GEROCULTOR]],0)</f>
        <v>0</v>
      </c>
      <c r="I1471" t="s">
        <v>38</v>
      </c>
      <c r="J147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1">
        <f>+MONTH(Tabla1[[#This Row],[FECHA DE FICHAJE]])</f>
        <v>1</v>
      </c>
      <c r="L1471" t="str">
        <f>+IF(Tabla1[[#This Row],[HORAS]]=0,"",TEXT(DATE(2026,Tabla1[[#This Row],[MES]], 1), "mmmm"))</f>
        <v/>
      </c>
      <c r="M1471" t="str">
        <f>+IFERROR(INDEX(CATEGORIAS[CAT. RATIO],MATCH(Tabla1[[#This Row],[CATEGORIA PROFESIONAL]],CATEGORIAS[CATEGORIA PROFESIONAL],0)),"")</f>
        <v/>
      </c>
    </row>
    <row r="1472" spans="2:13" x14ac:dyDescent="0.25">
      <c r="B1472" s="3"/>
      <c r="C1472" s="3"/>
      <c r="D1472" s="3"/>
      <c r="E1472" s="3"/>
      <c r="F1472" s="3"/>
      <c r="G1472" s="6"/>
      <c r="H1472" s="7">
        <f>IF(Tabla1[[#This Row],[CATEGORIA PROFESIONAL]]="Gerocultor/a",1-Tabla1[[#This Row],[% DIRECTA GEROCULTOR]],0)</f>
        <v>0</v>
      </c>
      <c r="I1472" t="s">
        <v>38</v>
      </c>
      <c r="J147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2">
        <f>+MONTH(Tabla1[[#This Row],[FECHA DE FICHAJE]])</f>
        <v>1</v>
      </c>
      <c r="L1472" t="str">
        <f>+IF(Tabla1[[#This Row],[HORAS]]=0,"",TEXT(DATE(2026,Tabla1[[#This Row],[MES]], 1), "mmmm"))</f>
        <v/>
      </c>
      <c r="M1472" t="str">
        <f>+IFERROR(INDEX(CATEGORIAS[CAT. RATIO],MATCH(Tabla1[[#This Row],[CATEGORIA PROFESIONAL]],CATEGORIAS[CATEGORIA PROFESIONAL],0)),"")</f>
        <v/>
      </c>
    </row>
    <row r="1473" spans="2:13" x14ac:dyDescent="0.25">
      <c r="B1473" s="3"/>
      <c r="C1473" s="3"/>
      <c r="D1473" s="3"/>
      <c r="E1473" s="3"/>
      <c r="F1473" s="3"/>
      <c r="G1473" s="6"/>
      <c r="H1473" s="7">
        <f>IF(Tabla1[[#This Row],[CATEGORIA PROFESIONAL]]="Gerocultor/a",1-Tabla1[[#This Row],[% DIRECTA GEROCULTOR]],0)</f>
        <v>0</v>
      </c>
      <c r="I1473" t="s">
        <v>38</v>
      </c>
      <c r="J147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3">
        <f>+MONTH(Tabla1[[#This Row],[FECHA DE FICHAJE]])</f>
        <v>1</v>
      </c>
      <c r="L1473" t="str">
        <f>+IF(Tabla1[[#This Row],[HORAS]]=0,"",TEXT(DATE(2026,Tabla1[[#This Row],[MES]], 1), "mmmm"))</f>
        <v/>
      </c>
      <c r="M1473" t="str">
        <f>+IFERROR(INDEX(CATEGORIAS[CAT. RATIO],MATCH(Tabla1[[#This Row],[CATEGORIA PROFESIONAL]],CATEGORIAS[CATEGORIA PROFESIONAL],0)),"")</f>
        <v/>
      </c>
    </row>
    <row r="1474" spans="2:13" x14ac:dyDescent="0.25">
      <c r="B1474" s="3"/>
      <c r="C1474" s="3"/>
      <c r="D1474" s="3"/>
      <c r="E1474" s="3"/>
      <c r="F1474" s="3"/>
      <c r="G1474" s="6"/>
      <c r="H1474" s="7">
        <f>IF(Tabla1[[#This Row],[CATEGORIA PROFESIONAL]]="Gerocultor/a",1-Tabla1[[#This Row],[% DIRECTA GEROCULTOR]],0)</f>
        <v>0</v>
      </c>
      <c r="I1474" t="s">
        <v>38</v>
      </c>
      <c r="J147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4">
        <f>+MONTH(Tabla1[[#This Row],[FECHA DE FICHAJE]])</f>
        <v>1</v>
      </c>
      <c r="L1474" t="str">
        <f>+IF(Tabla1[[#This Row],[HORAS]]=0,"",TEXT(DATE(2026,Tabla1[[#This Row],[MES]], 1), "mmmm"))</f>
        <v/>
      </c>
      <c r="M1474" t="str">
        <f>+IFERROR(INDEX(CATEGORIAS[CAT. RATIO],MATCH(Tabla1[[#This Row],[CATEGORIA PROFESIONAL]],CATEGORIAS[CATEGORIA PROFESIONAL],0)),"")</f>
        <v/>
      </c>
    </row>
    <row r="1475" spans="2:13" x14ac:dyDescent="0.25">
      <c r="B1475" s="3"/>
      <c r="C1475" s="3"/>
      <c r="D1475" s="3"/>
      <c r="E1475" s="3"/>
      <c r="F1475" s="3"/>
      <c r="G1475" s="6"/>
      <c r="H1475" s="7">
        <f>IF(Tabla1[[#This Row],[CATEGORIA PROFESIONAL]]="Gerocultor/a",1-Tabla1[[#This Row],[% DIRECTA GEROCULTOR]],0)</f>
        <v>0</v>
      </c>
      <c r="I1475" t="s">
        <v>38</v>
      </c>
      <c r="J147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5">
        <f>+MONTH(Tabla1[[#This Row],[FECHA DE FICHAJE]])</f>
        <v>1</v>
      </c>
      <c r="L1475" t="str">
        <f>+IF(Tabla1[[#This Row],[HORAS]]=0,"",TEXT(DATE(2026,Tabla1[[#This Row],[MES]], 1), "mmmm"))</f>
        <v/>
      </c>
      <c r="M1475" t="str">
        <f>+IFERROR(INDEX(CATEGORIAS[CAT. RATIO],MATCH(Tabla1[[#This Row],[CATEGORIA PROFESIONAL]],CATEGORIAS[CATEGORIA PROFESIONAL],0)),"")</f>
        <v/>
      </c>
    </row>
    <row r="1476" spans="2:13" x14ac:dyDescent="0.25">
      <c r="B1476" s="3"/>
      <c r="C1476" s="3"/>
      <c r="D1476" s="3"/>
      <c r="E1476" s="3"/>
      <c r="F1476" s="3"/>
      <c r="G1476" s="6"/>
      <c r="H1476" s="7">
        <f>IF(Tabla1[[#This Row],[CATEGORIA PROFESIONAL]]="Gerocultor/a",1-Tabla1[[#This Row],[% DIRECTA GEROCULTOR]],0)</f>
        <v>0</v>
      </c>
      <c r="I1476" t="s">
        <v>38</v>
      </c>
      <c r="J147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6">
        <f>+MONTH(Tabla1[[#This Row],[FECHA DE FICHAJE]])</f>
        <v>1</v>
      </c>
      <c r="L1476" t="str">
        <f>+IF(Tabla1[[#This Row],[HORAS]]=0,"",TEXT(DATE(2026,Tabla1[[#This Row],[MES]], 1), "mmmm"))</f>
        <v/>
      </c>
      <c r="M1476" t="str">
        <f>+IFERROR(INDEX(CATEGORIAS[CAT. RATIO],MATCH(Tabla1[[#This Row],[CATEGORIA PROFESIONAL]],CATEGORIAS[CATEGORIA PROFESIONAL],0)),"")</f>
        <v/>
      </c>
    </row>
    <row r="1477" spans="2:13" x14ac:dyDescent="0.25">
      <c r="B1477" s="3"/>
      <c r="C1477" s="3"/>
      <c r="D1477" s="3"/>
      <c r="E1477" s="3"/>
      <c r="F1477" s="3"/>
      <c r="G1477" s="6"/>
      <c r="H1477" s="7">
        <f>IF(Tabla1[[#This Row],[CATEGORIA PROFESIONAL]]="Gerocultor/a",1-Tabla1[[#This Row],[% DIRECTA GEROCULTOR]],0)</f>
        <v>0</v>
      </c>
      <c r="I1477" t="s">
        <v>38</v>
      </c>
      <c r="J147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7">
        <f>+MONTH(Tabla1[[#This Row],[FECHA DE FICHAJE]])</f>
        <v>1</v>
      </c>
      <c r="L1477" t="str">
        <f>+IF(Tabla1[[#This Row],[HORAS]]=0,"",TEXT(DATE(2026,Tabla1[[#This Row],[MES]], 1), "mmmm"))</f>
        <v/>
      </c>
      <c r="M1477" t="str">
        <f>+IFERROR(INDEX(CATEGORIAS[CAT. RATIO],MATCH(Tabla1[[#This Row],[CATEGORIA PROFESIONAL]],CATEGORIAS[CATEGORIA PROFESIONAL],0)),"")</f>
        <v/>
      </c>
    </row>
    <row r="1478" spans="2:13" x14ac:dyDescent="0.25">
      <c r="B1478" s="3"/>
      <c r="C1478" s="3"/>
      <c r="D1478" s="3"/>
      <c r="E1478" s="3"/>
      <c r="F1478" s="3"/>
      <c r="G1478" s="6"/>
      <c r="H1478" s="7">
        <f>IF(Tabla1[[#This Row],[CATEGORIA PROFESIONAL]]="Gerocultor/a",1-Tabla1[[#This Row],[% DIRECTA GEROCULTOR]],0)</f>
        <v>0</v>
      </c>
      <c r="I1478" t="s">
        <v>38</v>
      </c>
      <c r="J147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8">
        <f>+MONTH(Tabla1[[#This Row],[FECHA DE FICHAJE]])</f>
        <v>1</v>
      </c>
      <c r="L1478" t="str">
        <f>+IF(Tabla1[[#This Row],[HORAS]]=0,"",TEXT(DATE(2026,Tabla1[[#This Row],[MES]], 1), "mmmm"))</f>
        <v/>
      </c>
      <c r="M1478" t="str">
        <f>+IFERROR(INDEX(CATEGORIAS[CAT. RATIO],MATCH(Tabla1[[#This Row],[CATEGORIA PROFESIONAL]],CATEGORIAS[CATEGORIA PROFESIONAL],0)),"")</f>
        <v/>
      </c>
    </row>
    <row r="1479" spans="2:13" x14ac:dyDescent="0.25">
      <c r="B1479" s="3"/>
      <c r="C1479" s="3"/>
      <c r="D1479" s="3"/>
      <c r="E1479" s="3"/>
      <c r="F1479" s="3"/>
      <c r="G1479" s="6"/>
      <c r="H1479" s="7">
        <f>IF(Tabla1[[#This Row],[CATEGORIA PROFESIONAL]]="Gerocultor/a",1-Tabla1[[#This Row],[% DIRECTA GEROCULTOR]],0)</f>
        <v>0</v>
      </c>
      <c r="I1479" t="s">
        <v>38</v>
      </c>
      <c r="J147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79">
        <f>+MONTH(Tabla1[[#This Row],[FECHA DE FICHAJE]])</f>
        <v>1</v>
      </c>
      <c r="L1479" t="str">
        <f>+IF(Tabla1[[#This Row],[HORAS]]=0,"",TEXT(DATE(2026,Tabla1[[#This Row],[MES]], 1), "mmmm"))</f>
        <v/>
      </c>
      <c r="M1479" t="str">
        <f>+IFERROR(INDEX(CATEGORIAS[CAT. RATIO],MATCH(Tabla1[[#This Row],[CATEGORIA PROFESIONAL]],CATEGORIAS[CATEGORIA PROFESIONAL],0)),"")</f>
        <v/>
      </c>
    </row>
    <row r="1480" spans="2:13" x14ac:dyDescent="0.25">
      <c r="B1480" s="3"/>
      <c r="C1480" s="3"/>
      <c r="D1480" s="3"/>
      <c r="E1480" s="3"/>
      <c r="F1480" s="3"/>
      <c r="G1480" s="6"/>
      <c r="H1480" s="7">
        <f>IF(Tabla1[[#This Row],[CATEGORIA PROFESIONAL]]="Gerocultor/a",1-Tabla1[[#This Row],[% DIRECTA GEROCULTOR]],0)</f>
        <v>0</v>
      </c>
      <c r="I1480" t="s">
        <v>38</v>
      </c>
      <c r="J148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0">
        <f>+MONTH(Tabla1[[#This Row],[FECHA DE FICHAJE]])</f>
        <v>1</v>
      </c>
      <c r="L1480" t="str">
        <f>+IF(Tabla1[[#This Row],[HORAS]]=0,"",TEXT(DATE(2026,Tabla1[[#This Row],[MES]], 1), "mmmm"))</f>
        <v/>
      </c>
      <c r="M1480" t="str">
        <f>+IFERROR(INDEX(CATEGORIAS[CAT. RATIO],MATCH(Tabla1[[#This Row],[CATEGORIA PROFESIONAL]],CATEGORIAS[CATEGORIA PROFESIONAL],0)),"")</f>
        <v/>
      </c>
    </row>
    <row r="1481" spans="2:13" x14ac:dyDescent="0.25">
      <c r="B1481" s="3"/>
      <c r="C1481" s="3"/>
      <c r="D1481" s="3"/>
      <c r="E1481" s="3"/>
      <c r="F1481" s="3"/>
      <c r="G1481" s="6"/>
      <c r="H1481" s="7">
        <f>IF(Tabla1[[#This Row],[CATEGORIA PROFESIONAL]]="Gerocultor/a",1-Tabla1[[#This Row],[% DIRECTA GEROCULTOR]],0)</f>
        <v>0</v>
      </c>
      <c r="I1481" t="s">
        <v>38</v>
      </c>
      <c r="J148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1">
        <f>+MONTH(Tabla1[[#This Row],[FECHA DE FICHAJE]])</f>
        <v>1</v>
      </c>
      <c r="L1481" t="str">
        <f>+IF(Tabla1[[#This Row],[HORAS]]=0,"",TEXT(DATE(2026,Tabla1[[#This Row],[MES]], 1), "mmmm"))</f>
        <v/>
      </c>
      <c r="M1481" t="str">
        <f>+IFERROR(INDEX(CATEGORIAS[CAT. RATIO],MATCH(Tabla1[[#This Row],[CATEGORIA PROFESIONAL]],CATEGORIAS[CATEGORIA PROFESIONAL],0)),"")</f>
        <v/>
      </c>
    </row>
    <row r="1482" spans="2:13" x14ac:dyDescent="0.25">
      <c r="B1482" s="3"/>
      <c r="C1482" s="3"/>
      <c r="D1482" s="3"/>
      <c r="E1482" s="3"/>
      <c r="F1482" s="3"/>
      <c r="G1482" s="6"/>
      <c r="H1482" s="7">
        <f>IF(Tabla1[[#This Row],[CATEGORIA PROFESIONAL]]="Gerocultor/a",1-Tabla1[[#This Row],[% DIRECTA GEROCULTOR]],0)</f>
        <v>0</v>
      </c>
      <c r="I1482" t="s">
        <v>38</v>
      </c>
      <c r="J148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2">
        <f>+MONTH(Tabla1[[#This Row],[FECHA DE FICHAJE]])</f>
        <v>1</v>
      </c>
      <c r="L1482" t="str">
        <f>+IF(Tabla1[[#This Row],[HORAS]]=0,"",TEXT(DATE(2026,Tabla1[[#This Row],[MES]], 1), "mmmm"))</f>
        <v/>
      </c>
      <c r="M1482" t="str">
        <f>+IFERROR(INDEX(CATEGORIAS[CAT. RATIO],MATCH(Tabla1[[#This Row],[CATEGORIA PROFESIONAL]],CATEGORIAS[CATEGORIA PROFESIONAL],0)),"")</f>
        <v/>
      </c>
    </row>
    <row r="1483" spans="2:13" x14ac:dyDescent="0.25">
      <c r="B1483" s="3"/>
      <c r="C1483" s="3"/>
      <c r="D1483" s="3"/>
      <c r="E1483" s="3"/>
      <c r="F1483" s="3"/>
      <c r="G1483" s="6"/>
      <c r="H1483" s="7">
        <f>IF(Tabla1[[#This Row],[CATEGORIA PROFESIONAL]]="Gerocultor/a",1-Tabla1[[#This Row],[% DIRECTA GEROCULTOR]],0)</f>
        <v>0</v>
      </c>
      <c r="I1483" t="s">
        <v>38</v>
      </c>
      <c r="J148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3">
        <f>+MONTH(Tabla1[[#This Row],[FECHA DE FICHAJE]])</f>
        <v>1</v>
      </c>
      <c r="L1483" t="str">
        <f>+IF(Tabla1[[#This Row],[HORAS]]=0,"",TEXT(DATE(2026,Tabla1[[#This Row],[MES]], 1), "mmmm"))</f>
        <v/>
      </c>
      <c r="M1483" t="str">
        <f>+IFERROR(INDEX(CATEGORIAS[CAT. RATIO],MATCH(Tabla1[[#This Row],[CATEGORIA PROFESIONAL]],CATEGORIAS[CATEGORIA PROFESIONAL],0)),"")</f>
        <v/>
      </c>
    </row>
    <row r="1484" spans="2:13" x14ac:dyDescent="0.25">
      <c r="B1484" s="3"/>
      <c r="C1484" s="3"/>
      <c r="D1484" s="3"/>
      <c r="E1484" s="3"/>
      <c r="F1484" s="3"/>
      <c r="G1484" s="6"/>
      <c r="H1484" s="7">
        <f>IF(Tabla1[[#This Row],[CATEGORIA PROFESIONAL]]="Gerocultor/a",1-Tabla1[[#This Row],[% DIRECTA GEROCULTOR]],0)</f>
        <v>0</v>
      </c>
      <c r="I1484" t="s">
        <v>38</v>
      </c>
      <c r="J148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4">
        <f>+MONTH(Tabla1[[#This Row],[FECHA DE FICHAJE]])</f>
        <v>1</v>
      </c>
      <c r="L1484" t="str">
        <f>+IF(Tabla1[[#This Row],[HORAS]]=0,"",TEXT(DATE(2026,Tabla1[[#This Row],[MES]], 1), "mmmm"))</f>
        <v/>
      </c>
      <c r="M1484" t="str">
        <f>+IFERROR(INDEX(CATEGORIAS[CAT. RATIO],MATCH(Tabla1[[#This Row],[CATEGORIA PROFESIONAL]],CATEGORIAS[CATEGORIA PROFESIONAL],0)),"")</f>
        <v/>
      </c>
    </row>
    <row r="1485" spans="2:13" x14ac:dyDescent="0.25">
      <c r="B1485" s="3"/>
      <c r="C1485" s="3"/>
      <c r="D1485" s="3"/>
      <c r="E1485" s="3"/>
      <c r="F1485" s="3"/>
      <c r="G1485" s="6"/>
      <c r="H1485" s="7">
        <f>IF(Tabla1[[#This Row],[CATEGORIA PROFESIONAL]]="Gerocultor/a",1-Tabla1[[#This Row],[% DIRECTA GEROCULTOR]],0)</f>
        <v>0</v>
      </c>
      <c r="I1485" t="s">
        <v>38</v>
      </c>
      <c r="J148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5">
        <f>+MONTH(Tabla1[[#This Row],[FECHA DE FICHAJE]])</f>
        <v>1</v>
      </c>
      <c r="L1485" t="str">
        <f>+IF(Tabla1[[#This Row],[HORAS]]=0,"",TEXT(DATE(2026,Tabla1[[#This Row],[MES]], 1), "mmmm"))</f>
        <v/>
      </c>
      <c r="M1485" t="str">
        <f>+IFERROR(INDEX(CATEGORIAS[CAT. RATIO],MATCH(Tabla1[[#This Row],[CATEGORIA PROFESIONAL]],CATEGORIAS[CATEGORIA PROFESIONAL],0)),"")</f>
        <v/>
      </c>
    </row>
    <row r="1486" spans="2:13" x14ac:dyDescent="0.25">
      <c r="B1486" s="3"/>
      <c r="C1486" s="3"/>
      <c r="D1486" s="3"/>
      <c r="E1486" s="3"/>
      <c r="F1486" s="3"/>
      <c r="G1486" s="6"/>
      <c r="H1486" s="7">
        <f>IF(Tabla1[[#This Row],[CATEGORIA PROFESIONAL]]="Gerocultor/a",1-Tabla1[[#This Row],[% DIRECTA GEROCULTOR]],0)</f>
        <v>0</v>
      </c>
      <c r="I1486" t="s">
        <v>38</v>
      </c>
      <c r="J148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6">
        <f>+MONTH(Tabla1[[#This Row],[FECHA DE FICHAJE]])</f>
        <v>1</v>
      </c>
      <c r="L1486" t="str">
        <f>+IF(Tabla1[[#This Row],[HORAS]]=0,"",TEXT(DATE(2026,Tabla1[[#This Row],[MES]], 1), "mmmm"))</f>
        <v/>
      </c>
      <c r="M1486" t="str">
        <f>+IFERROR(INDEX(CATEGORIAS[CAT. RATIO],MATCH(Tabla1[[#This Row],[CATEGORIA PROFESIONAL]],CATEGORIAS[CATEGORIA PROFESIONAL],0)),"")</f>
        <v/>
      </c>
    </row>
    <row r="1487" spans="2:13" x14ac:dyDescent="0.25">
      <c r="B1487" s="3"/>
      <c r="C1487" s="3"/>
      <c r="D1487" s="3"/>
      <c r="E1487" s="3"/>
      <c r="F1487" s="3"/>
      <c r="G1487" s="6"/>
      <c r="H1487" s="7">
        <f>IF(Tabla1[[#This Row],[CATEGORIA PROFESIONAL]]="Gerocultor/a",1-Tabla1[[#This Row],[% DIRECTA GEROCULTOR]],0)</f>
        <v>0</v>
      </c>
      <c r="I1487" t="s">
        <v>38</v>
      </c>
      <c r="J148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7">
        <f>+MONTH(Tabla1[[#This Row],[FECHA DE FICHAJE]])</f>
        <v>1</v>
      </c>
      <c r="L1487" t="str">
        <f>+IF(Tabla1[[#This Row],[HORAS]]=0,"",TEXT(DATE(2026,Tabla1[[#This Row],[MES]], 1), "mmmm"))</f>
        <v/>
      </c>
      <c r="M1487" t="str">
        <f>+IFERROR(INDEX(CATEGORIAS[CAT. RATIO],MATCH(Tabla1[[#This Row],[CATEGORIA PROFESIONAL]],CATEGORIAS[CATEGORIA PROFESIONAL],0)),"")</f>
        <v/>
      </c>
    </row>
    <row r="1488" spans="2:13" x14ac:dyDescent="0.25">
      <c r="B1488" s="3"/>
      <c r="C1488" s="3"/>
      <c r="D1488" s="3"/>
      <c r="E1488" s="3"/>
      <c r="F1488" s="3"/>
      <c r="G1488" s="6"/>
      <c r="H1488" s="7">
        <f>IF(Tabla1[[#This Row],[CATEGORIA PROFESIONAL]]="Gerocultor/a",1-Tabla1[[#This Row],[% DIRECTA GEROCULTOR]],0)</f>
        <v>0</v>
      </c>
      <c r="I1488" t="s">
        <v>38</v>
      </c>
      <c r="J148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8">
        <f>+MONTH(Tabla1[[#This Row],[FECHA DE FICHAJE]])</f>
        <v>1</v>
      </c>
      <c r="L1488" t="str">
        <f>+IF(Tabla1[[#This Row],[HORAS]]=0,"",TEXT(DATE(2026,Tabla1[[#This Row],[MES]], 1), "mmmm"))</f>
        <v/>
      </c>
      <c r="M1488" t="str">
        <f>+IFERROR(INDEX(CATEGORIAS[CAT. RATIO],MATCH(Tabla1[[#This Row],[CATEGORIA PROFESIONAL]],CATEGORIAS[CATEGORIA PROFESIONAL],0)),"")</f>
        <v/>
      </c>
    </row>
    <row r="1489" spans="2:13" x14ac:dyDescent="0.25">
      <c r="B1489" s="3"/>
      <c r="C1489" s="3"/>
      <c r="D1489" s="3"/>
      <c r="E1489" s="3"/>
      <c r="F1489" s="3"/>
      <c r="G1489" s="6"/>
      <c r="H1489" s="7">
        <f>IF(Tabla1[[#This Row],[CATEGORIA PROFESIONAL]]="Gerocultor/a",1-Tabla1[[#This Row],[% DIRECTA GEROCULTOR]],0)</f>
        <v>0</v>
      </c>
      <c r="I1489" t="s">
        <v>38</v>
      </c>
      <c r="J148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89">
        <f>+MONTH(Tabla1[[#This Row],[FECHA DE FICHAJE]])</f>
        <v>1</v>
      </c>
      <c r="L1489" t="str">
        <f>+IF(Tabla1[[#This Row],[HORAS]]=0,"",TEXT(DATE(2026,Tabla1[[#This Row],[MES]], 1), "mmmm"))</f>
        <v/>
      </c>
      <c r="M1489" t="str">
        <f>+IFERROR(INDEX(CATEGORIAS[CAT. RATIO],MATCH(Tabla1[[#This Row],[CATEGORIA PROFESIONAL]],CATEGORIAS[CATEGORIA PROFESIONAL],0)),"")</f>
        <v/>
      </c>
    </row>
    <row r="1490" spans="2:13" x14ac:dyDescent="0.25">
      <c r="B1490" s="3"/>
      <c r="C1490" s="3"/>
      <c r="D1490" s="3"/>
      <c r="E1490" s="3"/>
      <c r="F1490" s="3"/>
      <c r="G1490" s="6"/>
      <c r="H1490" s="7">
        <f>IF(Tabla1[[#This Row],[CATEGORIA PROFESIONAL]]="Gerocultor/a",1-Tabla1[[#This Row],[% DIRECTA GEROCULTOR]],0)</f>
        <v>0</v>
      </c>
      <c r="I1490" t="s">
        <v>38</v>
      </c>
      <c r="J149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0">
        <f>+MONTH(Tabla1[[#This Row],[FECHA DE FICHAJE]])</f>
        <v>1</v>
      </c>
      <c r="L1490" t="str">
        <f>+IF(Tabla1[[#This Row],[HORAS]]=0,"",TEXT(DATE(2026,Tabla1[[#This Row],[MES]], 1), "mmmm"))</f>
        <v/>
      </c>
      <c r="M1490" t="str">
        <f>+IFERROR(INDEX(CATEGORIAS[CAT. RATIO],MATCH(Tabla1[[#This Row],[CATEGORIA PROFESIONAL]],CATEGORIAS[CATEGORIA PROFESIONAL],0)),"")</f>
        <v/>
      </c>
    </row>
    <row r="1491" spans="2:13" x14ac:dyDescent="0.25">
      <c r="B1491" s="3"/>
      <c r="C1491" s="3"/>
      <c r="D1491" s="3"/>
      <c r="E1491" s="3"/>
      <c r="F1491" s="3"/>
      <c r="G1491" s="6"/>
      <c r="H1491" s="7">
        <f>IF(Tabla1[[#This Row],[CATEGORIA PROFESIONAL]]="Gerocultor/a",1-Tabla1[[#This Row],[% DIRECTA GEROCULTOR]],0)</f>
        <v>0</v>
      </c>
      <c r="I1491" t="s">
        <v>38</v>
      </c>
      <c r="J149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1">
        <f>+MONTH(Tabla1[[#This Row],[FECHA DE FICHAJE]])</f>
        <v>1</v>
      </c>
      <c r="L1491" t="str">
        <f>+IF(Tabla1[[#This Row],[HORAS]]=0,"",TEXT(DATE(2026,Tabla1[[#This Row],[MES]], 1), "mmmm"))</f>
        <v/>
      </c>
      <c r="M1491" t="str">
        <f>+IFERROR(INDEX(CATEGORIAS[CAT. RATIO],MATCH(Tabla1[[#This Row],[CATEGORIA PROFESIONAL]],CATEGORIAS[CATEGORIA PROFESIONAL],0)),"")</f>
        <v/>
      </c>
    </row>
    <row r="1492" spans="2:13" x14ac:dyDescent="0.25">
      <c r="B1492" s="3"/>
      <c r="C1492" s="3"/>
      <c r="D1492" s="3"/>
      <c r="E1492" s="3"/>
      <c r="F1492" s="3"/>
      <c r="G1492" s="6"/>
      <c r="H1492" s="7">
        <f>IF(Tabla1[[#This Row],[CATEGORIA PROFESIONAL]]="Gerocultor/a",1-Tabla1[[#This Row],[% DIRECTA GEROCULTOR]],0)</f>
        <v>0</v>
      </c>
      <c r="I1492" t="s">
        <v>38</v>
      </c>
      <c r="J149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2">
        <f>+MONTH(Tabla1[[#This Row],[FECHA DE FICHAJE]])</f>
        <v>1</v>
      </c>
      <c r="L1492" t="str">
        <f>+IF(Tabla1[[#This Row],[HORAS]]=0,"",TEXT(DATE(2026,Tabla1[[#This Row],[MES]], 1), "mmmm"))</f>
        <v/>
      </c>
      <c r="M1492" t="str">
        <f>+IFERROR(INDEX(CATEGORIAS[CAT. RATIO],MATCH(Tabla1[[#This Row],[CATEGORIA PROFESIONAL]],CATEGORIAS[CATEGORIA PROFESIONAL],0)),"")</f>
        <v/>
      </c>
    </row>
    <row r="1493" spans="2:13" x14ac:dyDescent="0.25">
      <c r="B1493" s="3"/>
      <c r="C1493" s="3"/>
      <c r="D1493" s="3"/>
      <c r="E1493" s="3"/>
      <c r="F1493" s="3"/>
      <c r="G1493" s="6"/>
      <c r="H1493" s="7">
        <f>IF(Tabla1[[#This Row],[CATEGORIA PROFESIONAL]]="Gerocultor/a",1-Tabla1[[#This Row],[% DIRECTA GEROCULTOR]],0)</f>
        <v>0</v>
      </c>
      <c r="I1493" t="s">
        <v>38</v>
      </c>
      <c r="J149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3">
        <f>+MONTH(Tabla1[[#This Row],[FECHA DE FICHAJE]])</f>
        <v>1</v>
      </c>
      <c r="L1493" t="str">
        <f>+IF(Tabla1[[#This Row],[HORAS]]=0,"",TEXT(DATE(2026,Tabla1[[#This Row],[MES]], 1), "mmmm"))</f>
        <v/>
      </c>
      <c r="M1493" t="str">
        <f>+IFERROR(INDEX(CATEGORIAS[CAT. RATIO],MATCH(Tabla1[[#This Row],[CATEGORIA PROFESIONAL]],CATEGORIAS[CATEGORIA PROFESIONAL],0)),"")</f>
        <v/>
      </c>
    </row>
    <row r="1494" spans="2:13" x14ac:dyDescent="0.25">
      <c r="B1494" s="3"/>
      <c r="C1494" s="3"/>
      <c r="D1494" s="3"/>
      <c r="E1494" s="3"/>
      <c r="F1494" s="3"/>
      <c r="G1494" s="6"/>
      <c r="H1494" s="7">
        <f>IF(Tabla1[[#This Row],[CATEGORIA PROFESIONAL]]="Gerocultor/a",1-Tabla1[[#This Row],[% DIRECTA GEROCULTOR]],0)</f>
        <v>0</v>
      </c>
      <c r="I1494" t="s">
        <v>38</v>
      </c>
      <c r="J149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4">
        <f>+MONTH(Tabla1[[#This Row],[FECHA DE FICHAJE]])</f>
        <v>1</v>
      </c>
      <c r="L1494" t="str">
        <f>+IF(Tabla1[[#This Row],[HORAS]]=0,"",TEXT(DATE(2026,Tabla1[[#This Row],[MES]], 1), "mmmm"))</f>
        <v/>
      </c>
      <c r="M1494" t="str">
        <f>+IFERROR(INDEX(CATEGORIAS[CAT. RATIO],MATCH(Tabla1[[#This Row],[CATEGORIA PROFESIONAL]],CATEGORIAS[CATEGORIA PROFESIONAL],0)),"")</f>
        <v/>
      </c>
    </row>
    <row r="1495" spans="2:13" x14ac:dyDescent="0.25">
      <c r="B1495" s="3"/>
      <c r="C1495" s="3"/>
      <c r="D1495" s="3"/>
      <c r="E1495" s="3"/>
      <c r="F1495" s="3"/>
      <c r="G1495" s="6"/>
      <c r="H1495" s="7">
        <f>IF(Tabla1[[#This Row],[CATEGORIA PROFESIONAL]]="Gerocultor/a",1-Tabla1[[#This Row],[% DIRECTA GEROCULTOR]],0)</f>
        <v>0</v>
      </c>
      <c r="I1495" t="s">
        <v>38</v>
      </c>
      <c r="J149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5">
        <f>+MONTH(Tabla1[[#This Row],[FECHA DE FICHAJE]])</f>
        <v>1</v>
      </c>
      <c r="L1495" t="str">
        <f>+IF(Tabla1[[#This Row],[HORAS]]=0,"",TEXT(DATE(2026,Tabla1[[#This Row],[MES]], 1), "mmmm"))</f>
        <v/>
      </c>
      <c r="M1495" t="str">
        <f>+IFERROR(INDEX(CATEGORIAS[CAT. RATIO],MATCH(Tabla1[[#This Row],[CATEGORIA PROFESIONAL]],CATEGORIAS[CATEGORIA PROFESIONAL],0)),"")</f>
        <v/>
      </c>
    </row>
    <row r="1496" spans="2:13" x14ac:dyDescent="0.25">
      <c r="B1496" s="3"/>
      <c r="C1496" s="3"/>
      <c r="D1496" s="3"/>
      <c r="E1496" s="3"/>
      <c r="F1496" s="3"/>
      <c r="G1496" s="6"/>
      <c r="H1496" s="7">
        <f>IF(Tabla1[[#This Row],[CATEGORIA PROFESIONAL]]="Gerocultor/a",1-Tabla1[[#This Row],[% DIRECTA GEROCULTOR]],0)</f>
        <v>0</v>
      </c>
      <c r="I1496" t="s">
        <v>38</v>
      </c>
      <c r="J149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6">
        <f>+MONTH(Tabla1[[#This Row],[FECHA DE FICHAJE]])</f>
        <v>1</v>
      </c>
      <c r="L1496" t="str">
        <f>+IF(Tabla1[[#This Row],[HORAS]]=0,"",TEXT(DATE(2026,Tabla1[[#This Row],[MES]], 1), "mmmm"))</f>
        <v/>
      </c>
      <c r="M1496" t="str">
        <f>+IFERROR(INDEX(CATEGORIAS[CAT. RATIO],MATCH(Tabla1[[#This Row],[CATEGORIA PROFESIONAL]],CATEGORIAS[CATEGORIA PROFESIONAL],0)),"")</f>
        <v/>
      </c>
    </row>
    <row r="1497" spans="2:13" x14ac:dyDescent="0.25">
      <c r="B1497" s="3"/>
      <c r="C1497" s="3"/>
      <c r="D1497" s="3"/>
      <c r="E1497" s="3"/>
      <c r="F1497" s="3"/>
      <c r="G1497" s="6"/>
      <c r="H1497" s="7">
        <f>IF(Tabla1[[#This Row],[CATEGORIA PROFESIONAL]]="Gerocultor/a",1-Tabla1[[#This Row],[% DIRECTA GEROCULTOR]],0)</f>
        <v>0</v>
      </c>
      <c r="I1497" t="s">
        <v>38</v>
      </c>
      <c r="J149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7">
        <f>+MONTH(Tabla1[[#This Row],[FECHA DE FICHAJE]])</f>
        <v>1</v>
      </c>
      <c r="L1497" t="str">
        <f>+IF(Tabla1[[#This Row],[HORAS]]=0,"",TEXT(DATE(2026,Tabla1[[#This Row],[MES]], 1), "mmmm"))</f>
        <v/>
      </c>
      <c r="M1497" t="str">
        <f>+IFERROR(INDEX(CATEGORIAS[CAT. RATIO],MATCH(Tabla1[[#This Row],[CATEGORIA PROFESIONAL]],CATEGORIAS[CATEGORIA PROFESIONAL],0)),"")</f>
        <v/>
      </c>
    </row>
    <row r="1498" spans="2:13" x14ac:dyDescent="0.25">
      <c r="B1498" s="3"/>
      <c r="C1498" s="3"/>
      <c r="D1498" s="3"/>
      <c r="E1498" s="3"/>
      <c r="F1498" s="3"/>
      <c r="G1498" s="6"/>
      <c r="H1498" s="7">
        <f>IF(Tabla1[[#This Row],[CATEGORIA PROFESIONAL]]="Gerocultor/a",1-Tabla1[[#This Row],[% DIRECTA GEROCULTOR]],0)</f>
        <v>0</v>
      </c>
      <c r="I1498" t="s">
        <v>38</v>
      </c>
      <c r="J149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8">
        <f>+MONTH(Tabla1[[#This Row],[FECHA DE FICHAJE]])</f>
        <v>1</v>
      </c>
      <c r="L1498" t="str">
        <f>+IF(Tabla1[[#This Row],[HORAS]]=0,"",TEXT(DATE(2026,Tabla1[[#This Row],[MES]], 1), "mmmm"))</f>
        <v/>
      </c>
      <c r="M1498" t="str">
        <f>+IFERROR(INDEX(CATEGORIAS[CAT. RATIO],MATCH(Tabla1[[#This Row],[CATEGORIA PROFESIONAL]],CATEGORIAS[CATEGORIA PROFESIONAL],0)),"")</f>
        <v/>
      </c>
    </row>
    <row r="1499" spans="2:13" x14ac:dyDescent="0.25">
      <c r="B1499" s="3"/>
      <c r="C1499" s="3"/>
      <c r="D1499" s="3"/>
      <c r="E1499" s="3"/>
      <c r="F1499" s="3"/>
      <c r="G1499" s="6"/>
      <c r="H1499" s="7">
        <f>IF(Tabla1[[#This Row],[CATEGORIA PROFESIONAL]]="Gerocultor/a",1-Tabla1[[#This Row],[% DIRECTA GEROCULTOR]],0)</f>
        <v>0</v>
      </c>
      <c r="I1499" t="s">
        <v>38</v>
      </c>
      <c r="J149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499">
        <f>+MONTH(Tabla1[[#This Row],[FECHA DE FICHAJE]])</f>
        <v>1</v>
      </c>
      <c r="L1499" t="str">
        <f>+IF(Tabla1[[#This Row],[HORAS]]=0,"",TEXT(DATE(2026,Tabla1[[#This Row],[MES]], 1), "mmmm"))</f>
        <v/>
      </c>
      <c r="M1499" t="str">
        <f>+IFERROR(INDEX(CATEGORIAS[CAT. RATIO],MATCH(Tabla1[[#This Row],[CATEGORIA PROFESIONAL]],CATEGORIAS[CATEGORIA PROFESIONAL],0)),"")</f>
        <v/>
      </c>
    </row>
    <row r="1500" spans="2:13" x14ac:dyDescent="0.25">
      <c r="B1500" s="3"/>
      <c r="C1500" s="3"/>
      <c r="D1500" s="3"/>
      <c r="E1500" s="3"/>
      <c r="F1500" s="3"/>
      <c r="G1500" s="6"/>
      <c r="H1500" s="7">
        <f>IF(Tabla1[[#This Row],[CATEGORIA PROFESIONAL]]="Gerocultor/a",1-Tabla1[[#This Row],[% DIRECTA GEROCULTOR]],0)</f>
        <v>0</v>
      </c>
      <c r="I1500" t="s">
        <v>38</v>
      </c>
      <c r="J150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0">
        <f>+MONTH(Tabla1[[#This Row],[FECHA DE FICHAJE]])</f>
        <v>1</v>
      </c>
      <c r="L1500" t="str">
        <f>+IF(Tabla1[[#This Row],[HORAS]]=0,"",TEXT(DATE(2026,Tabla1[[#This Row],[MES]], 1), "mmmm"))</f>
        <v/>
      </c>
      <c r="M1500" t="str">
        <f>+IFERROR(INDEX(CATEGORIAS[CAT. RATIO],MATCH(Tabla1[[#This Row],[CATEGORIA PROFESIONAL]],CATEGORIAS[CATEGORIA PROFESIONAL],0)),"")</f>
        <v/>
      </c>
    </row>
    <row r="1501" spans="2:13" x14ac:dyDescent="0.25">
      <c r="B1501" s="3"/>
      <c r="C1501" s="3"/>
      <c r="D1501" s="3"/>
      <c r="E1501" s="3"/>
      <c r="F1501" s="3"/>
      <c r="G1501" s="6"/>
      <c r="H1501" s="7">
        <f>IF(Tabla1[[#This Row],[CATEGORIA PROFESIONAL]]="Gerocultor/a",1-Tabla1[[#This Row],[% DIRECTA GEROCULTOR]],0)</f>
        <v>0</v>
      </c>
      <c r="I1501" t="s">
        <v>38</v>
      </c>
      <c r="J150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1">
        <f>+MONTH(Tabla1[[#This Row],[FECHA DE FICHAJE]])</f>
        <v>1</v>
      </c>
      <c r="L1501" t="str">
        <f>+IF(Tabla1[[#This Row],[HORAS]]=0,"",TEXT(DATE(2026,Tabla1[[#This Row],[MES]], 1), "mmmm"))</f>
        <v/>
      </c>
      <c r="M1501" t="str">
        <f>+IFERROR(INDEX(CATEGORIAS[CAT. RATIO],MATCH(Tabla1[[#This Row],[CATEGORIA PROFESIONAL]],CATEGORIAS[CATEGORIA PROFESIONAL],0)),"")</f>
        <v/>
      </c>
    </row>
    <row r="1502" spans="2:13" x14ac:dyDescent="0.25">
      <c r="B1502" s="3"/>
      <c r="C1502" s="3"/>
      <c r="D1502" s="3"/>
      <c r="E1502" s="3"/>
      <c r="F1502" s="3"/>
      <c r="G1502" s="6"/>
      <c r="H1502" s="7">
        <f>IF(Tabla1[[#This Row],[CATEGORIA PROFESIONAL]]="Gerocultor/a",1-Tabla1[[#This Row],[% DIRECTA GEROCULTOR]],0)</f>
        <v>0</v>
      </c>
      <c r="I1502" t="s">
        <v>38</v>
      </c>
      <c r="J150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2">
        <f>+MONTH(Tabla1[[#This Row],[FECHA DE FICHAJE]])</f>
        <v>1</v>
      </c>
      <c r="L1502" t="str">
        <f>+IF(Tabla1[[#This Row],[HORAS]]=0,"",TEXT(DATE(2026,Tabla1[[#This Row],[MES]], 1), "mmmm"))</f>
        <v/>
      </c>
      <c r="M1502" t="str">
        <f>+IFERROR(INDEX(CATEGORIAS[CAT. RATIO],MATCH(Tabla1[[#This Row],[CATEGORIA PROFESIONAL]],CATEGORIAS[CATEGORIA PROFESIONAL],0)),"")</f>
        <v/>
      </c>
    </row>
    <row r="1503" spans="2:13" x14ac:dyDescent="0.25">
      <c r="B1503" s="3"/>
      <c r="C1503" s="3"/>
      <c r="D1503" s="3"/>
      <c r="E1503" s="3"/>
      <c r="F1503" s="3"/>
      <c r="G1503" s="6"/>
      <c r="H1503" s="7">
        <f>IF(Tabla1[[#This Row],[CATEGORIA PROFESIONAL]]="Gerocultor/a",1-Tabla1[[#This Row],[% DIRECTA GEROCULTOR]],0)</f>
        <v>0</v>
      </c>
      <c r="I1503" t="s">
        <v>38</v>
      </c>
      <c r="J150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3">
        <f>+MONTH(Tabla1[[#This Row],[FECHA DE FICHAJE]])</f>
        <v>1</v>
      </c>
      <c r="L1503" t="str">
        <f>+IF(Tabla1[[#This Row],[HORAS]]=0,"",TEXT(DATE(2026,Tabla1[[#This Row],[MES]], 1), "mmmm"))</f>
        <v/>
      </c>
      <c r="M1503" t="str">
        <f>+IFERROR(INDEX(CATEGORIAS[CAT. RATIO],MATCH(Tabla1[[#This Row],[CATEGORIA PROFESIONAL]],CATEGORIAS[CATEGORIA PROFESIONAL],0)),"")</f>
        <v/>
      </c>
    </row>
    <row r="1504" spans="2:13" x14ac:dyDescent="0.25">
      <c r="B1504" s="3"/>
      <c r="C1504" s="3"/>
      <c r="D1504" s="3"/>
      <c r="E1504" s="3"/>
      <c r="F1504" s="3"/>
      <c r="G1504" s="6"/>
      <c r="H1504" s="7">
        <f>IF(Tabla1[[#This Row],[CATEGORIA PROFESIONAL]]="Gerocultor/a",1-Tabla1[[#This Row],[% DIRECTA GEROCULTOR]],0)</f>
        <v>0</v>
      </c>
      <c r="I1504" t="s">
        <v>38</v>
      </c>
      <c r="J150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4">
        <f>+MONTH(Tabla1[[#This Row],[FECHA DE FICHAJE]])</f>
        <v>1</v>
      </c>
      <c r="L1504" t="str">
        <f>+IF(Tabla1[[#This Row],[HORAS]]=0,"",TEXT(DATE(2026,Tabla1[[#This Row],[MES]], 1), "mmmm"))</f>
        <v/>
      </c>
      <c r="M1504" t="str">
        <f>+IFERROR(INDEX(CATEGORIAS[CAT. RATIO],MATCH(Tabla1[[#This Row],[CATEGORIA PROFESIONAL]],CATEGORIAS[CATEGORIA PROFESIONAL],0)),"")</f>
        <v/>
      </c>
    </row>
    <row r="1505" spans="2:13" x14ac:dyDescent="0.25">
      <c r="B1505" s="3"/>
      <c r="C1505" s="3"/>
      <c r="D1505" s="3"/>
      <c r="E1505" s="3"/>
      <c r="F1505" s="3"/>
      <c r="G1505" s="6"/>
      <c r="H1505" s="7">
        <f>IF(Tabla1[[#This Row],[CATEGORIA PROFESIONAL]]="Gerocultor/a",1-Tabla1[[#This Row],[% DIRECTA GEROCULTOR]],0)</f>
        <v>0</v>
      </c>
      <c r="I1505" t="s">
        <v>38</v>
      </c>
      <c r="J150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5">
        <f>+MONTH(Tabla1[[#This Row],[FECHA DE FICHAJE]])</f>
        <v>1</v>
      </c>
      <c r="L1505" t="str">
        <f>+IF(Tabla1[[#This Row],[HORAS]]=0,"",TEXT(DATE(2026,Tabla1[[#This Row],[MES]], 1), "mmmm"))</f>
        <v/>
      </c>
      <c r="M1505" t="str">
        <f>+IFERROR(INDEX(CATEGORIAS[CAT. RATIO],MATCH(Tabla1[[#This Row],[CATEGORIA PROFESIONAL]],CATEGORIAS[CATEGORIA PROFESIONAL],0)),"")</f>
        <v/>
      </c>
    </row>
    <row r="1506" spans="2:13" x14ac:dyDescent="0.25">
      <c r="B1506" s="3"/>
      <c r="C1506" s="3"/>
      <c r="D1506" s="3"/>
      <c r="E1506" s="3"/>
      <c r="F1506" s="3"/>
      <c r="G1506" s="6"/>
      <c r="H1506" s="7">
        <f>IF(Tabla1[[#This Row],[CATEGORIA PROFESIONAL]]="Gerocultor/a",1-Tabla1[[#This Row],[% DIRECTA GEROCULTOR]],0)</f>
        <v>0</v>
      </c>
      <c r="I1506" t="s">
        <v>38</v>
      </c>
      <c r="J150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6">
        <f>+MONTH(Tabla1[[#This Row],[FECHA DE FICHAJE]])</f>
        <v>1</v>
      </c>
      <c r="L1506" t="str">
        <f>+IF(Tabla1[[#This Row],[HORAS]]=0,"",TEXT(DATE(2026,Tabla1[[#This Row],[MES]], 1), "mmmm"))</f>
        <v/>
      </c>
      <c r="M1506" t="str">
        <f>+IFERROR(INDEX(CATEGORIAS[CAT. RATIO],MATCH(Tabla1[[#This Row],[CATEGORIA PROFESIONAL]],CATEGORIAS[CATEGORIA PROFESIONAL],0)),"")</f>
        <v/>
      </c>
    </row>
    <row r="1507" spans="2:13" x14ac:dyDescent="0.25">
      <c r="B1507" s="3"/>
      <c r="C1507" s="3"/>
      <c r="D1507" s="3"/>
      <c r="E1507" s="3"/>
      <c r="F1507" s="3"/>
      <c r="G1507" s="6"/>
      <c r="H1507" s="7">
        <f>IF(Tabla1[[#This Row],[CATEGORIA PROFESIONAL]]="Gerocultor/a",1-Tabla1[[#This Row],[% DIRECTA GEROCULTOR]],0)</f>
        <v>0</v>
      </c>
      <c r="I1507" t="s">
        <v>38</v>
      </c>
      <c r="J150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7">
        <f>+MONTH(Tabla1[[#This Row],[FECHA DE FICHAJE]])</f>
        <v>1</v>
      </c>
      <c r="L1507" t="str">
        <f>+IF(Tabla1[[#This Row],[HORAS]]=0,"",TEXT(DATE(2026,Tabla1[[#This Row],[MES]], 1), "mmmm"))</f>
        <v/>
      </c>
      <c r="M1507" t="str">
        <f>+IFERROR(INDEX(CATEGORIAS[CAT. RATIO],MATCH(Tabla1[[#This Row],[CATEGORIA PROFESIONAL]],CATEGORIAS[CATEGORIA PROFESIONAL],0)),"")</f>
        <v/>
      </c>
    </row>
    <row r="1508" spans="2:13" x14ac:dyDescent="0.25">
      <c r="B1508" s="3"/>
      <c r="C1508" s="3"/>
      <c r="D1508" s="3"/>
      <c r="E1508" s="3"/>
      <c r="F1508" s="3"/>
      <c r="G1508" s="6"/>
      <c r="H1508" s="7">
        <f>IF(Tabla1[[#This Row],[CATEGORIA PROFESIONAL]]="Gerocultor/a",1-Tabla1[[#This Row],[% DIRECTA GEROCULTOR]],0)</f>
        <v>0</v>
      </c>
      <c r="I1508" t="s">
        <v>38</v>
      </c>
      <c r="J150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8">
        <f>+MONTH(Tabla1[[#This Row],[FECHA DE FICHAJE]])</f>
        <v>1</v>
      </c>
      <c r="L1508" t="str">
        <f>+IF(Tabla1[[#This Row],[HORAS]]=0,"",TEXT(DATE(2026,Tabla1[[#This Row],[MES]], 1), "mmmm"))</f>
        <v/>
      </c>
      <c r="M1508" t="str">
        <f>+IFERROR(INDEX(CATEGORIAS[CAT. RATIO],MATCH(Tabla1[[#This Row],[CATEGORIA PROFESIONAL]],CATEGORIAS[CATEGORIA PROFESIONAL],0)),"")</f>
        <v/>
      </c>
    </row>
    <row r="1509" spans="2:13" x14ac:dyDescent="0.25">
      <c r="B1509" s="3"/>
      <c r="C1509" s="3"/>
      <c r="D1509" s="3"/>
      <c r="E1509" s="3"/>
      <c r="F1509" s="3"/>
      <c r="G1509" s="6"/>
      <c r="H1509" s="7">
        <f>IF(Tabla1[[#This Row],[CATEGORIA PROFESIONAL]]="Gerocultor/a",1-Tabla1[[#This Row],[% DIRECTA GEROCULTOR]],0)</f>
        <v>0</v>
      </c>
      <c r="I1509" t="s">
        <v>38</v>
      </c>
      <c r="J150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09">
        <f>+MONTH(Tabla1[[#This Row],[FECHA DE FICHAJE]])</f>
        <v>1</v>
      </c>
      <c r="L1509" t="str">
        <f>+IF(Tabla1[[#This Row],[HORAS]]=0,"",TEXT(DATE(2026,Tabla1[[#This Row],[MES]], 1), "mmmm"))</f>
        <v/>
      </c>
      <c r="M1509" t="str">
        <f>+IFERROR(INDEX(CATEGORIAS[CAT. RATIO],MATCH(Tabla1[[#This Row],[CATEGORIA PROFESIONAL]],CATEGORIAS[CATEGORIA PROFESIONAL],0)),"")</f>
        <v/>
      </c>
    </row>
    <row r="1510" spans="2:13" x14ac:dyDescent="0.25">
      <c r="B1510" s="3"/>
      <c r="C1510" s="3"/>
      <c r="D1510" s="3"/>
      <c r="E1510" s="3"/>
      <c r="F1510" s="3"/>
      <c r="G1510" s="6"/>
      <c r="H1510" s="7">
        <f>IF(Tabla1[[#This Row],[CATEGORIA PROFESIONAL]]="Gerocultor/a",1-Tabla1[[#This Row],[% DIRECTA GEROCULTOR]],0)</f>
        <v>0</v>
      </c>
      <c r="I1510" t="s">
        <v>38</v>
      </c>
      <c r="J151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0">
        <f>+MONTH(Tabla1[[#This Row],[FECHA DE FICHAJE]])</f>
        <v>1</v>
      </c>
      <c r="L1510" t="str">
        <f>+IF(Tabla1[[#This Row],[HORAS]]=0,"",TEXT(DATE(2026,Tabla1[[#This Row],[MES]], 1), "mmmm"))</f>
        <v/>
      </c>
      <c r="M1510" t="str">
        <f>+IFERROR(INDEX(CATEGORIAS[CAT. RATIO],MATCH(Tabla1[[#This Row],[CATEGORIA PROFESIONAL]],CATEGORIAS[CATEGORIA PROFESIONAL],0)),"")</f>
        <v/>
      </c>
    </row>
    <row r="1511" spans="2:13" x14ac:dyDescent="0.25">
      <c r="B1511" s="3"/>
      <c r="C1511" s="3"/>
      <c r="D1511" s="3"/>
      <c r="E1511" s="3"/>
      <c r="F1511" s="3"/>
      <c r="G1511" s="6"/>
      <c r="H1511" s="7">
        <f>IF(Tabla1[[#This Row],[CATEGORIA PROFESIONAL]]="Gerocultor/a",1-Tabla1[[#This Row],[% DIRECTA GEROCULTOR]],0)</f>
        <v>0</v>
      </c>
      <c r="I1511" t="s">
        <v>38</v>
      </c>
      <c r="J151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1">
        <f>+MONTH(Tabla1[[#This Row],[FECHA DE FICHAJE]])</f>
        <v>1</v>
      </c>
      <c r="L1511" t="str">
        <f>+IF(Tabla1[[#This Row],[HORAS]]=0,"",TEXT(DATE(2026,Tabla1[[#This Row],[MES]], 1), "mmmm"))</f>
        <v/>
      </c>
      <c r="M1511" t="str">
        <f>+IFERROR(INDEX(CATEGORIAS[CAT. RATIO],MATCH(Tabla1[[#This Row],[CATEGORIA PROFESIONAL]],CATEGORIAS[CATEGORIA PROFESIONAL],0)),"")</f>
        <v/>
      </c>
    </row>
    <row r="1512" spans="2:13" x14ac:dyDescent="0.25">
      <c r="B1512" s="3"/>
      <c r="C1512" s="3"/>
      <c r="D1512" s="3"/>
      <c r="E1512" s="3"/>
      <c r="F1512" s="3"/>
      <c r="G1512" s="6"/>
      <c r="H1512" s="7">
        <f>IF(Tabla1[[#This Row],[CATEGORIA PROFESIONAL]]="Gerocultor/a",1-Tabla1[[#This Row],[% DIRECTA GEROCULTOR]],0)</f>
        <v>0</v>
      </c>
      <c r="I1512" t="s">
        <v>38</v>
      </c>
      <c r="J151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2">
        <f>+MONTH(Tabla1[[#This Row],[FECHA DE FICHAJE]])</f>
        <v>1</v>
      </c>
      <c r="L1512" t="str">
        <f>+IF(Tabla1[[#This Row],[HORAS]]=0,"",TEXT(DATE(2026,Tabla1[[#This Row],[MES]], 1), "mmmm"))</f>
        <v/>
      </c>
      <c r="M1512" t="str">
        <f>+IFERROR(INDEX(CATEGORIAS[CAT. RATIO],MATCH(Tabla1[[#This Row],[CATEGORIA PROFESIONAL]],CATEGORIAS[CATEGORIA PROFESIONAL],0)),"")</f>
        <v/>
      </c>
    </row>
    <row r="1513" spans="2:13" x14ac:dyDescent="0.25">
      <c r="B1513" s="3"/>
      <c r="C1513" s="3"/>
      <c r="D1513" s="3"/>
      <c r="E1513" s="3"/>
      <c r="F1513" s="3"/>
      <c r="G1513" s="6"/>
      <c r="H1513" s="7">
        <f>IF(Tabla1[[#This Row],[CATEGORIA PROFESIONAL]]="Gerocultor/a",1-Tabla1[[#This Row],[% DIRECTA GEROCULTOR]],0)</f>
        <v>0</v>
      </c>
      <c r="I1513" t="s">
        <v>38</v>
      </c>
      <c r="J151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3">
        <f>+MONTH(Tabla1[[#This Row],[FECHA DE FICHAJE]])</f>
        <v>1</v>
      </c>
      <c r="L1513" t="str">
        <f>+IF(Tabla1[[#This Row],[HORAS]]=0,"",TEXT(DATE(2026,Tabla1[[#This Row],[MES]], 1), "mmmm"))</f>
        <v/>
      </c>
      <c r="M1513" t="str">
        <f>+IFERROR(INDEX(CATEGORIAS[CAT. RATIO],MATCH(Tabla1[[#This Row],[CATEGORIA PROFESIONAL]],CATEGORIAS[CATEGORIA PROFESIONAL],0)),"")</f>
        <v/>
      </c>
    </row>
    <row r="1514" spans="2:13" x14ac:dyDescent="0.25">
      <c r="B1514" s="3"/>
      <c r="C1514" s="3"/>
      <c r="D1514" s="3"/>
      <c r="E1514" s="3"/>
      <c r="F1514" s="3"/>
      <c r="G1514" s="6"/>
      <c r="H1514" s="7">
        <f>IF(Tabla1[[#This Row],[CATEGORIA PROFESIONAL]]="Gerocultor/a",1-Tabla1[[#This Row],[% DIRECTA GEROCULTOR]],0)</f>
        <v>0</v>
      </c>
      <c r="I1514" t="s">
        <v>38</v>
      </c>
      <c r="J151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4">
        <f>+MONTH(Tabla1[[#This Row],[FECHA DE FICHAJE]])</f>
        <v>1</v>
      </c>
      <c r="L1514" t="str">
        <f>+IF(Tabla1[[#This Row],[HORAS]]=0,"",TEXT(DATE(2026,Tabla1[[#This Row],[MES]], 1), "mmmm"))</f>
        <v/>
      </c>
      <c r="M1514" t="str">
        <f>+IFERROR(INDEX(CATEGORIAS[CAT. RATIO],MATCH(Tabla1[[#This Row],[CATEGORIA PROFESIONAL]],CATEGORIAS[CATEGORIA PROFESIONAL],0)),"")</f>
        <v/>
      </c>
    </row>
    <row r="1515" spans="2:13" x14ac:dyDescent="0.25">
      <c r="B1515" s="3"/>
      <c r="C1515" s="3"/>
      <c r="D1515" s="3"/>
      <c r="E1515" s="3"/>
      <c r="F1515" s="3"/>
      <c r="G1515" s="6"/>
      <c r="H1515" s="7">
        <f>IF(Tabla1[[#This Row],[CATEGORIA PROFESIONAL]]="Gerocultor/a",1-Tabla1[[#This Row],[% DIRECTA GEROCULTOR]],0)</f>
        <v>0</v>
      </c>
      <c r="I1515" t="s">
        <v>38</v>
      </c>
      <c r="J1515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5">
        <f>+MONTH(Tabla1[[#This Row],[FECHA DE FICHAJE]])</f>
        <v>1</v>
      </c>
      <c r="L1515" t="str">
        <f>+IF(Tabla1[[#This Row],[HORAS]]=0,"",TEXT(DATE(2026,Tabla1[[#This Row],[MES]], 1), "mmmm"))</f>
        <v/>
      </c>
      <c r="M1515" t="str">
        <f>+IFERROR(INDEX(CATEGORIAS[CAT. RATIO],MATCH(Tabla1[[#This Row],[CATEGORIA PROFESIONAL]],CATEGORIAS[CATEGORIA PROFESIONAL],0)),"")</f>
        <v/>
      </c>
    </row>
    <row r="1516" spans="2:13" x14ac:dyDescent="0.25">
      <c r="B1516" s="3"/>
      <c r="C1516" s="3"/>
      <c r="D1516" s="3"/>
      <c r="E1516" s="3"/>
      <c r="F1516" s="3"/>
      <c r="G1516" s="6"/>
      <c r="H1516" s="7">
        <f>IF(Tabla1[[#This Row],[CATEGORIA PROFESIONAL]]="Gerocultor/a",1-Tabla1[[#This Row],[% DIRECTA GEROCULTOR]],0)</f>
        <v>0</v>
      </c>
      <c r="I1516" t="s">
        <v>38</v>
      </c>
      <c r="J1516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6">
        <f>+MONTH(Tabla1[[#This Row],[FECHA DE FICHAJE]])</f>
        <v>1</v>
      </c>
      <c r="L1516" t="str">
        <f>+IF(Tabla1[[#This Row],[HORAS]]=0,"",TEXT(DATE(2026,Tabla1[[#This Row],[MES]], 1), "mmmm"))</f>
        <v/>
      </c>
      <c r="M1516" t="str">
        <f>+IFERROR(INDEX(CATEGORIAS[CAT. RATIO],MATCH(Tabla1[[#This Row],[CATEGORIA PROFESIONAL]],CATEGORIAS[CATEGORIA PROFESIONAL],0)),"")</f>
        <v/>
      </c>
    </row>
    <row r="1517" spans="2:13" x14ac:dyDescent="0.25">
      <c r="B1517" s="3"/>
      <c r="C1517" s="3"/>
      <c r="D1517" s="3"/>
      <c r="E1517" s="3"/>
      <c r="F1517" s="3"/>
      <c r="G1517" s="6"/>
      <c r="H1517" s="7">
        <f>IF(Tabla1[[#This Row],[CATEGORIA PROFESIONAL]]="Gerocultor/a",1-Tabla1[[#This Row],[% DIRECTA GEROCULTOR]],0)</f>
        <v>0</v>
      </c>
      <c r="I1517" t="s">
        <v>38</v>
      </c>
      <c r="J1517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7">
        <f>+MONTH(Tabla1[[#This Row],[FECHA DE FICHAJE]])</f>
        <v>1</v>
      </c>
      <c r="L1517" t="str">
        <f>+IF(Tabla1[[#This Row],[HORAS]]=0,"",TEXT(DATE(2026,Tabla1[[#This Row],[MES]], 1), "mmmm"))</f>
        <v/>
      </c>
      <c r="M1517" t="str">
        <f>+IFERROR(INDEX(CATEGORIAS[CAT. RATIO],MATCH(Tabla1[[#This Row],[CATEGORIA PROFESIONAL]],CATEGORIAS[CATEGORIA PROFESIONAL],0)),"")</f>
        <v/>
      </c>
    </row>
    <row r="1518" spans="2:13" x14ac:dyDescent="0.25">
      <c r="B1518" s="3"/>
      <c r="C1518" s="3"/>
      <c r="D1518" s="3"/>
      <c r="E1518" s="3"/>
      <c r="F1518" s="3"/>
      <c r="G1518" s="6"/>
      <c r="H1518" s="7">
        <f>IF(Tabla1[[#This Row],[CATEGORIA PROFESIONAL]]="Gerocultor/a",1-Tabla1[[#This Row],[% DIRECTA GEROCULTOR]],0)</f>
        <v>0</v>
      </c>
      <c r="I1518" t="s">
        <v>38</v>
      </c>
      <c r="J1518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8">
        <f>+MONTH(Tabla1[[#This Row],[FECHA DE FICHAJE]])</f>
        <v>1</v>
      </c>
      <c r="L1518" t="str">
        <f>+IF(Tabla1[[#This Row],[HORAS]]=0,"",TEXT(DATE(2026,Tabla1[[#This Row],[MES]], 1), "mmmm"))</f>
        <v/>
      </c>
      <c r="M1518" t="str">
        <f>+IFERROR(INDEX(CATEGORIAS[CAT. RATIO],MATCH(Tabla1[[#This Row],[CATEGORIA PROFESIONAL]],CATEGORIAS[CATEGORIA PROFESIONAL],0)),"")</f>
        <v/>
      </c>
    </row>
    <row r="1519" spans="2:13" x14ac:dyDescent="0.25">
      <c r="B1519" s="3"/>
      <c r="C1519" s="3"/>
      <c r="D1519" s="3"/>
      <c r="E1519" s="3"/>
      <c r="F1519" s="3"/>
      <c r="G1519" s="6"/>
      <c r="H1519" s="7">
        <f>IF(Tabla1[[#This Row],[CATEGORIA PROFESIONAL]]="Gerocultor/a",1-Tabla1[[#This Row],[% DIRECTA GEROCULTOR]],0)</f>
        <v>0</v>
      </c>
      <c r="I1519" t="s">
        <v>38</v>
      </c>
      <c r="J1519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19">
        <f>+MONTH(Tabla1[[#This Row],[FECHA DE FICHAJE]])</f>
        <v>1</v>
      </c>
      <c r="L1519" t="str">
        <f>+IF(Tabla1[[#This Row],[HORAS]]=0,"",TEXT(DATE(2026,Tabla1[[#This Row],[MES]], 1), "mmmm"))</f>
        <v/>
      </c>
      <c r="M1519" t="str">
        <f>+IFERROR(INDEX(CATEGORIAS[CAT. RATIO],MATCH(Tabla1[[#This Row],[CATEGORIA PROFESIONAL]],CATEGORIAS[CATEGORIA PROFESIONAL],0)),"")</f>
        <v/>
      </c>
    </row>
    <row r="1520" spans="2:13" x14ac:dyDescent="0.25">
      <c r="B1520" s="3"/>
      <c r="C1520" s="3"/>
      <c r="D1520" s="3"/>
      <c r="E1520" s="3"/>
      <c r="F1520" s="3"/>
      <c r="G1520" s="6"/>
      <c r="H1520" s="7">
        <f>IF(Tabla1[[#This Row],[CATEGORIA PROFESIONAL]]="Gerocultor/a",1-Tabla1[[#This Row],[% DIRECTA GEROCULTOR]],0)</f>
        <v>0</v>
      </c>
      <c r="I1520" t="s">
        <v>38</v>
      </c>
      <c r="J1520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0">
        <f>+MONTH(Tabla1[[#This Row],[FECHA DE FICHAJE]])</f>
        <v>1</v>
      </c>
      <c r="L1520" t="str">
        <f>+IF(Tabla1[[#This Row],[HORAS]]=0,"",TEXT(DATE(2026,Tabla1[[#This Row],[MES]], 1), "mmmm"))</f>
        <v/>
      </c>
      <c r="M1520" t="str">
        <f>+IFERROR(INDEX(CATEGORIAS[CAT. RATIO],MATCH(Tabla1[[#This Row],[CATEGORIA PROFESIONAL]],CATEGORIAS[CATEGORIA PROFESIONAL],0)),"")</f>
        <v/>
      </c>
    </row>
    <row r="1521" spans="2:13" x14ac:dyDescent="0.25">
      <c r="B1521" s="3"/>
      <c r="C1521" s="3"/>
      <c r="D1521" s="3"/>
      <c r="E1521" s="3"/>
      <c r="F1521" s="3"/>
      <c r="G1521" s="6"/>
      <c r="H1521" s="7">
        <f>IF(Tabla1[[#This Row],[CATEGORIA PROFESIONAL]]="Gerocultor/a",1-Tabla1[[#This Row],[% DIRECTA GEROCULTOR]],0)</f>
        <v>0</v>
      </c>
      <c r="I1521" t="s">
        <v>38</v>
      </c>
      <c r="J152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1">
        <f>+MONTH(Tabla1[[#This Row],[FECHA DE FICHAJE]])</f>
        <v>1</v>
      </c>
      <c r="L1521" t="str">
        <f>+IF(Tabla1[[#This Row],[HORAS]]=0,"",TEXT(DATE(2026,Tabla1[[#This Row],[MES]], 1), "mmmm"))</f>
        <v/>
      </c>
      <c r="M1521" t="str">
        <f>+IFERROR(INDEX(CATEGORIAS[CAT. RATIO],MATCH(Tabla1[[#This Row],[CATEGORIA PROFESIONAL]],CATEGORIAS[CATEGORIA PROFESIONAL],0)),"")</f>
        <v/>
      </c>
    </row>
    <row r="1522" spans="2:13" x14ac:dyDescent="0.25">
      <c r="B1522" s="3"/>
      <c r="C1522" s="3"/>
      <c r="D1522" s="3"/>
      <c r="E1522" s="3"/>
      <c r="F1522" s="3"/>
      <c r="G1522" s="6"/>
      <c r="H1522" s="7">
        <f>IF(Tabla1[[#This Row],[CATEGORIA PROFESIONAL]]="Gerocultor/a",1-Tabla1[[#This Row],[% DIRECTA GEROCULTOR]],0)</f>
        <v>0</v>
      </c>
      <c r="I1522" t="s">
        <v>38</v>
      </c>
      <c r="J1522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2">
        <f>+MONTH(Tabla1[[#This Row],[FECHA DE FICHAJE]])</f>
        <v>1</v>
      </c>
      <c r="L1522" t="str">
        <f>+IF(Tabla1[[#This Row],[HORAS]]=0,"",TEXT(DATE(2026,Tabla1[[#This Row],[MES]], 1), "mmmm"))</f>
        <v/>
      </c>
      <c r="M1522" t="str">
        <f>+IFERROR(INDEX(CATEGORIAS[CAT. RATIO],MATCH(Tabla1[[#This Row],[CATEGORIA PROFESIONAL]],CATEGORIAS[CATEGORIA PROFESIONAL],0)),"")</f>
        <v/>
      </c>
    </row>
    <row r="1523" spans="2:13" x14ac:dyDescent="0.25">
      <c r="B1523" s="3"/>
      <c r="C1523" s="3"/>
      <c r="D1523" s="3"/>
      <c r="E1523" s="3"/>
      <c r="F1523" s="3"/>
      <c r="G1523" s="6"/>
      <c r="H1523" s="7">
        <f>IF(Tabla1[[#This Row],[CATEGORIA PROFESIONAL]]="Gerocultor/a",1-Tabla1[[#This Row],[% DIRECTA GEROCULTOR]],0)</f>
        <v>0</v>
      </c>
      <c r="I1523" t="s">
        <v>38</v>
      </c>
      <c r="J1523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3">
        <f>+MONTH(Tabla1[[#This Row],[FECHA DE FICHAJE]])</f>
        <v>1</v>
      </c>
      <c r="L1523" t="str">
        <f>+IF(Tabla1[[#This Row],[HORAS]]=0,"",TEXT(DATE(2026,Tabla1[[#This Row],[MES]], 1), "mmmm"))</f>
        <v/>
      </c>
      <c r="M1523" t="str">
        <f>+IFERROR(INDEX(CATEGORIAS[CAT. RATIO],MATCH(Tabla1[[#This Row],[CATEGORIA PROFESIONAL]],CATEGORIAS[CATEGORIA PROFESIONAL],0)),"")</f>
        <v/>
      </c>
    </row>
    <row r="1524" spans="2:13" x14ac:dyDescent="0.25">
      <c r="B1524" s="3"/>
      <c r="C1524" s="3"/>
      <c r="D1524" s="3"/>
      <c r="E1524" s="3"/>
      <c r="F1524" s="3"/>
      <c r="G1524" s="6"/>
      <c r="H1524" s="7">
        <f>IF(Tabla1[[#This Row],[CATEGORIA PROFESIONAL]]="Gerocultor/a",1-Tabla1[[#This Row],[% DIRECTA GEROCULTOR]],0)</f>
        <v>0</v>
      </c>
      <c r="I1524" t="s">
        <v>38</v>
      </c>
      <c r="J1524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4">
        <f>+MONTH(Tabla1[[#This Row],[FECHA DE FICHAJE]])</f>
        <v>1</v>
      </c>
      <c r="L1524" t="str">
        <f>+IF(Tabla1[[#This Row],[HORAS]]=0,"",TEXT(DATE(2026,Tabla1[[#This Row],[MES]], 1), "mmmm"))</f>
        <v/>
      </c>
      <c r="M1524" t="str">
        <f>+IFERROR(INDEX(CATEGORIAS[CAT. RATIO],MATCH(Tabla1[[#This Row],[CATEGORIA PROFESIONAL]],CATEGORIAS[CATEGORIA PROFESIONAL],0)),"")</f>
        <v/>
      </c>
    </row>
    <row r="1525" spans="2:13" x14ac:dyDescent="0.25">
      <c r="B1525" s="3"/>
      <c r="C1525" s="3"/>
      <c r="D1525" s="3"/>
      <c r="E1525" s="3"/>
      <c r="F1525" s="3"/>
      <c r="G1525" s="6"/>
      <c r="H1525" s="7">
        <f>IF(Tabla1[[#This Row],[CATEGORIA PROFESIONAL]]="Gerocultor/a",1-Tabla1[[#This Row],[% DIRECTA GEROCULTOR]],0)</f>
        <v>0</v>
      </c>
      <c r="I1525" t="s">
        <v>38</v>
      </c>
      <c r="J1525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5">
        <f>+MONTH(Tabla1[[#This Row],[FECHA DE FICHAJE]])</f>
        <v>1</v>
      </c>
      <c r="L1525" t="str">
        <f>+IF(Tabla1[[#This Row],[HORAS]]=0,"",TEXT(DATE(2026,Tabla1[[#This Row],[MES]], 1), "mmmm"))</f>
        <v/>
      </c>
      <c r="M1525" t="str">
        <f>+IFERROR(INDEX(CATEGORIAS[CAT. RATIO],MATCH(Tabla1[[#This Row],[CATEGORIA PROFESIONAL]],CATEGORIAS[CATEGORIA PROFESIONAL],0)),"")</f>
        <v/>
      </c>
    </row>
    <row r="1526" spans="2:13" x14ac:dyDescent="0.25">
      <c r="B1526" s="3"/>
      <c r="C1526" s="3"/>
      <c r="D1526" s="3"/>
      <c r="E1526" s="3"/>
      <c r="F1526" s="3"/>
      <c r="G1526" s="6"/>
      <c r="H1526" s="7">
        <f>IF(Tabla1[[#This Row],[CATEGORIA PROFESIONAL]]="Gerocultor/a",1-Tabla1[[#This Row],[% DIRECTA GEROCULTOR]],0)</f>
        <v>0</v>
      </c>
      <c r="I1526" t="s">
        <v>38</v>
      </c>
      <c r="J1526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6">
        <f>+MONTH(Tabla1[[#This Row],[FECHA DE FICHAJE]])</f>
        <v>1</v>
      </c>
      <c r="L1526" t="str">
        <f>+IF(Tabla1[[#This Row],[HORAS]]=0,"",TEXT(DATE(2026,Tabla1[[#This Row],[MES]], 1), "mmmm"))</f>
        <v/>
      </c>
      <c r="M1526" t="str">
        <f>+IFERROR(INDEX(CATEGORIAS[CAT. RATIO],MATCH(Tabla1[[#This Row],[CATEGORIA PROFESIONAL]],CATEGORIAS[CATEGORIA PROFESIONAL],0)),"")</f>
        <v/>
      </c>
    </row>
    <row r="1527" spans="2:13" x14ac:dyDescent="0.25">
      <c r="B1527" s="3"/>
      <c r="C1527" s="3"/>
      <c r="D1527" s="3"/>
      <c r="E1527" s="3"/>
      <c r="F1527" s="3"/>
      <c r="G1527" s="6"/>
      <c r="H1527" s="7">
        <f>IF(Tabla1[[#This Row],[CATEGORIA PROFESIONAL]]="Gerocultor/a",1-Tabla1[[#This Row],[% DIRECTA GEROCULTOR]],0)</f>
        <v>0</v>
      </c>
      <c r="I1527" t="s">
        <v>38</v>
      </c>
      <c r="J1527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7">
        <f>+MONTH(Tabla1[[#This Row],[FECHA DE FICHAJE]])</f>
        <v>1</v>
      </c>
      <c r="L1527" t="str">
        <f>+IF(Tabla1[[#This Row],[HORAS]]=0,"",TEXT(DATE(2026,Tabla1[[#This Row],[MES]], 1), "mmmm"))</f>
        <v/>
      </c>
      <c r="M1527" t="str">
        <f>+IFERROR(INDEX(CATEGORIAS[CAT. RATIO],MATCH(Tabla1[[#This Row],[CATEGORIA PROFESIONAL]],CATEGORIAS[CATEGORIA PROFESIONAL],0)),"")</f>
        <v/>
      </c>
    </row>
    <row r="1528" spans="2:13" x14ac:dyDescent="0.25">
      <c r="B1528" s="3"/>
      <c r="C1528" s="3"/>
      <c r="D1528" s="3"/>
      <c r="E1528" s="3"/>
      <c r="F1528" s="3"/>
      <c r="G1528" s="6"/>
      <c r="H1528" s="7">
        <f>IF(Tabla1[[#This Row],[CATEGORIA PROFESIONAL]]="Gerocultor/a",1-Tabla1[[#This Row],[% DIRECTA GEROCULTOR]],0)</f>
        <v>0</v>
      </c>
      <c r="I1528" t="s">
        <v>38</v>
      </c>
      <c r="J1528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8">
        <f>+MONTH(Tabla1[[#This Row],[FECHA DE FICHAJE]])</f>
        <v>1</v>
      </c>
      <c r="L1528" t="str">
        <f>+IF(Tabla1[[#This Row],[HORAS]]=0,"",TEXT(DATE(2026,Tabla1[[#This Row],[MES]], 1), "mmmm"))</f>
        <v/>
      </c>
      <c r="M1528" t="str">
        <f>+IFERROR(INDEX(CATEGORIAS[CAT. RATIO],MATCH(Tabla1[[#This Row],[CATEGORIA PROFESIONAL]],CATEGORIAS[CATEGORIA PROFESIONAL],0)),"")</f>
        <v/>
      </c>
    </row>
    <row r="1529" spans="2:13" x14ac:dyDescent="0.25">
      <c r="B1529" s="3"/>
      <c r="C1529" s="3"/>
      <c r="D1529" s="3"/>
      <c r="E1529" s="3"/>
      <c r="F1529" s="3"/>
      <c r="G1529" s="6"/>
      <c r="H1529" s="7">
        <f>IF(Tabla1[[#This Row],[CATEGORIA PROFESIONAL]]="Gerocultor/a",1-Tabla1[[#This Row],[% DIRECTA GEROCULTOR]],0)</f>
        <v>0</v>
      </c>
      <c r="I1529" t="s">
        <v>38</v>
      </c>
      <c r="J1529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29">
        <f>+MONTH(Tabla1[[#This Row],[FECHA DE FICHAJE]])</f>
        <v>1</v>
      </c>
      <c r="L1529" t="str">
        <f>+IF(Tabla1[[#This Row],[HORAS]]=0,"",TEXT(DATE(2026,Tabla1[[#This Row],[MES]], 1), "mmmm"))</f>
        <v/>
      </c>
      <c r="M1529" t="str">
        <f>+IFERROR(INDEX(CATEGORIAS[CAT. RATIO],MATCH(Tabla1[[#This Row],[CATEGORIA PROFESIONAL]],CATEGORIAS[CATEGORIA PROFESIONAL],0)),"")</f>
        <v/>
      </c>
    </row>
    <row r="1530" spans="2:13" x14ac:dyDescent="0.25">
      <c r="B1530" s="3"/>
      <c r="C1530" s="3"/>
      <c r="D1530" s="3"/>
      <c r="E1530" s="3"/>
      <c r="F1530" s="3"/>
      <c r="G1530" s="6"/>
      <c r="H1530" s="7">
        <f>IF(Tabla1[[#This Row],[CATEGORIA PROFESIONAL]]="Gerocultor/a",1-Tabla1[[#This Row],[% DIRECTA GEROCULTOR]],0)</f>
        <v>0</v>
      </c>
      <c r="I1530" t="s">
        <v>38</v>
      </c>
      <c r="J1530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0">
        <f>+MONTH(Tabla1[[#This Row],[FECHA DE FICHAJE]])</f>
        <v>1</v>
      </c>
      <c r="L1530" t="str">
        <f>+IF(Tabla1[[#This Row],[HORAS]]=0,"",TEXT(DATE(2026,Tabla1[[#This Row],[MES]], 1), "mmmm"))</f>
        <v/>
      </c>
      <c r="M1530" t="str">
        <f>+IFERROR(INDEX(CATEGORIAS[CAT. RATIO],MATCH(Tabla1[[#This Row],[CATEGORIA PROFESIONAL]],CATEGORIAS[CATEGORIA PROFESIONAL],0)),"")</f>
        <v/>
      </c>
    </row>
    <row r="1531" spans="2:13" x14ac:dyDescent="0.25">
      <c r="B1531" s="3"/>
      <c r="C1531" s="3"/>
      <c r="D1531" s="3"/>
      <c r="E1531" s="3"/>
      <c r="F1531" s="3"/>
      <c r="G1531" s="6"/>
      <c r="H1531" s="7">
        <f>IF(Tabla1[[#This Row],[CATEGORIA PROFESIONAL]]="Gerocultor/a",1-Tabla1[[#This Row],[% DIRECTA GEROCULTOR]],0)</f>
        <v>0</v>
      </c>
      <c r="I1531" t="s">
        <v>38</v>
      </c>
      <c r="J1531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1">
        <f>+MONTH(Tabla1[[#This Row],[FECHA DE FICHAJE]])</f>
        <v>1</v>
      </c>
      <c r="L1531" t="str">
        <f>+IF(Tabla1[[#This Row],[HORAS]]=0,"",TEXT(DATE(2026,Tabla1[[#This Row],[MES]], 1), "mmmm"))</f>
        <v/>
      </c>
      <c r="M1531" t="str">
        <f>+IFERROR(INDEX(CATEGORIAS[CAT. RATIO],MATCH(Tabla1[[#This Row],[CATEGORIA PROFESIONAL]],CATEGORIAS[CATEGORIA PROFESIONAL],0)),"")</f>
        <v/>
      </c>
    </row>
    <row r="1532" spans="2:13" x14ac:dyDescent="0.25">
      <c r="B1532" s="3"/>
      <c r="C1532" s="3"/>
      <c r="D1532" s="3"/>
      <c r="E1532" s="3"/>
      <c r="F1532" s="3"/>
      <c r="G1532" s="6"/>
      <c r="H1532" s="7">
        <f>IF(Tabla1[[#This Row],[CATEGORIA PROFESIONAL]]="Gerocultor/a",1-Tabla1[[#This Row],[% DIRECTA GEROCULTOR]],0)</f>
        <v>0</v>
      </c>
      <c r="I1532" t="s">
        <v>38</v>
      </c>
      <c r="J1532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2">
        <f>+MONTH(Tabla1[[#This Row],[FECHA DE FICHAJE]])</f>
        <v>1</v>
      </c>
      <c r="L1532" t="str">
        <f>+IF(Tabla1[[#This Row],[HORAS]]=0,"",TEXT(DATE(2026,Tabla1[[#This Row],[MES]], 1), "mmmm"))</f>
        <v/>
      </c>
      <c r="M1532" t="str">
        <f>+IFERROR(INDEX(CATEGORIAS[CAT. RATIO],MATCH(Tabla1[[#This Row],[CATEGORIA PROFESIONAL]],CATEGORIAS[CATEGORIA PROFESIONAL],0)),"")</f>
        <v/>
      </c>
    </row>
    <row r="1533" spans="2:13" x14ac:dyDescent="0.25">
      <c r="B1533" s="3"/>
      <c r="C1533" s="3"/>
      <c r="D1533" s="3"/>
      <c r="E1533" s="3"/>
      <c r="F1533" s="3"/>
      <c r="G1533" s="6"/>
      <c r="H1533" s="7">
        <f>IF(Tabla1[[#This Row],[CATEGORIA PROFESIONAL]]="Gerocultor/a",1-Tabla1[[#This Row],[% DIRECTA GEROCULTOR]],0)</f>
        <v>0</v>
      </c>
      <c r="I1533" t="s">
        <v>38</v>
      </c>
      <c r="J1533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3">
        <f>+MONTH(Tabla1[[#This Row],[FECHA DE FICHAJE]])</f>
        <v>1</v>
      </c>
      <c r="L1533" t="str">
        <f>+IF(Tabla1[[#This Row],[HORAS]]=0,"",TEXT(DATE(2026,Tabla1[[#This Row],[MES]], 1), "mmmm"))</f>
        <v/>
      </c>
      <c r="M1533" t="str">
        <f>+IFERROR(INDEX(CATEGORIAS[CAT. RATIO],MATCH(Tabla1[[#This Row],[CATEGORIA PROFESIONAL]],CATEGORIAS[CATEGORIA PROFESIONAL],0)),"")</f>
        <v/>
      </c>
    </row>
    <row r="1534" spans="2:13" x14ac:dyDescent="0.25">
      <c r="B1534" s="3"/>
      <c r="C1534" s="3"/>
      <c r="D1534" s="3"/>
      <c r="E1534" s="3"/>
      <c r="F1534" s="3"/>
      <c r="G1534" s="6"/>
      <c r="H1534" s="7">
        <f>IF(Tabla1[[#This Row],[CATEGORIA PROFESIONAL]]="Gerocultor/a",1-Tabla1[[#This Row],[% DIRECTA GEROCULTOR]],0)</f>
        <v>0</v>
      </c>
      <c r="I1534" t="s">
        <v>38</v>
      </c>
      <c r="J1534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4">
        <f>+MONTH(Tabla1[[#This Row],[FECHA DE FICHAJE]])</f>
        <v>1</v>
      </c>
      <c r="L1534" t="str">
        <f>+IF(Tabla1[[#This Row],[HORAS]]=0,"",TEXT(DATE(2026,Tabla1[[#This Row],[MES]], 1), "mmmm"))</f>
        <v/>
      </c>
      <c r="M1534" t="str">
        <f>+IFERROR(INDEX(CATEGORIAS[CAT. RATIO],MATCH(Tabla1[[#This Row],[CATEGORIA PROFESIONAL]],CATEGORIAS[CATEGORIA PROFESIONAL],0)),"")</f>
        <v/>
      </c>
    </row>
    <row r="1535" spans="2:13" x14ac:dyDescent="0.25">
      <c r="B1535" s="3"/>
      <c r="C1535" s="3"/>
      <c r="D1535" s="3"/>
      <c r="E1535" s="3"/>
      <c r="F1535" s="3"/>
      <c r="G1535" s="6"/>
      <c r="H1535" s="7">
        <f>IF(Tabla1[[#This Row],[CATEGORIA PROFESIONAL]]="Gerocultor/a",1-Tabla1[[#This Row],[% DIRECTA GEROCULTOR]],0)</f>
        <v>0</v>
      </c>
      <c r="I1535" t="s">
        <v>38</v>
      </c>
      <c r="J1535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5">
        <f>+MONTH(Tabla1[[#This Row],[FECHA DE FICHAJE]])</f>
        <v>1</v>
      </c>
      <c r="L1535" t="str">
        <f>+IF(Tabla1[[#This Row],[HORAS]]=0,"",TEXT(DATE(2026,Tabla1[[#This Row],[MES]], 1), "mmmm"))</f>
        <v/>
      </c>
      <c r="M1535" t="str">
        <f>+IFERROR(INDEX(CATEGORIAS[CAT. RATIO],MATCH(Tabla1[[#This Row],[CATEGORIA PROFESIONAL]],CATEGORIAS[CATEGORIA PROFESIONAL],0)),"")</f>
        <v/>
      </c>
    </row>
    <row r="1536" spans="2:13" x14ac:dyDescent="0.25">
      <c r="B1536" s="3"/>
      <c r="C1536" s="3"/>
      <c r="D1536" s="3"/>
      <c r="E1536" s="3"/>
      <c r="F1536" s="3"/>
      <c r="G1536" s="6"/>
      <c r="H1536" s="7">
        <f>IF(Tabla1[[#This Row],[CATEGORIA PROFESIONAL]]="Gerocultor/a",1-Tabla1[[#This Row],[% DIRECTA GEROCULTOR]],0)</f>
        <v>0</v>
      </c>
      <c r="I1536" t="s">
        <v>38</v>
      </c>
      <c r="J1536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6">
        <f>+MONTH(Tabla1[[#This Row],[FECHA DE FICHAJE]])</f>
        <v>1</v>
      </c>
      <c r="L1536" t="str">
        <f>+IF(Tabla1[[#This Row],[HORAS]]=0,"",TEXT(DATE(2026,Tabla1[[#This Row],[MES]], 1), "mmmm"))</f>
        <v/>
      </c>
      <c r="M1536" t="str">
        <f>+IFERROR(INDEX(CATEGORIAS[CAT. RATIO],MATCH(Tabla1[[#This Row],[CATEGORIA PROFESIONAL]],CATEGORIAS[CATEGORIA PROFESIONAL],0)),"")</f>
        <v/>
      </c>
    </row>
    <row r="1537" spans="2:13" x14ac:dyDescent="0.25">
      <c r="B1537" s="3"/>
      <c r="C1537" s="3"/>
      <c r="D1537" s="3"/>
      <c r="E1537" s="3"/>
      <c r="F1537" s="3"/>
      <c r="G1537" s="6"/>
      <c r="H1537" s="7">
        <f>IF(Tabla1[[#This Row],[CATEGORIA PROFESIONAL]]="Gerocultor/a",1-Tabla1[[#This Row],[% DIRECTA GEROCULTOR]],0)</f>
        <v>0</v>
      </c>
      <c r="I1537" t="s">
        <v>38</v>
      </c>
      <c r="J1537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7">
        <f>+MONTH(Tabla1[[#This Row],[FECHA DE FICHAJE]])</f>
        <v>1</v>
      </c>
      <c r="L1537" t="str">
        <f>+IF(Tabla1[[#This Row],[HORAS]]=0,"",TEXT(DATE(2026,Tabla1[[#This Row],[MES]], 1), "mmmm"))</f>
        <v/>
      </c>
      <c r="M1537" t="str">
        <f>+IFERROR(INDEX(CATEGORIAS[CAT. RATIO],MATCH(Tabla1[[#This Row],[CATEGORIA PROFESIONAL]],CATEGORIAS[CATEGORIA PROFESIONAL],0)),"")</f>
        <v/>
      </c>
    </row>
    <row r="1538" spans="2:13" x14ac:dyDescent="0.25">
      <c r="B1538" s="3"/>
      <c r="C1538" s="3"/>
      <c r="D1538" s="3"/>
      <c r="E1538" s="3"/>
      <c r="F1538" s="3"/>
      <c r="G1538" s="6"/>
      <c r="H1538" s="7">
        <f>IF(Tabla1[[#This Row],[CATEGORIA PROFESIONAL]]="Gerocultor/a",1-Tabla1[[#This Row],[% DIRECTA GEROCULTOR]],0)</f>
        <v>0</v>
      </c>
      <c r="I1538" t="s">
        <v>38</v>
      </c>
      <c r="J1538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8">
        <f>+MONTH(Tabla1[[#This Row],[FECHA DE FICHAJE]])</f>
        <v>1</v>
      </c>
      <c r="L1538" t="str">
        <f>+IF(Tabla1[[#This Row],[HORAS]]=0,"",TEXT(DATE(2026,Tabla1[[#This Row],[MES]], 1), "mmmm"))</f>
        <v/>
      </c>
      <c r="M1538" t="str">
        <f>+IFERROR(INDEX(CATEGORIAS[CAT. RATIO],MATCH(Tabla1[[#This Row],[CATEGORIA PROFESIONAL]],CATEGORIAS[CATEGORIA PROFESIONAL],0)),"")</f>
        <v/>
      </c>
    </row>
    <row r="1539" spans="2:13" x14ac:dyDescent="0.25">
      <c r="B1539" s="3"/>
      <c r="C1539" s="3"/>
      <c r="D1539" s="3"/>
      <c r="E1539" s="3"/>
      <c r="F1539" s="3"/>
      <c r="G1539" s="6"/>
      <c r="H1539" s="7">
        <f>IF(Tabla1[[#This Row],[CATEGORIA PROFESIONAL]]="Gerocultor/a",1-Tabla1[[#This Row],[% DIRECTA GEROCULTOR]],0)</f>
        <v>0</v>
      </c>
      <c r="I1539" t="s">
        <v>38</v>
      </c>
      <c r="J1539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39">
        <f>+MONTH(Tabla1[[#This Row],[FECHA DE FICHAJE]])</f>
        <v>1</v>
      </c>
      <c r="L1539" t="str">
        <f>+IF(Tabla1[[#This Row],[HORAS]]=0,"",TEXT(DATE(2026,Tabla1[[#This Row],[MES]], 1), "mmmm"))</f>
        <v/>
      </c>
      <c r="M1539" t="str">
        <f>+IFERROR(INDEX(CATEGORIAS[CAT. RATIO],MATCH(Tabla1[[#This Row],[CATEGORIA PROFESIONAL]],CATEGORIAS[CATEGORIA PROFESIONAL],0)),"")</f>
        <v/>
      </c>
    </row>
    <row r="1540" spans="2:13" x14ac:dyDescent="0.25">
      <c r="B1540" s="3"/>
      <c r="C1540" s="3"/>
      <c r="D1540" s="3"/>
      <c r="E1540" s="3"/>
      <c r="F1540" s="3"/>
      <c r="G1540" s="6"/>
      <c r="H1540" s="7">
        <f>IF(Tabla1[[#This Row],[CATEGORIA PROFESIONAL]]="Gerocultor/a",1-Tabla1[[#This Row],[% DIRECTA GEROCULTOR]],0)</f>
        <v>0</v>
      </c>
      <c r="I1540" t="s">
        <v>38</v>
      </c>
      <c r="J1540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0">
        <f>+MONTH(Tabla1[[#This Row],[FECHA DE FICHAJE]])</f>
        <v>1</v>
      </c>
      <c r="L1540" t="str">
        <f>+IF(Tabla1[[#This Row],[HORAS]]=0,"",TEXT(DATE(2026,Tabla1[[#This Row],[MES]], 1), "mmmm"))</f>
        <v/>
      </c>
      <c r="M1540" t="str">
        <f>+IFERROR(INDEX(CATEGORIAS[CAT. RATIO],MATCH(Tabla1[[#This Row],[CATEGORIA PROFESIONAL]],CATEGORIAS[CATEGORIA PROFESIONAL],0)),"")</f>
        <v/>
      </c>
    </row>
    <row r="1541" spans="2:13" x14ac:dyDescent="0.25">
      <c r="B1541" s="3"/>
      <c r="C1541" s="3"/>
      <c r="D1541" s="3"/>
      <c r="E1541" s="3"/>
      <c r="F1541" s="3"/>
      <c r="G1541" s="6"/>
      <c r="H1541" s="7">
        <f>IF(Tabla1[[#This Row],[CATEGORIA PROFESIONAL]]="Gerocultor/a",1-Tabla1[[#This Row],[% DIRECTA GEROCULTOR]],0)</f>
        <v>0</v>
      </c>
      <c r="I1541" t="s">
        <v>38</v>
      </c>
      <c r="J1541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1">
        <f>+MONTH(Tabla1[[#This Row],[FECHA DE FICHAJE]])</f>
        <v>1</v>
      </c>
      <c r="L1541" t="str">
        <f>+IF(Tabla1[[#This Row],[HORAS]]=0,"",TEXT(DATE(2026,Tabla1[[#This Row],[MES]], 1), "mmmm"))</f>
        <v/>
      </c>
      <c r="M1541" t="str">
        <f>+IFERROR(INDEX(CATEGORIAS[CAT. RATIO],MATCH(Tabla1[[#This Row],[CATEGORIA PROFESIONAL]],CATEGORIAS[CATEGORIA PROFESIONAL],0)),"")</f>
        <v/>
      </c>
    </row>
    <row r="1542" spans="2:13" x14ac:dyDescent="0.25">
      <c r="B1542" s="3"/>
      <c r="C1542" s="3"/>
      <c r="D1542" s="3"/>
      <c r="E1542" s="3"/>
      <c r="F1542" s="3"/>
      <c r="G1542" s="6"/>
      <c r="H1542" s="7">
        <f>IF(Tabla1[[#This Row],[CATEGORIA PROFESIONAL]]="Gerocultor/a",1-Tabla1[[#This Row],[% DIRECTA GEROCULTOR]],0)</f>
        <v>0</v>
      </c>
      <c r="I1542" t="s">
        <v>38</v>
      </c>
      <c r="J1542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2">
        <f>+MONTH(Tabla1[[#This Row],[FECHA DE FICHAJE]])</f>
        <v>1</v>
      </c>
      <c r="L1542" t="str">
        <f>+IF(Tabla1[[#This Row],[HORAS]]=0,"",TEXT(DATE(2026,Tabla1[[#This Row],[MES]], 1), "mmmm"))</f>
        <v/>
      </c>
      <c r="M1542" t="str">
        <f>+IFERROR(INDEX(CATEGORIAS[CAT. RATIO],MATCH(Tabla1[[#This Row],[CATEGORIA PROFESIONAL]],CATEGORIAS[CATEGORIA PROFESIONAL],0)),"")</f>
        <v/>
      </c>
    </row>
    <row r="1543" spans="2:13" x14ac:dyDescent="0.25">
      <c r="B1543" s="3"/>
      <c r="C1543" s="3"/>
      <c r="D1543" s="3"/>
      <c r="E1543" s="3"/>
      <c r="F1543" s="3"/>
      <c r="G1543" s="6"/>
      <c r="H1543" s="7">
        <f>IF(Tabla1[[#This Row],[CATEGORIA PROFESIONAL]]="Gerocultor/a",1-Tabla1[[#This Row],[% DIRECTA GEROCULTOR]],0)</f>
        <v>0</v>
      </c>
      <c r="I1543" t="s">
        <v>38</v>
      </c>
      <c r="J1543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3">
        <f>+MONTH(Tabla1[[#This Row],[FECHA DE FICHAJE]])</f>
        <v>1</v>
      </c>
      <c r="L1543" t="str">
        <f>+IF(Tabla1[[#This Row],[HORAS]]=0,"",TEXT(DATE(2026,Tabla1[[#This Row],[MES]], 1), "mmmm"))</f>
        <v/>
      </c>
      <c r="M1543" t="str">
        <f>+IFERROR(INDEX(CATEGORIAS[CAT. RATIO],MATCH(Tabla1[[#This Row],[CATEGORIA PROFESIONAL]],CATEGORIAS[CATEGORIA PROFESIONAL],0)),"")</f>
        <v/>
      </c>
    </row>
    <row r="1544" spans="2:13" x14ac:dyDescent="0.25">
      <c r="B1544" s="3"/>
      <c r="C1544" s="3"/>
      <c r="D1544" s="3"/>
      <c r="E1544" s="3"/>
      <c r="F1544" s="3"/>
      <c r="G1544" s="6"/>
      <c r="H1544" s="7">
        <f>IF(Tabla1[[#This Row],[CATEGORIA PROFESIONAL]]="Gerocultor/a",1-Tabla1[[#This Row],[% DIRECTA GEROCULTOR]],0)</f>
        <v>0</v>
      </c>
      <c r="I1544" t="s">
        <v>38</v>
      </c>
      <c r="J1544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4">
        <f>+MONTH(Tabla1[[#This Row],[FECHA DE FICHAJE]])</f>
        <v>1</v>
      </c>
      <c r="L1544" t="str">
        <f>+IF(Tabla1[[#This Row],[HORAS]]=0,"",TEXT(DATE(2026,Tabla1[[#This Row],[MES]], 1), "mmmm"))</f>
        <v/>
      </c>
      <c r="M1544" t="str">
        <f>+IFERROR(INDEX(CATEGORIAS[CAT. RATIO],MATCH(Tabla1[[#This Row],[CATEGORIA PROFESIONAL]],CATEGORIAS[CATEGORIA PROFESIONAL],0)),"")</f>
        <v/>
      </c>
    </row>
    <row r="1545" spans="2:13" x14ac:dyDescent="0.25">
      <c r="B1545" s="3"/>
      <c r="C1545" s="3"/>
      <c r="D1545" s="3"/>
      <c r="E1545" s="3"/>
      <c r="F1545" s="3"/>
      <c r="G1545" s="6"/>
      <c r="H1545" s="7">
        <f>IF(Tabla1[[#This Row],[CATEGORIA PROFESIONAL]]="Gerocultor/a",1-Tabla1[[#This Row],[% DIRECTA GEROCULTOR]],0)</f>
        <v>0</v>
      </c>
      <c r="I1545" t="s">
        <v>38</v>
      </c>
      <c r="J1545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5">
        <f>+MONTH(Tabla1[[#This Row],[FECHA DE FICHAJE]])</f>
        <v>1</v>
      </c>
      <c r="L1545" t="str">
        <f>+IF(Tabla1[[#This Row],[HORAS]]=0,"",TEXT(DATE(2026,Tabla1[[#This Row],[MES]], 1), "mmmm"))</f>
        <v/>
      </c>
      <c r="M1545" t="str">
        <f>+IFERROR(INDEX(CATEGORIAS[CAT. RATIO],MATCH(Tabla1[[#This Row],[CATEGORIA PROFESIONAL]],CATEGORIAS[CATEGORIA PROFESIONAL],0)),"")</f>
        <v/>
      </c>
    </row>
    <row r="1546" spans="2:13" x14ac:dyDescent="0.25">
      <c r="B1546" s="3"/>
      <c r="C1546" s="3"/>
      <c r="D1546" s="3"/>
      <c r="E1546" s="3"/>
      <c r="F1546" s="3"/>
      <c r="G1546" s="6"/>
      <c r="H1546" s="7">
        <f>IF(Tabla1[[#This Row],[CATEGORIA PROFESIONAL]]="Gerocultor/a",1-Tabla1[[#This Row],[% DIRECTA GEROCULTOR]],0)</f>
        <v>0</v>
      </c>
      <c r="I1546" t="s">
        <v>38</v>
      </c>
      <c r="J1546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6">
        <f>+MONTH(Tabla1[[#This Row],[FECHA DE FICHAJE]])</f>
        <v>1</v>
      </c>
      <c r="L1546" t="str">
        <f>+IF(Tabla1[[#This Row],[HORAS]]=0,"",TEXT(DATE(2026,Tabla1[[#This Row],[MES]], 1), "mmmm"))</f>
        <v/>
      </c>
      <c r="M1546" t="str">
        <f>+IFERROR(INDEX(CATEGORIAS[CAT. RATIO],MATCH(Tabla1[[#This Row],[CATEGORIA PROFESIONAL]],CATEGORIAS[CATEGORIA PROFESIONAL],0)),"")</f>
        <v/>
      </c>
    </row>
    <row r="1547" spans="2:13" x14ac:dyDescent="0.25">
      <c r="B1547" s="3"/>
      <c r="C1547" s="3"/>
      <c r="D1547" s="3"/>
      <c r="E1547" s="3"/>
      <c r="F1547" s="3"/>
      <c r="G1547" s="6"/>
      <c r="H1547" s="7">
        <f>IF(Tabla1[[#This Row],[CATEGORIA PROFESIONAL]]="Gerocultor/a",1-Tabla1[[#This Row],[% DIRECTA GEROCULTOR]],0)</f>
        <v>0</v>
      </c>
      <c r="I1547" t="s">
        <v>38</v>
      </c>
      <c r="J1547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7">
        <f>+MONTH(Tabla1[[#This Row],[FECHA DE FICHAJE]])</f>
        <v>1</v>
      </c>
      <c r="L1547" t="str">
        <f>+IF(Tabla1[[#This Row],[HORAS]]=0,"",TEXT(DATE(2026,Tabla1[[#This Row],[MES]], 1), "mmmm"))</f>
        <v/>
      </c>
      <c r="M1547" t="str">
        <f>+IFERROR(INDEX(CATEGORIAS[CAT. RATIO],MATCH(Tabla1[[#This Row],[CATEGORIA PROFESIONAL]],CATEGORIAS[CATEGORIA PROFESIONAL],0)),"")</f>
        <v/>
      </c>
    </row>
    <row r="1548" spans="2:13" x14ac:dyDescent="0.25">
      <c r="B1548" s="3"/>
      <c r="C1548" s="3"/>
      <c r="D1548" s="3"/>
      <c r="E1548" s="3"/>
      <c r="F1548" s="3"/>
      <c r="G1548" s="6"/>
      <c r="H1548" s="7">
        <f>IF(Tabla1[[#This Row],[CATEGORIA PROFESIONAL]]="Gerocultor/a",1-Tabla1[[#This Row],[% DIRECTA GEROCULTOR]],0)</f>
        <v>0</v>
      </c>
      <c r="I1548" t="s">
        <v>38</v>
      </c>
      <c r="J1548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8">
        <f>+MONTH(Tabla1[[#This Row],[FECHA DE FICHAJE]])</f>
        <v>1</v>
      </c>
      <c r="L1548" t="str">
        <f>+IF(Tabla1[[#This Row],[HORAS]]=0,"",TEXT(DATE(2026,Tabla1[[#This Row],[MES]], 1), "mmmm"))</f>
        <v/>
      </c>
      <c r="M1548" t="str">
        <f>+IFERROR(INDEX(CATEGORIAS[CAT. RATIO],MATCH(Tabla1[[#This Row],[CATEGORIA PROFESIONAL]],CATEGORIAS[CATEGORIA PROFESIONAL],0)),"")</f>
        <v/>
      </c>
    </row>
    <row r="1549" spans="2:13" x14ac:dyDescent="0.25">
      <c r="B1549" s="3"/>
      <c r="C1549" s="3"/>
      <c r="D1549" s="3"/>
      <c r="E1549" s="3"/>
      <c r="F1549" s="3"/>
      <c r="G1549" s="6"/>
      <c r="H1549" s="7">
        <f>IF(Tabla1[[#This Row],[CATEGORIA PROFESIONAL]]="Gerocultor/a",1-Tabla1[[#This Row],[% DIRECTA GEROCULTOR]],0)</f>
        <v>0</v>
      </c>
      <c r="I1549" t="s">
        <v>38</v>
      </c>
      <c r="J1549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49">
        <f>+MONTH(Tabla1[[#This Row],[FECHA DE FICHAJE]])</f>
        <v>1</v>
      </c>
      <c r="L1549" t="str">
        <f>+IF(Tabla1[[#This Row],[HORAS]]=0,"",TEXT(DATE(2026,Tabla1[[#This Row],[MES]], 1), "mmmm"))</f>
        <v/>
      </c>
      <c r="M1549" t="str">
        <f>+IFERROR(INDEX(CATEGORIAS[CAT. RATIO],MATCH(Tabla1[[#This Row],[CATEGORIA PROFESIONAL]],CATEGORIAS[CATEGORIA PROFESIONAL],0)),"")</f>
        <v/>
      </c>
    </row>
    <row r="1550" spans="2:13" x14ac:dyDescent="0.25">
      <c r="B1550" s="3"/>
      <c r="C1550" s="3"/>
      <c r="D1550" s="3"/>
      <c r="E1550" s="3"/>
      <c r="F1550" s="3"/>
      <c r="G1550" s="6"/>
      <c r="H1550" s="7">
        <f>IF(Tabla1[[#This Row],[CATEGORIA PROFESIONAL]]="Gerocultor/a",1-Tabla1[[#This Row],[% DIRECTA GEROCULTOR]],0)</f>
        <v>0</v>
      </c>
      <c r="I1550" t="s">
        <v>38</v>
      </c>
      <c r="J1550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0">
        <f>+MONTH(Tabla1[[#This Row],[FECHA DE FICHAJE]])</f>
        <v>1</v>
      </c>
      <c r="L1550" t="str">
        <f>+IF(Tabla1[[#This Row],[HORAS]]=0,"",TEXT(DATE(2026,Tabla1[[#This Row],[MES]], 1), "mmmm"))</f>
        <v/>
      </c>
      <c r="M1550" t="str">
        <f>+IFERROR(INDEX(CATEGORIAS[CAT. RATIO],MATCH(Tabla1[[#This Row],[CATEGORIA PROFESIONAL]],CATEGORIAS[CATEGORIA PROFESIONAL],0)),"")</f>
        <v/>
      </c>
    </row>
    <row r="1551" spans="2:13" x14ac:dyDescent="0.25">
      <c r="B1551" s="3"/>
      <c r="C1551" s="3"/>
      <c r="D1551" s="3"/>
      <c r="E1551" s="3"/>
      <c r="F1551" s="3"/>
      <c r="G1551" s="6"/>
      <c r="H1551" s="7">
        <f>IF(Tabla1[[#This Row],[CATEGORIA PROFESIONAL]]="Gerocultor/a",1-Tabla1[[#This Row],[% DIRECTA GEROCULTOR]],0)</f>
        <v>0</v>
      </c>
      <c r="I1551" t="s">
        <v>38</v>
      </c>
      <c r="J1551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1">
        <f>+MONTH(Tabla1[[#This Row],[FECHA DE FICHAJE]])</f>
        <v>1</v>
      </c>
      <c r="L1551" t="str">
        <f>+IF(Tabla1[[#This Row],[HORAS]]=0,"",TEXT(DATE(2026,Tabla1[[#This Row],[MES]], 1), "mmmm"))</f>
        <v/>
      </c>
      <c r="M1551" t="str">
        <f>+IFERROR(INDEX(CATEGORIAS[CAT. RATIO],MATCH(Tabla1[[#This Row],[CATEGORIA PROFESIONAL]],CATEGORIAS[CATEGORIA PROFESIONAL],0)),"")</f>
        <v/>
      </c>
    </row>
    <row r="1552" spans="2:13" x14ac:dyDescent="0.25">
      <c r="B1552" s="3"/>
      <c r="C1552" s="3"/>
      <c r="D1552" s="3"/>
      <c r="E1552" s="3"/>
      <c r="F1552" s="3"/>
      <c r="G1552" s="6"/>
      <c r="H1552" s="7">
        <f>IF(Tabla1[[#This Row],[CATEGORIA PROFESIONAL]]="Gerocultor/a",1-Tabla1[[#This Row],[% DIRECTA GEROCULTOR]],0)</f>
        <v>0</v>
      </c>
      <c r="I1552" t="s">
        <v>38</v>
      </c>
      <c r="J1552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2">
        <f>+MONTH(Tabla1[[#This Row],[FECHA DE FICHAJE]])</f>
        <v>1</v>
      </c>
      <c r="L1552" t="str">
        <f>+IF(Tabla1[[#This Row],[HORAS]]=0,"",TEXT(DATE(2026,Tabla1[[#This Row],[MES]], 1), "mmmm"))</f>
        <v/>
      </c>
      <c r="M1552" t="str">
        <f>+IFERROR(INDEX(CATEGORIAS[CAT. RATIO],MATCH(Tabla1[[#This Row],[CATEGORIA PROFESIONAL]],CATEGORIAS[CATEGORIA PROFESIONAL],0)),"")</f>
        <v/>
      </c>
    </row>
    <row r="1553" spans="2:13" x14ac:dyDescent="0.25">
      <c r="B1553" s="3"/>
      <c r="C1553" s="3"/>
      <c r="D1553" s="3"/>
      <c r="E1553" s="3"/>
      <c r="F1553" s="3"/>
      <c r="G1553" s="6"/>
      <c r="H1553" s="7">
        <f>IF(Tabla1[[#This Row],[CATEGORIA PROFESIONAL]]="Gerocultor/a",1-Tabla1[[#This Row],[% DIRECTA GEROCULTOR]],0)</f>
        <v>0</v>
      </c>
      <c r="I1553" t="s">
        <v>38</v>
      </c>
      <c r="J1553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3">
        <f>+MONTH(Tabla1[[#This Row],[FECHA DE FICHAJE]])</f>
        <v>1</v>
      </c>
      <c r="L1553" t="str">
        <f>+IF(Tabla1[[#This Row],[HORAS]]=0,"",TEXT(DATE(2026,Tabla1[[#This Row],[MES]], 1), "mmmm"))</f>
        <v/>
      </c>
      <c r="M1553" t="str">
        <f>+IFERROR(INDEX(CATEGORIAS[CAT. RATIO],MATCH(Tabla1[[#This Row],[CATEGORIA PROFESIONAL]],CATEGORIAS[CATEGORIA PROFESIONAL],0)),"")</f>
        <v/>
      </c>
    </row>
    <row r="1554" spans="2:13" x14ac:dyDescent="0.25">
      <c r="B1554" s="3"/>
      <c r="C1554" s="3"/>
      <c r="D1554" s="3"/>
      <c r="E1554" s="3"/>
      <c r="F1554" s="3"/>
      <c r="G1554" s="6"/>
      <c r="H1554" s="7">
        <f>IF(Tabla1[[#This Row],[CATEGORIA PROFESIONAL]]="Gerocultor/a",1-Tabla1[[#This Row],[% DIRECTA GEROCULTOR]],0)</f>
        <v>0</v>
      </c>
      <c r="I1554" t="s">
        <v>38</v>
      </c>
      <c r="J1554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4">
        <f>+MONTH(Tabla1[[#This Row],[FECHA DE FICHAJE]])</f>
        <v>1</v>
      </c>
      <c r="L1554" t="str">
        <f>+IF(Tabla1[[#This Row],[HORAS]]=0,"",TEXT(DATE(2026,Tabla1[[#This Row],[MES]], 1), "mmmm"))</f>
        <v/>
      </c>
      <c r="M1554" t="str">
        <f>+IFERROR(INDEX(CATEGORIAS[CAT. RATIO],MATCH(Tabla1[[#This Row],[CATEGORIA PROFESIONAL]],CATEGORIAS[CATEGORIA PROFESIONAL],0)),"")</f>
        <v/>
      </c>
    </row>
    <row r="1555" spans="2:13" x14ac:dyDescent="0.25">
      <c r="B1555" s="3"/>
      <c r="C1555" s="3"/>
      <c r="D1555" s="3"/>
      <c r="E1555" s="3"/>
      <c r="F1555" s="3"/>
      <c r="G1555" s="6"/>
      <c r="H1555" s="7">
        <f>IF(Tabla1[[#This Row],[CATEGORIA PROFESIONAL]]="Gerocultor/a",1-Tabla1[[#This Row],[% DIRECTA GEROCULTOR]],0)</f>
        <v>0</v>
      </c>
      <c r="I1555" t="s">
        <v>38</v>
      </c>
      <c r="J1555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5">
        <f>+MONTH(Tabla1[[#This Row],[FECHA DE FICHAJE]])</f>
        <v>1</v>
      </c>
      <c r="L1555" t="str">
        <f>+IF(Tabla1[[#This Row],[HORAS]]=0,"",TEXT(DATE(2026,Tabla1[[#This Row],[MES]], 1), "mmmm"))</f>
        <v/>
      </c>
      <c r="M1555" t="str">
        <f>+IFERROR(INDEX(CATEGORIAS[CAT. RATIO],MATCH(Tabla1[[#This Row],[CATEGORIA PROFESIONAL]],CATEGORIAS[CATEGORIA PROFESIONAL],0)),"")</f>
        <v/>
      </c>
    </row>
    <row r="1556" spans="2:13" x14ac:dyDescent="0.25">
      <c r="B1556" s="3"/>
      <c r="C1556" s="3"/>
      <c r="D1556" s="3"/>
      <c r="E1556" s="3"/>
      <c r="F1556" s="3"/>
      <c r="G1556" s="6"/>
      <c r="H1556" s="7">
        <f>IF(Tabla1[[#This Row],[CATEGORIA PROFESIONAL]]="Gerocultor/a",1-Tabla1[[#This Row],[% DIRECTA GEROCULTOR]],0)</f>
        <v>0</v>
      </c>
      <c r="I1556" t="s">
        <v>38</v>
      </c>
      <c r="J1556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6">
        <f>+MONTH(Tabla1[[#This Row],[FECHA DE FICHAJE]])</f>
        <v>1</v>
      </c>
      <c r="L1556" t="str">
        <f>+IF(Tabla1[[#This Row],[HORAS]]=0,"",TEXT(DATE(2026,Tabla1[[#This Row],[MES]], 1), "mmmm"))</f>
        <v/>
      </c>
      <c r="M1556" t="str">
        <f>+IFERROR(INDEX(CATEGORIAS[CAT. RATIO],MATCH(Tabla1[[#This Row],[CATEGORIA PROFESIONAL]],CATEGORIAS[CATEGORIA PROFESIONAL],0)),"")</f>
        <v/>
      </c>
    </row>
    <row r="1557" spans="2:13" x14ac:dyDescent="0.25">
      <c r="B1557" s="3"/>
      <c r="C1557" s="3"/>
      <c r="D1557" s="3"/>
      <c r="E1557" s="3"/>
      <c r="F1557" s="3"/>
      <c r="G1557" s="6"/>
      <c r="H1557" s="7">
        <f>IF(Tabla1[[#This Row],[CATEGORIA PROFESIONAL]]="Gerocultor/a",1-Tabla1[[#This Row],[% DIRECTA GEROCULTOR]],0)</f>
        <v>0</v>
      </c>
      <c r="I1557" t="s">
        <v>38</v>
      </c>
      <c r="J1557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7">
        <f>+MONTH(Tabla1[[#This Row],[FECHA DE FICHAJE]])</f>
        <v>1</v>
      </c>
      <c r="L1557" t="str">
        <f>+IF(Tabla1[[#This Row],[HORAS]]=0,"",TEXT(DATE(2026,Tabla1[[#This Row],[MES]], 1), "mmmm"))</f>
        <v/>
      </c>
      <c r="M1557" t="str">
        <f>+IFERROR(INDEX(CATEGORIAS[CAT. RATIO],MATCH(Tabla1[[#This Row],[CATEGORIA PROFESIONAL]],CATEGORIAS[CATEGORIA PROFESIONAL],0)),"")</f>
        <v/>
      </c>
    </row>
    <row r="1558" spans="2:13" x14ac:dyDescent="0.25">
      <c r="B1558" s="3"/>
      <c r="C1558" s="3"/>
      <c r="D1558" s="3"/>
      <c r="E1558" s="3"/>
      <c r="F1558" s="3"/>
      <c r="G1558" s="6"/>
      <c r="H1558" s="7">
        <f>IF(Tabla1[[#This Row],[CATEGORIA PROFESIONAL]]="Gerocultor/a",1-Tabla1[[#This Row],[% DIRECTA GEROCULTOR]],0)</f>
        <v>0</v>
      </c>
      <c r="I1558" t="s">
        <v>38</v>
      </c>
      <c r="J1558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8">
        <f>+MONTH(Tabla1[[#This Row],[FECHA DE FICHAJE]])</f>
        <v>1</v>
      </c>
      <c r="L1558" t="str">
        <f>+IF(Tabla1[[#This Row],[HORAS]]=0,"",TEXT(DATE(2026,Tabla1[[#This Row],[MES]], 1), "mmmm"))</f>
        <v/>
      </c>
      <c r="M1558" t="str">
        <f>+IFERROR(INDEX(CATEGORIAS[CAT. RATIO],MATCH(Tabla1[[#This Row],[CATEGORIA PROFESIONAL]],CATEGORIAS[CATEGORIA PROFESIONAL],0)),"")</f>
        <v/>
      </c>
    </row>
    <row r="1559" spans="2:13" x14ac:dyDescent="0.25">
      <c r="B1559" s="3"/>
      <c r="C1559" s="3"/>
      <c r="D1559" s="3"/>
      <c r="E1559" s="3"/>
      <c r="F1559" s="3"/>
      <c r="G1559" s="6"/>
      <c r="H1559" s="7">
        <f>IF(Tabla1[[#This Row],[CATEGORIA PROFESIONAL]]="Gerocultor/a",1-Tabla1[[#This Row],[% DIRECTA GEROCULTOR]],0)</f>
        <v>0</v>
      </c>
      <c r="I1559" t="s">
        <v>38</v>
      </c>
      <c r="J1559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59">
        <f>+MONTH(Tabla1[[#This Row],[FECHA DE FICHAJE]])</f>
        <v>1</v>
      </c>
      <c r="L1559" t="str">
        <f>+IF(Tabla1[[#This Row],[HORAS]]=0,"",TEXT(DATE(2026,Tabla1[[#This Row],[MES]], 1), "mmmm"))</f>
        <v/>
      </c>
      <c r="M1559" t="str">
        <f>+IFERROR(INDEX(CATEGORIAS[CAT. RATIO],MATCH(Tabla1[[#This Row],[CATEGORIA PROFESIONAL]],CATEGORIAS[CATEGORIA PROFESIONAL],0)),"")</f>
        <v/>
      </c>
    </row>
    <row r="1560" spans="2:13" x14ac:dyDescent="0.25">
      <c r="B1560" s="3"/>
      <c r="C1560" s="3"/>
      <c r="D1560" s="3"/>
      <c r="E1560" s="3"/>
      <c r="F1560" s="3"/>
      <c r="G1560" s="6"/>
      <c r="H1560" s="7">
        <f>IF(Tabla1[[#This Row],[CATEGORIA PROFESIONAL]]="Gerocultor/a",1-Tabla1[[#This Row],[% DIRECTA GEROCULTOR]],0)</f>
        <v>0</v>
      </c>
      <c r="I1560" t="s">
        <v>38</v>
      </c>
      <c r="J1560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0">
        <f>+MONTH(Tabla1[[#This Row],[FECHA DE FICHAJE]])</f>
        <v>1</v>
      </c>
      <c r="L1560" t="str">
        <f>+IF(Tabla1[[#This Row],[HORAS]]=0,"",TEXT(DATE(2026,Tabla1[[#This Row],[MES]], 1), "mmmm"))</f>
        <v/>
      </c>
      <c r="M1560" t="str">
        <f>+IFERROR(INDEX(CATEGORIAS[CAT. RATIO],MATCH(Tabla1[[#This Row],[CATEGORIA PROFESIONAL]],CATEGORIAS[CATEGORIA PROFESIONAL],0)),"")</f>
        <v/>
      </c>
    </row>
    <row r="1561" spans="2:13" x14ac:dyDescent="0.25">
      <c r="B1561" s="3"/>
      <c r="C1561" s="3"/>
      <c r="D1561" s="3"/>
      <c r="E1561" s="3"/>
      <c r="F1561" s="3"/>
      <c r="G1561" s="6"/>
      <c r="H1561" s="7">
        <f>IF(Tabla1[[#This Row],[CATEGORIA PROFESIONAL]]="Gerocultor/a",1-Tabla1[[#This Row],[% DIRECTA GEROCULTOR]],0)</f>
        <v>0</v>
      </c>
      <c r="I1561" t="s">
        <v>38</v>
      </c>
      <c r="J1561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1">
        <f>+MONTH(Tabla1[[#This Row],[FECHA DE FICHAJE]])</f>
        <v>1</v>
      </c>
      <c r="L1561" t="str">
        <f>+IF(Tabla1[[#This Row],[HORAS]]=0,"",TEXT(DATE(2026,Tabla1[[#This Row],[MES]], 1), "mmmm"))</f>
        <v/>
      </c>
      <c r="M1561" t="str">
        <f>+IFERROR(INDEX(CATEGORIAS[CAT. RATIO],MATCH(Tabla1[[#This Row],[CATEGORIA PROFESIONAL]],CATEGORIAS[CATEGORIA PROFESIONAL],0)),"")</f>
        <v/>
      </c>
    </row>
    <row r="1562" spans="2:13" x14ac:dyDescent="0.25">
      <c r="B1562" s="3"/>
      <c r="C1562" s="3"/>
      <c r="D1562" s="3"/>
      <c r="E1562" s="3"/>
      <c r="F1562" s="3"/>
      <c r="G1562" s="6"/>
      <c r="H1562" s="7">
        <f>IF(Tabla1[[#This Row],[CATEGORIA PROFESIONAL]]="Gerocultor/a",1-Tabla1[[#This Row],[% DIRECTA GEROCULTOR]],0)</f>
        <v>0</v>
      </c>
      <c r="I1562" t="s">
        <v>38</v>
      </c>
      <c r="J1562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2">
        <f>+MONTH(Tabla1[[#This Row],[FECHA DE FICHAJE]])</f>
        <v>1</v>
      </c>
      <c r="L1562" t="str">
        <f>+IF(Tabla1[[#This Row],[HORAS]]=0,"",TEXT(DATE(2026,Tabla1[[#This Row],[MES]], 1), "mmmm"))</f>
        <v/>
      </c>
      <c r="M1562" t="str">
        <f>+IFERROR(INDEX(CATEGORIAS[CAT. RATIO],MATCH(Tabla1[[#This Row],[CATEGORIA PROFESIONAL]],CATEGORIAS[CATEGORIA PROFESIONAL],0)),"")</f>
        <v/>
      </c>
    </row>
    <row r="1563" spans="2:13" x14ac:dyDescent="0.25">
      <c r="B1563" s="3"/>
      <c r="C1563" s="3"/>
      <c r="D1563" s="3"/>
      <c r="E1563" s="3"/>
      <c r="F1563" s="3"/>
      <c r="G1563" s="6"/>
      <c r="H1563" s="7">
        <f>IF(Tabla1[[#This Row],[CATEGORIA PROFESIONAL]]="Gerocultor/a",1-Tabla1[[#This Row],[% DIRECTA GEROCULTOR]],0)</f>
        <v>0</v>
      </c>
      <c r="I1563" t="s">
        <v>38</v>
      </c>
      <c r="J1563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3">
        <f>+MONTH(Tabla1[[#This Row],[FECHA DE FICHAJE]])</f>
        <v>1</v>
      </c>
      <c r="L1563" t="str">
        <f>+IF(Tabla1[[#This Row],[HORAS]]=0,"",TEXT(DATE(2026,Tabla1[[#This Row],[MES]], 1), "mmmm"))</f>
        <v/>
      </c>
      <c r="M1563" t="str">
        <f>+IFERROR(INDEX(CATEGORIAS[CAT. RATIO],MATCH(Tabla1[[#This Row],[CATEGORIA PROFESIONAL]],CATEGORIAS[CATEGORIA PROFESIONAL],0)),"")</f>
        <v/>
      </c>
    </row>
    <row r="1564" spans="2:13" x14ac:dyDescent="0.25">
      <c r="B1564" s="3"/>
      <c r="C1564" s="3"/>
      <c r="D1564" s="3"/>
      <c r="E1564" s="3"/>
      <c r="F1564" s="3"/>
      <c r="G1564" s="6"/>
      <c r="H1564" s="7">
        <f>IF(Tabla1[[#This Row],[CATEGORIA PROFESIONAL]]="Gerocultor/a",1-Tabla1[[#This Row],[% DIRECTA GEROCULTOR]],0)</f>
        <v>0</v>
      </c>
      <c r="I1564" t="s">
        <v>38</v>
      </c>
      <c r="J1564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4">
        <f>+MONTH(Tabla1[[#This Row],[FECHA DE FICHAJE]])</f>
        <v>1</v>
      </c>
      <c r="L1564" t="str">
        <f>+IF(Tabla1[[#This Row],[HORAS]]=0,"",TEXT(DATE(2026,Tabla1[[#This Row],[MES]], 1), "mmmm"))</f>
        <v/>
      </c>
      <c r="M1564" t="str">
        <f>+IFERROR(INDEX(CATEGORIAS[CAT. RATIO],MATCH(Tabla1[[#This Row],[CATEGORIA PROFESIONAL]],CATEGORIAS[CATEGORIA PROFESIONAL],0)),"")</f>
        <v/>
      </c>
    </row>
    <row r="1565" spans="2:13" x14ac:dyDescent="0.25">
      <c r="B1565" s="3"/>
      <c r="C1565" s="3"/>
      <c r="D1565" s="3"/>
      <c r="E1565" s="3"/>
      <c r="F1565" s="3"/>
      <c r="G1565" s="6"/>
      <c r="H1565" s="7">
        <f>IF(Tabla1[[#This Row],[CATEGORIA PROFESIONAL]]="Gerocultor/a",1-Tabla1[[#This Row],[% DIRECTA GEROCULTOR]],0)</f>
        <v>0</v>
      </c>
      <c r="I1565" t="s">
        <v>38</v>
      </c>
      <c r="J1565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5">
        <f>+MONTH(Tabla1[[#This Row],[FECHA DE FICHAJE]])</f>
        <v>1</v>
      </c>
      <c r="L1565" t="str">
        <f>+IF(Tabla1[[#This Row],[HORAS]]=0,"",TEXT(DATE(2026,Tabla1[[#This Row],[MES]], 1), "mmmm"))</f>
        <v/>
      </c>
      <c r="M1565" t="str">
        <f>+IFERROR(INDEX(CATEGORIAS[CAT. RATIO],MATCH(Tabla1[[#This Row],[CATEGORIA PROFESIONAL]],CATEGORIAS[CATEGORIA PROFESIONAL],0)),"")</f>
        <v/>
      </c>
    </row>
    <row r="1566" spans="2:13" x14ac:dyDescent="0.25">
      <c r="B1566" s="3"/>
      <c r="C1566" s="3"/>
      <c r="D1566" s="3"/>
      <c r="E1566" s="3"/>
      <c r="F1566" s="3"/>
      <c r="G1566" s="6"/>
      <c r="H1566" s="7">
        <f>IF(Tabla1[[#This Row],[CATEGORIA PROFESIONAL]]="Gerocultor/a",1-Tabla1[[#This Row],[% DIRECTA GEROCULTOR]],0)</f>
        <v>0</v>
      </c>
      <c r="I1566" t="s">
        <v>38</v>
      </c>
      <c r="J1566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6">
        <f>+MONTH(Tabla1[[#This Row],[FECHA DE FICHAJE]])</f>
        <v>1</v>
      </c>
      <c r="L1566" t="str">
        <f>+IF(Tabla1[[#This Row],[HORAS]]=0,"",TEXT(DATE(2026,Tabla1[[#This Row],[MES]], 1), "mmmm"))</f>
        <v/>
      </c>
      <c r="M1566" t="str">
        <f>+IFERROR(INDEX(CATEGORIAS[CAT. RATIO],MATCH(Tabla1[[#This Row],[CATEGORIA PROFESIONAL]],CATEGORIAS[CATEGORIA PROFESIONAL],0)),"")</f>
        <v/>
      </c>
    </row>
    <row r="1567" spans="2:13" x14ac:dyDescent="0.25">
      <c r="B1567" s="3"/>
      <c r="C1567" s="3"/>
      <c r="D1567" s="3"/>
      <c r="E1567" s="3"/>
      <c r="F1567" s="3"/>
      <c r="G1567" s="6"/>
      <c r="H1567" s="7">
        <f>IF(Tabla1[[#This Row],[CATEGORIA PROFESIONAL]]="Gerocultor/a",1-Tabla1[[#This Row],[% DIRECTA GEROCULTOR]],0)</f>
        <v>0</v>
      </c>
      <c r="I1567" t="s">
        <v>38</v>
      </c>
      <c r="J1567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7">
        <f>+MONTH(Tabla1[[#This Row],[FECHA DE FICHAJE]])</f>
        <v>1</v>
      </c>
      <c r="L1567" t="str">
        <f>+IF(Tabla1[[#This Row],[HORAS]]=0,"",TEXT(DATE(2026,Tabla1[[#This Row],[MES]], 1), "mmmm"))</f>
        <v/>
      </c>
      <c r="M1567" t="str">
        <f>+IFERROR(INDEX(CATEGORIAS[CAT. RATIO],MATCH(Tabla1[[#This Row],[CATEGORIA PROFESIONAL]],CATEGORIAS[CATEGORIA PROFESIONAL],0)),"")</f>
        <v/>
      </c>
    </row>
    <row r="1568" spans="2:13" x14ac:dyDescent="0.25">
      <c r="B1568" s="3"/>
      <c r="C1568" s="3"/>
      <c r="D1568" s="3"/>
      <c r="E1568" s="3"/>
      <c r="F1568" s="3"/>
      <c r="G1568" s="6"/>
      <c r="H1568" s="7">
        <f>IF(Tabla1[[#This Row],[CATEGORIA PROFESIONAL]]="Gerocultor/a",1-Tabla1[[#This Row],[% DIRECTA GEROCULTOR]],0)</f>
        <v>0</v>
      </c>
      <c r="I1568" t="s">
        <v>38</v>
      </c>
      <c r="J1568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8">
        <f>+MONTH(Tabla1[[#This Row],[FECHA DE FICHAJE]])</f>
        <v>1</v>
      </c>
      <c r="L1568" t="str">
        <f>+IF(Tabla1[[#This Row],[HORAS]]=0,"",TEXT(DATE(2026,Tabla1[[#This Row],[MES]], 1), "mmmm"))</f>
        <v/>
      </c>
      <c r="M1568" t="str">
        <f>+IFERROR(INDEX(CATEGORIAS[CAT. RATIO],MATCH(Tabla1[[#This Row],[CATEGORIA PROFESIONAL]],CATEGORIAS[CATEGORIA PROFESIONAL],0)),"")</f>
        <v/>
      </c>
    </row>
    <row r="1569" spans="2:13" x14ac:dyDescent="0.25">
      <c r="B1569" s="3"/>
      <c r="C1569" s="3"/>
      <c r="D1569" s="3"/>
      <c r="E1569" s="3"/>
      <c r="F1569" s="3"/>
      <c r="G1569" s="6"/>
      <c r="H1569" s="7">
        <f>IF(Tabla1[[#This Row],[CATEGORIA PROFESIONAL]]="Gerocultor/a",1-Tabla1[[#This Row],[% DIRECTA GEROCULTOR]],0)</f>
        <v>0</v>
      </c>
      <c r="I1569" t="s">
        <v>38</v>
      </c>
      <c r="J1569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69">
        <f>+MONTH(Tabla1[[#This Row],[FECHA DE FICHAJE]])</f>
        <v>1</v>
      </c>
      <c r="L1569" t="str">
        <f>+IF(Tabla1[[#This Row],[HORAS]]=0,"",TEXT(DATE(2026,Tabla1[[#This Row],[MES]], 1), "mmmm"))</f>
        <v/>
      </c>
      <c r="M1569" t="str">
        <f>+IFERROR(INDEX(CATEGORIAS[CAT. RATIO],MATCH(Tabla1[[#This Row],[CATEGORIA PROFESIONAL]],CATEGORIAS[CATEGORIA PROFESIONAL],0)),"")</f>
        <v/>
      </c>
    </row>
    <row r="1570" spans="2:13" x14ac:dyDescent="0.25">
      <c r="B1570" s="3"/>
      <c r="C1570" s="3"/>
      <c r="D1570" s="3"/>
      <c r="E1570" s="3"/>
      <c r="F1570" s="3"/>
      <c r="G1570" s="6"/>
      <c r="H1570" s="7">
        <f>IF(Tabla1[[#This Row],[CATEGORIA PROFESIONAL]]="Gerocultor/a",1-Tabla1[[#This Row],[% DIRECTA GEROCULTOR]],0)</f>
        <v>0</v>
      </c>
      <c r="I1570" t="s">
        <v>38</v>
      </c>
      <c r="J1570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0">
        <f>+MONTH(Tabla1[[#This Row],[FECHA DE FICHAJE]])</f>
        <v>1</v>
      </c>
      <c r="L1570" t="str">
        <f>+IF(Tabla1[[#This Row],[HORAS]]=0,"",TEXT(DATE(2026,Tabla1[[#This Row],[MES]], 1), "mmmm"))</f>
        <v/>
      </c>
      <c r="M1570" t="str">
        <f>+IFERROR(INDEX(CATEGORIAS[CAT. RATIO],MATCH(Tabla1[[#This Row],[CATEGORIA PROFESIONAL]],CATEGORIAS[CATEGORIA PROFESIONAL],0)),"")</f>
        <v/>
      </c>
    </row>
    <row r="1571" spans="2:13" x14ac:dyDescent="0.25">
      <c r="B1571" s="3"/>
      <c r="C1571" s="3"/>
      <c r="D1571" s="3"/>
      <c r="E1571" s="3"/>
      <c r="F1571" s="3"/>
      <c r="G1571" s="6"/>
      <c r="H1571" s="7">
        <f>IF(Tabla1[[#This Row],[CATEGORIA PROFESIONAL]]="Gerocultor/a",1-Tabla1[[#This Row],[% DIRECTA GEROCULTOR]],0)</f>
        <v>0</v>
      </c>
      <c r="I1571" t="s">
        <v>38</v>
      </c>
      <c r="J1571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1">
        <f>+MONTH(Tabla1[[#This Row],[FECHA DE FICHAJE]])</f>
        <v>1</v>
      </c>
      <c r="L1571" t="str">
        <f>+IF(Tabla1[[#This Row],[HORAS]]=0,"",TEXT(DATE(2026,Tabla1[[#This Row],[MES]], 1), "mmmm"))</f>
        <v/>
      </c>
      <c r="M1571" t="str">
        <f>+IFERROR(INDEX(CATEGORIAS[CAT. RATIO],MATCH(Tabla1[[#This Row],[CATEGORIA PROFESIONAL]],CATEGORIAS[CATEGORIA PROFESIONAL],0)),"")</f>
        <v/>
      </c>
    </row>
    <row r="1572" spans="2:13" x14ac:dyDescent="0.25">
      <c r="B1572" s="3"/>
      <c r="C1572" s="3"/>
      <c r="D1572" s="3"/>
      <c r="E1572" s="3"/>
      <c r="F1572" s="3"/>
      <c r="G1572" s="6"/>
      <c r="H1572" s="7">
        <f>IF(Tabla1[[#This Row],[CATEGORIA PROFESIONAL]]="Gerocultor/a",1-Tabla1[[#This Row],[% DIRECTA GEROCULTOR]],0)</f>
        <v>0</v>
      </c>
      <c r="I1572" t="s">
        <v>38</v>
      </c>
      <c r="J1572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2">
        <f>+MONTH(Tabla1[[#This Row],[FECHA DE FICHAJE]])</f>
        <v>1</v>
      </c>
      <c r="L1572" t="str">
        <f>+IF(Tabla1[[#This Row],[HORAS]]=0,"",TEXT(DATE(2026,Tabla1[[#This Row],[MES]], 1), "mmmm"))</f>
        <v/>
      </c>
      <c r="M1572" t="str">
        <f>+IFERROR(INDEX(CATEGORIAS[CAT. RATIO],MATCH(Tabla1[[#This Row],[CATEGORIA PROFESIONAL]],CATEGORIAS[CATEGORIA PROFESIONAL],0)),"")</f>
        <v/>
      </c>
    </row>
    <row r="1573" spans="2:13" x14ac:dyDescent="0.25">
      <c r="B1573" s="3"/>
      <c r="C1573" s="3"/>
      <c r="D1573" s="3"/>
      <c r="E1573" s="3"/>
      <c r="F1573" s="3"/>
      <c r="G1573" s="6"/>
      <c r="H1573" s="7">
        <f>IF(Tabla1[[#This Row],[CATEGORIA PROFESIONAL]]="Gerocultor/a",1-Tabla1[[#This Row],[% DIRECTA GEROCULTOR]],0)</f>
        <v>0</v>
      </c>
      <c r="I1573" t="s">
        <v>38</v>
      </c>
      <c r="J1573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3">
        <f>+MONTH(Tabla1[[#This Row],[FECHA DE FICHAJE]])</f>
        <v>1</v>
      </c>
      <c r="L1573" t="str">
        <f>+IF(Tabla1[[#This Row],[HORAS]]=0,"",TEXT(DATE(2026,Tabla1[[#This Row],[MES]], 1), "mmmm"))</f>
        <v/>
      </c>
      <c r="M1573" t="str">
        <f>+IFERROR(INDEX(CATEGORIAS[CAT. RATIO],MATCH(Tabla1[[#This Row],[CATEGORIA PROFESIONAL]],CATEGORIAS[CATEGORIA PROFESIONAL],0)),"")</f>
        <v/>
      </c>
    </row>
    <row r="1574" spans="2:13" x14ac:dyDescent="0.25">
      <c r="B1574" s="3"/>
      <c r="C1574" s="3"/>
      <c r="D1574" s="3"/>
      <c r="E1574" s="3"/>
      <c r="F1574" s="3"/>
      <c r="G1574" s="6"/>
      <c r="H1574" s="7">
        <f>IF(Tabla1[[#This Row],[CATEGORIA PROFESIONAL]]="Gerocultor/a",1-Tabla1[[#This Row],[% DIRECTA GEROCULTOR]],0)</f>
        <v>0</v>
      </c>
      <c r="I1574" t="s">
        <v>38</v>
      </c>
      <c r="J1574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4">
        <f>+MONTH(Tabla1[[#This Row],[FECHA DE FICHAJE]])</f>
        <v>1</v>
      </c>
      <c r="L1574" t="str">
        <f>+IF(Tabla1[[#This Row],[HORAS]]=0,"",TEXT(DATE(2026,Tabla1[[#This Row],[MES]], 1), "mmmm"))</f>
        <v/>
      </c>
      <c r="M1574" t="str">
        <f>+IFERROR(INDEX(CATEGORIAS[CAT. RATIO],MATCH(Tabla1[[#This Row],[CATEGORIA PROFESIONAL]],CATEGORIAS[CATEGORIA PROFESIONAL],0)),"")</f>
        <v/>
      </c>
    </row>
    <row r="1575" spans="2:13" x14ac:dyDescent="0.25">
      <c r="B1575" s="3"/>
      <c r="C1575" s="3"/>
      <c r="D1575" s="3"/>
      <c r="E1575" s="3"/>
      <c r="F1575" s="3"/>
      <c r="G1575" s="6"/>
      <c r="H1575" s="7">
        <f>IF(Tabla1[[#This Row],[CATEGORIA PROFESIONAL]]="Gerocultor/a",1-Tabla1[[#This Row],[% DIRECTA GEROCULTOR]],0)</f>
        <v>0</v>
      </c>
      <c r="I1575" t="s">
        <v>38</v>
      </c>
      <c r="J1575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5">
        <f>+MONTH(Tabla1[[#This Row],[FECHA DE FICHAJE]])</f>
        <v>1</v>
      </c>
      <c r="L1575" t="str">
        <f>+IF(Tabla1[[#This Row],[HORAS]]=0,"",TEXT(DATE(2026,Tabla1[[#This Row],[MES]], 1), "mmmm"))</f>
        <v/>
      </c>
      <c r="M1575" t="str">
        <f>+IFERROR(INDEX(CATEGORIAS[CAT. RATIO],MATCH(Tabla1[[#This Row],[CATEGORIA PROFESIONAL]],CATEGORIAS[CATEGORIA PROFESIONAL],0)),"")</f>
        <v/>
      </c>
    </row>
    <row r="1576" spans="2:13" x14ac:dyDescent="0.25">
      <c r="B1576" s="3"/>
      <c r="C1576" s="3"/>
      <c r="D1576" s="3"/>
      <c r="E1576" s="3"/>
      <c r="F1576" s="3"/>
      <c r="G1576" s="6"/>
      <c r="H1576" s="7">
        <f>IF(Tabla1[[#This Row],[CATEGORIA PROFESIONAL]]="Gerocultor/a",1-Tabla1[[#This Row],[% DIRECTA GEROCULTOR]],0)</f>
        <v>0</v>
      </c>
      <c r="I1576" t="s">
        <v>38</v>
      </c>
      <c r="J1576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6">
        <f>+MONTH(Tabla1[[#This Row],[FECHA DE FICHAJE]])</f>
        <v>1</v>
      </c>
      <c r="L1576" t="str">
        <f>+IF(Tabla1[[#This Row],[HORAS]]=0,"",TEXT(DATE(2026,Tabla1[[#This Row],[MES]], 1), "mmmm"))</f>
        <v/>
      </c>
      <c r="M1576" t="str">
        <f>+IFERROR(INDEX(CATEGORIAS[CAT. RATIO],MATCH(Tabla1[[#This Row],[CATEGORIA PROFESIONAL]],CATEGORIAS[CATEGORIA PROFESIONAL],0)),"")</f>
        <v/>
      </c>
    </row>
    <row r="1577" spans="2:13" x14ac:dyDescent="0.25">
      <c r="B1577" s="3"/>
      <c r="C1577" s="3"/>
      <c r="D1577" s="3"/>
      <c r="E1577" s="3"/>
      <c r="F1577" s="3"/>
      <c r="G1577" s="6"/>
      <c r="H1577" s="7">
        <f>IF(Tabla1[[#This Row],[CATEGORIA PROFESIONAL]]="Gerocultor/a",1-Tabla1[[#This Row],[% DIRECTA GEROCULTOR]],0)</f>
        <v>0</v>
      </c>
      <c r="I1577" t="s">
        <v>38</v>
      </c>
      <c r="J1577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7">
        <f>+MONTH(Tabla1[[#This Row],[FECHA DE FICHAJE]])</f>
        <v>1</v>
      </c>
      <c r="L1577" t="str">
        <f>+IF(Tabla1[[#This Row],[HORAS]]=0,"",TEXT(DATE(2026,Tabla1[[#This Row],[MES]], 1), "mmmm"))</f>
        <v/>
      </c>
      <c r="M1577" t="str">
        <f>+IFERROR(INDEX(CATEGORIAS[CAT. RATIO],MATCH(Tabla1[[#This Row],[CATEGORIA PROFESIONAL]],CATEGORIAS[CATEGORIA PROFESIONAL],0)),"")</f>
        <v/>
      </c>
    </row>
    <row r="1578" spans="2:13" x14ac:dyDescent="0.25">
      <c r="B1578" s="3"/>
      <c r="C1578" s="3"/>
      <c r="D1578" s="3"/>
      <c r="E1578" s="3"/>
      <c r="F1578" s="3"/>
      <c r="G1578" s="6"/>
      <c r="H1578" s="7">
        <f>IF(Tabla1[[#This Row],[CATEGORIA PROFESIONAL]]="Gerocultor/a",1-Tabla1[[#This Row],[% DIRECTA GEROCULTOR]],0)</f>
        <v>0</v>
      </c>
      <c r="I1578" t="s">
        <v>38</v>
      </c>
      <c r="J1578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8">
        <f>+MONTH(Tabla1[[#This Row],[FECHA DE FICHAJE]])</f>
        <v>1</v>
      </c>
      <c r="L1578" t="str">
        <f>+IF(Tabla1[[#This Row],[HORAS]]=0,"",TEXT(DATE(2026,Tabla1[[#This Row],[MES]], 1), "mmmm"))</f>
        <v/>
      </c>
      <c r="M1578" t="str">
        <f>+IFERROR(INDEX(CATEGORIAS[CAT. RATIO],MATCH(Tabla1[[#This Row],[CATEGORIA PROFESIONAL]],CATEGORIAS[CATEGORIA PROFESIONAL],0)),"")</f>
        <v/>
      </c>
    </row>
    <row r="1579" spans="2:13" x14ac:dyDescent="0.25">
      <c r="B1579" s="3"/>
      <c r="C1579" s="3"/>
      <c r="D1579" s="3"/>
      <c r="E1579" s="3"/>
      <c r="F1579" s="3"/>
      <c r="G1579" s="6"/>
      <c r="H1579" s="7">
        <f>IF(Tabla1[[#This Row],[CATEGORIA PROFESIONAL]]="Gerocultor/a",1-Tabla1[[#This Row],[% DIRECTA GEROCULTOR]],0)</f>
        <v>0</v>
      </c>
      <c r="I1579" t="s">
        <v>38</v>
      </c>
      <c r="J1579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79">
        <f>+MONTH(Tabla1[[#This Row],[FECHA DE FICHAJE]])</f>
        <v>1</v>
      </c>
      <c r="L1579" t="str">
        <f>+IF(Tabla1[[#This Row],[HORAS]]=0,"",TEXT(DATE(2026,Tabla1[[#This Row],[MES]], 1), "mmmm"))</f>
        <v/>
      </c>
      <c r="M1579" t="str">
        <f>+IFERROR(INDEX(CATEGORIAS[CAT. RATIO],MATCH(Tabla1[[#This Row],[CATEGORIA PROFESIONAL]],CATEGORIAS[CATEGORIA PROFESIONAL],0)),"")</f>
        <v/>
      </c>
    </row>
    <row r="1580" spans="2:13" x14ac:dyDescent="0.25">
      <c r="B1580" s="3"/>
      <c r="C1580" s="3"/>
      <c r="D1580" s="3"/>
      <c r="E1580" s="3"/>
      <c r="F1580" s="3"/>
      <c r="G1580" s="3"/>
      <c r="H1580" s="7">
        <f>IF(Tabla1[[#This Row],[CATEGORIA PROFESIONAL]]="Gerocultor/a",1-Tabla1[[#This Row],[% DIRECTA GEROCULTOR]],0)</f>
        <v>0</v>
      </c>
      <c r="I1580" t="s">
        <v>38</v>
      </c>
      <c r="J1580" s="1">
        <f>+MOD((Tabla1[[#This Row],[HORA DE SALIDA]]-Tabla1[[#This Row],[HORA ENTRADA]]),1)*24*IF(AND(Tabla1[[#This Row],[CATEGORIA PROFESIONAL]]="Gerocultor/a",Tabla1[[#This Row],[% DIRECTA GEROCULTOR]]&lt;&gt;0),Tabla1[[#This Row],[% DIRECTA GEROCULTOR]],1)</f>
        <v>0</v>
      </c>
      <c r="K1580">
        <f>+MONTH(Tabla1[[#This Row],[FECHA DE FICHAJE]])</f>
        <v>1</v>
      </c>
      <c r="L1580" t="str">
        <f>+IF(Tabla1[[#This Row],[HORAS]]=0,"",TEXT(DATE(2026,Tabla1[[#This Row],[MES]], 1), "mmmm"))</f>
        <v/>
      </c>
      <c r="M1580" t="str">
        <f>+IFERROR(INDEX(CATEGORIAS[CAT. RATIO],MATCH(Tabla1[[#This Row],[CATEGORIA PROFESIONAL]],CATEGORIAS[CATEGORIA PROFESIONAL],0)),"")</f>
        <v/>
      </c>
    </row>
  </sheetData>
  <sheetProtection password="D7A0" sheet="1" objects="1" scenarios="1"/>
  <conditionalFormatting sqref="G4:G1580">
    <cfRule type="cellIs" dxfId="9" priority="1" operator="greaterThan">
      <formula>1</formula>
    </cfRule>
  </conditionalFormatting>
  <dataValidations count="1">
    <dataValidation type="list" allowBlank="1" showInputMessage="1" showErrorMessage="1" sqref="I4:I1580">
      <formula1>"SI,NO"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'CATEGORIA PROFESIONAL'!$B$4:$B$22</xm:f>
          </x14:formula1>
          <xm:sqref>C4:C1580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22"/>
  <sheetViews>
    <sheetView workbookViewId="0">
      <selection activeCell="B4" sqref="B4:C22"/>
    </sheetView>
  </sheetViews>
  <sheetFormatPr baseColWidth="10" defaultRowHeight="15" x14ac:dyDescent="0.25"/>
  <cols>
    <col min="2" max="2" width="26.140625" customWidth="1"/>
    <col min="3" max="3" width="16.7109375" bestFit="1" customWidth="1"/>
  </cols>
  <sheetData>
    <row r="3" spans="2:3" x14ac:dyDescent="0.25">
      <c r="B3" t="s">
        <v>0</v>
      </c>
      <c r="C3" t="s">
        <v>22</v>
      </c>
    </row>
    <row r="4" spans="2:3" x14ac:dyDescent="0.25">
      <c r="B4" t="s">
        <v>17</v>
      </c>
      <c r="C4" t="s">
        <v>28</v>
      </c>
    </row>
    <row r="5" spans="2:3" x14ac:dyDescent="0.25">
      <c r="B5" t="s">
        <v>18</v>
      </c>
      <c r="C5" t="s">
        <v>28</v>
      </c>
    </row>
    <row r="6" spans="2:3" x14ac:dyDescent="0.25">
      <c r="B6" t="s">
        <v>15</v>
      </c>
      <c r="C6" t="s">
        <v>31</v>
      </c>
    </row>
    <row r="7" spans="2:3" x14ac:dyDescent="0.25">
      <c r="B7" t="s">
        <v>16</v>
      </c>
      <c r="C7" t="s">
        <v>28</v>
      </c>
    </row>
    <row r="8" spans="2:3" x14ac:dyDescent="0.25">
      <c r="B8" t="s">
        <v>14</v>
      </c>
      <c r="C8" t="s">
        <v>30</v>
      </c>
    </row>
    <row r="9" spans="2:3" x14ac:dyDescent="0.25">
      <c r="B9" t="s">
        <v>3</v>
      </c>
      <c r="C9" t="s">
        <v>29</v>
      </c>
    </row>
    <row r="10" spans="2:3" x14ac:dyDescent="0.25">
      <c r="B10" t="s">
        <v>5</v>
      </c>
      <c r="C10" t="s">
        <v>24</v>
      </c>
    </row>
    <row r="11" spans="2:3" x14ac:dyDescent="0.25">
      <c r="B11" t="s">
        <v>6</v>
      </c>
      <c r="C11" t="s">
        <v>26</v>
      </c>
    </row>
    <row r="12" spans="2:3" x14ac:dyDescent="0.25">
      <c r="B12" t="s">
        <v>13</v>
      </c>
      <c r="C12" t="s">
        <v>27</v>
      </c>
    </row>
    <row r="13" spans="2:3" x14ac:dyDescent="0.25">
      <c r="B13" t="s">
        <v>10</v>
      </c>
      <c r="C13" t="s">
        <v>27</v>
      </c>
    </row>
    <row r="14" spans="2:3" x14ac:dyDescent="0.25">
      <c r="B14" t="s">
        <v>20</v>
      </c>
      <c r="C14" t="s">
        <v>25</v>
      </c>
    </row>
    <row r="15" spans="2:3" x14ac:dyDescent="0.25">
      <c r="B15" t="s">
        <v>19</v>
      </c>
      <c r="C15" t="s">
        <v>32</v>
      </c>
    </row>
    <row r="16" spans="2:3" x14ac:dyDescent="0.25">
      <c r="B16" t="s">
        <v>4</v>
      </c>
      <c r="C16" t="s">
        <v>23</v>
      </c>
    </row>
    <row r="17" spans="2:3" x14ac:dyDescent="0.25">
      <c r="B17" t="s">
        <v>9</v>
      </c>
      <c r="C17" t="s">
        <v>28</v>
      </c>
    </row>
    <row r="18" spans="2:3" x14ac:dyDescent="0.25">
      <c r="B18" t="s">
        <v>12</v>
      </c>
      <c r="C18" t="s">
        <v>28</v>
      </c>
    </row>
    <row r="19" spans="2:3" x14ac:dyDescent="0.25">
      <c r="B19" t="s">
        <v>21</v>
      </c>
      <c r="C19" t="s">
        <v>30</v>
      </c>
    </row>
    <row r="20" spans="2:3" x14ac:dyDescent="0.25">
      <c r="B20" t="s">
        <v>8</v>
      </c>
      <c r="C20" t="s">
        <v>26</v>
      </c>
    </row>
    <row r="21" spans="2:3" x14ac:dyDescent="0.25">
      <c r="B21" t="s">
        <v>7</v>
      </c>
      <c r="C21" t="s">
        <v>26</v>
      </c>
    </row>
    <row r="22" spans="2:3" x14ac:dyDescent="0.25">
      <c r="B22" t="s">
        <v>11</v>
      </c>
      <c r="C22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PERSONALSUBCONTRATADO</vt:lpstr>
      <vt:lpstr>PERSONAL PROPIO</vt:lpstr>
      <vt:lpstr>CATEGORIA PROFESIONAL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x035132</cp:lastModifiedBy>
  <dcterms:created xsi:type="dcterms:W3CDTF">2026-08-26T10:08:00Z</dcterms:created>
  <dcterms:modified xsi:type="dcterms:W3CDTF">2026-09-15T12:13:06Z</dcterms:modified>
</cp:coreProperties>
</file>