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documentación de conciertos\TERCERAE\3.-OPEN HOUSE 2026\PLANTILLAS\"/>
    </mc:Choice>
  </mc:AlternateContent>
  <bookViews>
    <workbookView xWindow="0" yWindow="0" windowWidth="23040" windowHeight="7215"/>
  </bookViews>
  <sheets>
    <sheet name="Enero" sheetId="1" r:id="rId1"/>
    <sheet name="Febrero" sheetId="2" r:id="rId2"/>
    <sheet name="Marzo" sheetId="3" r:id="rId3"/>
    <sheet name="Abril" sheetId="4" r:id="rId4"/>
    <sheet name="Mayo" sheetId="5" r:id="rId5"/>
    <sheet name="Junio" sheetId="6" r:id="rId6"/>
    <sheet name="Julio" sheetId="7" r:id="rId7"/>
    <sheet name="Agosto" sheetId="8" r:id="rId8"/>
    <sheet name="Septiembre" sheetId="9" r:id="rId9"/>
    <sheet name="Octubre" sheetId="10" r:id="rId10"/>
    <sheet name="Noviembre" sheetId="11" r:id="rId11"/>
    <sheet name="Diciembre" sheetId="12" r:id="rId12"/>
    <sheet name="RESUMEN" sheetId="14" r:id="rId13"/>
  </sheets>
  <externalReferences>
    <externalReference r:id="rId14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14" l="1"/>
  <c r="B1" i="12" l="1"/>
  <c r="B1" i="11"/>
  <c r="B1" i="10"/>
  <c r="B1" i="9"/>
  <c r="B1" i="8"/>
  <c r="B1" i="7"/>
  <c r="B1" i="6"/>
  <c r="B1" i="4"/>
  <c r="B1" i="3"/>
  <c r="B1" i="2"/>
  <c r="J16" i="14" l="1"/>
  <c r="D15" i="14" l="1"/>
  <c r="H15" i="14" s="1"/>
  <c r="D14" i="14"/>
  <c r="H14" i="14" s="1"/>
  <c r="D13" i="14"/>
  <c r="H13" i="14" s="1"/>
  <c r="D12" i="14"/>
  <c r="H12" i="14" s="1"/>
  <c r="D11" i="14"/>
  <c r="H11" i="14" s="1"/>
  <c r="C15" i="14"/>
  <c r="C14" i="14"/>
  <c r="C13" i="14"/>
  <c r="C12" i="14"/>
  <c r="C11" i="14"/>
  <c r="G11" i="14" l="1"/>
  <c r="G14" i="14"/>
  <c r="I14" i="14" s="1"/>
  <c r="G15" i="14"/>
  <c r="I15" i="14" s="1"/>
  <c r="E12" i="14"/>
  <c r="F12" i="14" s="1"/>
  <c r="E13" i="14"/>
  <c r="F13" i="14" s="1"/>
  <c r="E15" i="14"/>
  <c r="F15" i="14" s="1"/>
  <c r="E14" i="14"/>
  <c r="F14" i="14" s="1"/>
  <c r="G13" i="14"/>
  <c r="I13" i="14" s="1"/>
  <c r="G12" i="14"/>
  <c r="I12" i="14" s="1"/>
  <c r="I11" i="14"/>
  <c r="E11" i="14"/>
  <c r="F11" i="14" s="1"/>
  <c r="B2" i="12" l="1"/>
  <c r="B2" i="11"/>
  <c r="B2" i="10"/>
  <c r="B2" i="9"/>
  <c r="B2" i="8"/>
  <c r="B2" i="7"/>
  <c r="B2" i="6"/>
  <c r="B2" i="5"/>
  <c r="B2" i="4"/>
  <c r="B2" i="3"/>
  <c r="B2" i="2"/>
  <c r="B2" i="1"/>
  <c r="H612" i="5" l="1"/>
  <c r="H620" i="5"/>
  <c r="H628" i="5"/>
  <c r="H636" i="5"/>
  <c r="H644" i="5"/>
  <c r="H652" i="5"/>
  <c r="H660" i="5"/>
  <c r="H668" i="5"/>
  <c r="H676" i="5"/>
  <c r="H684" i="5"/>
  <c r="H692" i="5"/>
  <c r="H700" i="5"/>
  <c r="H606" i="5"/>
  <c r="H614" i="5"/>
  <c r="H622" i="5"/>
  <c r="H630" i="5"/>
  <c r="H638" i="5"/>
  <c r="H646" i="5"/>
  <c r="H654" i="5"/>
  <c r="H662" i="5"/>
  <c r="H670" i="5"/>
  <c r="H678" i="5"/>
  <c r="H686" i="5"/>
  <c r="H694" i="5"/>
  <c r="H702" i="5"/>
  <c r="H608" i="5"/>
  <c r="H616" i="5"/>
  <c r="H624" i="5"/>
  <c r="H632" i="5"/>
  <c r="H640" i="5"/>
  <c r="H648" i="5"/>
  <c r="H656" i="5"/>
  <c r="H664" i="5"/>
  <c r="H672" i="5"/>
  <c r="H680" i="5"/>
  <c r="H688" i="5"/>
  <c r="H696" i="5"/>
  <c r="H704" i="5"/>
  <c r="H609" i="5"/>
  <c r="H617" i="5"/>
  <c r="H625" i="5"/>
  <c r="H633" i="5"/>
  <c r="H641" i="5"/>
  <c r="H649" i="5"/>
  <c r="H657" i="5"/>
  <c r="H665" i="5"/>
  <c r="H673" i="5"/>
  <c r="H681" i="5"/>
  <c r="H689" i="5"/>
  <c r="H697" i="5"/>
  <c r="H610" i="5"/>
  <c r="H618" i="5"/>
  <c r="H626" i="5"/>
  <c r="H634" i="5"/>
  <c r="H642" i="5"/>
  <c r="H650" i="5"/>
  <c r="H658" i="5"/>
  <c r="H666" i="5"/>
  <c r="H674" i="5"/>
  <c r="H682" i="5"/>
  <c r="H690" i="5"/>
  <c r="H698" i="5"/>
  <c r="H613" i="5"/>
  <c r="H635" i="5"/>
  <c r="H655" i="5"/>
  <c r="H677" i="5"/>
  <c r="H699" i="5"/>
  <c r="H615" i="5"/>
  <c r="H637" i="5"/>
  <c r="H659" i="5"/>
  <c r="H679" i="5"/>
  <c r="H701" i="5"/>
  <c r="H619" i="5"/>
  <c r="H639" i="5"/>
  <c r="H661" i="5"/>
  <c r="H683" i="5"/>
  <c r="H703" i="5"/>
  <c r="H647" i="5"/>
  <c r="H621" i="5"/>
  <c r="H643" i="5"/>
  <c r="H663" i="5"/>
  <c r="H685" i="5"/>
  <c r="H605" i="5"/>
  <c r="H669" i="5"/>
  <c r="H623" i="5"/>
  <c r="H645" i="5"/>
  <c r="H667" i="5"/>
  <c r="H687" i="5"/>
  <c r="H627" i="5"/>
  <c r="H691" i="5"/>
  <c r="H631" i="5"/>
  <c r="H693" i="5"/>
  <c r="H651" i="5"/>
  <c r="H607" i="5"/>
  <c r="H611" i="5"/>
  <c r="H653" i="5"/>
  <c r="H671" i="5"/>
  <c r="H629" i="5"/>
  <c r="H675" i="5"/>
  <c r="H695" i="5"/>
  <c r="H611" i="3"/>
  <c r="H619" i="3"/>
  <c r="H627" i="3"/>
  <c r="H635" i="3"/>
  <c r="H643" i="3"/>
  <c r="H651" i="3"/>
  <c r="H659" i="3"/>
  <c r="H667" i="3"/>
  <c r="H675" i="3"/>
  <c r="H683" i="3"/>
  <c r="H691" i="3"/>
  <c r="H699" i="3"/>
  <c r="H612" i="3"/>
  <c r="H620" i="3"/>
  <c r="H628" i="3"/>
  <c r="H636" i="3"/>
  <c r="H644" i="3"/>
  <c r="H652" i="3"/>
  <c r="H660" i="3"/>
  <c r="H668" i="3"/>
  <c r="H676" i="3"/>
  <c r="H684" i="3"/>
  <c r="H692" i="3"/>
  <c r="H700" i="3"/>
  <c r="H605" i="3"/>
  <c r="H613" i="3"/>
  <c r="H621" i="3"/>
  <c r="H629" i="3"/>
  <c r="H637" i="3"/>
  <c r="H645" i="3"/>
  <c r="H653" i="3"/>
  <c r="H661" i="3"/>
  <c r="H669" i="3"/>
  <c r="H677" i="3"/>
  <c r="H685" i="3"/>
  <c r="H693" i="3"/>
  <c r="H701" i="3"/>
  <c r="H624" i="3"/>
  <c r="H656" i="3"/>
  <c r="H688" i="3"/>
  <c r="H606" i="3"/>
  <c r="H614" i="3"/>
  <c r="H622" i="3"/>
  <c r="H630" i="3"/>
  <c r="H638" i="3"/>
  <c r="H646" i="3"/>
  <c r="H654" i="3"/>
  <c r="H662" i="3"/>
  <c r="H670" i="3"/>
  <c r="H678" i="3"/>
  <c r="H686" i="3"/>
  <c r="H694" i="3"/>
  <c r="H702" i="3"/>
  <c r="H608" i="3"/>
  <c r="H632" i="3"/>
  <c r="H648" i="3"/>
  <c r="H672" i="3"/>
  <c r="H696" i="3"/>
  <c r="H607" i="3"/>
  <c r="H615" i="3"/>
  <c r="H623" i="3"/>
  <c r="H631" i="3"/>
  <c r="H639" i="3"/>
  <c r="H647" i="3"/>
  <c r="H655" i="3"/>
  <c r="H663" i="3"/>
  <c r="H671" i="3"/>
  <c r="H679" i="3"/>
  <c r="H687" i="3"/>
  <c r="H695" i="3"/>
  <c r="H703" i="3"/>
  <c r="H616" i="3"/>
  <c r="H640" i="3"/>
  <c r="H664" i="3"/>
  <c r="H680" i="3"/>
  <c r="H704" i="3"/>
  <c r="H626" i="3"/>
  <c r="H658" i="3"/>
  <c r="H690" i="3"/>
  <c r="H618" i="3"/>
  <c r="H633" i="3"/>
  <c r="H665" i="3"/>
  <c r="H697" i="3"/>
  <c r="H698" i="3"/>
  <c r="H617" i="3"/>
  <c r="H650" i="3"/>
  <c r="H625" i="3"/>
  <c r="H634" i="3"/>
  <c r="H666" i="3"/>
  <c r="H649" i="3"/>
  <c r="H657" i="3"/>
  <c r="H609" i="3"/>
  <c r="H641" i="3"/>
  <c r="H673" i="3"/>
  <c r="H681" i="3"/>
  <c r="H682" i="3"/>
  <c r="H610" i="3"/>
  <c r="H642" i="3"/>
  <c r="H674" i="3"/>
  <c r="H689" i="3"/>
  <c r="H608" i="6"/>
  <c r="H616" i="6"/>
  <c r="H624" i="6"/>
  <c r="H632" i="6"/>
  <c r="H640" i="6"/>
  <c r="H648" i="6"/>
  <c r="H656" i="6"/>
  <c r="H664" i="6"/>
  <c r="H672" i="6"/>
  <c r="H680" i="6"/>
  <c r="H688" i="6"/>
  <c r="H696" i="6"/>
  <c r="H704" i="6"/>
  <c r="H610" i="6"/>
  <c r="H618" i="6"/>
  <c r="H626" i="6"/>
  <c r="H634" i="6"/>
  <c r="H642" i="6"/>
  <c r="H650" i="6"/>
  <c r="H658" i="6"/>
  <c r="H666" i="6"/>
  <c r="H674" i="6"/>
  <c r="H682" i="6"/>
  <c r="H690" i="6"/>
  <c r="H698" i="6"/>
  <c r="H612" i="6"/>
  <c r="H620" i="6"/>
  <c r="H628" i="6"/>
  <c r="H636" i="6"/>
  <c r="H644" i="6"/>
  <c r="H652" i="6"/>
  <c r="H660" i="6"/>
  <c r="H668" i="6"/>
  <c r="H676" i="6"/>
  <c r="H684" i="6"/>
  <c r="H692" i="6"/>
  <c r="H700" i="6"/>
  <c r="H605" i="6"/>
  <c r="H613" i="6"/>
  <c r="H621" i="6"/>
  <c r="H629" i="6"/>
  <c r="H637" i="6"/>
  <c r="H645" i="6"/>
  <c r="H653" i="6"/>
  <c r="H661" i="6"/>
  <c r="H669" i="6"/>
  <c r="H677" i="6"/>
  <c r="H685" i="6"/>
  <c r="H693" i="6"/>
  <c r="H701" i="6"/>
  <c r="H606" i="6"/>
  <c r="H614" i="6"/>
  <c r="H622" i="6"/>
  <c r="H630" i="6"/>
  <c r="H638" i="6"/>
  <c r="H646" i="6"/>
  <c r="H654" i="6"/>
  <c r="H662" i="6"/>
  <c r="H670" i="6"/>
  <c r="H678" i="6"/>
  <c r="H686" i="6"/>
  <c r="H694" i="6"/>
  <c r="H702" i="6"/>
  <c r="H607" i="6"/>
  <c r="H627" i="6"/>
  <c r="H649" i="6"/>
  <c r="H671" i="6"/>
  <c r="H691" i="6"/>
  <c r="H609" i="6"/>
  <c r="H631" i="6"/>
  <c r="H651" i="6"/>
  <c r="H673" i="6"/>
  <c r="H695" i="6"/>
  <c r="H611" i="6"/>
  <c r="H633" i="6"/>
  <c r="H655" i="6"/>
  <c r="H675" i="6"/>
  <c r="H697" i="6"/>
  <c r="H619" i="6"/>
  <c r="H683" i="6"/>
  <c r="H615" i="6"/>
  <c r="H635" i="6"/>
  <c r="H657" i="6"/>
  <c r="H679" i="6"/>
  <c r="H699" i="6"/>
  <c r="H641" i="6"/>
  <c r="H617" i="6"/>
  <c r="H639" i="6"/>
  <c r="H659" i="6"/>
  <c r="H681" i="6"/>
  <c r="H703" i="6"/>
  <c r="H663" i="6"/>
  <c r="H647" i="6"/>
  <c r="H625" i="6"/>
  <c r="H665" i="6"/>
  <c r="H667" i="6"/>
  <c r="H643" i="6"/>
  <c r="H687" i="6"/>
  <c r="H623" i="6"/>
  <c r="H689" i="6"/>
  <c r="H608" i="4"/>
  <c r="H616" i="4"/>
  <c r="H624" i="4"/>
  <c r="H632" i="4"/>
  <c r="H610" i="4"/>
  <c r="H618" i="4"/>
  <c r="H626" i="4"/>
  <c r="H634" i="4"/>
  <c r="H612" i="4"/>
  <c r="H620" i="4"/>
  <c r="H628" i="4"/>
  <c r="H636" i="4"/>
  <c r="H605" i="4"/>
  <c r="H613" i="4"/>
  <c r="H621" i="4"/>
  <c r="H629" i="4"/>
  <c r="H606" i="4"/>
  <c r="H614" i="4"/>
  <c r="H622" i="4"/>
  <c r="H630" i="4"/>
  <c r="H638" i="4"/>
  <c r="H619" i="4"/>
  <c r="H639" i="4"/>
  <c r="H647" i="4"/>
  <c r="H655" i="4"/>
  <c r="H663" i="4"/>
  <c r="H671" i="4"/>
  <c r="H679" i="4"/>
  <c r="H687" i="4"/>
  <c r="H695" i="4"/>
  <c r="H703" i="4"/>
  <c r="H623" i="4"/>
  <c r="H640" i="4"/>
  <c r="H648" i="4"/>
  <c r="H656" i="4"/>
  <c r="H664" i="4"/>
  <c r="H672" i="4"/>
  <c r="H680" i="4"/>
  <c r="H688" i="4"/>
  <c r="H696" i="4"/>
  <c r="H704" i="4"/>
  <c r="H625" i="4"/>
  <c r="H641" i="4"/>
  <c r="H649" i="4"/>
  <c r="H657" i="4"/>
  <c r="H665" i="4"/>
  <c r="H673" i="4"/>
  <c r="H681" i="4"/>
  <c r="H689" i="4"/>
  <c r="H697" i="4"/>
  <c r="H611" i="4"/>
  <c r="H652" i="4"/>
  <c r="H676" i="4"/>
  <c r="H700" i="4"/>
  <c r="H607" i="4"/>
  <c r="H627" i="4"/>
  <c r="H642" i="4"/>
  <c r="H650" i="4"/>
  <c r="H658" i="4"/>
  <c r="H666" i="4"/>
  <c r="H674" i="4"/>
  <c r="H682" i="4"/>
  <c r="H690" i="4"/>
  <c r="H698" i="4"/>
  <c r="H633" i="4"/>
  <c r="H660" i="4"/>
  <c r="H684" i="4"/>
  <c r="H609" i="4"/>
  <c r="H631" i="4"/>
  <c r="H643" i="4"/>
  <c r="H651" i="4"/>
  <c r="H659" i="4"/>
  <c r="H667" i="4"/>
  <c r="H675" i="4"/>
  <c r="H683" i="4"/>
  <c r="H691" i="4"/>
  <c r="H699" i="4"/>
  <c r="H644" i="4"/>
  <c r="H668" i="4"/>
  <c r="H692" i="4"/>
  <c r="H617" i="4"/>
  <c r="H662" i="4"/>
  <c r="H694" i="4"/>
  <c r="H654" i="4"/>
  <c r="H635" i="4"/>
  <c r="H669" i="4"/>
  <c r="H701" i="4"/>
  <c r="H615" i="4"/>
  <c r="H637" i="4"/>
  <c r="H670" i="4"/>
  <c r="H702" i="4"/>
  <c r="H653" i="4"/>
  <c r="H645" i="4"/>
  <c r="H677" i="4"/>
  <c r="H686" i="4"/>
  <c r="H661" i="4"/>
  <c r="H646" i="4"/>
  <c r="H678" i="4"/>
  <c r="H685" i="4"/>
  <c r="H693" i="4"/>
  <c r="H612" i="7"/>
  <c r="H620" i="7"/>
  <c r="H628" i="7"/>
  <c r="H636" i="7"/>
  <c r="H644" i="7"/>
  <c r="H652" i="7"/>
  <c r="H660" i="7"/>
  <c r="H668" i="7"/>
  <c r="H676" i="7"/>
  <c r="H684" i="7"/>
  <c r="H692" i="7"/>
  <c r="H700" i="7"/>
  <c r="H606" i="7"/>
  <c r="H614" i="7"/>
  <c r="H622" i="7"/>
  <c r="H630" i="7"/>
  <c r="H638" i="7"/>
  <c r="H646" i="7"/>
  <c r="H654" i="7"/>
  <c r="H662" i="7"/>
  <c r="H670" i="7"/>
  <c r="H678" i="7"/>
  <c r="H686" i="7"/>
  <c r="H694" i="7"/>
  <c r="H702" i="7"/>
  <c r="H608" i="7"/>
  <c r="H616" i="7"/>
  <c r="H624" i="7"/>
  <c r="H632" i="7"/>
  <c r="H640" i="7"/>
  <c r="H648" i="7"/>
  <c r="H656" i="7"/>
  <c r="H664" i="7"/>
  <c r="H672" i="7"/>
  <c r="H680" i="7"/>
  <c r="H688" i="7"/>
  <c r="H696" i="7"/>
  <c r="H704" i="7"/>
  <c r="H609" i="7"/>
  <c r="H617" i="7"/>
  <c r="H625" i="7"/>
  <c r="H633" i="7"/>
  <c r="H641" i="7"/>
  <c r="H649" i="7"/>
  <c r="H657" i="7"/>
  <c r="H665" i="7"/>
  <c r="H673" i="7"/>
  <c r="H681" i="7"/>
  <c r="H689" i="7"/>
  <c r="H697" i="7"/>
  <c r="H610" i="7"/>
  <c r="H618" i="7"/>
  <c r="H626" i="7"/>
  <c r="H634" i="7"/>
  <c r="H642" i="7"/>
  <c r="H650" i="7"/>
  <c r="H658" i="7"/>
  <c r="H666" i="7"/>
  <c r="H674" i="7"/>
  <c r="H682" i="7"/>
  <c r="H690" i="7"/>
  <c r="H698" i="7"/>
  <c r="H621" i="7"/>
  <c r="H643" i="7"/>
  <c r="H663" i="7"/>
  <c r="H685" i="7"/>
  <c r="H623" i="7"/>
  <c r="H645" i="7"/>
  <c r="H667" i="7"/>
  <c r="H687" i="7"/>
  <c r="H605" i="7"/>
  <c r="H627" i="7"/>
  <c r="H647" i="7"/>
  <c r="H669" i="7"/>
  <c r="H691" i="7"/>
  <c r="H613" i="7"/>
  <c r="H677" i="7"/>
  <c r="H607" i="7"/>
  <c r="H629" i="7"/>
  <c r="H651" i="7"/>
  <c r="H671" i="7"/>
  <c r="H693" i="7"/>
  <c r="H635" i="7"/>
  <c r="H611" i="7"/>
  <c r="H631" i="7"/>
  <c r="H653" i="7"/>
  <c r="H675" i="7"/>
  <c r="H695" i="7"/>
  <c r="H655" i="7"/>
  <c r="H699" i="7"/>
  <c r="H637" i="7"/>
  <c r="H661" i="7"/>
  <c r="H679" i="7"/>
  <c r="H683" i="7"/>
  <c r="H701" i="7"/>
  <c r="H639" i="7"/>
  <c r="H615" i="7"/>
  <c r="H703" i="7"/>
  <c r="H619" i="7"/>
  <c r="H659" i="7"/>
  <c r="H608" i="8"/>
  <c r="H616" i="8"/>
  <c r="H624" i="8"/>
  <c r="H632" i="8"/>
  <c r="H640" i="8"/>
  <c r="H648" i="8"/>
  <c r="H656" i="8"/>
  <c r="H664" i="8"/>
  <c r="H672" i="8"/>
  <c r="H680" i="8"/>
  <c r="H688" i="8"/>
  <c r="H696" i="8"/>
  <c r="H704" i="8"/>
  <c r="H610" i="8"/>
  <c r="H618" i="8"/>
  <c r="H626" i="8"/>
  <c r="H634" i="8"/>
  <c r="H642" i="8"/>
  <c r="H650" i="8"/>
  <c r="H658" i="8"/>
  <c r="H666" i="8"/>
  <c r="H674" i="8"/>
  <c r="H682" i="8"/>
  <c r="H690" i="8"/>
  <c r="H698" i="8"/>
  <c r="H612" i="8"/>
  <c r="H620" i="8"/>
  <c r="H628" i="8"/>
  <c r="H636" i="8"/>
  <c r="H644" i="8"/>
  <c r="H652" i="8"/>
  <c r="H660" i="8"/>
  <c r="H668" i="8"/>
  <c r="H676" i="8"/>
  <c r="H684" i="8"/>
  <c r="H692" i="8"/>
  <c r="H700" i="8"/>
  <c r="H605" i="8"/>
  <c r="H613" i="8"/>
  <c r="H621" i="8"/>
  <c r="H629" i="8"/>
  <c r="H637" i="8"/>
  <c r="H645" i="8"/>
  <c r="H653" i="8"/>
  <c r="H661" i="8"/>
  <c r="H669" i="8"/>
  <c r="H677" i="8"/>
  <c r="H685" i="8"/>
  <c r="H693" i="8"/>
  <c r="H701" i="8"/>
  <c r="H606" i="8"/>
  <c r="H614" i="8"/>
  <c r="H622" i="8"/>
  <c r="H630" i="8"/>
  <c r="H638" i="8"/>
  <c r="H646" i="8"/>
  <c r="H654" i="8"/>
  <c r="H662" i="8"/>
  <c r="H670" i="8"/>
  <c r="H678" i="8"/>
  <c r="H686" i="8"/>
  <c r="H694" i="8"/>
  <c r="H702" i="8"/>
  <c r="H615" i="8"/>
  <c r="H635" i="8"/>
  <c r="H657" i="8"/>
  <c r="H679" i="8"/>
  <c r="H699" i="8"/>
  <c r="H617" i="8"/>
  <c r="H639" i="8"/>
  <c r="H659" i="8"/>
  <c r="H681" i="8"/>
  <c r="H703" i="8"/>
  <c r="H619" i="8"/>
  <c r="H641" i="8"/>
  <c r="H663" i="8"/>
  <c r="H683" i="8"/>
  <c r="H649" i="8"/>
  <c r="H651" i="8"/>
  <c r="H623" i="8"/>
  <c r="H643" i="8"/>
  <c r="H665" i="8"/>
  <c r="H687" i="8"/>
  <c r="H627" i="8"/>
  <c r="H691" i="8"/>
  <c r="H609" i="8"/>
  <c r="H673" i="8"/>
  <c r="H625" i="8"/>
  <c r="H647" i="8"/>
  <c r="H667" i="8"/>
  <c r="H689" i="8"/>
  <c r="H607" i="8"/>
  <c r="H671" i="8"/>
  <c r="H631" i="8"/>
  <c r="H655" i="8"/>
  <c r="H675" i="8"/>
  <c r="H633" i="8"/>
  <c r="H695" i="8"/>
  <c r="H611" i="8"/>
  <c r="H697" i="8"/>
  <c r="H606" i="1"/>
  <c r="H614" i="1"/>
  <c r="H622" i="1"/>
  <c r="H630" i="1"/>
  <c r="H638" i="1"/>
  <c r="H646" i="1"/>
  <c r="H654" i="1"/>
  <c r="H662" i="1"/>
  <c r="H670" i="1"/>
  <c r="H678" i="1"/>
  <c r="H686" i="1"/>
  <c r="H694" i="1"/>
  <c r="H702" i="1"/>
  <c r="H607" i="1"/>
  <c r="H615" i="1"/>
  <c r="H623" i="1"/>
  <c r="H631" i="1"/>
  <c r="H639" i="1"/>
  <c r="H647" i="1"/>
  <c r="H655" i="1"/>
  <c r="H663" i="1"/>
  <c r="H671" i="1"/>
  <c r="H679" i="1"/>
  <c r="H687" i="1"/>
  <c r="H695" i="1"/>
  <c r="H703" i="1"/>
  <c r="H608" i="1"/>
  <c r="H616" i="1"/>
  <c r="H624" i="1"/>
  <c r="H632" i="1"/>
  <c r="H640" i="1"/>
  <c r="H648" i="1"/>
  <c r="H656" i="1"/>
  <c r="H664" i="1"/>
  <c r="H672" i="1"/>
  <c r="H680" i="1"/>
  <c r="H688" i="1"/>
  <c r="H696" i="1"/>
  <c r="H704" i="1"/>
  <c r="H611" i="1"/>
  <c r="H635" i="1"/>
  <c r="H659" i="1"/>
  <c r="H683" i="1"/>
  <c r="H609" i="1"/>
  <c r="H617" i="1"/>
  <c r="H625" i="1"/>
  <c r="H633" i="1"/>
  <c r="H641" i="1"/>
  <c r="H649" i="1"/>
  <c r="H657" i="1"/>
  <c r="H665" i="1"/>
  <c r="H673" i="1"/>
  <c r="H681" i="1"/>
  <c r="H689" i="1"/>
  <c r="H697" i="1"/>
  <c r="H619" i="1"/>
  <c r="H643" i="1"/>
  <c r="H667" i="1"/>
  <c r="H691" i="1"/>
  <c r="H610" i="1"/>
  <c r="H618" i="1"/>
  <c r="H626" i="1"/>
  <c r="H634" i="1"/>
  <c r="H642" i="1"/>
  <c r="H650" i="1"/>
  <c r="H658" i="1"/>
  <c r="H666" i="1"/>
  <c r="H674" i="1"/>
  <c r="H682" i="1"/>
  <c r="H690" i="1"/>
  <c r="H698" i="1"/>
  <c r="H627" i="1"/>
  <c r="H651" i="1"/>
  <c r="H675" i="1"/>
  <c r="H699" i="1"/>
  <c r="H621" i="1"/>
  <c r="H653" i="1"/>
  <c r="H685" i="1"/>
  <c r="H701" i="1"/>
  <c r="H612" i="1"/>
  <c r="H628" i="1"/>
  <c r="H660" i="1"/>
  <c r="H692" i="1"/>
  <c r="H661" i="1"/>
  <c r="H700" i="1"/>
  <c r="H676" i="1"/>
  <c r="H620" i="1"/>
  <c r="H629" i="1"/>
  <c r="H693" i="1"/>
  <c r="H645" i="1"/>
  <c r="H684" i="1"/>
  <c r="H636" i="1"/>
  <c r="H668" i="1"/>
  <c r="H677" i="1"/>
  <c r="H652" i="1"/>
  <c r="H605" i="1"/>
  <c r="H637" i="1"/>
  <c r="H669" i="1"/>
  <c r="H644" i="1"/>
  <c r="H613" i="1"/>
  <c r="H608" i="9"/>
  <c r="H616" i="9"/>
  <c r="H624" i="9"/>
  <c r="H632" i="9"/>
  <c r="H640" i="9"/>
  <c r="H648" i="9"/>
  <c r="H656" i="9"/>
  <c r="H664" i="9"/>
  <c r="H609" i="9"/>
  <c r="H617" i="9"/>
  <c r="H625" i="9"/>
  <c r="H633" i="9"/>
  <c r="H641" i="9"/>
  <c r="H649" i="9"/>
  <c r="H657" i="9"/>
  <c r="H665" i="9"/>
  <c r="H605" i="9"/>
  <c r="H613" i="9"/>
  <c r="H621" i="9"/>
  <c r="H629" i="9"/>
  <c r="H637" i="9"/>
  <c r="H645" i="9"/>
  <c r="H653" i="9"/>
  <c r="H606" i="9"/>
  <c r="H614" i="9"/>
  <c r="H622" i="9"/>
  <c r="H630" i="9"/>
  <c r="H638" i="9"/>
  <c r="H646" i="9"/>
  <c r="H654" i="9"/>
  <c r="H610" i="9"/>
  <c r="H626" i="9"/>
  <c r="H642" i="9"/>
  <c r="H658" i="9"/>
  <c r="H668" i="9"/>
  <c r="H676" i="9"/>
  <c r="H684" i="9"/>
  <c r="H692" i="9"/>
  <c r="H700" i="9"/>
  <c r="H612" i="9"/>
  <c r="H628" i="9"/>
  <c r="H644" i="9"/>
  <c r="H660" i="9"/>
  <c r="H670" i="9"/>
  <c r="H678" i="9"/>
  <c r="H686" i="9"/>
  <c r="H694" i="9"/>
  <c r="H702" i="9"/>
  <c r="H618" i="9"/>
  <c r="H634" i="9"/>
  <c r="H650" i="9"/>
  <c r="H662" i="9"/>
  <c r="H672" i="9"/>
  <c r="H680" i="9"/>
  <c r="H688" i="9"/>
  <c r="H696" i="9"/>
  <c r="H704" i="9"/>
  <c r="H619" i="9"/>
  <c r="H635" i="9"/>
  <c r="H651" i="9"/>
  <c r="H663" i="9"/>
  <c r="H673" i="9"/>
  <c r="H681" i="9"/>
  <c r="H689" i="9"/>
  <c r="H697" i="9"/>
  <c r="H620" i="9"/>
  <c r="H636" i="9"/>
  <c r="H652" i="9"/>
  <c r="H666" i="9"/>
  <c r="H674" i="9"/>
  <c r="H682" i="9"/>
  <c r="H690" i="9"/>
  <c r="H698" i="9"/>
  <c r="H639" i="9"/>
  <c r="H671" i="9"/>
  <c r="H693" i="9"/>
  <c r="H643" i="9"/>
  <c r="H675" i="9"/>
  <c r="H695" i="9"/>
  <c r="H607" i="9"/>
  <c r="H647" i="9"/>
  <c r="H677" i="9"/>
  <c r="H699" i="9"/>
  <c r="H623" i="9"/>
  <c r="H667" i="9"/>
  <c r="H611" i="9"/>
  <c r="H655" i="9"/>
  <c r="H679" i="9"/>
  <c r="H701" i="9"/>
  <c r="H685" i="9"/>
  <c r="H627" i="9"/>
  <c r="H615" i="9"/>
  <c r="H659" i="9"/>
  <c r="H683" i="9"/>
  <c r="H703" i="9"/>
  <c r="H661" i="9"/>
  <c r="H687" i="9"/>
  <c r="H691" i="9"/>
  <c r="H631" i="9"/>
  <c r="H669" i="9"/>
  <c r="H612" i="10"/>
  <c r="H620" i="10"/>
  <c r="H628" i="10"/>
  <c r="H636" i="10"/>
  <c r="H644" i="10"/>
  <c r="H652" i="10"/>
  <c r="H660" i="10"/>
  <c r="H668" i="10"/>
  <c r="H676" i="10"/>
  <c r="H684" i="10"/>
  <c r="H692" i="10"/>
  <c r="H700" i="10"/>
  <c r="H605" i="10"/>
  <c r="H613" i="10"/>
  <c r="H621" i="10"/>
  <c r="H629" i="10"/>
  <c r="H637" i="10"/>
  <c r="H645" i="10"/>
  <c r="H653" i="10"/>
  <c r="H661" i="10"/>
  <c r="H669" i="10"/>
  <c r="H677" i="10"/>
  <c r="H685" i="10"/>
  <c r="H693" i="10"/>
  <c r="H701" i="10"/>
  <c r="H609" i="10"/>
  <c r="H617" i="10"/>
  <c r="H625" i="10"/>
  <c r="H633" i="10"/>
  <c r="H641" i="10"/>
  <c r="H649" i="10"/>
  <c r="H657" i="10"/>
  <c r="H665" i="10"/>
  <c r="H673" i="10"/>
  <c r="H681" i="10"/>
  <c r="H689" i="10"/>
  <c r="H697" i="10"/>
  <c r="H610" i="10"/>
  <c r="H618" i="10"/>
  <c r="H626" i="10"/>
  <c r="H634" i="10"/>
  <c r="H642" i="10"/>
  <c r="H650" i="10"/>
  <c r="H658" i="10"/>
  <c r="H666" i="10"/>
  <c r="H674" i="10"/>
  <c r="H682" i="10"/>
  <c r="H690" i="10"/>
  <c r="H698" i="10"/>
  <c r="H611" i="10"/>
  <c r="H614" i="10"/>
  <c r="H630" i="10"/>
  <c r="H646" i="10"/>
  <c r="H662" i="10"/>
  <c r="H678" i="10"/>
  <c r="H694" i="10"/>
  <c r="H615" i="10"/>
  <c r="H631" i="10"/>
  <c r="H647" i="10"/>
  <c r="H663" i="10"/>
  <c r="H679" i="10"/>
  <c r="H616" i="10"/>
  <c r="H632" i="10"/>
  <c r="H648" i="10"/>
  <c r="H664" i="10"/>
  <c r="H680" i="10"/>
  <c r="H696" i="10"/>
  <c r="H619" i="10"/>
  <c r="H635" i="10"/>
  <c r="H622" i="10"/>
  <c r="H638" i="10"/>
  <c r="H654" i="10"/>
  <c r="H670" i="10"/>
  <c r="H686" i="10"/>
  <c r="H702" i="10"/>
  <c r="H606" i="10"/>
  <c r="H623" i="10"/>
  <c r="H639" i="10"/>
  <c r="H655" i="10"/>
  <c r="H671" i="10"/>
  <c r="H687" i="10"/>
  <c r="H703" i="10"/>
  <c r="H607" i="10"/>
  <c r="H624" i="10"/>
  <c r="H640" i="10"/>
  <c r="H656" i="10"/>
  <c r="H672" i="10"/>
  <c r="H688" i="10"/>
  <c r="H704" i="10"/>
  <c r="H627" i="10"/>
  <c r="H695" i="10"/>
  <c r="H643" i="10"/>
  <c r="H699" i="10"/>
  <c r="H651" i="10"/>
  <c r="H659" i="10"/>
  <c r="H667" i="10"/>
  <c r="H675" i="10"/>
  <c r="H683" i="10"/>
  <c r="H608" i="10"/>
  <c r="H691" i="10"/>
  <c r="H704" i="2"/>
  <c r="H702" i="2"/>
  <c r="H208" i="11"/>
  <c r="H216" i="11"/>
  <c r="H224" i="11"/>
  <c r="H232" i="11"/>
  <c r="H240" i="11"/>
  <c r="H248" i="11"/>
  <c r="H256" i="11"/>
  <c r="H264" i="11"/>
  <c r="H272" i="11"/>
  <c r="H280" i="11"/>
  <c r="H288" i="11"/>
  <c r="H296" i="11"/>
  <c r="H304" i="11"/>
  <c r="H312" i="11"/>
  <c r="H320" i="11"/>
  <c r="H328" i="11"/>
  <c r="H336" i="11"/>
  <c r="H344" i="11"/>
  <c r="H352" i="11"/>
  <c r="H360" i="11"/>
  <c r="H368" i="11"/>
  <c r="H376" i="11"/>
  <c r="H384" i="11"/>
  <c r="H392" i="11"/>
  <c r="H400" i="11"/>
  <c r="H408" i="11"/>
  <c r="H416" i="11"/>
  <c r="H424" i="11"/>
  <c r="H432" i="11"/>
  <c r="H440" i="11"/>
  <c r="H448" i="11"/>
  <c r="H456" i="11"/>
  <c r="H464" i="11"/>
  <c r="H472" i="11"/>
  <c r="H480" i="11"/>
  <c r="H488" i="11"/>
  <c r="H496" i="11"/>
  <c r="H504" i="11"/>
  <c r="H512" i="11"/>
  <c r="H520" i="11"/>
  <c r="H528" i="11"/>
  <c r="H536" i="11"/>
  <c r="H544" i="11"/>
  <c r="H552" i="11"/>
  <c r="H560" i="11"/>
  <c r="H568" i="11"/>
  <c r="H576" i="11"/>
  <c r="H584" i="11"/>
  <c r="H592" i="11"/>
  <c r="H600" i="11"/>
  <c r="H608" i="11"/>
  <c r="H616" i="11"/>
  <c r="H624" i="11"/>
  <c r="H632" i="11"/>
  <c r="H640" i="11"/>
  <c r="H648" i="11"/>
  <c r="H656" i="11"/>
  <c r="H664" i="11"/>
  <c r="H672" i="11"/>
  <c r="H680" i="11"/>
  <c r="H688" i="11"/>
  <c r="H696" i="11"/>
  <c r="H704" i="11"/>
  <c r="H209" i="11"/>
  <c r="H217" i="11"/>
  <c r="H225" i="11"/>
  <c r="H233" i="11"/>
  <c r="H241" i="11"/>
  <c r="H249" i="11"/>
  <c r="H257" i="11"/>
  <c r="H265" i="11"/>
  <c r="H273" i="11"/>
  <c r="H281" i="11"/>
  <c r="H289" i="11"/>
  <c r="H297" i="11"/>
  <c r="H305" i="11"/>
  <c r="H313" i="11"/>
  <c r="H321" i="11"/>
  <c r="H329" i="11"/>
  <c r="H337" i="11"/>
  <c r="H345" i="11"/>
  <c r="H353" i="11"/>
  <c r="H361" i="11"/>
  <c r="H369" i="11"/>
  <c r="H377" i="11"/>
  <c r="H385" i="11"/>
  <c r="H393" i="11"/>
  <c r="H401" i="11"/>
  <c r="H409" i="11"/>
  <c r="H417" i="11"/>
  <c r="H425" i="11"/>
  <c r="H433" i="11"/>
  <c r="H441" i="11"/>
  <c r="H449" i="11"/>
  <c r="H457" i="11"/>
  <c r="H465" i="11"/>
  <c r="H473" i="11"/>
  <c r="H481" i="11"/>
  <c r="H489" i="11"/>
  <c r="H497" i="11"/>
  <c r="H505" i="11"/>
  <c r="H513" i="11"/>
  <c r="H521" i="11"/>
  <c r="H529" i="11"/>
  <c r="H537" i="11"/>
  <c r="H545" i="11"/>
  <c r="H553" i="11"/>
  <c r="H561" i="11"/>
  <c r="H569" i="11"/>
  <c r="H577" i="11"/>
  <c r="H585" i="11"/>
  <c r="H593" i="11"/>
  <c r="H601" i="11"/>
  <c r="H609" i="11"/>
  <c r="H617" i="11"/>
  <c r="H625" i="11"/>
  <c r="H633" i="11"/>
  <c r="H641" i="11"/>
  <c r="H649" i="11"/>
  <c r="H657" i="11"/>
  <c r="H665" i="11"/>
  <c r="H673" i="11"/>
  <c r="H681" i="11"/>
  <c r="H689" i="11"/>
  <c r="H697" i="11"/>
  <c r="H210" i="11"/>
  <c r="H203" i="11"/>
  <c r="H211" i="11"/>
  <c r="H219" i="11"/>
  <c r="H227" i="11"/>
  <c r="H235" i="11"/>
  <c r="H243" i="11"/>
  <c r="H251" i="11"/>
  <c r="H259" i="11"/>
  <c r="H267" i="11"/>
  <c r="H275" i="11"/>
  <c r="H283" i="11"/>
  <c r="H291" i="11"/>
  <c r="H299" i="11"/>
  <c r="H307" i="11"/>
  <c r="H315" i="11"/>
  <c r="H323" i="11"/>
  <c r="H331" i="11"/>
  <c r="H339" i="11"/>
  <c r="H347" i="11"/>
  <c r="H355" i="11"/>
  <c r="H363" i="11"/>
  <c r="H371" i="11"/>
  <c r="H379" i="11"/>
  <c r="H387" i="11"/>
  <c r="H395" i="11"/>
  <c r="H403" i="11"/>
  <c r="H411" i="11"/>
  <c r="H419" i="11"/>
  <c r="H427" i="11"/>
  <c r="H435" i="11"/>
  <c r="H443" i="11"/>
  <c r="H451" i="11"/>
  <c r="H459" i="11"/>
  <c r="H467" i="11"/>
  <c r="H475" i="11"/>
  <c r="H483" i="11"/>
  <c r="H491" i="11"/>
  <c r="H499" i="11"/>
  <c r="H507" i="11"/>
  <c r="H515" i="11"/>
  <c r="H523" i="11"/>
  <c r="H531" i="11"/>
  <c r="H539" i="11"/>
  <c r="H547" i="11"/>
  <c r="H555" i="11"/>
  <c r="H563" i="11"/>
  <c r="H571" i="11"/>
  <c r="H579" i="11"/>
  <c r="H587" i="11"/>
  <c r="H595" i="11"/>
  <c r="H603" i="11"/>
  <c r="H611" i="11"/>
  <c r="H619" i="11"/>
  <c r="H627" i="11"/>
  <c r="H635" i="11"/>
  <c r="H643" i="11"/>
  <c r="H651" i="11"/>
  <c r="H659" i="11"/>
  <c r="H667" i="11"/>
  <c r="H675" i="11"/>
  <c r="H683" i="11"/>
  <c r="H204" i="11"/>
  <c r="H205" i="11"/>
  <c r="H213" i="11"/>
  <c r="H221" i="11"/>
  <c r="H229" i="11"/>
  <c r="H237" i="11"/>
  <c r="H245" i="11"/>
  <c r="H253" i="11"/>
  <c r="H261" i="11"/>
  <c r="H269" i="11"/>
  <c r="H277" i="11"/>
  <c r="H285" i="11"/>
  <c r="H293" i="11"/>
  <c r="H301" i="11"/>
  <c r="H309" i="11"/>
  <c r="H317" i="11"/>
  <c r="H325" i="11"/>
  <c r="H333" i="11"/>
  <c r="H341" i="11"/>
  <c r="H349" i="11"/>
  <c r="H357" i="11"/>
  <c r="H365" i="11"/>
  <c r="H373" i="11"/>
  <c r="H381" i="11"/>
  <c r="H389" i="11"/>
  <c r="H397" i="11"/>
  <c r="H405" i="11"/>
  <c r="H413" i="11"/>
  <c r="H421" i="11"/>
  <c r="H429" i="11"/>
  <c r="H437" i="11"/>
  <c r="H445" i="11"/>
  <c r="H453" i="11"/>
  <c r="H461" i="11"/>
  <c r="H469" i="11"/>
  <c r="H477" i="11"/>
  <c r="H485" i="11"/>
  <c r="H493" i="11"/>
  <c r="H501" i="11"/>
  <c r="H509" i="11"/>
  <c r="H517" i="11"/>
  <c r="H525" i="11"/>
  <c r="H533" i="11"/>
  <c r="H541" i="11"/>
  <c r="H549" i="11"/>
  <c r="H557" i="11"/>
  <c r="H565" i="11"/>
  <c r="H573" i="11"/>
  <c r="H581" i="11"/>
  <c r="H589" i="11"/>
  <c r="H597" i="11"/>
  <c r="H605" i="11"/>
  <c r="H613" i="11"/>
  <c r="H621" i="11"/>
  <c r="H629" i="11"/>
  <c r="H637" i="11"/>
  <c r="H645" i="11"/>
  <c r="H653" i="11"/>
  <c r="H661" i="11"/>
  <c r="H669" i="11"/>
  <c r="H677" i="11"/>
  <c r="H685" i="11"/>
  <c r="H693" i="11"/>
  <c r="H701" i="11"/>
  <c r="H206" i="11"/>
  <c r="H214" i="11"/>
  <c r="H222" i="11"/>
  <c r="H230" i="11"/>
  <c r="H238" i="11"/>
  <c r="H246" i="11"/>
  <c r="H254" i="11"/>
  <c r="H262" i="11"/>
  <c r="H270" i="11"/>
  <c r="H278" i="11"/>
  <c r="H286" i="11"/>
  <c r="H294" i="11"/>
  <c r="H302" i="11"/>
  <c r="H310" i="11"/>
  <c r="H318" i="11"/>
  <c r="H326" i="11"/>
  <c r="H334" i="11"/>
  <c r="H342" i="11"/>
  <c r="H350" i="11"/>
  <c r="H358" i="11"/>
  <c r="H366" i="11"/>
  <c r="H374" i="11"/>
  <c r="H382" i="11"/>
  <c r="H390" i="11"/>
  <c r="H398" i="11"/>
  <c r="H406" i="11"/>
  <c r="H414" i="11"/>
  <c r="H422" i="11"/>
  <c r="H430" i="11"/>
  <c r="H438" i="11"/>
  <c r="H446" i="11"/>
  <c r="H454" i="11"/>
  <c r="H462" i="11"/>
  <c r="H470" i="11"/>
  <c r="H478" i="11"/>
  <c r="H486" i="11"/>
  <c r="H494" i="11"/>
  <c r="H502" i="11"/>
  <c r="H510" i="11"/>
  <c r="H518" i="11"/>
  <c r="H526" i="11"/>
  <c r="H534" i="11"/>
  <c r="H542" i="11"/>
  <c r="H550" i="11"/>
  <c r="H558" i="11"/>
  <c r="H566" i="11"/>
  <c r="H574" i="11"/>
  <c r="H582" i="11"/>
  <c r="H590" i="11"/>
  <c r="H598" i="11"/>
  <c r="H606" i="11"/>
  <c r="H614" i="11"/>
  <c r="H622" i="11"/>
  <c r="H630" i="11"/>
  <c r="H638" i="11"/>
  <c r="H646" i="11"/>
  <c r="H654" i="11"/>
  <c r="H662" i="11"/>
  <c r="H670" i="11"/>
  <c r="H678" i="11"/>
  <c r="H686" i="11"/>
  <c r="H694" i="11"/>
  <c r="H702" i="11"/>
  <c r="H207" i="11"/>
  <c r="H215" i="11"/>
  <c r="H223" i="11"/>
  <c r="H231" i="11"/>
  <c r="H239" i="11"/>
  <c r="H247" i="11"/>
  <c r="H255" i="11"/>
  <c r="H263" i="11"/>
  <c r="H271" i="11"/>
  <c r="H279" i="11"/>
  <c r="H287" i="11"/>
  <c r="H295" i="11"/>
  <c r="H303" i="11"/>
  <c r="H311" i="11"/>
  <c r="H319" i="11"/>
  <c r="H327" i="11"/>
  <c r="H335" i="11"/>
  <c r="H343" i="11"/>
  <c r="H351" i="11"/>
  <c r="H359" i="11"/>
  <c r="H367" i="11"/>
  <c r="H375" i="11"/>
  <c r="H383" i="11"/>
  <c r="H391" i="11"/>
  <c r="H399" i="11"/>
  <c r="H407" i="11"/>
  <c r="H415" i="11"/>
  <c r="H423" i="11"/>
  <c r="H431" i="11"/>
  <c r="H439" i="11"/>
  <c r="H447" i="11"/>
  <c r="H455" i="11"/>
  <c r="H463" i="11"/>
  <c r="H471" i="11"/>
  <c r="H479" i="11"/>
  <c r="H487" i="11"/>
  <c r="H495" i="11"/>
  <c r="H503" i="11"/>
  <c r="H511" i="11"/>
  <c r="H519" i="11"/>
  <c r="H527" i="11"/>
  <c r="H535" i="11"/>
  <c r="H543" i="11"/>
  <c r="H551" i="11"/>
  <c r="H559" i="11"/>
  <c r="H567" i="11"/>
  <c r="H575" i="11"/>
  <c r="H583" i="11"/>
  <c r="H591" i="11"/>
  <c r="H599" i="11"/>
  <c r="H607" i="11"/>
  <c r="H615" i="11"/>
  <c r="H623" i="11"/>
  <c r="H631" i="11"/>
  <c r="H639" i="11"/>
  <c r="H647" i="11"/>
  <c r="H655" i="11"/>
  <c r="H663" i="11"/>
  <c r="H671" i="11"/>
  <c r="H679" i="11"/>
  <c r="H687" i="11"/>
  <c r="H695" i="11"/>
  <c r="H703" i="11"/>
  <c r="H212" i="11"/>
  <c r="H244" i="11"/>
  <c r="H276" i="11"/>
  <c r="H308" i="11"/>
  <c r="H340" i="11"/>
  <c r="H372" i="11"/>
  <c r="H404" i="11"/>
  <c r="H436" i="11"/>
  <c r="H468" i="11"/>
  <c r="H500" i="11"/>
  <c r="H532" i="11"/>
  <c r="H564" i="11"/>
  <c r="H596" i="11"/>
  <c r="H628" i="11"/>
  <c r="H660" i="11"/>
  <c r="H691" i="11"/>
  <c r="H218" i="11"/>
  <c r="H250" i="11"/>
  <c r="H282" i="11"/>
  <c r="H314" i="11"/>
  <c r="H346" i="11"/>
  <c r="H378" i="11"/>
  <c r="H410" i="11"/>
  <c r="H442" i="11"/>
  <c r="H474" i="11"/>
  <c r="H506" i="11"/>
  <c r="H538" i="11"/>
  <c r="H570" i="11"/>
  <c r="H602" i="11"/>
  <c r="H634" i="11"/>
  <c r="H666" i="11"/>
  <c r="H692" i="11"/>
  <c r="H220" i="11"/>
  <c r="H252" i="11"/>
  <c r="H284" i="11"/>
  <c r="H316" i="11"/>
  <c r="H348" i="11"/>
  <c r="H380" i="11"/>
  <c r="H412" i="11"/>
  <c r="H444" i="11"/>
  <c r="H476" i="11"/>
  <c r="H508" i="11"/>
  <c r="H540" i="11"/>
  <c r="H572" i="11"/>
  <c r="H604" i="11"/>
  <c r="H636" i="11"/>
  <c r="H668" i="11"/>
  <c r="H698" i="11"/>
  <c r="H226" i="11"/>
  <c r="H258" i="11"/>
  <c r="H290" i="11"/>
  <c r="H322" i="11"/>
  <c r="H354" i="11"/>
  <c r="H386" i="11"/>
  <c r="H418" i="11"/>
  <c r="H450" i="11"/>
  <c r="H482" i="11"/>
  <c r="H514" i="11"/>
  <c r="H546" i="11"/>
  <c r="H578" i="11"/>
  <c r="H610" i="11"/>
  <c r="H642" i="11"/>
  <c r="H674" i="11"/>
  <c r="H699" i="11"/>
  <c r="H228" i="11"/>
  <c r="H260" i="11"/>
  <c r="H292" i="11"/>
  <c r="H324" i="11"/>
  <c r="H356" i="11"/>
  <c r="H388" i="11"/>
  <c r="H420" i="11"/>
  <c r="H452" i="11"/>
  <c r="H484" i="11"/>
  <c r="H516" i="11"/>
  <c r="H548" i="11"/>
  <c r="H580" i="11"/>
  <c r="H612" i="11"/>
  <c r="H644" i="11"/>
  <c r="H676" i="11"/>
  <c r="H700" i="11"/>
  <c r="H234" i="11"/>
  <c r="H266" i="11"/>
  <c r="H298" i="11"/>
  <c r="H330" i="11"/>
  <c r="H362" i="11"/>
  <c r="H394" i="11"/>
  <c r="H426" i="11"/>
  <c r="H458" i="11"/>
  <c r="H490" i="11"/>
  <c r="H522" i="11"/>
  <c r="H554" i="11"/>
  <c r="H586" i="11"/>
  <c r="H618" i="11"/>
  <c r="H650" i="11"/>
  <c r="H682" i="11"/>
  <c r="H236" i="11"/>
  <c r="H268" i="11"/>
  <c r="H300" i="11"/>
  <c r="H332" i="11"/>
  <c r="H364" i="11"/>
  <c r="H396" i="11"/>
  <c r="H428" i="11"/>
  <c r="H460" i="11"/>
  <c r="H492" i="11"/>
  <c r="H524" i="11"/>
  <c r="H556" i="11"/>
  <c r="H588" i="11"/>
  <c r="H620" i="11"/>
  <c r="H652" i="11"/>
  <c r="H684" i="11"/>
  <c r="H242" i="11"/>
  <c r="H498" i="11"/>
  <c r="H274" i="11"/>
  <c r="H530" i="11"/>
  <c r="H306" i="11"/>
  <c r="H562" i="11"/>
  <c r="H434" i="11"/>
  <c r="H338" i="11"/>
  <c r="H594" i="11"/>
  <c r="H658" i="11"/>
  <c r="H690" i="11"/>
  <c r="H370" i="11"/>
  <c r="H626" i="11"/>
  <c r="H402" i="11"/>
  <c r="H466" i="11"/>
  <c r="H605" i="2"/>
  <c r="H613" i="2"/>
  <c r="H621" i="2"/>
  <c r="H629" i="2"/>
  <c r="H637" i="2"/>
  <c r="H645" i="2"/>
  <c r="H653" i="2"/>
  <c r="H661" i="2"/>
  <c r="H669" i="2"/>
  <c r="H677" i="2"/>
  <c r="H685" i="2"/>
  <c r="H693" i="2"/>
  <c r="H701" i="2"/>
  <c r="H703" i="2"/>
  <c r="H672" i="2"/>
  <c r="H688" i="2"/>
  <c r="H609" i="2"/>
  <c r="H625" i="2"/>
  <c r="H641" i="2"/>
  <c r="H697" i="2"/>
  <c r="H618" i="2"/>
  <c r="H642" i="2"/>
  <c r="H658" i="2"/>
  <c r="H682" i="2"/>
  <c r="H611" i="2"/>
  <c r="H635" i="2"/>
  <c r="H659" i="2"/>
  <c r="H683" i="2"/>
  <c r="H620" i="2"/>
  <c r="H652" i="2"/>
  <c r="H684" i="2"/>
  <c r="H606" i="2"/>
  <c r="H614" i="2"/>
  <c r="H622" i="2"/>
  <c r="H630" i="2"/>
  <c r="H638" i="2"/>
  <c r="H646" i="2"/>
  <c r="H654" i="2"/>
  <c r="H662" i="2"/>
  <c r="H670" i="2"/>
  <c r="H678" i="2"/>
  <c r="H686" i="2"/>
  <c r="H694" i="2"/>
  <c r="H695" i="2"/>
  <c r="H664" i="2"/>
  <c r="H680" i="2"/>
  <c r="H696" i="2"/>
  <c r="H617" i="2"/>
  <c r="H633" i="2"/>
  <c r="H649" i="2"/>
  <c r="H657" i="2"/>
  <c r="H665" i="2"/>
  <c r="H673" i="2"/>
  <c r="H681" i="2"/>
  <c r="H689" i="2"/>
  <c r="H610" i="2"/>
  <c r="H634" i="2"/>
  <c r="H650" i="2"/>
  <c r="H674" i="2"/>
  <c r="H698" i="2"/>
  <c r="H627" i="2"/>
  <c r="H651" i="2"/>
  <c r="H675" i="2"/>
  <c r="H699" i="2"/>
  <c r="H628" i="2"/>
  <c r="H644" i="2"/>
  <c r="H668" i="2"/>
  <c r="H700" i="2"/>
  <c r="H607" i="2"/>
  <c r="H615" i="2"/>
  <c r="H623" i="2"/>
  <c r="H631" i="2"/>
  <c r="H639" i="2"/>
  <c r="H647" i="2"/>
  <c r="H655" i="2"/>
  <c r="H663" i="2"/>
  <c r="H671" i="2"/>
  <c r="H679" i="2"/>
  <c r="H687" i="2"/>
  <c r="H608" i="2"/>
  <c r="H616" i="2"/>
  <c r="H624" i="2"/>
  <c r="H632" i="2"/>
  <c r="H640" i="2"/>
  <c r="H648" i="2"/>
  <c r="H656" i="2"/>
  <c r="H626" i="2"/>
  <c r="H666" i="2"/>
  <c r="H690" i="2"/>
  <c r="H619" i="2"/>
  <c r="H643" i="2"/>
  <c r="H667" i="2"/>
  <c r="H691" i="2"/>
  <c r="H636" i="2"/>
  <c r="H660" i="2"/>
  <c r="H676" i="2"/>
  <c r="H692" i="2"/>
  <c r="H612" i="2"/>
  <c r="H605" i="12"/>
  <c r="H613" i="12"/>
  <c r="H621" i="12"/>
  <c r="H629" i="12"/>
  <c r="H637" i="12"/>
  <c r="H645" i="12"/>
  <c r="H653" i="12"/>
  <c r="H661" i="12"/>
  <c r="H669" i="12"/>
  <c r="H677" i="12"/>
  <c r="H685" i="12"/>
  <c r="H693" i="12"/>
  <c r="H701" i="12"/>
  <c r="H651" i="12"/>
  <c r="H699" i="12"/>
  <c r="H652" i="12"/>
  <c r="H700" i="12"/>
  <c r="H606" i="12"/>
  <c r="H614" i="12"/>
  <c r="H622" i="12"/>
  <c r="H630" i="12"/>
  <c r="H638" i="12"/>
  <c r="H646" i="12"/>
  <c r="H654" i="12"/>
  <c r="H662" i="12"/>
  <c r="H670" i="12"/>
  <c r="H678" i="12"/>
  <c r="H686" i="12"/>
  <c r="H694" i="12"/>
  <c r="H702" i="12"/>
  <c r="H643" i="12"/>
  <c r="H691" i="12"/>
  <c r="H644" i="12"/>
  <c r="H692" i="12"/>
  <c r="H607" i="12"/>
  <c r="H615" i="12"/>
  <c r="H623" i="12"/>
  <c r="H631" i="12"/>
  <c r="H639" i="12"/>
  <c r="H647" i="12"/>
  <c r="H655" i="12"/>
  <c r="H663" i="12"/>
  <c r="H671" i="12"/>
  <c r="H679" i="12"/>
  <c r="H687" i="12"/>
  <c r="H695" i="12"/>
  <c r="H703" i="12"/>
  <c r="H611" i="12"/>
  <c r="H659" i="12"/>
  <c r="H612" i="12"/>
  <c r="H660" i="12"/>
  <c r="H608" i="12"/>
  <c r="H616" i="12"/>
  <c r="H624" i="12"/>
  <c r="H632" i="12"/>
  <c r="H640" i="12"/>
  <c r="H648" i="12"/>
  <c r="H656" i="12"/>
  <c r="H664" i="12"/>
  <c r="H672" i="12"/>
  <c r="H680" i="12"/>
  <c r="H688" i="12"/>
  <c r="H696" i="12"/>
  <c r="H704" i="12"/>
  <c r="H619" i="12"/>
  <c r="H675" i="12"/>
  <c r="H628" i="12"/>
  <c r="H684" i="12"/>
  <c r="H609" i="12"/>
  <c r="H617" i="12"/>
  <c r="H625" i="12"/>
  <c r="H633" i="12"/>
  <c r="H641" i="12"/>
  <c r="H649" i="12"/>
  <c r="H657" i="12"/>
  <c r="H665" i="12"/>
  <c r="H673" i="12"/>
  <c r="H681" i="12"/>
  <c r="H689" i="12"/>
  <c r="H697" i="12"/>
  <c r="H635" i="12"/>
  <c r="H667" i="12"/>
  <c r="H620" i="12"/>
  <c r="H668" i="12"/>
  <c r="H610" i="12"/>
  <c r="H618" i="12"/>
  <c r="H626" i="12"/>
  <c r="H634" i="12"/>
  <c r="H642" i="12"/>
  <c r="H650" i="12"/>
  <c r="H658" i="12"/>
  <c r="H666" i="12"/>
  <c r="H674" i="12"/>
  <c r="H682" i="12"/>
  <c r="H690" i="12"/>
  <c r="H698" i="12"/>
  <c r="H627" i="12"/>
  <c r="H683" i="12"/>
  <c r="H636" i="12"/>
  <c r="H676" i="12"/>
  <c r="H5" i="12"/>
  <c r="H13" i="12"/>
  <c r="H21" i="12"/>
  <c r="H29" i="12"/>
  <c r="H37" i="12"/>
  <c r="H45" i="12"/>
  <c r="H53" i="12"/>
  <c r="H61" i="12"/>
  <c r="H69" i="12"/>
  <c r="H77" i="12"/>
  <c r="H85" i="12"/>
  <c r="H93" i="12"/>
  <c r="H101" i="12"/>
  <c r="H109" i="12"/>
  <c r="H117" i="12"/>
  <c r="H125" i="12"/>
  <c r="H133" i="12"/>
  <c r="H141" i="12"/>
  <c r="H149" i="12"/>
  <c r="H157" i="12"/>
  <c r="H165" i="12"/>
  <c r="H173" i="12"/>
  <c r="H181" i="12"/>
  <c r="H189" i="12"/>
  <c r="H197" i="12"/>
  <c r="H205" i="12"/>
  <c r="H213" i="12"/>
  <c r="H221" i="12"/>
  <c r="H229" i="12"/>
  <c r="H237" i="12"/>
  <c r="H245" i="12"/>
  <c r="H253" i="12"/>
  <c r="H261" i="12"/>
  <c r="H269" i="12"/>
  <c r="H277" i="12"/>
  <c r="H285" i="12"/>
  <c r="H293" i="12"/>
  <c r="H301" i="12"/>
  <c r="H309" i="12"/>
  <c r="H317" i="12"/>
  <c r="H325" i="12"/>
  <c r="H333" i="12"/>
  <c r="H341" i="12"/>
  <c r="H349" i="12"/>
  <c r="H357" i="12"/>
  <c r="H365" i="12"/>
  <c r="H373" i="12"/>
  <c r="H381" i="12"/>
  <c r="H389" i="12"/>
  <c r="H397" i="12"/>
  <c r="H405" i="12"/>
  <c r="H413" i="12"/>
  <c r="H421" i="12"/>
  <c r="H429" i="12"/>
  <c r="H437" i="12"/>
  <c r="H445" i="12"/>
  <c r="H453" i="12"/>
  <c r="H461" i="12"/>
  <c r="H469" i="12"/>
  <c r="H477" i="12"/>
  <c r="H485" i="12"/>
  <c r="H493" i="12"/>
  <c r="H501" i="12"/>
  <c r="H509" i="12"/>
  <c r="H517" i="12"/>
  <c r="H525" i="12"/>
  <c r="H533" i="12"/>
  <c r="H541" i="12"/>
  <c r="H549" i="12"/>
  <c r="H557" i="12"/>
  <c r="H565" i="12"/>
  <c r="H573" i="12"/>
  <c r="H581" i="12"/>
  <c r="H589" i="12"/>
  <c r="H597" i="12"/>
  <c r="H599" i="12"/>
  <c r="H24" i="12"/>
  <c r="H48" i="12"/>
  <c r="H72" i="12"/>
  <c r="H96" i="12"/>
  <c r="H120" i="12"/>
  <c r="H144" i="12"/>
  <c r="H160" i="12"/>
  <c r="H184" i="12"/>
  <c r="H216" i="12"/>
  <c r="H6" i="12"/>
  <c r="H14" i="12"/>
  <c r="H22" i="12"/>
  <c r="H30" i="12"/>
  <c r="H38" i="12"/>
  <c r="H46" i="12"/>
  <c r="H54" i="12"/>
  <c r="H62" i="12"/>
  <c r="H70" i="12"/>
  <c r="H78" i="12"/>
  <c r="H86" i="12"/>
  <c r="H94" i="12"/>
  <c r="H102" i="12"/>
  <c r="H110" i="12"/>
  <c r="H118" i="12"/>
  <c r="H126" i="12"/>
  <c r="H134" i="12"/>
  <c r="H142" i="12"/>
  <c r="H150" i="12"/>
  <c r="H158" i="12"/>
  <c r="H166" i="12"/>
  <c r="H174" i="12"/>
  <c r="H182" i="12"/>
  <c r="H190" i="12"/>
  <c r="H198" i="12"/>
  <c r="H206" i="12"/>
  <c r="H214" i="12"/>
  <c r="H222" i="12"/>
  <c r="H230" i="12"/>
  <c r="H238" i="12"/>
  <c r="H246" i="12"/>
  <c r="H254" i="12"/>
  <c r="H262" i="12"/>
  <c r="H270" i="12"/>
  <c r="H278" i="12"/>
  <c r="H286" i="12"/>
  <c r="H294" i="12"/>
  <c r="H302" i="12"/>
  <c r="H310" i="12"/>
  <c r="H318" i="12"/>
  <c r="H326" i="12"/>
  <c r="H334" i="12"/>
  <c r="H342" i="12"/>
  <c r="H350" i="12"/>
  <c r="H358" i="12"/>
  <c r="H366" i="12"/>
  <c r="H374" i="12"/>
  <c r="H382" i="12"/>
  <c r="H390" i="12"/>
  <c r="H398" i="12"/>
  <c r="H406" i="12"/>
  <c r="H414" i="12"/>
  <c r="H422" i="12"/>
  <c r="H430" i="12"/>
  <c r="H438" i="12"/>
  <c r="H446" i="12"/>
  <c r="H454" i="12"/>
  <c r="H462" i="12"/>
  <c r="H470" i="12"/>
  <c r="H478" i="12"/>
  <c r="H486" i="12"/>
  <c r="H494" i="12"/>
  <c r="H502" i="12"/>
  <c r="H510" i="12"/>
  <c r="H518" i="12"/>
  <c r="H526" i="12"/>
  <c r="H534" i="12"/>
  <c r="H542" i="12"/>
  <c r="H550" i="12"/>
  <c r="H558" i="12"/>
  <c r="H566" i="12"/>
  <c r="H574" i="12"/>
  <c r="H582" i="12"/>
  <c r="H590" i="12"/>
  <c r="H598" i="12"/>
  <c r="H591" i="12"/>
  <c r="H16" i="12"/>
  <c r="H40" i="12"/>
  <c r="H64" i="12"/>
  <c r="H88" i="12"/>
  <c r="H112" i="12"/>
  <c r="H136" i="12"/>
  <c r="H168" i="12"/>
  <c r="H192" i="12"/>
  <c r="H208" i="12"/>
  <c r="H7" i="12"/>
  <c r="H15" i="12"/>
  <c r="H23" i="12"/>
  <c r="H31" i="12"/>
  <c r="H39" i="12"/>
  <c r="H47" i="12"/>
  <c r="H55" i="12"/>
  <c r="H63" i="12"/>
  <c r="H71" i="12"/>
  <c r="H79" i="12"/>
  <c r="H87" i="12"/>
  <c r="H95" i="12"/>
  <c r="H103" i="12"/>
  <c r="H111" i="12"/>
  <c r="H119" i="12"/>
  <c r="H127" i="12"/>
  <c r="H135" i="12"/>
  <c r="H143" i="12"/>
  <c r="H151" i="12"/>
  <c r="H159" i="12"/>
  <c r="H167" i="12"/>
  <c r="H175" i="12"/>
  <c r="H183" i="12"/>
  <c r="H191" i="12"/>
  <c r="H199" i="12"/>
  <c r="H207" i="12"/>
  <c r="H215" i="12"/>
  <c r="H223" i="12"/>
  <c r="H231" i="12"/>
  <c r="H239" i="12"/>
  <c r="H247" i="12"/>
  <c r="H255" i="12"/>
  <c r="H263" i="12"/>
  <c r="H271" i="12"/>
  <c r="H279" i="12"/>
  <c r="H287" i="12"/>
  <c r="H295" i="12"/>
  <c r="H303" i="12"/>
  <c r="H311" i="12"/>
  <c r="H319" i="12"/>
  <c r="H327" i="12"/>
  <c r="H335" i="12"/>
  <c r="H343" i="12"/>
  <c r="H351" i="12"/>
  <c r="H359" i="12"/>
  <c r="H367" i="12"/>
  <c r="H375" i="12"/>
  <c r="H383" i="12"/>
  <c r="H391" i="12"/>
  <c r="H399" i="12"/>
  <c r="H407" i="12"/>
  <c r="H415" i="12"/>
  <c r="H423" i="12"/>
  <c r="H431" i="12"/>
  <c r="H439" i="12"/>
  <c r="H447" i="12"/>
  <c r="H455" i="12"/>
  <c r="H463" i="12"/>
  <c r="H471" i="12"/>
  <c r="H479" i="12"/>
  <c r="H487" i="12"/>
  <c r="H495" i="12"/>
  <c r="H503" i="12"/>
  <c r="H511" i="12"/>
  <c r="H519" i="12"/>
  <c r="H527" i="12"/>
  <c r="H535" i="12"/>
  <c r="H543" i="12"/>
  <c r="H551" i="12"/>
  <c r="H559" i="12"/>
  <c r="H567" i="12"/>
  <c r="H575" i="12"/>
  <c r="H583" i="12"/>
  <c r="H8" i="12"/>
  <c r="H32" i="12"/>
  <c r="H56" i="12"/>
  <c r="H80" i="12"/>
  <c r="H104" i="12"/>
  <c r="H128" i="12"/>
  <c r="H152" i="12"/>
  <c r="H176" i="12"/>
  <c r="H200" i="12"/>
  <c r="H224" i="12"/>
  <c r="H9" i="12"/>
  <c r="H25" i="12"/>
  <c r="H41" i="12"/>
  <c r="H57" i="12"/>
  <c r="H73" i="12"/>
  <c r="H89" i="12"/>
  <c r="H105" i="12"/>
  <c r="H121" i="12"/>
  <c r="H137" i="12"/>
  <c r="H153" i="12"/>
  <c r="H169" i="12"/>
  <c r="H185" i="12"/>
  <c r="H201" i="12"/>
  <c r="H217" i="12"/>
  <c r="H232" i="12"/>
  <c r="H243" i="12"/>
  <c r="H257" i="12"/>
  <c r="H268" i="12"/>
  <c r="H282" i="12"/>
  <c r="H296" i="12"/>
  <c r="H307" i="12"/>
  <c r="H321" i="12"/>
  <c r="H332" i="12"/>
  <c r="H346" i="12"/>
  <c r="H360" i="12"/>
  <c r="H371" i="12"/>
  <c r="H385" i="12"/>
  <c r="H396" i="12"/>
  <c r="H410" i="12"/>
  <c r="H424" i="12"/>
  <c r="H435" i="12"/>
  <c r="H449" i="12"/>
  <c r="H460" i="12"/>
  <c r="H474" i="12"/>
  <c r="H488" i="12"/>
  <c r="H499" i="12"/>
  <c r="H513" i="12"/>
  <c r="H524" i="12"/>
  <c r="H538" i="12"/>
  <c r="H552" i="12"/>
  <c r="H563" i="12"/>
  <c r="H577" i="12"/>
  <c r="H588" i="12"/>
  <c r="H602" i="12"/>
  <c r="H288" i="12"/>
  <c r="H352" i="12"/>
  <c r="H388" i="12"/>
  <c r="H402" i="12"/>
  <c r="H441" i="12"/>
  <c r="H480" i="12"/>
  <c r="H516" i="12"/>
  <c r="H555" i="12"/>
  <c r="H594" i="12"/>
  <c r="H49" i="12"/>
  <c r="H97" i="12"/>
  <c r="H129" i="12"/>
  <c r="H177" i="12"/>
  <c r="H225" i="12"/>
  <c r="H264" i="12"/>
  <c r="H300" i="12"/>
  <c r="H339" i="12"/>
  <c r="H392" i="12"/>
  <c r="H428" i="12"/>
  <c r="H467" i="12"/>
  <c r="H492" i="12"/>
  <c r="H545" i="12"/>
  <c r="H556" i="12"/>
  <c r="H595" i="12"/>
  <c r="H50" i="12"/>
  <c r="H82" i="12"/>
  <c r="H10" i="12"/>
  <c r="H26" i="12"/>
  <c r="H42" i="12"/>
  <c r="H58" i="12"/>
  <c r="H74" i="12"/>
  <c r="H90" i="12"/>
  <c r="H106" i="12"/>
  <c r="H122" i="12"/>
  <c r="H138" i="12"/>
  <c r="H154" i="12"/>
  <c r="H170" i="12"/>
  <c r="H186" i="12"/>
  <c r="H202" i="12"/>
  <c r="H218" i="12"/>
  <c r="H233" i="12"/>
  <c r="H244" i="12"/>
  <c r="H258" i="12"/>
  <c r="H272" i="12"/>
  <c r="H283" i="12"/>
  <c r="H297" i="12"/>
  <c r="H308" i="12"/>
  <c r="H322" i="12"/>
  <c r="H336" i="12"/>
  <c r="H347" i="12"/>
  <c r="H361" i="12"/>
  <c r="H372" i="12"/>
  <c r="H386" i="12"/>
  <c r="H400" i="12"/>
  <c r="H411" i="12"/>
  <c r="H425" i="12"/>
  <c r="H436" i="12"/>
  <c r="H450" i="12"/>
  <c r="H464" i="12"/>
  <c r="H475" i="12"/>
  <c r="H489" i="12"/>
  <c r="H500" i="12"/>
  <c r="H514" i="12"/>
  <c r="H528" i="12"/>
  <c r="H539" i="12"/>
  <c r="H553" i="12"/>
  <c r="H564" i="12"/>
  <c r="H578" i="12"/>
  <c r="H592" i="12"/>
  <c r="H603" i="12"/>
  <c r="H299" i="12"/>
  <c r="H338" i="12"/>
  <c r="H377" i="12"/>
  <c r="H427" i="12"/>
  <c r="H466" i="12"/>
  <c r="H505" i="12"/>
  <c r="H544" i="12"/>
  <c r="H580" i="12"/>
  <c r="H17" i="12"/>
  <c r="H65" i="12"/>
  <c r="H113" i="12"/>
  <c r="H145" i="12"/>
  <c r="H193" i="12"/>
  <c r="H236" i="12"/>
  <c r="H275" i="12"/>
  <c r="H314" i="12"/>
  <c r="H353" i="12"/>
  <c r="H378" i="12"/>
  <c r="H417" i="12"/>
  <c r="H456" i="12"/>
  <c r="H506" i="12"/>
  <c r="H531" i="12"/>
  <c r="H570" i="12"/>
  <c r="H18" i="12"/>
  <c r="H66" i="12"/>
  <c r="H98" i="12"/>
  <c r="H130" i="12"/>
  <c r="H11" i="12"/>
  <c r="H27" i="12"/>
  <c r="H43" i="12"/>
  <c r="H59" i="12"/>
  <c r="H75" i="12"/>
  <c r="H91" i="12"/>
  <c r="H107" i="12"/>
  <c r="H123" i="12"/>
  <c r="H139" i="12"/>
  <c r="H155" i="12"/>
  <c r="H171" i="12"/>
  <c r="H187" i="12"/>
  <c r="H203" i="12"/>
  <c r="H219" i="12"/>
  <c r="H234" i="12"/>
  <c r="H248" i="12"/>
  <c r="H259" i="12"/>
  <c r="H273" i="12"/>
  <c r="H284" i="12"/>
  <c r="H298" i="12"/>
  <c r="H312" i="12"/>
  <c r="H323" i="12"/>
  <c r="H337" i="12"/>
  <c r="H348" i="12"/>
  <c r="H362" i="12"/>
  <c r="H376" i="12"/>
  <c r="H387" i="12"/>
  <c r="H401" i="12"/>
  <c r="H412" i="12"/>
  <c r="H426" i="12"/>
  <c r="H440" i="12"/>
  <c r="H451" i="12"/>
  <c r="H465" i="12"/>
  <c r="H476" i="12"/>
  <c r="H490" i="12"/>
  <c r="H504" i="12"/>
  <c r="H515" i="12"/>
  <c r="H529" i="12"/>
  <c r="H540" i="12"/>
  <c r="H554" i="12"/>
  <c r="H568" i="12"/>
  <c r="H579" i="12"/>
  <c r="H593" i="12"/>
  <c r="H604" i="12"/>
  <c r="H12" i="12"/>
  <c r="H28" i="12"/>
  <c r="H44" i="12"/>
  <c r="H60" i="12"/>
  <c r="H76" i="12"/>
  <c r="H92" i="12"/>
  <c r="H108" i="12"/>
  <c r="H124" i="12"/>
  <c r="H140" i="12"/>
  <c r="H156" i="12"/>
  <c r="H172" i="12"/>
  <c r="H188" i="12"/>
  <c r="H204" i="12"/>
  <c r="H220" i="12"/>
  <c r="H235" i="12"/>
  <c r="H249" i="12"/>
  <c r="H260" i="12"/>
  <c r="H274" i="12"/>
  <c r="H313" i="12"/>
  <c r="H324" i="12"/>
  <c r="H363" i="12"/>
  <c r="H416" i="12"/>
  <c r="H452" i="12"/>
  <c r="H491" i="12"/>
  <c r="H530" i="12"/>
  <c r="H569" i="12"/>
  <c r="H33" i="12"/>
  <c r="H81" i="12"/>
  <c r="H161" i="12"/>
  <c r="H209" i="12"/>
  <c r="H250" i="12"/>
  <c r="H289" i="12"/>
  <c r="H328" i="12"/>
  <c r="H364" i="12"/>
  <c r="H403" i="12"/>
  <c r="H442" i="12"/>
  <c r="H481" i="12"/>
  <c r="H520" i="12"/>
  <c r="H584" i="12"/>
  <c r="H34" i="12"/>
  <c r="H114" i="12"/>
  <c r="H19" i="12"/>
  <c r="H83" i="12"/>
  <c r="H146" i="12"/>
  <c r="H180" i="12"/>
  <c r="H227" i="12"/>
  <c r="H265" i="12"/>
  <c r="H292" i="12"/>
  <c r="H330" i="12"/>
  <c r="H368" i="12"/>
  <c r="H395" i="12"/>
  <c r="H433" i="12"/>
  <c r="H468" i="12"/>
  <c r="H498" i="12"/>
  <c r="H536" i="12"/>
  <c r="H571" i="12"/>
  <c r="H601" i="12"/>
  <c r="H380" i="12"/>
  <c r="H483" i="12"/>
  <c r="H586" i="12"/>
  <c r="H164" i="12"/>
  <c r="H251" i="12"/>
  <c r="H354" i="12"/>
  <c r="H457" i="12"/>
  <c r="H587" i="12"/>
  <c r="H178" i="12"/>
  <c r="H320" i="12"/>
  <c r="H420" i="12"/>
  <c r="H523" i="12"/>
  <c r="H68" i="12"/>
  <c r="H226" i="12"/>
  <c r="H329" i="12"/>
  <c r="H432" i="12"/>
  <c r="H532" i="12"/>
  <c r="H600" i="12"/>
  <c r="H20" i="12"/>
  <c r="H84" i="12"/>
  <c r="H147" i="12"/>
  <c r="H194" i="12"/>
  <c r="H228" i="12"/>
  <c r="H266" i="12"/>
  <c r="H304" i="12"/>
  <c r="H331" i="12"/>
  <c r="H369" i="12"/>
  <c r="H404" i="12"/>
  <c r="H434" i="12"/>
  <c r="H472" i="12"/>
  <c r="H507" i="12"/>
  <c r="H537" i="12"/>
  <c r="H572" i="12"/>
  <c r="H315" i="12"/>
  <c r="H418" i="12"/>
  <c r="H521" i="12"/>
  <c r="H52" i="12"/>
  <c r="H211" i="12"/>
  <c r="H316" i="12"/>
  <c r="H419" i="12"/>
  <c r="H522" i="12"/>
  <c r="H67" i="12"/>
  <c r="H212" i="12"/>
  <c r="H252" i="12"/>
  <c r="H355" i="12"/>
  <c r="H458" i="12"/>
  <c r="H561" i="12"/>
  <c r="H132" i="12"/>
  <c r="H256" i="12"/>
  <c r="H356" i="12"/>
  <c r="H459" i="12"/>
  <c r="H562" i="12"/>
  <c r="H35" i="12"/>
  <c r="H99" i="12"/>
  <c r="H148" i="12"/>
  <c r="H195" i="12"/>
  <c r="H240" i="12"/>
  <c r="H267" i="12"/>
  <c r="H305" i="12"/>
  <c r="H340" i="12"/>
  <c r="H370" i="12"/>
  <c r="H408" i="12"/>
  <c r="H443" i="12"/>
  <c r="H473" i="12"/>
  <c r="H508" i="12"/>
  <c r="H546" i="12"/>
  <c r="H576" i="12"/>
  <c r="H36" i="12"/>
  <c r="H100" i="12"/>
  <c r="H162" i="12"/>
  <c r="H196" i="12"/>
  <c r="H241" i="12"/>
  <c r="H276" i="12"/>
  <c r="H306" i="12"/>
  <c r="H344" i="12"/>
  <c r="H379" i="12"/>
  <c r="H409" i="12"/>
  <c r="H444" i="12"/>
  <c r="H482" i="12"/>
  <c r="H512" i="12"/>
  <c r="H547" i="12"/>
  <c r="H585" i="12"/>
  <c r="H51" i="12"/>
  <c r="H115" i="12"/>
  <c r="H163" i="12"/>
  <c r="H210" i="12"/>
  <c r="H242" i="12"/>
  <c r="H280" i="12"/>
  <c r="H345" i="12"/>
  <c r="H448" i="12"/>
  <c r="H548" i="12"/>
  <c r="H116" i="12"/>
  <c r="H281" i="12"/>
  <c r="H384" i="12"/>
  <c r="H484" i="12"/>
  <c r="H560" i="12"/>
  <c r="H131" i="12"/>
  <c r="H290" i="12"/>
  <c r="H393" i="12"/>
  <c r="H496" i="12"/>
  <c r="H596" i="12"/>
  <c r="H179" i="12"/>
  <c r="H291" i="12"/>
  <c r="H394" i="12"/>
  <c r="H497" i="12"/>
  <c r="H5" i="11"/>
  <c r="H13" i="11"/>
  <c r="H21" i="11"/>
  <c r="H29" i="11"/>
  <c r="H37" i="11"/>
  <c r="H45" i="11"/>
  <c r="H53" i="11"/>
  <c r="H61" i="11"/>
  <c r="H69" i="11"/>
  <c r="H77" i="11"/>
  <c r="H85" i="11"/>
  <c r="H93" i="11"/>
  <c r="H101" i="11"/>
  <c r="H109" i="11"/>
  <c r="H117" i="11"/>
  <c r="H125" i="11"/>
  <c r="H133" i="11"/>
  <c r="H141" i="11"/>
  <c r="H149" i="11"/>
  <c r="H157" i="11"/>
  <c r="H165" i="11"/>
  <c r="H173" i="11"/>
  <c r="H181" i="11"/>
  <c r="H189" i="11"/>
  <c r="H197" i="11"/>
  <c r="H48" i="11"/>
  <c r="H72" i="11"/>
  <c r="H96" i="11"/>
  <c r="H120" i="11"/>
  <c r="H144" i="11"/>
  <c r="H152" i="11"/>
  <c r="H176" i="11"/>
  <c r="H200" i="11"/>
  <c r="H17" i="11"/>
  <c r="H33" i="11"/>
  <c r="H57" i="11"/>
  <c r="H81" i="11"/>
  <c r="H105" i="11"/>
  <c r="H145" i="11"/>
  <c r="H169" i="11"/>
  <c r="H193" i="11"/>
  <c r="H26" i="11"/>
  <c r="H42" i="11"/>
  <c r="H66" i="11"/>
  <c r="H90" i="11"/>
  <c r="H106" i="11"/>
  <c r="H146" i="11"/>
  <c r="H170" i="11"/>
  <c r="H194" i="11"/>
  <c r="H19" i="11"/>
  <c r="H43" i="11"/>
  <c r="H67" i="11"/>
  <c r="H91" i="11"/>
  <c r="H115" i="11"/>
  <c r="H131" i="11"/>
  <c r="H155" i="11"/>
  <c r="H179" i="11"/>
  <c r="H20" i="11"/>
  <c r="H36" i="11"/>
  <c r="H60" i="11"/>
  <c r="H84" i="11"/>
  <c r="H108" i="11"/>
  <c r="H132" i="11"/>
  <c r="H156" i="11"/>
  <c r="H180" i="11"/>
  <c r="H6" i="11"/>
  <c r="H14" i="11"/>
  <c r="H22" i="11"/>
  <c r="H30" i="11"/>
  <c r="H38" i="11"/>
  <c r="H46" i="11"/>
  <c r="H54" i="11"/>
  <c r="H62" i="11"/>
  <c r="H70" i="11"/>
  <c r="H78" i="11"/>
  <c r="H86" i="11"/>
  <c r="H94" i="11"/>
  <c r="H102" i="11"/>
  <c r="H110" i="11"/>
  <c r="H118" i="11"/>
  <c r="H126" i="11"/>
  <c r="H134" i="11"/>
  <c r="H142" i="11"/>
  <c r="H150" i="11"/>
  <c r="H158" i="11"/>
  <c r="H166" i="11"/>
  <c r="H174" i="11"/>
  <c r="H182" i="11"/>
  <c r="H190" i="11"/>
  <c r="H198" i="11"/>
  <c r="H40" i="11"/>
  <c r="H64" i="11"/>
  <c r="H88" i="11"/>
  <c r="H112" i="11"/>
  <c r="H136" i="11"/>
  <c r="H168" i="11"/>
  <c r="H192" i="11"/>
  <c r="H25" i="11"/>
  <c r="H49" i="11"/>
  <c r="H73" i="11"/>
  <c r="H89" i="11"/>
  <c r="H113" i="11"/>
  <c r="H129" i="11"/>
  <c r="H153" i="11"/>
  <c r="H177" i="11"/>
  <c r="H201" i="11"/>
  <c r="H10" i="11"/>
  <c r="H34" i="11"/>
  <c r="H58" i="11"/>
  <c r="H82" i="11"/>
  <c r="H114" i="11"/>
  <c r="H138" i="11"/>
  <c r="H162" i="11"/>
  <c r="H186" i="11"/>
  <c r="H11" i="11"/>
  <c r="H35" i="11"/>
  <c r="H59" i="11"/>
  <c r="H83" i="11"/>
  <c r="H99" i="11"/>
  <c r="H123" i="11"/>
  <c r="H147" i="11"/>
  <c r="H171" i="11"/>
  <c r="H195" i="11"/>
  <c r="H28" i="11"/>
  <c r="H52" i="11"/>
  <c r="H76" i="11"/>
  <c r="H92" i="11"/>
  <c r="H116" i="11"/>
  <c r="H140" i="11"/>
  <c r="H164" i="11"/>
  <c r="H188" i="11"/>
  <c r="H7" i="11"/>
  <c r="H15" i="11"/>
  <c r="H23" i="11"/>
  <c r="H31" i="11"/>
  <c r="H39" i="11"/>
  <c r="H47" i="11"/>
  <c r="H55" i="11"/>
  <c r="H63" i="11"/>
  <c r="H71" i="11"/>
  <c r="H79" i="11"/>
  <c r="H87" i="11"/>
  <c r="H95" i="11"/>
  <c r="H103" i="11"/>
  <c r="H111" i="11"/>
  <c r="H119" i="11"/>
  <c r="H127" i="11"/>
  <c r="H135" i="11"/>
  <c r="H143" i="11"/>
  <c r="H151" i="11"/>
  <c r="H159" i="11"/>
  <c r="H167" i="11"/>
  <c r="H175" i="11"/>
  <c r="H183" i="11"/>
  <c r="H191" i="11"/>
  <c r="H199" i="11"/>
  <c r="H8" i="11"/>
  <c r="H16" i="11"/>
  <c r="H24" i="11"/>
  <c r="H32" i="11"/>
  <c r="H56" i="11"/>
  <c r="H80" i="11"/>
  <c r="H104" i="11"/>
  <c r="H128" i="11"/>
  <c r="H160" i="11"/>
  <c r="H184" i="11"/>
  <c r="H9" i="11"/>
  <c r="H41" i="11"/>
  <c r="H65" i="11"/>
  <c r="H97" i="11"/>
  <c r="H121" i="11"/>
  <c r="H137" i="11"/>
  <c r="H161" i="11"/>
  <c r="H185" i="11"/>
  <c r="H18" i="11"/>
  <c r="H50" i="11"/>
  <c r="H74" i="11"/>
  <c r="H98" i="11"/>
  <c r="H122" i="11"/>
  <c r="H130" i="11"/>
  <c r="H154" i="11"/>
  <c r="H178" i="11"/>
  <c r="H202" i="11"/>
  <c r="H27" i="11"/>
  <c r="H51" i="11"/>
  <c r="H75" i="11"/>
  <c r="H107" i="11"/>
  <c r="H139" i="11"/>
  <c r="H163" i="11"/>
  <c r="H187" i="11"/>
  <c r="H12" i="11"/>
  <c r="H44" i="11"/>
  <c r="H68" i="11"/>
  <c r="H100" i="11"/>
  <c r="H124" i="11"/>
  <c r="H148" i="11"/>
  <c r="H172" i="11"/>
  <c r="H196" i="11"/>
  <c r="H7" i="10"/>
  <c r="H15" i="10"/>
  <c r="H23" i="10"/>
  <c r="H31" i="10"/>
  <c r="H39" i="10"/>
  <c r="H47" i="10"/>
  <c r="H55" i="10"/>
  <c r="H63" i="10"/>
  <c r="H71" i="10"/>
  <c r="H79" i="10"/>
  <c r="H87" i="10"/>
  <c r="H95" i="10"/>
  <c r="H103" i="10"/>
  <c r="H111" i="10"/>
  <c r="H119" i="10"/>
  <c r="H127" i="10"/>
  <c r="H135" i="10"/>
  <c r="H143" i="10"/>
  <c r="H151" i="10"/>
  <c r="H159" i="10"/>
  <c r="H167" i="10"/>
  <c r="H175" i="10"/>
  <c r="H183" i="10"/>
  <c r="H191" i="10"/>
  <c r="H199" i="10"/>
  <c r="H207" i="10"/>
  <c r="H215" i="10"/>
  <c r="H223" i="10"/>
  <c r="H231" i="10"/>
  <c r="H239" i="10"/>
  <c r="H247" i="10"/>
  <c r="H255" i="10"/>
  <c r="H263" i="10"/>
  <c r="H271" i="10"/>
  <c r="H279" i="10"/>
  <c r="H287" i="10"/>
  <c r="H295" i="10"/>
  <c r="H303" i="10"/>
  <c r="H311" i="10"/>
  <c r="H319" i="10"/>
  <c r="H327" i="10"/>
  <c r="H335" i="10"/>
  <c r="H343" i="10"/>
  <c r="H351" i="10"/>
  <c r="H359" i="10"/>
  <c r="H367" i="10"/>
  <c r="H375" i="10"/>
  <c r="H383" i="10"/>
  <c r="H391" i="10"/>
  <c r="H399" i="10"/>
  <c r="H407" i="10"/>
  <c r="H415" i="10"/>
  <c r="H423" i="10"/>
  <c r="H431" i="10"/>
  <c r="H439" i="10"/>
  <c r="H447" i="10"/>
  <c r="H455" i="10"/>
  <c r="H463" i="10"/>
  <c r="H471" i="10"/>
  <c r="H479" i="10"/>
  <c r="H487" i="10"/>
  <c r="H495" i="10"/>
  <c r="H503" i="10"/>
  <c r="H511" i="10"/>
  <c r="H519" i="10"/>
  <c r="H527" i="10"/>
  <c r="H535" i="10"/>
  <c r="H543" i="10"/>
  <c r="H551" i="10"/>
  <c r="H559" i="10"/>
  <c r="H567" i="10"/>
  <c r="H575" i="10"/>
  <c r="H583" i="10"/>
  <c r="H591" i="10"/>
  <c r="H599" i="10"/>
  <c r="H10" i="10"/>
  <c r="H50" i="10"/>
  <c r="H74" i="10"/>
  <c r="H98" i="10"/>
  <c r="H122" i="10"/>
  <c r="H146" i="10"/>
  <c r="H170" i="10"/>
  <c r="H194" i="10"/>
  <c r="H218" i="10"/>
  <c r="H8" i="10"/>
  <c r="H16" i="10"/>
  <c r="H24" i="10"/>
  <c r="H32" i="10"/>
  <c r="H40" i="10"/>
  <c r="H48" i="10"/>
  <c r="H56" i="10"/>
  <c r="H64" i="10"/>
  <c r="H72" i="10"/>
  <c r="H80" i="10"/>
  <c r="H88" i="10"/>
  <c r="H96" i="10"/>
  <c r="H104" i="10"/>
  <c r="H112" i="10"/>
  <c r="H120" i="10"/>
  <c r="H128" i="10"/>
  <c r="H136" i="10"/>
  <c r="H144" i="10"/>
  <c r="H152" i="10"/>
  <c r="H160" i="10"/>
  <c r="H168" i="10"/>
  <c r="H176" i="10"/>
  <c r="H184" i="10"/>
  <c r="H192" i="10"/>
  <c r="H200" i="10"/>
  <c r="H208" i="10"/>
  <c r="H216" i="10"/>
  <c r="H224" i="10"/>
  <c r="H232" i="10"/>
  <c r="H240" i="10"/>
  <c r="H248" i="10"/>
  <c r="H256" i="10"/>
  <c r="H264" i="10"/>
  <c r="H272" i="10"/>
  <c r="H280" i="10"/>
  <c r="H288" i="10"/>
  <c r="H296" i="10"/>
  <c r="H304" i="10"/>
  <c r="H312" i="10"/>
  <c r="H320" i="10"/>
  <c r="H328" i="10"/>
  <c r="H336" i="10"/>
  <c r="H344" i="10"/>
  <c r="H352" i="10"/>
  <c r="H360" i="10"/>
  <c r="H368" i="10"/>
  <c r="H376" i="10"/>
  <c r="H384" i="10"/>
  <c r="H392" i="10"/>
  <c r="H400" i="10"/>
  <c r="H408" i="10"/>
  <c r="H416" i="10"/>
  <c r="H424" i="10"/>
  <c r="H432" i="10"/>
  <c r="H440" i="10"/>
  <c r="H448" i="10"/>
  <c r="H456" i="10"/>
  <c r="H464" i="10"/>
  <c r="H472" i="10"/>
  <c r="H480" i="10"/>
  <c r="H488" i="10"/>
  <c r="H496" i="10"/>
  <c r="H504" i="10"/>
  <c r="H512" i="10"/>
  <c r="H520" i="10"/>
  <c r="H528" i="10"/>
  <c r="H536" i="10"/>
  <c r="H544" i="10"/>
  <c r="H552" i="10"/>
  <c r="H560" i="10"/>
  <c r="H568" i="10"/>
  <c r="H576" i="10"/>
  <c r="H584" i="10"/>
  <c r="H592" i="10"/>
  <c r="H600" i="10"/>
  <c r="H18" i="10"/>
  <c r="H42" i="10"/>
  <c r="H58" i="10"/>
  <c r="H90" i="10"/>
  <c r="H114" i="10"/>
  <c r="H138" i="10"/>
  <c r="H162" i="10"/>
  <c r="H186" i="10"/>
  <c r="H210" i="10"/>
  <c r="H234" i="10"/>
  <c r="H9" i="10"/>
  <c r="H17" i="10"/>
  <c r="H25" i="10"/>
  <c r="H33" i="10"/>
  <c r="H41" i="10"/>
  <c r="H49" i="10"/>
  <c r="H57" i="10"/>
  <c r="H65" i="10"/>
  <c r="H73" i="10"/>
  <c r="H81" i="10"/>
  <c r="H89" i="10"/>
  <c r="H97" i="10"/>
  <c r="H105" i="10"/>
  <c r="H113" i="10"/>
  <c r="H121" i="10"/>
  <c r="H129" i="10"/>
  <c r="H137" i="10"/>
  <c r="H145" i="10"/>
  <c r="H153" i="10"/>
  <c r="H161" i="10"/>
  <c r="H169" i="10"/>
  <c r="H177" i="10"/>
  <c r="H185" i="10"/>
  <c r="H193" i="10"/>
  <c r="H201" i="10"/>
  <c r="H209" i="10"/>
  <c r="H217" i="10"/>
  <c r="H225" i="10"/>
  <c r="H233" i="10"/>
  <c r="H241" i="10"/>
  <c r="H249" i="10"/>
  <c r="H257" i="10"/>
  <c r="H265" i="10"/>
  <c r="H273" i="10"/>
  <c r="H281" i="10"/>
  <c r="H289" i="10"/>
  <c r="H297" i="10"/>
  <c r="H305" i="10"/>
  <c r="H313" i="10"/>
  <c r="H321" i="10"/>
  <c r="H329" i="10"/>
  <c r="H337" i="10"/>
  <c r="H345" i="10"/>
  <c r="H353" i="10"/>
  <c r="H361" i="10"/>
  <c r="H369" i="10"/>
  <c r="H377" i="10"/>
  <c r="H385" i="10"/>
  <c r="H393" i="10"/>
  <c r="H401" i="10"/>
  <c r="H409" i="10"/>
  <c r="H417" i="10"/>
  <c r="H425" i="10"/>
  <c r="H433" i="10"/>
  <c r="H441" i="10"/>
  <c r="H449" i="10"/>
  <c r="H457" i="10"/>
  <c r="H465" i="10"/>
  <c r="H473" i="10"/>
  <c r="H481" i="10"/>
  <c r="H489" i="10"/>
  <c r="H497" i="10"/>
  <c r="H505" i="10"/>
  <c r="H513" i="10"/>
  <c r="H521" i="10"/>
  <c r="H529" i="10"/>
  <c r="H537" i="10"/>
  <c r="H545" i="10"/>
  <c r="H553" i="10"/>
  <c r="H561" i="10"/>
  <c r="H569" i="10"/>
  <c r="H577" i="10"/>
  <c r="H585" i="10"/>
  <c r="H593" i="10"/>
  <c r="H601" i="10"/>
  <c r="H26" i="10"/>
  <c r="H34" i="10"/>
  <c r="H66" i="10"/>
  <c r="H82" i="10"/>
  <c r="H106" i="10"/>
  <c r="H130" i="10"/>
  <c r="H154" i="10"/>
  <c r="H178" i="10"/>
  <c r="H202" i="10"/>
  <c r="H226" i="10"/>
  <c r="H11" i="10"/>
  <c r="H27" i="10"/>
  <c r="H43" i="10"/>
  <c r="H59" i="10"/>
  <c r="H75" i="10"/>
  <c r="H91" i="10"/>
  <c r="H107" i="10"/>
  <c r="H123" i="10"/>
  <c r="H139" i="10"/>
  <c r="H155" i="10"/>
  <c r="H171" i="10"/>
  <c r="H187" i="10"/>
  <c r="H203" i="10"/>
  <c r="H219" i="10"/>
  <c r="H235" i="10"/>
  <c r="H246" i="10"/>
  <c r="H260" i="10"/>
  <c r="H274" i="10"/>
  <c r="H285" i="10"/>
  <c r="H299" i="10"/>
  <c r="H310" i="10"/>
  <c r="H324" i="10"/>
  <c r="H338" i="10"/>
  <c r="H349" i="10"/>
  <c r="H363" i="10"/>
  <c r="H374" i="10"/>
  <c r="H388" i="10"/>
  <c r="H402" i="10"/>
  <c r="H413" i="10"/>
  <c r="H427" i="10"/>
  <c r="H438" i="10"/>
  <c r="H452" i="10"/>
  <c r="H466" i="10"/>
  <c r="H477" i="10"/>
  <c r="H491" i="10"/>
  <c r="H502" i="10"/>
  <c r="H516" i="10"/>
  <c r="H530" i="10"/>
  <c r="H541" i="10"/>
  <c r="H555" i="10"/>
  <c r="H566" i="10"/>
  <c r="H580" i="10"/>
  <c r="H594" i="10"/>
  <c r="H46" i="10"/>
  <c r="H94" i="10"/>
  <c r="H142" i="10"/>
  <c r="H190" i="10"/>
  <c r="H238" i="10"/>
  <c r="H277" i="10"/>
  <c r="H316" i="10"/>
  <c r="H355" i="10"/>
  <c r="H394" i="10"/>
  <c r="H430" i="10"/>
  <c r="H494" i="10"/>
  <c r="H533" i="10"/>
  <c r="H572" i="10"/>
  <c r="H51" i="10"/>
  <c r="H99" i="10"/>
  <c r="H147" i="10"/>
  <c r="H195" i="10"/>
  <c r="H242" i="10"/>
  <c r="H278" i="10"/>
  <c r="H317" i="10"/>
  <c r="H356" i="10"/>
  <c r="H395" i="10"/>
  <c r="H434" i="10"/>
  <c r="H470" i="10"/>
  <c r="H509" i="10"/>
  <c r="H562" i="10"/>
  <c r="H598" i="10"/>
  <c r="H52" i="10"/>
  <c r="H100" i="10"/>
  <c r="H148" i="10"/>
  <c r="H196" i="10"/>
  <c r="H243" i="10"/>
  <c r="H282" i="10"/>
  <c r="H318" i="10"/>
  <c r="H357" i="10"/>
  <c r="H396" i="10"/>
  <c r="H435" i="10"/>
  <c r="H474" i="10"/>
  <c r="H510" i="10"/>
  <c r="H549" i="10"/>
  <c r="H12" i="10"/>
  <c r="H28" i="10"/>
  <c r="H44" i="10"/>
  <c r="H60" i="10"/>
  <c r="H76" i="10"/>
  <c r="H92" i="10"/>
  <c r="H108" i="10"/>
  <c r="H124" i="10"/>
  <c r="H140" i="10"/>
  <c r="H156" i="10"/>
  <c r="H172" i="10"/>
  <c r="H188" i="10"/>
  <c r="H204" i="10"/>
  <c r="H220" i="10"/>
  <c r="H236" i="10"/>
  <c r="H250" i="10"/>
  <c r="H261" i="10"/>
  <c r="H275" i="10"/>
  <c r="H286" i="10"/>
  <c r="H300" i="10"/>
  <c r="H314" i="10"/>
  <c r="H325" i="10"/>
  <c r="H339" i="10"/>
  <c r="H350" i="10"/>
  <c r="H364" i="10"/>
  <c r="H378" i="10"/>
  <c r="H389" i="10"/>
  <c r="H403" i="10"/>
  <c r="H414" i="10"/>
  <c r="H428" i="10"/>
  <c r="H442" i="10"/>
  <c r="H453" i="10"/>
  <c r="H467" i="10"/>
  <c r="H478" i="10"/>
  <c r="H492" i="10"/>
  <c r="H506" i="10"/>
  <c r="H517" i="10"/>
  <c r="H531" i="10"/>
  <c r="H542" i="10"/>
  <c r="H556" i="10"/>
  <c r="H570" i="10"/>
  <c r="H581" i="10"/>
  <c r="H595" i="10"/>
  <c r="H30" i="10"/>
  <c r="H78" i="10"/>
  <c r="H126" i="10"/>
  <c r="H174" i="10"/>
  <c r="H222" i="10"/>
  <c r="H266" i="10"/>
  <c r="H302" i="10"/>
  <c r="H341" i="10"/>
  <c r="H380" i="10"/>
  <c r="H419" i="10"/>
  <c r="H458" i="10"/>
  <c r="H483" i="10"/>
  <c r="H522" i="10"/>
  <c r="H558" i="10"/>
  <c r="H597" i="10"/>
  <c r="H35" i="10"/>
  <c r="H67" i="10"/>
  <c r="H115" i="10"/>
  <c r="H163" i="10"/>
  <c r="H211" i="10"/>
  <c r="H253" i="10"/>
  <c r="H292" i="10"/>
  <c r="H331" i="10"/>
  <c r="H370" i="10"/>
  <c r="H406" i="10"/>
  <c r="H445" i="10"/>
  <c r="H484" i="10"/>
  <c r="H534" i="10"/>
  <c r="H573" i="10"/>
  <c r="H36" i="10"/>
  <c r="H68" i="10"/>
  <c r="H132" i="10"/>
  <c r="H180" i="10"/>
  <c r="H228" i="10"/>
  <c r="H268" i="10"/>
  <c r="H307" i="10"/>
  <c r="H346" i="10"/>
  <c r="H382" i="10"/>
  <c r="H421" i="10"/>
  <c r="H460" i="10"/>
  <c r="H499" i="10"/>
  <c r="H538" i="10"/>
  <c r="H13" i="10"/>
  <c r="H29" i="10"/>
  <c r="H45" i="10"/>
  <c r="H61" i="10"/>
  <c r="H77" i="10"/>
  <c r="H93" i="10"/>
  <c r="H109" i="10"/>
  <c r="H125" i="10"/>
  <c r="H141" i="10"/>
  <c r="H157" i="10"/>
  <c r="H173" i="10"/>
  <c r="H189" i="10"/>
  <c r="H205" i="10"/>
  <c r="H221" i="10"/>
  <c r="H237" i="10"/>
  <c r="H251" i="10"/>
  <c r="H262" i="10"/>
  <c r="H276" i="10"/>
  <c r="H290" i="10"/>
  <c r="H301" i="10"/>
  <c r="H315" i="10"/>
  <c r="H326" i="10"/>
  <c r="H340" i="10"/>
  <c r="H354" i="10"/>
  <c r="H365" i="10"/>
  <c r="H379" i="10"/>
  <c r="H390" i="10"/>
  <c r="H404" i="10"/>
  <c r="H418" i="10"/>
  <c r="H429" i="10"/>
  <c r="H443" i="10"/>
  <c r="H454" i="10"/>
  <c r="H468" i="10"/>
  <c r="H482" i="10"/>
  <c r="H493" i="10"/>
  <c r="H507" i="10"/>
  <c r="H518" i="10"/>
  <c r="H532" i="10"/>
  <c r="H546" i="10"/>
  <c r="H557" i="10"/>
  <c r="H571" i="10"/>
  <c r="H582" i="10"/>
  <c r="H596" i="10"/>
  <c r="H14" i="10"/>
  <c r="H62" i="10"/>
  <c r="H110" i="10"/>
  <c r="H158" i="10"/>
  <c r="H206" i="10"/>
  <c r="H252" i="10"/>
  <c r="H291" i="10"/>
  <c r="H330" i="10"/>
  <c r="H366" i="10"/>
  <c r="H405" i="10"/>
  <c r="H444" i="10"/>
  <c r="H469" i="10"/>
  <c r="H508" i="10"/>
  <c r="H547" i="10"/>
  <c r="H586" i="10"/>
  <c r="H19" i="10"/>
  <c r="H83" i="10"/>
  <c r="H131" i="10"/>
  <c r="H179" i="10"/>
  <c r="H227" i="10"/>
  <c r="H267" i="10"/>
  <c r="H306" i="10"/>
  <c r="H342" i="10"/>
  <c r="H381" i="10"/>
  <c r="H420" i="10"/>
  <c r="H459" i="10"/>
  <c r="H498" i="10"/>
  <c r="H523" i="10"/>
  <c r="H548" i="10"/>
  <c r="H587" i="10"/>
  <c r="H20" i="10"/>
  <c r="H84" i="10"/>
  <c r="H116" i="10"/>
  <c r="H164" i="10"/>
  <c r="H212" i="10"/>
  <c r="H254" i="10"/>
  <c r="H293" i="10"/>
  <c r="H332" i="10"/>
  <c r="H371" i="10"/>
  <c r="H410" i="10"/>
  <c r="H446" i="10"/>
  <c r="H485" i="10"/>
  <c r="H524" i="10"/>
  <c r="H563" i="10"/>
  <c r="H21" i="10"/>
  <c r="H85" i="10"/>
  <c r="H149" i="10"/>
  <c r="H213" i="10"/>
  <c r="H269" i="10"/>
  <c r="H322" i="10"/>
  <c r="H372" i="10"/>
  <c r="H422" i="10"/>
  <c r="H475" i="10"/>
  <c r="H525" i="10"/>
  <c r="H574" i="10"/>
  <c r="H604" i="10"/>
  <c r="H166" i="10"/>
  <c r="H284" i="10"/>
  <c r="H437" i="10"/>
  <c r="H588" i="10"/>
  <c r="H181" i="10"/>
  <c r="H347" i="10"/>
  <c r="H500" i="10"/>
  <c r="H118" i="10"/>
  <c r="H348" i="10"/>
  <c r="H451" i="10"/>
  <c r="H590" i="10"/>
  <c r="H133" i="10"/>
  <c r="H308" i="10"/>
  <c r="H461" i="10"/>
  <c r="H602" i="10"/>
  <c r="H134" i="10"/>
  <c r="H309" i="10"/>
  <c r="H462" i="10"/>
  <c r="H603" i="10"/>
  <c r="H22" i="10"/>
  <c r="H86" i="10"/>
  <c r="H150" i="10"/>
  <c r="H214" i="10"/>
  <c r="H270" i="10"/>
  <c r="H323" i="10"/>
  <c r="H373" i="10"/>
  <c r="H426" i="10"/>
  <c r="H476" i="10"/>
  <c r="H526" i="10"/>
  <c r="H578" i="10"/>
  <c r="H102" i="10"/>
  <c r="H387" i="10"/>
  <c r="H490" i="10"/>
  <c r="H117" i="10"/>
  <c r="H244" i="10"/>
  <c r="H397" i="10"/>
  <c r="H550" i="10"/>
  <c r="H182" i="10"/>
  <c r="H298" i="10"/>
  <c r="H501" i="10"/>
  <c r="H69" i="10"/>
  <c r="H258" i="10"/>
  <c r="H411" i="10"/>
  <c r="H514" i="10"/>
  <c r="H70" i="10"/>
  <c r="H198" i="10"/>
  <c r="H362" i="10"/>
  <c r="H515" i="10"/>
  <c r="H37" i="10"/>
  <c r="H101" i="10"/>
  <c r="H165" i="10"/>
  <c r="H229" i="10"/>
  <c r="H283" i="10"/>
  <c r="H333" i="10"/>
  <c r="H386" i="10"/>
  <c r="H436" i="10"/>
  <c r="H486" i="10"/>
  <c r="H539" i="10"/>
  <c r="H579" i="10"/>
  <c r="H38" i="10"/>
  <c r="H230" i="10"/>
  <c r="H334" i="10"/>
  <c r="H540" i="10"/>
  <c r="H53" i="10"/>
  <c r="H294" i="10"/>
  <c r="H450" i="10"/>
  <c r="H589" i="10"/>
  <c r="H54" i="10"/>
  <c r="H245" i="10"/>
  <c r="H398" i="10"/>
  <c r="H554" i="10"/>
  <c r="H5" i="10"/>
  <c r="H197" i="10"/>
  <c r="H358" i="10"/>
  <c r="H564" i="10"/>
  <c r="H6" i="10"/>
  <c r="H259" i="10"/>
  <c r="H412" i="10"/>
  <c r="H565" i="10"/>
  <c r="H7" i="9"/>
  <c r="H15" i="9"/>
  <c r="H23" i="9"/>
  <c r="H31" i="9"/>
  <c r="H39" i="9"/>
  <c r="H47" i="9"/>
  <c r="H55" i="9"/>
  <c r="H63" i="9"/>
  <c r="H71" i="9"/>
  <c r="H79" i="9"/>
  <c r="H87" i="9"/>
  <c r="H95" i="9"/>
  <c r="H103" i="9"/>
  <c r="H111" i="9"/>
  <c r="H119" i="9"/>
  <c r="H127" i="9"/>
  <c r="H135" i="9"/>
  <c r="H143" i="9"/>
  <c r="H151" i="9"/>
  <c r="H159" i="9"/>
  <c r="H167" i="9"/>
  <c r="H175" i="9"/>
  <c r="H183" i="9"/>
  <c r="H191" i="9"/>
  <c r="H199" i="9"/>
  <c r="H207" i="9"/>
  <c r="H215" i="9"/>
  <c r="H223" i="9"/>
  <c r="H231" i="9"/>
  <c r="H239" i="9"/>
  <c r="H247" i="9"/>
  <c r="H255" i="9"/>
  <c r="H263" i="9"/>
  <c r="H271" i="9"/>
  <c r="H279" i="9"/>
  <c r="H287" i="9"/>
  <c r="H295" i="9"/>
  <c r="H303" i="9"/>
  <c r="H311" i="9"/>
  <c r="H319" i="9"/>
  <c r="H327" i="9"/>
  <c r="H335" i="9"/>
  <c r="H343" i="9"/>
  <c r="H351" i="9"/>
  <c r="H359" i="9"/>
  <c r="H367" i="9"/>
  <c r="H375" i="9"/>
  <c r="H383" i="9"/>
  <c r="H391" i="9"/>
  <c r="H399" i="9"/>
  <c r="H407" i="9"/>
  <c r="H415" i="9"/>
  <c r="H423" i="9"/>
  <c r="H431" i="9"/>
  <c r="H439" i="9"/>
  <c r="H447" i="9"/>
  <c r="H455" i="9"/>
  <c r="H463" i="9"/>
  <c r="H471" i="9"/>
  <c r="H479" i="9"/>
  <c r="H487" i="9"/>
  <c r="H495" i="9"/>
  <c r="H503" i="9"/>
  <c r="H511" i="9"/>
  <c r="H519" i="9"/>
  <c r="H527" i="9"/>
  <c r="H535" i="9"/>
  <c r="H543" i="9"/>
  <c r="H551" i="9"/>
  <c r="H559" i="9"/>
  <c r="H567" i="9"/>
  <c r="H575" i="9"/>
  <c r="H583" i="9"/>
  <c r="H591" i="9"/>
  <c r="H599" i="9"/>
  <c r="H10" i="9"/>
  <c r="H42" i="9"/>
  <c r="H66" i="9"/>
  <c r="H82" i="9"/>
  <c r="H106" i="9"/>
  <c r="H130" i="9"/>
  <c r="H154" i="9"/>
  <c r="H178" i="9"/>
  <c r="H202" i="9"/>
  <c r="H226" i="9"/>
  <c r="H8" i="9"/>
  <c r="H16" i="9"/>
  <c r="H24" i="9"/>
  <c r="H32" i="9"/>
  <c r="H40" i="9"/>
  <c r="H48" i="9"/>
  <c r="H56" i="9"/>
  <c r="H64" i="9"/>
  <c r="H72" i="9"/>
  <c r="H80" i="9"/>
  <c r="H88" i="9"/>
  <c r="H96" i="9"/>
  <c r="H104" i="9"/>
  <c r="H112" i="9"/>
  <c r="H120" i="9"/>
  <c r="H128" i="9"/>
  <c r="H136" i="9"/>
  <c r="H144" i="9"/>
  <c r="H152" i="9"/>
  <c r="H160" i="9"/>
  <c r="H168" i="9"/>
  <c r="H176" i="9"/>
  <c r="H184" i="9"/>
  <c r="H192" i="9"/>
  <c r="H200" i="9"/>
  <c r="H208" i="9"/>
  <c r="H216" i="9"/>
  <c r="H224" i="9"/>
  <c r="H232" i="9"/>
  <c r="H240" i="9"/>
  <c r="H248" i="9"/>
  <c r="H256" i="9"/>
  <c r="H264" i="9"/>
  <c r="H272" i="9"/>
  <c r="H280" i="9"/>
  <c r="H288" i="9"/>
  <c r="H296" i="9"/>
  <c r="H304" i="9"/>
  <c r="H312" i="9"/>
  <c r="H320" i="9"/>
  <c r="H328" i="9"/>
  <c r="H336" i="9"/>
  <c r="H344" i="9"/>
  <c r="H352" i="9"/>
  <c r="H360" i="9"/>
  <c r="H368" i="9"/>
  <c r="H376" i="9"/>
  <c r="H384" i="9"/>
  <c r="H392" i="9"/>
  <c r="H400" i="9"/>
  <c r="H408" i="9"/>
  <c r="H416" i="9"/>
  <c r="H424" i="9"/>
  <c r="H432" i="9"/>
  <c r="H440" i="9"/>
  <c r="H448" i="9"/>
  <c r="H456" i="9"/>
  <c r="H464" i="9"/>
  <c r="H472" i="9"/>
  <c r="H480" i="9"/>
  <c r="H488" i="9"/>
  <c r="H496" i="9"/>
  <c r="H504" i="9"/>
  <c r="H512" i="9"/>
  <c r="H520" i="9"/>
  <c r="H528" i="9"/>
  <c r="H536" i="9"/>
  <c r="H544" i="9"/>
  <c r="H552" i="9"/>
  <c r="H560" i="9"/>
  <c r="H568" i="9"/>
  <c r="H576" i="9"/>
  <c r="H584" i="9"/>
  <c r="H592" i="9"/>
  <c r="H600" i="9"/>
  <c r="H18" i="9"/>
  <c r="H34" i="9"/>
  <c r="H58" i="9"/>
  <c r="H90" i="9"/>
  <c r="H122" i="9"/>
  <c r="H146" i="9"/>
  <c r="H170" i="9"/>
  <c r="H194" i="9"/>
  <c r="H218" i="9"/>
  <c r="H242" i="9"/>
  <c r="H9" i="9"/>
  <c r="H17" i="9"/>
  <c r="H25" i="9"/>
  <c r="H33" i="9"/>
  <c r="H41" i="9"/>
  <c r="H49" i="9"/>
  <c r="H57" i="9"/>
  <c r="H65" i="9"/>
  <c r="H73" i="9"/>
  <c r="H81" i="9"/>
  <c r="H89" i="9"/>
  <c r="H97" i="9"/>
  <c r="H105" i="9"/>
  <c r="H113" i="9"/>
  <c r="H121" i="9"/>
  <c r="H129" i="9"/>
  <c r="H137" i="9"/>
  <c r="H145" i="9"/>
  <c r="H153" i="9"/>
  <c r="H161" i="9"/>
  <c r="H169" i="9"/>
  <c r="H177" i="9"/>
  <c r="H185" i="9"/>
  <c r="H193" i="9"/>
  <c r="H201" i="9"/>
  <c r="H209" i="9"/>
  <c r="H217" i="9"/>
  <c r="H225" i="9"/>
  <c r="H233" i="9"/>
  <c r="H241" i="9"/>
  <c r="H249" i="9"/>
  <c r="H257" i="9"/>
  <c r="H265" i="9"/>
  <c r="H273" i="9"/>
  <c r="H281" i="9"/>
  <c r="H289" i="9"/>
  <c r="H297" i="9"/>
  <c r="H305" i="9"/>
  <c r="H313" i="9"/>
  <c r="H321" i="9"/>
  <c r="H329" i="9"/>
  <c r="H337" i="9"/>
  <c r="H345" i="9"/>
  <c r="H353" i="9"/>
  <c r="H361" i="9"/>
  <c r="H369" i="9"/>
  <c r="H377" i="9"/>
  <c r="H385" i="9"/>
  <c r="H393" i="9"/>
  <c r="H401" i="9"/>
  <c r="H409" i="9"/>
  <c r="H417" i="9"/>
  <c r="H425" i="9"/>
  <c r="H433" i="9"/>
  <c r="H441" i="9"/>
  <c r="H449" i="9"/>
  <c r="H457" i="9"/>
  <c r="H465" i="9"/>
  <c r="H473" i="9"/>
  <c r="H481" i="9"/>
  <c r="H489" i="9"/>
  <c r="H497" i="9"/>
  <c r="H505" i="9"/>
  <c r="H513" i="9"/>
  <c r="H521" i="9"/>
  <c r="H529" i="9"/>
  <c r="H537" i="9"/>
  <c r="H545" i="9"/>
  <c r="H553" i="9"/>
  <c r="H561" i="9"/>
  <c r="H569" i="9"/>
  <c r="H577" i="9"/>
  <c r="H585" i="9"/>
  <c r="H593" i="9"/>
  <c r="H601" i="9"/>
  <c r="H26" i="9"/>
  <c r="H50" i="9"/>
  <c r="H74" i="9"/>
  <c r="H98" i="9"/>
  <c r="H114" i="9"/>
  <c r="H138" i="9"/>
  <c r="H162" i="9"/>
  <c r="H186" i="9"/>
  <c r="H210" i="9"/>
  <c r="H234" i="9"/>
  <c r="H11" i="9"/>
  <c r="H27" i="9"/>
  <c r="H43" i="9"/>
  <c r="H59" i="9"/>
  <c r="H75" i="9"/>
  <c r="H91" i="9"/>
  <c r="H107" i="9"/>
  <c r="H123" i="9"/>
  <c r="H139" i="9"/>
  <c r="H155" i="9"/>
  <c r="H171" i="9"/>
  <c r="H187" i="9"/>
  <c r="H203" i="9"/>
  <c r="H219" i="9"/>
  <c r="H235" i="9"/>
  <c r="H250" i="9"/>
  <c r="H261" i="9"/>
  <c r="H275" i="9"/>
  <c r="H286" i="9"/>
  <c r="H300" i="9"/>
  <c r="H314" i="9"/>
  <c r="H325" i="9"/>
  <c r="H339" i="9"/>
  <c r="H350" i="9"/>
  <c r="H364" i="9"/>
  <c r="H378" i="9"/>
  <c r="H389" i="9"/>
  <c r="H403" i="9"/>
  <c r="H414" i="9"/>
  <c r="H428" i="9"/>
  <c r="H442" i="9"/>
  <c r="H453" i="9"/>
  <c r="H467" i="9"/>
  <c r="H478" i="9"/>
  <c r="H492" i="9"/>
  <c r="H506" i="9"/>
  <c r="H517" i="9"/>
  <c r="H531" i="9"/>
  <c r="H542" i="9"/>
  <c r="H556" i="9"/>
  <c r="H570" i="9"/>
  <c r="H581" i="9"/>
  <c r="H595" i="9"/>
  <c r="H46" i="9"/>
  <c r="H110" i="9"/>
  <c r="H158" i="9"/>
  <c r="H206" i="9"/>
  <c r="H253" i="9"/>
  <c r="H292" i="9"/>
  <c r="H331" i="9"/>
  <c r="H370" i="9"/>
  <c r="H406" i="9"/>
  <c r="H445" i="9"/>
  <c r="H484" i="9"/>
  <c r="H523" i="9"/>
  <c r="H562" i="9"/>
  <c r="H598" i="9"/>
  <c r="H35" i="9"/>
  <c r="H99" i="9"/>
  <c r="H131" i="9"/>
  <c r="H163" i="9"/>
  <c r="H211" i="9"/>
  <c r="H254" i="9"/>
  <c r="H293" i="9"/>
  <c r="H332" i="9"/>
  <c r="H371" i="9"/>
  <c r="H410" i="9"/>
  <c r="H460" i="9"/>
  <c r="H499" i="9"/>
  <c r="H538" i="9"/>
  <c r="H574" i="9"/>
  <c r="H52" i="9"/>
  <c r="H100" i="9"/>
  <c r="H148" i="9"/>
  <c r="H196" i="9"/>
  <c r="H244" i="9"/>
  <c r="H283" i="9"/>
  <c r="H322" i="9"/>
  <c r="H358" i="9"/>
  <c r="H397" i="9"/>
  <c r="H436" i="9"/>
  <c r="H475" i="9"/>
  <c r="H514" i="9"/>
  <c r="H12" i="9"/>
  <c r="H28" i="9"/>
  <c r="H44" i="9"/>
  <c r="H60" i="9"/>
  <c r="H76" i="9"/>
  <c r="H92" i="9"/>
  <c r="H108" i="9"/>
  <c r="H124" i="9"/>
  <c r="H140" i="9"/>
  <c r="H156" i="9"/>
  <c r="H172" i="9"/>
  <c r="H188" i="9"/>
  <c r="H204" i="9"/>
  <c r="H220" i="9"/>
  <c r="H236" i="9"/>
  <c r="H251" i="9"/>
  <c r="H262" i="9"/>
  <c r="H276" i="9"/>
  <c r="H290" i="9"/>
  <c r="H301" i="9"/>
  <c r="H315" i="9"/>
  <c r="H326" i="9"/>
  <c r="H340" i="9"/>
  <c r="H354" i="9"/>
  <c r="H365" i="9"/>
  <c r="H379" i="9"/>
  <c r="H390" i="9"/>
  <c r="H404" i="9"/>
  <c r="H418" i="9"/>
  <c r="H429" i="9"/>
  <c r="H443" i="9"/>
  <c r="H454" i="9"/>
  <c r="H468" i="9"/>
  <c r="H482" i="9"/>
  <c r="H493" i="9"/>
  <c r="H507" i="9"/>
  <c r="H518" i="9"/>
  <c r="H532" i="9"/>
  <c r="H546" i="9"/>
  <c r="H557" i="9"/>
  <c r="H571" i="9"/>
  <c r="H582" i="9"/>
  <c r="H596" i="9"/>
  <c r="H30" i="9"/>
  <c r="H78" i="9"/>
  <c r="H126" i="9"/>
  <c r="H174" i="9"/>
  <c r="H222" i="9"/>
  <c r="H267" i="9"/>
  <c r="H317" i="9"/>
  <c r="H342" i="9"/>
  <c r="H381" i="9"/>
  <c r="H434" i="9"/>
  <c r="H470" i="9"/>
  <c r="H509" i="9"/>
  <c r="H548" i="9"/>
  <c r="H587" i="9"/>
  <c r="H19" i="9"/>
  <c r="H83" i="9"/>
  <c r="H147" i="9"/>
  <c r="H195" i="9"/>
  <c r="H243" i="9"/>
  <c r="H282" i="9"/>
  <c r="H318" i="9"/>
  <c r="H357" i="9"/>
  <c r="H396" i="9"/>
  <c r="H435" i="9"/>
  <c r="H474" i="9"/>
  <c r="H510" i="9"/>
  <c r="H549" i="9"/>
  <c r="H588" i="9"/>
  <c r="H20" i="9"/>
  <c r="H84" i="9"/>
  <c r="H132" i="9"/>
  <c r="H180" i="9"/>
  <c r="H228" i="9"/>
  <c r="H269" i="9"/>
  <c r="H308" i="9"/>
  <c r="H347" i="9"/>
  <c r="H386" i="9"/>
  <c r="H422" i="9"/>
  <c r="H461" i="9"/>
  <c r="H486" i="9"/>
  <c r="H525" i="9"/>
  <c r="H13" i="9"/>
  <c r="H29" i="9"/>
  <c r="H45" i="9"/>
  <c r="H61" i="9"/>
  <c r="H77" i="9"/>
  <c r="H93" i="9"/>
  <c r="H109" i="9"/>
  <c r="H125" i="9"/>
  <c r="H141" i="9"/>
  <c r="H157" i="9"/>
  <c r="H173" i="9"/>
  <c r="H189" i="9"/>
  <c r="H205" i="9"/>
  <c r="H221" i="9"/>
  <c r="H237" i="9"/>
  <c r="H252" i="9"/>
  <c r="H266" i="9"/>
  <c r="H277" i="9"/>
  <c r="H291" i="9"/>
  <c r="H302" i="9"/>
  <c r="H316" i="9"/>
  <c r="H330" i="9"/>
  <c r="H341" i="9"/>
  <c r="H355" i="9"/>
  <c r="H366" i="9"/>
  <c r="H380" i="9"/>
  <c r="H394" i="9"/>
  <c r="H405" i="9"/>
  <c r="H419" i="9"/>
  <c r="H430" i="9"/>
  <c r="H444" i="9"/>
  <c r="H458" i="9"/>
  <c r="H469" i="9"/>
  <c r="H483" i="9"/>
  <c r="H494" i="9"/>
  <c r="H508" i="9"/>
  <c r="H522" i="9"/>
  <c r="H533" i="9"/>
  <c r="H547" i="9"/>
  <c r="H558" i="9"/>
  <c r="H572" i="9"/>
  <c r="H586" i="9"/>
  <c r="H597" i="9"/>
  <c r="H14" i="9"/>
  <c r="H62" i="9"/>
  <c r="H94" i="9"/>
  <c r="H142" i="9"/>
  <c r="H190" i="9"/>
  <c r="H238" i="9"/>
  <c r="H278" i="9"/>
  <c r="H306" i="9"/>
  <c r="H356" i="9"/>
  <c r="H395" i="9"/>
  <c r="H420" i="9"/>
  <c r="H459" i="9"/>
  <c r="H498" i="9"/>
  <c r="H534" i="9"/>
  <c r="H573" i="9"/>
  <c r="H51" i="9"/>
  <c r="H67" i="9"/>
  <c r="H115" i="9"/>
  <c r="H179" i="9"/>
  <c r="H227" i="9"/>
  <c r="H268" i="9"/>
  <c r="H307" i="9"/>
  <c r="H346" i="9"/>
  <c r="H382" i="9"/>
  <c r="H421" i="9"/>
  <c r="H446" i="9"/>
  <c r="H485" i="9"/>
  <c r="H524" i="9"/>
  <c r="H563" i="9"/>
  <c r="H602" i="9"/>
  <c r="H36" i="9"/>
  <c r="H68" i="9"/>
  <c r="H116" i="9"/>
  <c r="H164" i="9"/>
  <c r="H212" i="9"/>
  <c r="H258" i="9"/>
  <c r="H294" i="9"/>
  <c r="H333" i="9"/>
  <c r="H372" i="9"/>
  <c r="H411" i="9"/>
  <c r="H450" i="9"/>
  <c r="H500" i="9"/>
  <c r="H21" i="9"/>
  <c r="H85" i="9"/>
  <c r="H149" i="9"/>
  <c r="H213" i="9"/>
  <c r="H270" i="9"/>
  <c r="H323" i="9"/>
  <c r="H373" i="9"/>
  <c r="H426" i="9"/>
  <c r="H476" i="9"/>
  <c r="H526" i="9"/>
  <c r="H564" i="9"/>
  <c r="H594" i="9"/>
  <c r="H603" i="9"/>
  <c r="H102" i="9"/>
  <c r="H166" i="9"/>
  <c r="H285" i="9"/>
  <c r="H388" i="9"/>
  <c r="H438" i="9"/>
  <c r="H540" i="9"/>
  <c r="H53" i="9"/>
  <c r="H181" i="9"/>
  <c r="H298" i="9"/>
  <c r="H398" i="9"/>
  <c r="H501" i="9"/>
  <c r="H541" i="9"/>
  <c r="H182" i="9"/>
  <c r="H299" i="9"/>
  <c r="H349" i="9"/>
  <c r="H502" i="9"/>
  <c r="H69" i="9"/>
  <c r="H309" i="9"/>
  <c r="H515" i="9"/>
  <c r="H70" i="9"/>
  <c r="H260" i="9"/>
  <c r="H516" i="9"/>
  <c r="H22" i="9"/>
  <c r="H86" i="9"/>
  <c r="H150" i="9"/>
  <c r="H214" i="9"/>
  <c r="H274" i="9"/>
  <c r="H324" i="9"/>
  <c r="H374" i="9"/>
  <c r="H427" i="9"/>
  <c r="H477" i="9"/>
  <c r="H530" i="9"/>
  <c r="H565" i="9"/>
  <c r="H38" i="9"/>
  <c r="H230" i="9"/>
  <c r="H338" i="9"/>
  <c r="H491" i="9"/>
  <c r="H578" i="9"/>
  <c r="H117" i="9"/>
  <c r="H245" i="9"/>
  <c r="H348" i="9"/>
  <c r="H451" i="9"/>
  <c r="H579" i="9"/>
  <c r="H54" i="9"/>
  <c r="H246" i="9"/>
  <c r="H402" i="9"/>
  <c r="H550" i="9"/>
  <c r="H197" i="9"/>
  <c r="H362" i="9"/>
  <c r="H554" i="9"/>
  <c r="H134" i="9"/>
  <c r="H310" i="9"/>
  <c r="H590" i="9"/>
  <c r="H37" i="9"/>
  <c r="H101" i="9"/>
  <c r="H165" i="9"/>
  <c r="H229" i="9"/>
  <c r="H284" i="9"/>
  <c r="H334" i="9"/>
  <c r="H387" i="9"/>
  <c r="H437" i="9"/>
  <c r="H490" i="9"/>
  <c r="H539" i="9"/>
  <c r="H566" i="9"/>
  <c r="H604" i="9"/>
  <c r="H133" i="9"/>
  <c r="H412" i="9"/>
  <c r="H589" i="9"/>
  <c r="H6" i="9"/>
  <c r="H363" i="9"/>
  <c r="H555" i="9"/>
  <c r="H118" i="9"/>
  <c r="H452" i="9"/>
  <c r="H580" i="9"/>
  <c r="H5" i="9"/>
  <c r="H259" i="9"/>
  <c r="H462" i="9"/>
  <c r="H198" i="9"/>
  <c r="H413" i="9"/>
  <c r="H466" i="9"/>
  <c r="H7" i="8"/>
  <c r="H15" i="8"/>
  <c r="H23" i="8"/>
  <c r="H31" i="8"/>
  <c r="H39" i="8"/>
  <c r="H47" i="8"/>
  <c r="H55" i="8"/>
  <c r="H63" i="8"/>
  <c r="H71" i="8"/>
  <c r="H79" i="8"/>
  <c r="H87" i="8"/>
  <c r="H95" i="8"/>
  <c r="H103" i="8"/>
  <c r="H111" i="8"/>
  <c r="H119" i="8"/>
  <c r="H127" i="8"/>
  <c r="H135" i="8"/>
  <c r="H143" i="8"/>
  <c r="H151" i="8"/>
  <c r="H159" i="8"/>
  <c r="H167" i="8"/>
  <c r="H175" i="8"/>
  <c r="H183" i="8"/>
  <c r="H191" i="8"/>
  <c r="H199" i="8"/>
  <c r="H207" i="8"/>
  <c r="H215" i="8"/>
  <c r="H223" i="8"/>
  <c r="H231" i="8"/>
  <c r="H239" i="8"/>
  <c r="H247" i="8"/>
  <c r="H255" i="8"/>
  <c r="H263" i="8"/>
  <c r="H271" i="8"/>
  <c r="H279" i="8"/>
  <c r="H287" i="8"/>
  <c r="H295" i="8"/>
  <c r="H303" i="8"/>
  <c r="H311" i="8"/>
  <c r="H319" i="8"/>
  <c r="H327" i="8"/>
  <c r="H335" i="8"/>
  <c r="H343" i="8"/>
  <c r="H351" i="8"/>
  <c r="H359" i="8"/>
  <c r="H367" i="8"/>
  <c r="H375" i="8"/>
  <c r="H383" i="8"/>
  <c r="H391" i="8"/>
  <c r="H399" i="8"/>
  <c r="H407" i="8"/>
  <c r="H415" i="8"/>
  <c r="H423" i="8"/>
  <c r="H431" i="8"/>
  <c r="H439" i="8"/>
  <c r="H447" i="8"/>
  <c r="H455" i="8"/>
  <c r="H463" i="8"/>
  <c r="H471" i="8"/>
  <c r="H479" i="8"/>
  <c r="H487" i="8"/>
  <c r="H495" i="8"/>
  <c r="H503" i="8"/>
  <c r="H511" i="8"/>
  <c r="H519" i="8"/>
  <c r="H527" i="8"/>
  <c r="H535" i="8"/>
  <c r="H543" i="8"/>
  <c r="H551" i="8"/>
  <c r="H559" i="8"/>
  <c r="H567" i="8"/>
  <c r="H575" i="8"/>
  <c r="H583" i="8"/>
  <c r="H591" i="8"/>
  <c r="H599" i="8"/>
  <c r="H544" i="8"/>
  <c r="H560" i="8"/>
  <c r="H600" i="8"/>
  <c r="H17" i="8"/>
  <c r="H41" i="8"/>
  <c r="H49" i="8"/>
  <c r="H65" i="8"/>
  <c r="H81" i="8"/>
  <c r="H97" i="8"/>
  <c r="H121" i="8"/>
  <c r="H8" i="8"/>
  <c r="H16" i="8"/>
  <c r="H24" i="8"/>
  <c r="H32" i="8"/>
  <c r="H40" i="8"/>
  <c r="H48" i="8"/>
  <c r="H56" i="8"/>
  <c r="H64" i="8"/>
  <c r="H72" i="8"/>
  <c r="H80" i="8"/>
  <c r="H88" i="8"/>
  <c r="H96" i="8"/>
  <c r="H104" i="8"/>
  <c r="H112" i="8"/>
  <c r="H120" i="8"/>
  <c r="H128" i="8"/>
  <c r="H136" i="8"/>
  <c r="H144" i="8"/>
  <c r="H152" i="8"/>
  <c r="H160" i="8"/>
  <c r="H168" i="8"/>
  <c r="H176" i="8"/>
  <c r="H184" i="8"/>
  <c r="H192" i="8"/>
  <c r="H200" i="8"/>
  <c r="H208" i="8"/>
  <c r="H216" i="8"/>
  <c r="H224" i="8"/>
  <c r="H232" i="8"/>
  <c r="H240" i="8"/>
  <c r="H248" i="8"/>
  <c r="H256" i="8"/>
  <c r="H264" i="8"/>
  <c r="H272" i="8"/>
  <c r="H280" i="8"/>
  <c r="H288" i="8"/>
  <c r="H296" i="8"/>
  <c r="H304" i="8"/>
  <c r="H312" i="8"/>
  <c r="H320" i="8"/>
  <c r="H328" i="8"/>
  <c r="H336" i="8"/>
  <c r="H344" i="8"/>
  <c r="H352" i="8"/>
  <c r="H360" i="8"/>
  <c r="H368" i="8"/>
  <c r="H376" i="8"/>
  <c r="H384" i="8"/>
  <c r="H392" i="8"/>
  <c r="H400" i="8"/>
  <c r="H408" i="8"/>
  <c r="H416" i="8"/>
  <c r="H424" i="8"/>
  <c r="H432" i="8"/>
  <c r="H440" i="8"/>
  <c r="H448" i="8"/>
  <c r="H456" i="8"/>
  <c r="H464" i="8"/>
  <c r="H472" i="8"/>
  <c r="H480" i="8"/>
  <c r="H488" i="8"/>
  <c r="H496" i="8"/>
  <c r="H504" i="8"/>
  <c r="H512" i="8"/>
  <c r="H520" i="8"/>
  <c r="H528" i="8"/>
  <c r="H536" i="8"/>
  <c r="H552" i="8"/>
  <c r="H568" i="8"/>
  <c r="H576" i="8"/>
  <c r="H584" i="8"/>
  <c r="H592" i="8"/>
  <c r="H9" i="8"/>
  <c r="H25" i="8"/>
  <c r="H33" i="8"/>
  <c r="H57" i="8"/>
  <c r="H73" i="8"/>
  <c r="H89" i="8"/>
  <c r="H105" i="8"/>
  <c r="H113" i="8"/>
  <c r="H129" i="8"/>
  <c r="H11" i="8"/>
  <c r="H22" i="8"/>
  <c r="H36" i="8"/>
  <c r="H50" i="8"/>
  <c r="H61" i="8"/>
  <c r="H75" i="8"/>
  <c r="H86" i="8"/>
  <c r="H100" i="8"/>
  <c r="H114" i="8"/>
  <c r="H125" i="8"/>
  <c r="H138" i="8"/>
  <c r="H148" i="8"/>
  <c r="H158" i="8"/>
  <c r="H170" i="8"/>
  <c r="H180" i="8"/>
  <c r="H190" i="8"/>
  <c r="H202" i="8"/>
  <c r="H212" i="8"/>
  <c r="H222" i="8"/>
  <c r="H234" i="8"/>
  <c r="H244" i="8"/>
  <c r="H254" i="8"/>
  <c r="H266" i="8"/>
  <c r="H276" i="8"/>
  <c r="H286" i="8"/>
  <c r="H298" i="8"/>
  <c r="H308" i="8"/>
  <c r="H318" i="8"/>
  <c r="H330" i="8"/>
  <c r="H340" i="8"/>
  <c r="H350" i="8"/>
  <c r="H362" i="8"/>
  <c r="H372" i="8"/>
  <c r="H382" i="8"/>
  <c r="H394" i="8"/>
  <c r="H404" i="8"/>
  <c r="H414" i="8"/>
  <c r="H426" i="8"/>
  <c r="H436" i="8"/>
  <c r="H446" i="8"/>
  <c r="H458" i="8"/>
  <c r="H468" i="8"/>
  <c r="H478" i="8"/>
  <c r="H490" i="8"/>
  <c r="H500" i="8"/>
  <c r="H510" i="8"/>
  <c r="H522" i="8"/>
  <c r="H532" i="8"/>
  <c r="H542" i="8"/>
  <c r="H554" i="8"/>
  <c r="H564" i="8"/>
  <c r="H574" i="8"/>
  <c r="H586" i="8"/>
  <c r="H596" i="8"/>
  <c r="H12" i="8"/>
  <c r="H26" i="8"/>
  <c r="H37" i="8"/>
  <c r="H51" i="8"/>
  <c r="H62" i="8"/>
  <c r="H76" i="8"/>
  <c r="H90" i="8"/>
  <c r="H101" i="8"/>
  <c r="H115" i="8"/>
  <c r="H126" i="8"/>
  <c r="H139" i="8"/>
  <c r="H149" i="8"/>
  <c r="H161" i="8"/>
  <c r="H171" i="8"/>
  <c r="H181" i="8"/>
  <c r="H193" i="8"/>
  <c r="H203" i="8"/>
  <c r="H213" i="8"/>
  <c r="H225" i="8"/>
  <c r="H235" i="8"/>
  <c r="H245" i="8"/>
  <c r="H257" i="8"/>
  <c r="H267" i="8"/>
  <c r="H277" i="8"/>
  <c r="H289" i="8"/>
  <c r="H299" i="8"/>
  <c r="H309" i="8"/>
  <c r="H321" i="8"/>
  <c r="H331" i="8"/>
  <c r="H341" i="8"/>
  <c r="H353" i="8"/>
  <c r="H6" i="8"/>
  <c r="H27" i="8"/>
  <c r="H43" i="8"/>
  <c r="H59" i="8"/>
  <c r="H77" i="8"/>
  <c r="H93" i="8"/>
  <c r="H109" i="8"/>
  <c r="H130" i="8"/>
  <c r="H142" i="8"/>
  <c r="H156" i="8"/>
  <c r="H172" i="8"/>
  <c r="H186" i="8"/>
  <c r="H198" i="8"/>
  <c r="H214" i="8"/>
  <c r="H228" i="8"/>
  <c r="H242" i="8"/>
  <c r="H258" i="8"/>
  <c r="H270" i="8"/>
  <c r="H284" i="8"/>
  <c r="H300" i="8"/>
  <c r="H314" i="8"/>
  <c r="H326" i="8"/>
  <c r="H342" i="8"/>
  <c r="H356" i="8"/>
  <c r="H369" i="8"/>
  <c r="H380" i="8"/>
  <c r="H393" i="8"/>
  <c r="H405" i="8"/>
  <c r="H418" i="8"/>
  <c r="H429" i="8"/>
  <c r="H442" i="8"/>
  <c r="H453" i="8"/>
  <c r="H466" i="8"/>
  <c r="H477" i="8"/>
  <c r="H491" i="8"/>
  <c r="H502" i="8"/>
  <c r="H515" i="8"/>
  <c r="H526" i="8"/>
  <c r="H539" i="8"/>
  <c r="H550" i="8"/>
  <c r="H563" i="8"/>
  <c r="H577" i="8"/>
  <c r="H588" i="8"/>
  <c r="H601" i="8"/>
  <c r="H10" i="8"/>
  <c r="H28" i="8"/>
  <c r="H44" i="8"/>
  <c r="H60" i="8"/>
  <c r="H78" i="8"/>
  <c r="H94" i="8"/>
  <c r="H110" i="8"/>
  <c r="H131" i="8"/>
  <c r="H145" i="8"/>
  <c r="H157" i="8"/>
  <c r="H173" i="8"/>
  <c r="H187" i="8"/>
  <c r="H201" i="8"/>
  <c r="H217" i="8"/>
  <c r="H229" i="8"/>
  <c r="H243" i="8"/>
  <c r="H259" i="8"/>
  <c r="H273" i="8"/>
  <c r="H285" i="8"/>
  <c r="H301" i="8"/>
  <c r="H315" i="8"/>
  <c r="H329" i="8"/>
  <c r="H345" i="8"/>
  <c r="H357" i="8"/>
  <c r="H370" i="8"/>
  <c r="H381" i="8"/>
  <c r="H395" i="8"/>
  <c r="H406" i="8"/>
  <c r="H419" i="8"/>
  <c r="H430" i="8"/>
  <c r="H443" i="8"/>
  <c r="H454" i="8"/>
  <c r="H467" i="8"/>
  <c r="H481" i="8"/>
  <c r="H492" i="8"/>
  <c r="H505" i="8"/>
  <c r="H516" i="8"/>
  <c r="H529" i="8"/>
  <c r="H540" i="8"/>
  <c r="H553" i="8"/>
  <c r="H565" i="8"/>
  <c r="H5" i="8"/>
  <c r="H30" i="8"/>
  <c r="H53" i="8"/>
  <c r="H74" i="8"/>
  <c r="H99" i="8"/>
  <c r="H122" i="8"/>
  <c r="H141" i="8"/>
  <c r="H163" i="8"/>
  <c r="H179" i="8"/>
  <c r="H197" i="8"/>
  <c r="H219" i="8"/>
  <c r="H237" i="8"/>
  <c r="H253" i="8"/>
  <c r="H275" i="8"/>
  <c r="H293" i="8"/>
  <c r="H313" i="8"/>
  <c r="H333" i="8"/>
  <c r="H349" i="8"/>
  <c r="H366" i="8"/>
  <c r="H386" i="8"/>
  <c r="H401" i="8"/>
  <c r="H417" i="8"/>
  <c r="H434" i="8"/>
  <c r="H450" i="8"/>
  <c r="H465" i="8"/>
  <c r="H483" i="8"/>
  <c r="H498" i="8"/>
  <c r="H514" i="8"/>
  <c r="H531" i="8"/>
  <c r="H547" i="8"/>
  <c r="H562" i="8"/>
  <c r="H579" i="8"/>
  <c r="H593" i="8"/>
  <c r="H13" i="8"/>
  <c r="H34" i="8"/>
  <c r="H54" i="8"/>
  <c r="H82" i="8"/>
  <c r="H102" i="8"/>
  <c r="H123" i="8"/>
  <c r="H146" i="8"/>
  <c r="H164" i="8"/>
  <c r="H182" i="8"/>
  <c r="H204" i="8"/>
  <c r="H220" i="8"/>
  <c r="H238" i="8"/>
  <c r="H260" i="8"/>
  <c r="H278" i="8"/>
  <c r="H294" i="8"/>
  <c r="H316" i="8"/>
  <c r="H334" i="8"/>
  <c r="H354" i="8"/>
  <c r="H371" i="8"/>
  <c r="H387" i="8"/>
  <c r="H402" i="8"/>
  <c r="H420" i="8"/>
  <c r="H435" i="8"/>
  <c r="H451" i="8"/>
  <c r="H469" i="8"/>
  <c r="H484" i="8"/>
  <c r="H499" i="8"/>
  <c r="H517" i="8"/>
  <c r="H533" i="8"/>
  <c r="H548" i="8"/>
  <c r="H566" i="8"/>
  <c r="H580" i="8"/>
  <c r="H594" i="8"/>
  <c r="H14" i="8"/>
  <c r="H35" i="8"/>
  <c r="H58" i="8"/>
  <c r="H83" i="8"/>
  <c r="H106" i="8"/>
  <c r="H124" i="8"/>
  <c r="H147" i="8"/>
  <c r="H165" i="8"/>
  <c r="H185" i="8"/>
  <c r="H205" i="8"/>
  <c r="H221" i="8"/>
  <c r="H241" i="8"/>
  <c r="H261" i="8"/>
  <c r="H281" i="8"/>
  <c r="H297" i="8"/>
  <c r="H317" i="8"/>
  <c r="H337" i="8"/>
  <c r="H355" i="8"/>
  <c r="H373" i="8"/>
  <c r="H84" i="8"/>
  <c r="H178" i="8"/>
  <c r="H246" i="8"/>
  <c r="H305" i="8"/>
  <c r="H363" i="8"/>
  <c r="H410" i="8"/>
  <c r="H452" i="8"/>
  <c r="H494" i="8"/>
  <c r="H538" i="8"/>
  <c r="H558" i="8"/>
  <c r="H598" i="8"/>
  <c r="H118" i="8"/>
  <c r="H249" i="8"/>
  <c r="H306" i="8"/>
  <c r="H364" i="8"/>
  <c r="H411" i="8"/>
  <c r="H433" i="8"/>
  <c r="H475" i="8"/>
  <c r="H521" i="8"/>
  <c r="H541" i="8"/>
  <c r="H582" i="8"/>
  <c r="H19" i="8"/>
  <c r="H52" i="8"/>
  <c r="H91" i="8"/>
  <c r="H132" i="8"/>
  <c r="H155" i="8"/>
  <c r="H189" i="8"/>
  <c r="H218" i="8"/>
  <c r="H250" i="8"/>
  <c r="H282" i="8"/>
  <c r="H307" i="8"/>
  <c r="H339" i="8"/>
  <c r="H365" i="8"/>
  <c r="H390" i="8"/>
  <c r="H412" i="8"/>
  <c r="H437" i="8"/>
  <c r="H459" i="8"/>
  <c r="H476" i="8"/>
  <c r="H501" i="8"/>
  <c r="H523" i="8"/>
  <c r="H545" i="8"/>
  <c r="H569" i="8"/>
  <c r="H585" i="8"/>
  <c r="H603" i="8"/>
  <c r="H20" i="8"/>
  <c r="H66" i="8"/>
  <c r="H92" i="8"/>
  <c r="H133" i="8"/>
  <c r="H162" i="8"/>
  <c r="H194" i="8"/>
  <c r="H226" i="8"/>
  <c r="H251" i="8"/>
  <c r="H283" i="8"/>
  <c r="H310" i="8"/>
  <c r="H346" i="8"/>
  <c r="H374" i="8"/>
  <c r="H396" i="8"/>
  <c r="H413" i="8"/>
  <c r="H438" i="8"/>
  <c r="H460" i="8"/>
  <c r="H482" i="8"/>
  <c r="H506" i="8"/>
  <c r="H524" i="8"/>
  <c r="H546" i="8"/>
  <c r="H570" i="8"/>
  <c r="H587" i="8"/>
  <c r="H604" i="8"/>
  <c r="H21" i="8"/>
  <c r="H67" i="8"/>
  <c r="H98" i="8"/>
  <c r="H134" i="8"/>
  <c r="H166" i="8"/>
  <c r="H195" i="8"/>
  <c r="H227" i="8"/>
  <c r="H252" i="8"/>
  <c r="H290" i="8"/>
  <c r="H322" i="8"/>
  <c r="H347" i="8"/>
  <c r="H377" i="8"/>
  <c r="H397" i="8"/>
  <c r="H421" i="8"/>
  <c r="H441" i="8"/>
  <c r="H461" i="8"/>
  <c r="H485" i="8"/>
  <c r="H507" i="8"/>
  <c r="H525" i="8"/>
  <c r="H549" i="8"/>
  <c r="H571" i="8"/>
  <c r="H589" i="8"/>
  <c r="H29" i="8"/>
  <c r="H68" i="8"/>
  <c r="H107" i="8"/>
  <c r="H137" i="8"/>
  <c r="H169" i="8"/>
  <c r="H196" i="8"/>
  <c r="H230" i="8"/>
  <c r="H262" i="8"/>
  <c r="H291" i="8"/>
  <c r="H323" i="8"/>
  <c r="H348" i="8"/>
  <c r="H378" i="8"/>
  <c r="H398" i="8"/>
  <c r="H422" i="8"/>
  <c r="H444" i="8"/>
  <c r="H462" i="8"/>
  <c r="H486" i="8"/>
  <c r="H508" i="8"/>
  <c r="H530" i="8"/>
  <c r="H555" i="8"/>
  <c r="H572" i="8"/>
  <c r="H590" i="8"/>
  <c r="H38" i="8"/>
  <c r="H69" i="8"/>
  <c r="H108" i="8"/>
  <c r="H140" i="8"/>
  <c r="H174" i="8"/>
  <c r="H206" i="8"/>
  <c r="H233" i="8"/>
  <c r="H265" i="8"/>
  <c r="H292" i="8"/>
  <c r="H324" i="8"/>
  <c r="H358" i="8"/>
  <c r="H379" i="8"/>
  <c r="H403" i="8"/>
  <c r="H425" i="8"/>
  <c r="H445" i="8"/>
  <c r="H470" i="8"/>
  <c r="H489" i="8"/>
  <c r="H509" i="8"/>
  <c r="H534" i="8"/>
  <c r="H556" i="8"/>
  <c r="H573" i="8"/>
  <c r="H595" i="8"/>
  <c r="H42" i="8"/>
  <c r="H70" i="8"/>
  <c r="H116" i="8"/>
  <c r="H150" i="8"/>
  <c r="H177" i="8"/>
  <c r="H209" i="8"/>
  <c r="H236" i="8"/>
  <c r="H268" i="8"/>
  <c r="H302" i="8"/>
  <c r="H325" i="8"/>
  <c r="H361" i="8"/>
  <c r="H385" i="8"/>
  <c r="H409" i="8"/>
  <c r="H427" i="8"/>
  <c r="H449" i="8"/>
  <c r="H473" i="8"/>
  <c r="H493" i="8"/>
  <c r="H513" i="8"/>
  <c r="H537" i="8"/>
  <c r="H557" i="8"/>
  <c r="H578" i="8"/>
  <c r="H597" i="8"/>
  <c r="H45" i="8"/>
  <c r="H117" i="8"/>
  <c r="H153" i="8"/>
  <c r="H210" i="8"/>
  <c r="H269" i="8"/>
  <c r="H332" i="8"/>
  <c r="H388" i="8"/>
  <c r="H428" i="8"/>
  <c r="H474" i="8"/>
  <c r="H518" i="8"/>
  <c r="H581" i="8"/>
  <c r="H18" i="8"/>
  <c r="H46" i="8"/>
  <c r="H85" i="8"/>
  <c r="H154" i="8"/>
  <c r="H188" i="8"/>
  <c r="H211" i="8"/>
  <c r="H274" i="8"/>
  <c r="H338" i="8"/>
  <c r="H389" i="8"/>
  <c r="H457" i="8"/>
  <c r="H497" i="8"/>
  <c r="H561" i="8"/>
  <c r="H602" i="8"/>
  <c r="H7" i="7"/>
  <c r="H15" i="7"/>
  <c r="H23" i="7"/>
  <c r="H31" i="7"/>
  <c r="H39" i="7"/>
  <c r="H47" i="7"/>
  <c r="H55" i="7"/>
  <c r="H63" i="7"/>
  <c r="H71" i="7"/>
  <c r="H79" i="7"/>
  <c r="H87" i="7"/>
  <c r="H95" i="7"/>
  <c r="H103" i="7"/>
  <c r="H111" i="7"/>
  <c r="H119" i="7"/>
  <c r="H127" i="7"/>
  <c r="H135" i="7"/>
  <c r="H143" i="7"/>
  <c r="H151" i="7"/>
  <c r="H159" i="7"/>
  <c r="H167" i="7"/>
  <c r="H175" i="7"/>
  <c r="H183" i="7"/>
  <c r="H191" i="7"/>
  <c r="H199" i="7"/>
  <c r="H207" i="7"/>
  <c r="H215" i="7"/>
  <c r="H223" i="7"/>
  <c r="H231" i="7"/>
  <c r="H239" i="7"/>
  <c r="H247" i="7"/>
  <c r="H255" i="7"/>
  <c r="H263" i="7"/>
  <c r="H271" i="7"/>
  <c r="H279" i="7"/>
  <c r="H287" i="7"/>
  <c r="H295" i="7"/>
  <c r="H303" i="7"/>
  <c r="H311" i="7"/>
  <c r="H319" i="7"/>
  <c r="H327" i="7"/>
  <c r="H335" i="7"/>
  <c r="H343" i="7"/>
  <c r="H351" i="7"/>
  <c r="H359" i="7"/>
  <c r="H367" i="7"/>
  <c r="H375" i="7"/>
  <c r="H383" i="7"/>
  <c r="H391" i="7"/>
  <c r="H399" i="7"/>
  <c r="H407" i="7"/>
  <c r="H415" i="7"/>
  <c r="H423" i="7"/>
  <c r="H431" i="7"/>
  <c r="H439" i="7"/>
  <c r="H447" i="7"/>
  <c r="H455" i="7"/>
  <c r="H463" i="7"/>
  <c r="H471" i="7"/>
  <c r="H479" i="7"/>
  <c r="H487" i="7"/>
  <c r="H495" i="7"/>
  <c r="H503" i="7"/>
  <c r="H511" i="7"/>
  <c r="H519" i="7"/>
  <c r="H527" i="7"/>
  <c r="H535" i="7"/>
  <c r="H543" i="7"/>
  <c r="H551" i="7"/>
  <c r="H559" i="7"/>
  <c r="H567" i="7"/>
  <c r="H575" i="7"/>
  <c r="H583" i="7"/>
  <c r="H591" i="7"/>
  <c r="H599" i="7"/>
  <c r="H18" i="7"/>
  <c r="H50" i="7"/>
  <c r="H66" i="7"/>
  <c r="H90" i="7"/>
  <c r="H114" i="7"/>
  <c r="H138" i="7"/>
  <c r="H162" i="7"/>
  <c r="H186" i="7"/>
  <c r="H210" i="7"/>
  <c r="H8" i="7"/>
  <c r="H16" i="7"/>
  <c r="H24" i="7"/>
  <c r="H32" i="7"/>
  <c r="H40" i="7"/>
  <c r="H48" i="7"/>
  <c r="H56" i="7"/>
  <c r="H64" i="7"/>
  <c r="H72" i="7"/>
  <c r="H80" i="7"/>
  <c r="H88" i="7"/>
  <c r="H96" i="7"/>
  <c r="H104" i="7"/>
  <c r="H112" i="7"/>
  <c r="H120" i="7"/>
  <c r="H128" i="7"/>
  <c r="H136" i="7"/>
  <c r="H144" i="7"/>
  <c r="H152" i="7"/>
  <c r="H160" i="7"/>
  <c r="H168" i="7"/>
  <c r="H176" i="7"/>
  <c r="H184" i="7"/>
  <c r="H192" i="7"/>
  <c r="H200" i="7"/>
  <c r="H208" i="7"/>
  <c r="H216" i="7"/>
  <c r="H224" i="7"/>
  <c r="H232" i="7"/>
  <c r="H240" i="7"/>
  <c r="H248" i="7"/>
  <c r="H256" i="7"/>
  <c r="H264" i="7"/>
  <c r="H272" i="7"/>
  <c r="H280" i="7"/>
  <c r="H288" i="7"/>
  <c r="H296" i="7"/>
  <c r="H304" i="7"/>
  <c r="H312" i="7"/>
  <c r="H320" i="7"/>
  <c r="H328" i="7"/>
  <c r="H336" i="7"/>
  <c r="H344" i="7"/>
  <c r="H352" i="7"/>
  <c r="H360" i="7"/>
  <c r="H368" i="7"/>
  <c r="H376" i="7"/>
  <c r="H384" i="7"/>
  <c r="H392" i="7"/>
  <c r="H400" i="7"/>
  <c r="H408" i="7"/>
  <c r="H416" i="7"/>
  <c r="H424" i="7"/>
  <c r="H432" i="7"/>
  <c r="H440" i="7"/>
  <c r="H448" i="7"/>
  <c r="H456" i="7"/>
  <c r="H464" i="7"/>
  <c r="H472" i="7"/>
  <c r="H480" i="7"/>
  <c r="H488" i="7"/>
  <c r="H496" i="7"/>
  <c r="H504" i="7"/>
  <c r="H512" i="7"/>
  <c r="H520" i="7"/>
  <c r="H528" i="7"/>
  <c r="H536" i="7"/>
  <c r="H544" i="7"/>
  <c r="H552" i="7"/>
  <c r="H560" i="7"/>
  <c r="H568" i="7"/>
  <c r="H576" i="7"/>
  <c r="H584" i="7"/>
  <c r="H592" i="7"/>
  <c r="H600" i="7"/>
  <c r="H34" i="7"/>
  <c r="H74" i="7"/>
  <c r="H98" i="7"/>
  <c r="H122" i="7"/>
  <c r="H146" i="7"/>
  <c r="H178" i="7"/>
  <c r="H202" i="7"/>
  <c r="H9" i="7"/>
  <c r="H17" i="7"/>
  <c r="H25" i="7"/>
  <c r="H33" i="7"/>
  <c r="H41" i="7"/>
  <c r="H49" i="7"/>
  <c r="H57" i="7"/>
  <c r="H65" i="7"/>
  <c r="H73" i="7"/>
  <c r="H81" i="7"/>
  <c r="H89" i="7"/>
  <c r="H97" i="7"/>
  <c r="H105" i="7"/>
  <c r="H113" i="7"/>
  <c r="H121" i="7"/>
  <c r="H129" i="7"/>
  <c r="H137" i="7"/>
  <c r="H145" i="7"/>
  <c r="H153" i="7"/>
  <c r="H161" i="7"/>
  <c r="H169" i="7"/>
  <c r="H177" i="7"/>
  <c r="H185" i="7"/>
  <c r="H193" i="7"/>
  <c r="H201" i="7"/>
  <c r="H209" i="7"/>
  <c r="H217" i="7"/>
  <c r="H225" i="7"/>
  <c r="H233" i="7"/>
  <c r="H241" i="7"/>
  <c r="H249" i="7"/>
  <c r="H257" i="7"/>
  <c r="H265" i="7"/>
  <c r="H273" i="7"/>
  <c r="H281" i="7"/>
  <c r="H289" i="7"/>
  <c r="H297" i="7"/>
  <c r="H305" i="7"/>
  <c r="H313" i="7"/>
  <c r="H321" i="7"/>
  <c r="H329" i="7"/>
  <c r="H337" i="7"/>
  <c r="H345" i="7"/>
  <c r="H353" i="7"/>
  <c r="H361" i="7"/>
  <c r="H369" i="7"/>
  <c r="H377" i="7"/>
  <c r="H385" i="7"/>
  <c r="H393" i="7"/>
  <c r="H401" i="7"/>
  <c r="H409" i="7"/>
  <c r="H417" i="7"/>
  <c r="H425" i="7"/>
  <c r="H433" i="7"/>
  <c r="H441" i="7"/>
  <c r="H449" i="7"/>
  <c r="H457" i="7"/>
  <c r="H465" i="7"/>
  <c r="H473" i="7"/>
  <c r="H481" i="7"/>
  <c r="H489" i="7"/>
  <c r="H497" i="7"/>
  <c r="H505" i="7"/>
  <c r="H513" i="7"/>
  <c r="H521" i="7"/>
  <c r="H529" i="7"/>
  <c r="H537" i="7"/>
  <c r="H545" i="7"/>
  <c r="H553" i="7"/>
  <c r="H561" i="7"/>
  <c r="H569" i="7"/>
  <c r="H577" i="7"/>
  <c r="H585" i="7"/>
  <c r="H593" i="7"/>
  <c r="H601" i="7"/>
  <c r="H10" i="7"/>
  <c r="H26" i="7"/>
  <c r="H42" i="7"/>
  <c r="H58" i="7"/>
  <c r="H82" i="7"/>
  <c r="H106" i="7"/>
  <c r="H130" i="7"/>
  <c r="H154" i="7"/>
  <c r="H170" i="7"/>
  <c r="H194" i="7"/>
  <c r="H11" i="7"/>
  <c r="H27" i="7"/>
  <c r="H43" i="7"/>
  <c r="H59" i="7"/>
  <c r="H75" i="7"/>
  <c r="H91" i="7"/>
  <c r="H107" i="7"/>
  <c r="H123" i="7"/>
  <c r="H139" i="7"/>
  <c r="H155" i="7"/>
  <c r="H171" i="7"/>
  <c r="H187" i="7"/>
  <c r="H203" i="7"/>
  <c r="H218" i="7"/>
  <c r="H229" i="7"/>
  <c r="H243" i="7"/>
  <c r="H254" i="7"/>
  <c r="H268" i="7"/>
  <c r="H282" i="7"/>
  <c r="H293" i="7"/>
  <c r="H307" i="7"/>
  <c r="H318" i="7"/>
  <c r="H332" i="7"/>
  <c r="H346" i="7"/>
  <c r="H357" i="7"/>
  <c r="H371" i="7"/>
  <c r="H382" i="7"/>
  <c r="H396" i="7"/>
  <c r="H410" i="7"/>
  <c r="H421" i="7"/>
  <c r="H435" i="7"/>
  <c r="H446" i="7"/>
  <c r="H460" i="7"/>
  <c r="H474" i="7"/>
  <c r="H485" i="7"/>
  <c r="H499" i="7"/>
  <c r="H510" i="7"/>
  <c r="H524" i="7"/>
  <c r="H538" i="7"/>
  <c r="H549" i="7"/>
  <c r="H563" i="7"/>
  <c r="H574" i="7"/>
  <c r="H588" i="7"/>
  <c r="H602" i="7"/>
  <c r="H46" i="7"/>
  <c r="H78" i="7"/>
  <c r="H126" i="7"/>
  <c r="H174" i="7"/>
  <c r="H221" i="7"/>
  <c r="H260" i="7"/>
  <c r="H299" i="7"/>
  <c r="H338" i="7"/>
  <c r="H374" i="7"/>
  <c r="H413" i="7"/>
  <c r="H452" i="7"/>
  <c r="H491" i="7"/>
  <c r="H530" i="7"/>
  <c r="H566" i="7"/>
  <c r="H35" i="7"/>
  <c r="H67" i="7"/>
  <c r="H115" i="7"/>
  <c r="H163" i="7"/>
  <c r="H222" i="7"/>
  <c r="H261" i="7"/>
  <c r="H300" i="7"/>
  <c r="H339" i="7"/>
  <c r="H378" i="7"/>
  <c r="H414" i="7"/>
  <c r="H442" i="7"/>
  <c r="H478" i="7"/>
  <c r="H517" i="7"/>
  <c r="H556" i="7"/>
  <c r="H595" i="7"/>
  <c r="H20" i="7"/>
  <c r="H84" i="7"/>
  <c r="H132" i="7"/>
  <c r="H196" i="7"/>
  <c r="H226" i="7"/>
  <c r="H262" i="7"/>
  <c r="H301" i="7"/>
  <c r="H354" i="7"/>
  <c r="H390" i="7"/>
  <c r="H429" i="7"/>
  <c r="H468" i="7"/>
  <c r="H507" i="7"/>
  <c r="H12" i="7"/>
  <c r="H28" i="7"/>
  <c r="H44" i="7"/>
  <c r="H60" i="7"/>
  <c r="H76" i="7"/>
  <c r="H92" i="7"/>
  <c r="H108" i="7"/>
  <c r="H124" i="7"/>
  <c r="H140" i="7"/>
  <c r="H156" i="7"/>
  <c r="H172" i="7"/>
  <c r="H188" i="7"/>
  <c r="H204" i="7"/>
  <c r="H219" i="7"/>
  <c r="H230" i="7"/>
  <c r="H244" i="7"/>
  <c r="H258" i="7"/>
  <c r="H269" i="7"/>
  <c r="H283" i="7"/>
  <c r="H294" i="7"/>
  <c r="H308" i="7"/>
  <c r="H322" i="7"/>
  <c r="H333" i="7"/>
  <c r="H347" i="7"/>
  <c r="H358" i="7"/>
  <c r="H372" i="7"/>
  <c r="H386" i="7"/>
  <c r="H397" i="7"/>
  <c r="H411" i="7"/>
  <c r="H422" i="7"/>
  <c r="H436" i="7"/>
  <c r="H450" i="7"/>
  <c r="H461" i="7"/>
  <c r="H475" i="7"/>
  <c r="H486" i="7"/>
  <c r="H500" i="7"/>
  <c r="H514" i="7"/>
  <c r="H525" i="7"/>
  <c r="H539" i="7"/>
  <c r="H550" i="7"/>
  <c r="H564" i="7"/>
  <c r="H578" i="7"/>
  <c r="H589" i="7"/>
  <c r="H603" i="7"/>
  <c r="H30" i="7"/>
  <c r="H94" i="7"/>
  <c r="H142" i="7"/>
  <c r="H190" i="7"/>
  <c r="H235" i="7"/>
  <c r="H274" i="7"/>
  <c r="H310" i="7"/>
  <c r="H349" i="7"/>
  <c r="H388" i="7"/>
  <c r="H427" i="7"/>
  <c r="H466" i="7"/>
  <c r="H502" i="7"/>
  <c r="H541" i="7"/>
  <c r="H580" i="7"/>
  <c r="H19" i="7"/>
  <c r="H83" i="7"/>
  <c r="H131" i="7"/>
  <c r="H179" i="7"/>
  <c r="H211" i="7"/>
  <c r="H250" i="7"/>
  <c r="H286" i="7"/>
  <c r="H325" i="7"/>
  <c r="H364" i="7"/>
  <c r="H403" i="7"/>
  <c r="H453" i="7"/>
  <c r="H492" i="7"/>
  <c r="H531" i="7"/>
  <c r="H570" i="7"/>
  <c r="H52" i="7"/>
  <c r="H100" i="7"/>
  <c r="H148" i="7"/>
  <c r="H180" i="7"/>
  <c r="H237" i="7"/>
  <c r="H276" i="7"/>
  <c r="H326" i="7"/>
  <c r="H365" i="7"/>
  <c r="H404" i="7"/>
  <c r="H443" i="7"/>
  <c r="H482" i="7"/>
  <c r="H518" i="7"/>
  <c r="H13" i="7"/>
  <c r="H29" i="7"/>
  <c r="H45" i="7"/>
  <c r="H61" i="7"/>
  <c r="H77" i="7"/>
  <c r="H93" i="7"/>
  <c r="H109" i="7"/>
  <c r="H125" i="7"/>
  <c r="H141" i="7"/>
  <c r="H157" i="7"/>
  <c r="H173" i="7"/>
  <c r="H189" i="7"/>
  <c r="H205" i="7"/>
  <c r="H220" i="7"/>
  <c r="H234" i="7"/>
  <c r="H245" i="7"/>
  <c r="H259" i="7"/>
  <c r="H270" i="7"/>
  <c r="H284" i="7"/>
  <c r="H298" i="7"/>
  <c r="H309" i="7"/>
  <c r="H323" i="7"/>
  <c r="H334" i="7"/>
  <c r="H348" i="7"/>
  <c r="H362" i="7"/>
  <c r="H373" i="7"/>
  <c r="H387" i="7"/>
  <c r="H398" i="7"/>
  <c r="H412" i="7"/>
  <c r="H426" i="7"/>
  <c r="H437" i="7"/>
  <c r="H451" i="7"/>
  <c r="H462" i="7"/>
  <c r="H476" i="7"/>
  <c r="H490" i="7"/>
  <c r="H501" i="7"/>
  <c r="H515" i="7"/>
  <c r="H526" i="7"/>
  <c r="H540" i="7"/>
  <c r="H554" i="7"/>
  <c r="H565" i="7"/>
  <c r="H579" i="7"/>
  <c r="H590" i="7"/>
  <c r="H604" i="7"/>
  <c r="H14" i="7"/>
  <c r="H62" i="7"/>
  <c r="H110" i="7"/>
  <c r="H158" i="7"/>
  <c r="H206" i="7"/>
  <c r="H246" i="7"/>
  <c r="H285" i="7"/>
  <c r="H324" i="7"/>
  <c r="H363" i="7"/>
  <c r="H402" i="7"/>
  <c r="H438" i="7"/>
  <c r="H477" i="7"/>
  <c r="H516" i="7"/>
  <c r="H555" i="7"/>
  <c r="H594" i="7"/>
  <c r="H51" i="7"/>
  <c r="H99" i="7"/>
  <c r="H147" i="7"/>
  <c r="H195" i="7"/>
  <c r="H236" i="7"/>
  <c r="H275" i="7"/>
  <c r="H314" i="7"/>
  <c r="H350" i="7"/>
  <c r="H389" i="7"/>
  <c r="H428" i="7"/>
  <c r="H467" i="7"/>
  <c r="H506" i="7"/>
  <c r="H542" i="7"/>
  <c r="H581" i="7"/>
  <c r="H36" i="7"/>
  <c r="H68" i="7"/>
  <c r="H116" i="7"/>
  <c r="H164" i="7"/>
  <c r="H212" i="7"/>
  <c r="H251" i="7"/>
  <c r="H290" i="7"/>
  <c r="H315" i="7"/>
  <c r="H340" i="7"/>
  <c r="H379" i="7"/>
  <c r="H418" i="7"/>
  <c r="H454" i="7"/>
  <c r="H493" i="7"/>
  <c r="H21" i="7"/>
  <c r="H85" i="7"/>
  <c r="H149" i="7"/>
  <c r="H213" i="7"/>
  <c r="H266" i="7"/>
  <c r="H316" i="7"/>
  <c r="H366" i="7"/>
  <c r="H419" i="7"/>
  <c r="H469" i="7"/>
  <c r="H522" i="7"/>
  <c r="H557" i="7"/>
  <c r="H587" i="7"/>
  <c r="H53" i="7"/>
  <c r="H238" i="7"/>
  <c r="H394" i="7"/>
  <c r="H534" i="7"/>
  <c r="H118" i="7"/>
  <c r="H242" i="7"/>
  <c r="H395" i="7"/>
  <c r="H573" i="7"/>
  <c r="H5" i="7"/>
  <c r="H197" i="7"/>
  <c r="H355" i="7"/>
  <c r="H508" i="7"/>
  <c r="H70" i="7"/>
  <c r="H253" i="7"/>
  <c r="H406" i="7"/>
  <c r="H548" i="7"/>
  <c r="H22" i="7"/>
  <c r="H86" i="7"/>
  <c r="H150" i="7"/>
  <c r="H214" i="7"/>
  <c r="H267" i="7"/>
  <c r="H317" i="7"/>
  <c r="H370" i="7"/>
  <c r="H420" i="7"/>
  <c r="H470" i="7"/>
  <c r="H523" i="7"/>
  <c r="H558" i="7"/>
  <c r="H596" i="7"/>
  <c r="H598" i="7"/>
  <c r="H117" i="7"/>
  <c r="H291" i="7"/>
  <c r="H494" i="7"/>
  <c r="H182" i="7"/>
  <c r="H292" i="7"/>
  <c r="H445" i="7"/>
  <c r="H546" i="7"/>
  <c r="H133" i="7"/>
  <c r="H252" i="7"/>
  <c r="H405" i="7"/>
  <c r="H547" i="7"/>
  <c r="H134" i="7"/>
  <c r="H198" i="7"/>
  <c r="H356" i="7"/>
  <c r="H509" i="7"/>
  <c r="H37" i="7"/>
  <c r="H101" i="7"/>
  <c r="H165" i="7"/>
  <c r="H227" i="7"/>
  <c r="H277" i="7"/>
  <c r="H330" i="7"/>
  <c r="H380" i="7"/>
  <c r="H430" i="7"/>
  <c r="H483" i="7"/>
  <c r="H532" i="7"/>
  <c r="H562" i="7"/>
  <c r="H597" i="7"/>
  <c r="H38" i="7"/>
  <c r="H102" i="7"/>
  <c r="H166" i="7"/>
  <c r="H228" i="7"/>
  <c r="H278" i="7"/>
  <c r="H331" i="7"/>
  <c r="H381" i="7"/>
  <c r="H434" i="7"/>
  <c r="H484" i="7"/>
  <c r="H533" i="7"/>
  <c r="H571" i="7"/>
  <c r="H181" i="7"/>
  <c r="H341" i="7"/>
  <c r="H444" i="7"/>
  <c r="H572" i="7"/>
  <c r="H54" i="7"/>
  <c r="H342" i="7"/>
  <c r="H498" i="7"/>
  <c r="H69" i="7"/>
  <c r="H302" i="7"/>
  <c r="H458" i="7"/>
  <c r="H582" i="7"/>
  <c r="H6" i="7"/>
  <c r="H306" i="7"/>
  <c r="H459" i="7"/>
  <c r="H586" i="7"/>
  <c r="H7" i="6"/>
  <c r="H15" i="6"/>
  <c r="H23" i="6"/>
  <c r="H31" i="6"/>
  <c r="H39" i="6"/>
  <c r="H47" i="6"/>
  <c r="H55" i="6"/>
  <c r="H63" i="6"/>
  <c r="H71" i="6"/>
  <c r="H79" i="6"/>
  <c r="H87" i="6"/>
  <c r="H95" i="6"/>
  <c r="H103" i="6"/>
  <c r="H111" i="6"/>
  <c r="H119" i="6"/>
  <c r="H127" i="6"/>
  <c r="H135" i="6"/>
  <c r="H143" i="6"/>
  <c r="H151" i="6"/>
  <c r="H159" i="6"/>
  <c r="H167" i="6"/>
  <c r="H175" i="6"/>
  <c r="H183" i="6"/>
  <c r="H191" i="6"/>
  <c r="H199" i="6"/>
  <c r="H207" i="6"/>
  <c r="H215" i="6"/>
  <c r="H223" i="6"/>
  <c r="H231" i="6"/>
  <c r="H239" i="6"/>
  <c r="H247" i="6"/>
  <c r="H255" i="6"/>
  <c r="H263" i="6"/>
  <c r="H271" i="6"/>
  <c r="H279" i="6"/>
  <c r="H287" i="6"/>
  <c r="H295" i="6"/>
  <c r="H303" i="6"/>
  <c r="H311" i="6"/>
  <c r="H319" i="6"/>
  <c r="H327" i="6"/>
  <c r="H335" i="6"/>
  <c r="H343" i="6"/>
  <c r="H351" i="6"/>
  <c r="H359" i="6"/>
  <c r="H367" i="6"/>
  <c r="H375" i="6"/>
  <c r="H383" i="6"/>
  <c r="H391" i="6"/>
  <c r="H399" i="6"/>
  <c r="H407" i="6"/>
  <c r="H415" i="6"/>
  <c r="H423" i="6"/>
  <c r="H431" i="6"/>
  <c r="H439" i="6"/>
  <c r="H447" i="6"/>
  <c r="H455" i="6"/>
  <c r="H463" i="6"/>
  <c r="H471" i="6"/>
  <c r="H479" i="6"/>
  <c r="H487" i="6"/>
  <c r="H495" i="6"/>
  <c r="H503" i="6"/>
  <c r="H511" i="6"/>
  <c r="H519" i="6"/>
  <c r="H527" i="6"/>
  <c r="H535" i="6"/>
  <c r="H543" i="6"/>
  <c r="H551" i="6"/>
  <c r="H559" i="6"/>
  <c r="H567" i="6"/>
  <c r="H575" i="6"/>
  <c r="H583" i="6"/>
  <c r="H591" i="6"/>
  <c r="H599" i="6"/>
  <c r="H592" i="6"/>
  <c r="H18" i="6"/>
  <c r="H42" i="6"/>
  <c r="H66" i="6"/>
  <c r="H90" i="6"/>
  <c r="H114" i="6"/>
  <c r="H138" i="6"/>
  <c r="H162" i="6"/>
  <c r="H186" i="6"/>
  <c r="H210" i="6"/>
  <c r="H8" i="6"/>
  <c r="H16" i="6"/>
  <c r="H24" i="6"/>
  <c r="H32" i="6"/>
  <c r="H40" i="6"/>
  <c r="H48" i="6"/>
  <c r="H56" i="6"/>
  <c r="H64" i="6"/>
  <c r="H72" i="6"/>
  <c r="H80" i="6"/>
  <c r="H88" i="6"/>
  <c r="H96" i="6"/>
  <c r="H104" i="6"/>
  <c r="H112" i="6"/>
  <c r="H120" i="6"/>
  <c r="H128" i="6"/>
  <c r="H136" i="6"/>
  <c r="H144" i="6"/>
  <c r="H152" i="6"/>
  <c r="H160" i="6"/>
  <c r="H168" i="6"/>
  <c r="H176" i="6"/>
  <c r="H184" i="6"/>
  <c r="H192" i="6"/>
  <c r="H200" i="6"/>
  <c r="H208" i="6"/>
  <c r="H216" i="6"/>
  <c r="H224" i="6"/>
  <c r="H232" i="6"/>
  <c r="H240" i="6"/>
  <c r="H248" i="6"/>
  <c r="H256" i="6"/>
  <c r="H264" i="6"/>
  <c r="H272" i="6"/>
  <c r="H280" i="6"/>
  <c r="H288" i="6"/>
  <c r="H296" i="6"/>
  <c r="H304" i="6"/>
  <c r="H312" i="6"/>
  <c r="H320" i="6"/>
  <c r="H328" i="6"/>
  <c r="H336" i="6"/>
  <c r="H344" i="6"/>
  <c r="H352" i="6"/>
  <c r="H360" i="6"/>
  <c r="H368" i="6"/>
  <c r="H376" i="6"/>
  <c r="H384" i="6"/>
  <c r="H392" i="6"/>
  <c r="H400" i="6"/>
  <c r="H408" i="6"/>
  <c r="H416" i="6"/>
  <c r="H424" i="6"/>
  <c r="H432" i="6"/>
  <c r="H440" i="6"/>
  <c r="H448" i="6"/>
  <c r="H456" i="6"/>
  <c r="H464" i="6"/>
  <c r="H472" i="6"/>
  <c r="H480" i="6"/>
  <c r="H488" i="6"/>
  <c r="H496" i="6"/>
  <c r="H504" i="6"/>
  <c r="H512" i="6"/>
  <c r="H520" i="6"/>
  <c r="H528" i="6"/>
  <c r="H536" i="6"/>
  <c r="H544" i="6"/>
  <c r="H552" i="6"/>
  <c r="H560" i="6"/>
  <c r="H568" i="6"/>
  <c r="H576" i="6"/>
  <c r="H584" i="6"/>
  <c r="H600" i="6"/>
  <c r="H26" i="6"/>
  <c r="H50" i="6"/>
  <c r="H74" i="6"/>
  <c r="H98" i="6"/>
  <c r="H122" i="6"/>
  <c r="H154" i="6"/>
  <c r="H178" i="6"/>
  <c r="H202" i="6"/>
  <c r="H226" i="6"/>
  <c r="H9" i="6"/>
  <c r="H17" i="6"/>
  <c r="H25" i="6"/>
  <c r="H33" i="6"/>
  <c r="H41" i="6"/>
  <c r="H49" i="6"/>
  <c r="H57" i="6"/>
  <c r="H65" i="6"/>
  <c r="H73" i="6"/>
  <c r="H81" i="6"/>
  <c r="H89" i="6"/>
  <c r="H97" i="6"/>
  <c r="H105" i="6"/>
  <c r="H113" i="6"/>
  <c r="H121" i="6"/>
  <c r="H129" i="6"/>
  <c r="H137" i="6"/>
  <c r="H145" i="6"/>
  <c r="H153" i="6"/>
  <c r="H161" i="6"/>
  <c r="H169" i="6"/>
  <c r="H177" i="6"/>
  <c r="H185" i="6"/>
  <c r="H193" i="6"/>
  <c r="H201" i="6"/>
  <c r="H209" i="6"/>
  <c r="H217" i="6"/>
  <c r="H225" i="6"/>
  <c r="H233" i="6"/>
  <c r="H241" i="6"/>
  <c r="H249" i="6"/>
  <c r="H257" i="6"/>
  <c r="H265" i="6"/>
  <c r="H273" i="6"/>
  <c r="H281" i="6"/>
  <c r="H289" i="6"/>
  <c r="H297" i="6"/>
  <c r="H305" i="6"/>
  <c r="H313" i="6"/>
  <c r="H321" i="6"/>
  <c r="H329" i="6"/>
  <c r="H337" i="6"/>
  <c r="H345" i="6"/>
  <c r="H353" i="6"/>
  <c r="H361" i="6"/>
  <c r="H369" i="6"/>
  <c r="H377" i="6"/>
  <c r="H385" i="6"/>
  <c r="H393" i="6"/>
  <c r="H401" i="6"/>
  <c r="H409" i="6"/>
  <c r="H417" i="6"/>
  <c r="H425" i="6"/>
  <c r="H433" i="6"/>
  <c r="H441" i="6"/>
  <c r="H449" i="6"/>
  <c r="H457" i="6"/>
  <c r="H465" i="6"/>
  <c r="H473" i="6"/>
  <c r="H481" i="6"/>
  <c r="H489" i="6"/>
  <c r="H497" i="6"/>
  <c r="H505" i="6"/>
  <c r="H513" i="6"/>
  <c r="H521" i="6"/>
  <c r="H529" i="6"/>
  <c r="H537" i="6"/>
  <c r="H545" i="6"/>
  <c r="H553" i="6"/>
  <c r="H561" i="6"/>
  <c r="H569" i="6"/>
  <c r="H577" i="6"/>
  <c r="H585" i="6"/>
  <c r="H593" i="6"/>
  <c r="H601" i="6"/>
  <c r="H10" i="6"/>
  <c r="H34" i="6"/>
  <c r="H58" i="6"/>
  <c r="H82" i="6"/>
  <c r="H106" i="6"/>
  <c r="H130" i="6"/>
  <c r="H146" i="6"/>
  <c r="H170" i="6"/>
  <c r="H194" i="6"/>
  <c r="H218" i="6"/>
  <c r="H11" i="6"/>
  <c r="H19" i="6"/>
  <c r="H27" i="6"/>
  <c r="H35" i="6"/>
  <c r="H43" i="6"/>
  <c r="H51" i="6"/>
  <c r="H59" i="6"/>
  <c r="H67" i="6"/>
  <c r="H75" i="6"/>
  <c r="H83" i="6"/>
  <c r="H91" i="6"/>
  <c r="H99" i="6"/>
  <c r="H107" i="6"/>
  <c r="H115" i="6"/>
  <c r="H123" i="6"/>
  <c r="H131" i="6"/>
  <c r="H139" i="6"/>
  <c r="H147" i="6"/>
  <c r="H155" i="6"/>
  <c r="H163" i="6"/>
  <c r="H171" i="6"/>
  <c r="H179" i="6"/>
  <c r="H187" i="6"/>
  <c r="H195" i="6"/>
  <c r="H203" i="6"/>
  <c r="H211" i="6"/>
  <c r="H219" i="6"/>
  <c r="H227" i="6"/>
  <c r="H235" i="6"/>
  <c r="H243" i="6"/>
  <c r="H251" i="6"/>
  <c r="H259" i="6"/>
  <c r="H267" i="6"/>
  <c r="H275" i="6"/>
  <c r="H283" i="6"/>
  <c r="H291" i="6"/>
  <c r="H299" i="6"/>
  <c r="H307" i="6"/>
  <c r="H315" i="6"/>
  <c r="H323" i="6"/>
  <c r="H331" i="6"/>
  <c r="H339" i="6"/>
  <c r="H347" i="6"/>
  <c r="H355" i="6"/>
  <c r="H363" i="6"/>
  <c r="H371" i="6"/>
  <c r="H379" i="6"/>
  <c r="H387" i="6"/>
  <c r="H395" i="6"/>
  <c r="H403" i="6"/>
  <c r="H411" i="6"/>
  <c r="H419" i="6"/>
  <c r="H427" i="6"/>
  <c r="H435" i="6"/>
  <c r="H443" i="6"/>
  <c r="H451" i="6"/>
  <c r="H459" i="6"/>
  <c r="H467" i="6"/>
  <c r="H475" i="6"/>
  <c r="H483" i="6"/>
  <c r="H491" i="6"/>
  <c r="H499" i="6"/>
  <c r="H507" i="6"/>
  <c r="H515" i="6"/>
  <c r="H523" i="6"/>
  <c r="H531" i="6"/>
  <c r="H539" i="6"/>
  <c r="H547" i="6"/>
  <c r="H555" i="6"/>
  <c r="H563" i="6"/>
  <c r="H571" i="6"/>
  <c r="H579" i="6"/>
  <c r="H587" i="6"/>
  <c r="H595" i="6"/>
  <c r="H603" i="6"/>
  <c r="H12" i="6"/>
  <c r="H20" i="6"/>
  <c r="H28" i="6"/>
  <c r="H36" i="6"/>
  <c r="H44" i="6"/>
  <c r="H52" i="6"/>
  <c r="H60" i="6"/>
  <c r="H68" i="6"/>
  <c r="H13" i="6"/>
  <c r="H45" i="6"/>
  <c r="H76" i="6"/>
  <c r="H94" i="6"/>
  <c r="H117" i="6"/>
  <c r="H140" i="6"/>
  <c r="H158" i="6"/>
  <c r="H181" i="6"/>
  <c r="H204" i="6"/>
  <c r="H222" i="6"/>
  <c r="H242" i="6"/>
  <c r="H258" i="6"/>
  <c r="H274" i="6"/>
  <c r="H290" i="6"/>
  <c r="H306" i="6"/>
  <c r="H322" i="6"/>
  <c r="H338" i="6"/>
  <c r="H354" i="6"/>
  <c r="H370" i="6"/>
  <c r="H386" i="6"/>
  <c r="H402" i="6"/>
  <c r="H418" i="6"/>
  <c r="H434" i="6"/>
  <c r="H450" i="6"/>
  <c r="H466" i="6"/>
  <c r="H482" i="6"/>
  <c r="H498" i="6"/>
  <c r="H514" i="6"/>
  <c r="H530" i="6"/>
  <c r="H546" i="6"/>
  <c r="H562" i="6"/>
  <c r="H578" i="6"/>
  <c r="H594" i="6"/>
  <c r="H580" i="6"/>
  <c r="H565" i="6"/>
  <c r="H22" i="6"/>
  <c r="H125" i="6"/>
  <c r="H189" i="6"/>
  <c r="H246" i="6"/>
  <c r="H278" i="6"/>
  <c r="H326" i="6"/>
  <c r="H358" i="6"/>
  <c r="H406" i="6"/>
  <c r="H454" i="6"/>
  <c r="H502" i="6"/>
  <c r="H550" i="6"/>
  <c r="H598" i="6"/>
  <c r="H268" i="6"/>
  <c r="H332" i="6"/>
  <c r="H396" i="6"/>
  <c r="H460" i="6"/>
  <c r="H524" i="6"/>
  <c r="H588" i="6"/>
  <c r="H92" i="6"/>
  <c r="H156" i="6"/>
  <c r="H197" i="6"/>
  <c r="H269" i="6"/>
  <c r="H333" i="6"/>
  <c r="H381" i="6"/>
  <c r="H93" i="6"/>
  <c r="H198" i="6"/>
  <c r="H254" i="6"/>
  <c r="H302" i="6"/>
  <c r="H366" i="6"/>
  <c r="H430" i="6"/>
  <c r="H494" i="6"/>
  <c r="H558" i="6"/>
  <c r="H14" i="6"/>
  <c r="H46" i="6"/>
  <c r="H77" i="6"/>
  <c r="H100" i="6"/>
  <c r="H118" i="6"/>
  <c r="H141" i="6"/>
  <c r="H164" i="6"/>
  <c r="H182" i="6"/>
  <c r="H205" i="6"/>
  <c r="H228" i="6"/>
  <c r="H244" i="6"/>
  <c r="H260" i="6"/>
  <c r="H276" i="6"/>
  <c r="H292" i="6"/>
  <c r="H308" i="6"/>
  <c r="H324" i="6"/>
  <c r="H340" i="6"/>
  <c r="H356" i="6"/>
  <c r="H372" i="6"/>
  <c r="H388" i="6"/>
  <c r="H404" i="6"/>
  <c r="H420" i="6"/>
  <c r="H436" i="6"/>
  <c r="H452" i="6"/>
  <c r="H468" i="6"/>
  <c r="H484" i="6"/>
  <c r="H500" i="6"/>
  <c r="H516" i="6"/>
  <c r="H532" i="6"/>
  <c r="H548" i="6"/>
  <c r="H564" i="6"/>
  <c r="H596" i="6"/>
  <c r="H597" i="6"/>
  <c r="H84" i="6"/>
  <c r="H102" i="6"/>
  <c r="H166" i="6"/>
  <c r="H230" i="6"/>
  <c r="H294" i="6"/>
  <c r="H342" i="6"/>
  <c r="H390" i="6"/>
  <c r="H438" i="6"/>
  <c r="H470" i="6"/>
  <c r="H518" i="6"/>
  <c r="H582" i="6"/>
  <c r="H300" i="6"/>
  <c r="H364" i="6"/>
  <c r="H428" i="6"/>
  <c r="H476" i="6"/>
  <c r="H540" i="6"/>
  <c r="H604" i="6"/>
  <c r="H37" i="6"/>
  <c r="H110" i="6"/>
  <c r="H220" i="6"/>
  <c r="H285" i="6"/>
  <c r="H349" i="6"/>
  <c r="H413" i="6"/>
  <c r="H461" i="6"/>
  <c r="H509" i="6"/>
  <c r="H557" i="6"/>
  <c r="H70" i="6"/>
  <c r="H116" i="6"/>
  <c r="H180" i="6"/>
  <c r="H270" i="6"/>
  <c r="H318" i="6"/>
  <c r="H382" i="6"/>
  <c r="H446" i="6"/>
  <c r="H510" i="6"/>
  <c r="H574" i="6"/>
  <c r="H21" i="6"/>
  <c r="H53" i="6"/>
  <c r="H78" i="6"/>
  <c r="H101" i="6"/>
  <c r="H124" i="6"/>
  <c r="H142" i="6"/>
  <c r="H165" i="6"/>
  <c r="H188" i="6"/>
  <c r="H206" i="6"/>
  <c r="H229" i="6"/>
  <c r="H245" i="6"/>
  <c r="H261" i="6"/>
  <c r="H277" i="6"/>
  <c r="H293" i="6"/>
  <c r="H309" i="6"/>
  <c r="H325" i="6"/>
  <c r="H341" i="6"/>
  <c r="H357" i="6"/>
  <c r="H373" i="6"/>
  <c r="H389" i="6"/>
  <c r="H405" i="6"/>
  <c r="H421" i="6"/>
  <c r="H437" i="6"/>
  <c r="H453" i="6"/>
  <c r="H469" i="6"/>
  <c r="H485" i="6"/>
  <c r="H501" i="6"/>
  <c r="H517" i="6"/>
  <c r="H533" i="6"/>
  <c r="H549" i="6"/>
  <c r="H581" i="6"/>
  <c r="H54" i="6"/>
  <c r="H148" i="6"/>
  <c r="H212" i="6"/>
  <c r="H262" i="6"/>
  <c r="H310" i="6"/>
  <c r="H374" i="6"/>
  <c r="H422" i="6"/>
  <c r="H486" i="6"/>
  <c r="H534" i="6"/>
  <c r="H566" i="6"/>
  <c r="H284" i="6"/>
  <c r="H348" i="6"/>
  <c r="H412" i="6"/>
  <c r="H492" i="6"/>
  <c r="H556" i="6"/>
  <c r="H5" i="6"/>
  <c r="H174" i="6"/>
  <c r="H253" i="6"/>
  <c r="H317" i="6"/>
  <c r="H397" i="6"/>
  <c r="H445" i="6"/>
  <c r="H493" i="6"/>
  <c r="H541" i="6"/>
  <c r="H589" i="6"/>
  <c r="H6" i="6"/>
  <c r="H157" i="6"/>
  <c r="H238" i="6"/>
  <c r="H334" i="6"/>
  <c r="H414" i="6"/>
  <c r="H478" i="6"/>
  <c r="H542" i="6"/>
  <c r="H29" i="6"/>
  <c r="H61" i="6"/>
  <c r="H85" i="6"/>
  <c r="H108" i="6"/>
  <c r="H126" i="6"/>
  <c r="H149" i="6"/>
  <c r="H172" i="6"/>
  <c r="H190" i="6"/>
  <c r="H213" i="6"/>
  <c r="H234" i="6"/>
  <c r="H250" i="6"/>
  <c r="H266" i="6"/>
  <c r="H282" i="6"/>
  <c r="H298" i="6"/>
  <c r="H314" i="6"/>
  <c r="H330" i="6"/>
  <c r="H346" i="6"/>
  <c r="H362" i="6"/>
  <c r="H378" i="6"/>
  <c r="H394" i="6"/>
  <c r="H410" i="6"/>
  <c r="H426" i="6"/>
  <c r="H442" i="6"/>
  <c r="H458" i="6"/>
  <c r="H474" i="6"/>
  <c r="H490" i="6"/>
  <c r="H506" i="6"/>
  <c r="H522" i="6"/>
  <c r="H538" i="6"/>
  <c r="H554" i="6"/>
  <c r="H570" i="6"/>
  <c r="H586" i="6"/>
  <c r="H602" i="6"/>
  <c r="H30" i="6"/>
  <c r="H62" i="6"/>
  <c r="H86" i="6"/>
  <c r="H109" i="6"/>
  <c r="H132" i="6"/>
  <c r="H150" i="6"/>
  <c r="H173" i="6"/>
  <c r="H196" i="6"/>
  <c r="H214" i="6"/>
  <c r="H236" i="6"/>
  <c r="H252" i="6"/>
  <c r="H316" i="6"/>
  <c r="H380" i="6"/>
  <c r="H444" i="6"/>
  <c r="H508" i="6"/>
  <c r="H572" i="6"/>
  <c r="H69" i="6"/>
  <c r="H133" i="6"/>
  <c r="H237" i="6"/>
  <c r="H301" i="6"/>
  <c r="H365" i="6"/>
  <c r="H429" i="6"/>
  <c r="H477" i="6"/>
  <c r="H525" i="6"/>
  <c r="H573" i="6"/>
  <c r="H38" i="6"/>
  <c r="H134" i="6"/>
  <c r="H221" i="6"/>
  <c r="H286" i="6"/>
  <c r="H350" i="6"/>
  <c r="H398" i="6"/>
  <c r="H462" i="6"/>
  <c r="H526" i="6"/>
  <c r="H590" i="6"/>
  <c r="H7" i="5"/>
  <c r="H15" i="5"/>
  <c r="H23" i="5"/>
  <c r="H31" i="5"/>
  <c r="H39" i="5"/>
  <c r="H47" i="5"/>
  <c r="H55" i="5"/>
  <c r="H63" i="5"/>
  <c r="H71" i="5"/>
  <c r="H79" i="5"/>
  <c r="H87" i="5"/>
  <c r="H95" i="5"/>
  <c r="H103" i="5"/>
  <c r="H111" i="5"/>
  <c r="H119" i="5"/>
  <c r="H127" i="5"/>
  <c r="H135" i="5"/>
  <c r="H143" i="5"/>
  <c r="H151" i="5"/>
  <c r="H159" i="5"/>
  <c r="H167" i="5"/>
  <c r="H175" i="5"/>
  <c r="H183" i="5"/>
  <c r="H191" i="5"/>
  <c r="H199" i="5"/>
  <c r="H207" i="5"/>
  <c r="H215" i="5"/>
  <c r="H223" i="5"/>
  <c r="H231" i="5"/>
  <c r="H239" i="5"/>
  <c r="H247" i="5"/>
  <c r="H255" i="5"/>
  <c r="H263" i="5"/>
  <c r="H271" i="5"/>
  <c r="H279" i="5"/>
  <c r="H287" i="5"/>
  <c r="H295" i="5"/>
  <c r="H303" i="5"/>
  <c r="H311" i="5"/>
  <c r="H319" i="5"/>
  <c r="H327" i="5"/>
  <c r="H335" i="5"/>
  <c r="H343" i="5"/>
  <c r="H351" i="5"/>
  <c r="H359" i="5"/>
  <c r="H367" i="5"/>
  <c r="H375" i="5"/>
  <c r="H383" i="5"/>
  <c r="H391" i="5"/>
  <c r="H399" i="5"/>
  <c r="H407" i="5"/>
  <c r="H415" i="5"/>
  <c r="H423" i="5"/>
  <c r="H431" i="5"/>
  <c r="H439" i="5"/>
  <c r="H447" i="5"/>
  <c r="H455" i="5"/>
  <c r="H463" i="5"/>
  <c r="H471" i="5"/>
  <c r="H479" i="5"/>
  <c r="H487" i="5"/>
  <c r="H495" i="5"/>
  <c r="H503" i="5"/>
  <c r="H511" i="5"/>
  <c r="H519" i="5"/>
  <c r="H527" i="5"/>
  <c r="H535" i="5"/>
  <c r="H543" i="5"/>
  <c r="H551" i="5"/>
  <c r="H559" i="5"/>
  <c r="H567" i="5"/>
  <c r="H575" i="5"/>
  <c r="H583" i="5"/>
  <c r="H591" i="5"/>
  <c r="H599" i="5"/>
  <c r="H10" i="5"/>
  <c r="H34" i="5"/>
  <c r="H58" i="5"/>
  <c r="H82" i="5"/>
  <c r="H106" i="5"/>
  <c r="H130" i="5"/>
  <c r="H154" i="5"/>
  <c r="H186" i="5"/>
  <c r="H210" i="5"/>
  <c r="H234" i="5"/>
  <c r="H8" i="5"/>
  <c r="H16" i="5"/>
  <c r="H24" i="5"/>
  <c r="H32" i="5"/>
  <c r="H40" i="5"/>
  <c r="H48" i="5"/>
  <c r="H56" i="5"/>
  <c r="H64" i="5"/>
  <c r="H72" i="5"/>
  <c r="H80" i="5"/>
  <c r="H88" i="5"/>
  <c r="H96" i="5"/>
  <c r="H104" i="5"/>
  <c r="H112" i="5"/>
  <c r="H120" i="5"/>
  <c r="H128" i="5"/>
  <c r="H136" i="5"/>
  <c r="H144" i="5"/>
  <c r="H152" i="5"/>
  <c r="H160" i="5"/>
  <c r="H168" i="5"/>
  <c r="H176" i="5"/>
  <c r="H184" i="5"/>
  <c r="H192" i="5"/>
  <c r="H200" i="5"/>
  <c r="H208" i="5"/>
  <c r="H216" i="5"/>
  <c r="H224" i="5"/>
  <c r="H232" i="5"/>
  <c r="H240" i="5"/>
  <c r="H248" i="5"/>
  <c r="H256" i="5"/>
  <c r="H264" i="5"/>
  <c r="H272" i="5"/>
  <c r="H280" i="5"/>
  <c r="H288" i="5"/>
  <c r="H296" i="5"/>
  <c r="H304" i="5"/>
  <c r="H312" i="5"/>
  <c r="H320" i="5"/>
  <c r="H328" i="5"/>
  <c r="H336" i="5"/>
  <c r="H344" i="5"/>
  <c r="H352" i="5"/>
  <c r="H360" i="5"/>
  <c r="H368" i="5"/>
  <c r="H376" i="5"/>
  <c r="H384" i="5"/>
  <c r="H392" i="5"/>
  <c r="H400" i="5"/>
  <c r="H408" i="5"/>
  <c r="H416" i="5"/>
  <c r="H424" i="5"/>
  <c r="H432" i="5"/>
  <c r="H440" i="5"/>
  <c r="H448" i="5"/>
  <c r="H456" i="5"/>
  <c r="H464" i="5"/>
  <c r="H472" i="5"/>
  <c r="H480" i="5"/>
  <c r="H488" i="5"/>
  <c r="H496" i="5"/>
  <c r="H504" i="5"/>
  <c r="H512" i="5"/>
  <c r="H520" i="5"/>
  <c r="H528" i="5"/>
  <c r="H536" i="5"/>
  <c r="H544" i="5"/>
  <c r="H552" i="5"/>
  <c r="H560" i="5"/>
  <c r="H568" i="5"/>
  <c r="H576" i="5"/>
  <c r="H584" i="5"/>
  <c r="H592" i="5"/>
  <c r="H600" i="5"/>
  <c r="H18" i="5"/>
  <c r="H50" i="5"/>
  <c r="H74" i="5"/>
  <c r="H98" i="5"/>
  <c r="H122" i="5"/>
  <c r="H146" i="5"/>
  <c r="H170" i="5"/>
  <c r="H194" i="5"/>
  <c r="H218" i="5"/>
  <c r="H242" i="5"/>
  <c r="H9" i="5"/>
  <c r="H17" i="5"/>
  <c r="H25" i="5"/>
  <c r="H33" i="5"/>
  <c r="H41" i="5"/>
  <c r="H49" i="5"/>
  <c r="H57" i="5"/>
  <c r="H65" i="5"/>
  <c r="H73" i="5"/>
  <c r="H81" i="5"/>
  <c r="H89" i="5"/>
  <c r="H97" i="5"/>
  <c r="H105" i="5"/>
  <c r="H113" i="5"/>
  <c r="H121" i="5"/>
  <c r="H129" i="5"/>
  <c r="H137" i="5"/>
  <c r="H145" i="5"/>
  <c r="H153" i="5"/>
  <c r="H161" i="5"/>
  <c r="H169" i="5"/>
  <c r="H177" i="5"/>
  <c r="H185" i="5"/>
  <c r="H193" i="5"/>
  <c r="H201" i="5"/>
  <c r="H209" i="5"/>
  <c r="H217" i="5"/>
  <c r="H225" i="5"/>
  <c r="H233" i="5"/>
  <c r="H241" i="5"/>
  <c r="H249" i="5"/>
  <c r="H257" i="5"/>
  <c r="H265" i="5"/>
  <c r="H273" i="5"/>
  <c r="H281" i="5"/>
  <c r="H289" i="5"/>
  <c r="H297" i="5"/>
  <c r="H305" i="5"/>
  <c r="H313" i="5"/>
  <c r="H321" i="5"/>
  <c r="H329" i="5"/>
  <c r="H337" i="5"/>
  <c r="H345" i="5"/>
  <c r="H353" i="5"/>
  <c r="H361" i="5"/>
  <c r="H369" i="5"/>
  <c r="H377" i="5"/>
  <c r="H385" i="5"/>
  <c r="H393" i="5"/>
  <c r="H401" i="5"/>
  <c r="H409" i="5"/>
  <c r="H417" i="5"/>
  <c r="H425" i="5"/>
  <c r="H433" i="5"/>
  <c r="H441" i="5"/>
  <c r="H449" i="5"/>
  <c r="H457" i="5"/>
  <c r="H465" i="5"/>
  <c r="H473" i="5"/>
  <c r="H481" i="5"/>
  <c r="H489" i="5"/>
  <c r="H497" i="5"/>
  <c r="H505" i="5"/>
  <c r="H513" i="5"/>
  <c r="H521" i="5"/>
  <c r="H529" i="5"/>
  <c r="H537" i="5"/>
  <c r="H545" i="5"/>
  <c r="H553" i="5"/>
  <c r="H561" i="5"/>
  <c r="H569" i="5"/>
  <c r="H577" i="5"/>
  <c r="H585" i="5"/>
  <c r="H593" i="5"/>
  <c r="H601" i="5"/>
  <c r="H26" i="5"/>
  <c r="H42" i="5"/>
  <c r="H66" i="5"/>
  <c r="H90" i="5"/>
  <c r="H114" i="5"/>
  <c r="H138" i="5"/>
  <c r="H162" i="5"/>
  <c r="H178" i="5"/>
  <c r="H202" i="5"/>
  <c r="H226" i="5"/>
  <c r="H11" i="5"/>
  <c r="H27" i="5"/>
  <c r="H43" i="5"/>
  <c r="H59" i="5"/>
  <c r="H75" i="5"/>
  <c r="H91" i="5"/>
  <c r="H107" i="5"/>
  <c r="H123" i="5"/>
  <c r="H139" i="5"/>
  <c r="H155" i="5"/>
  <c r="H171" i="5"/>
  <c r="H187" i="5"/>
  <c r="H203" i="5"/>
  <c r="H219" i="5"/>
  <c r="H235" i="5"/>
  <c r="H250" i="5"/>
  <c r="H261" i="5"/>
  <c r="H275" i="5"/>
  <c r="H286" i="5"/>
  <c r="H300" i="5"/>
  <c r="H314" i="5"/>
  <c r="H325" i="5"/>
  <c r="H339" i="5"/>
  <c r="H350" i="5"/>
  <c r="H364" i="5"/>
  <c r="H378" i="5"/>
  <c r="H389" i="5"/>
  <c r="H403" i="5"/>
  <c r="H414" i="5"/>
  <c r="H428" i="5"/>
  <c r="H442" i="5"/>
  <c r="H453" i="5"/>
  <c r="H467" i="5"/>
  <c r="H478" i="5"/>
  <c r="H492" i="5"/>
  <c r="H506" i="5"/>
  <c r="H517" i="5"/>
  <c r="H531" i="5"/>
  <c r="H542" i="5"/>
  <c r="H556" i="5"/>
  <c r="H570" i="5"/>
  <c r="H581" i="5"/>
  <c r="H595" i="5"/>
  <c r="H46" i="5"/>
  <c r="H78" i="5"/>
  <c r="H142" i="5"/>
  <c r="H174" i="5"/>
  <c r="H222" i="5"/>
  <c r="H267" i="5"/>
  <c r="H306" i="5"/>
  <c r="H356" i="5"/>
  <c r="H395" i="5"/>
  <c r="H420" i="5"/>
  <c r="H459" i="5"/>
  <c r="H509" i="5"/>
  <c r="H548" i="5"/>
  <c r="H587" i="5"/>
  <c r="H51" i="5"/>
  <c r="H67" i="5"/>
  <c r="H115" i="5"/>
  <c r="H179" i="5"/>
  <c r="H227" i="5"/>
  <c r="H254" i="5"/>
  <c r="H293" i="5"/>
  <c r="H332" i="5"/>
  <c r="H371" i="5"/>
  <c r="H410" i="5"/>
  <c r="H446" i="5"/>
  <c r="H474" i="5"/>
  <c r="H510" i="5"/>
  <c r="H549" i="5"/>
  <c r="H588" i="5"/>
  <c r="H36" i="5"/>
  <c r="H68" i="5"/>
  <c r="H116" i="5"/>
  <c r="H164" i="5"/>
  <c r="H228" i="5"/>
  <c r="H269" i="5"/>
  <c r="H308" i="5"/>
  <c r="H347" i="5"/>
  <c r="H386" i="5"/>
  <c r="H422" i="5"/>
  <c r="H461" i="5"/>
  <c r="H500" i="5"/>
  <c r="H12" i="5"/>
  <c r="H28" i="5"/>
  <c r="H44" i="5"/>
  <c r="H60" i="5"/>
  <c r="H76" i="5"/>
  <c r="H92" i="5"/>
  <c r="H108" i="5"/>
  <c r="H124" i="5"/>
  <c r="H140" i="5"/>
  <c r="H156" i="5"/>
  <c r="H172" i="5"/>
  <c r="H188" i="5"/>
  <c r="H204" i="5"/>
  <c r="H220" i="5"/>
  <c r="H236" i="5"/>
  <c r="H251" i="5"/>
  <c r="H262" i="5"/>
  <c r="H276" i="5"/>
  <c r="H290" i="5"/>
  <c r="H301" i="5"/>
  <c r="H315" i="5"/>
  <c r="H326" i="5"/>
  <c r="H340" i="5"/>
  <c r="H354" i="5"/>
  <c r="H365" i="5"/>
  <c r="H379" i="5"/>
  <c r="H390" i="5"/>
  <c r="H404" i="5"/>
  <c r="H418" i="5"/>
  <c r="H429" i="5"/>
  <c r="H443" i="5"/>
  <c r="H454" i="5"/>
  <c r="H468" i="5"/>
  <c r="H482" i="5"/>
  <c r="H493" i="5"/>
  <c r="H507" i="5"/>
  <c r="H518" i="5"/>
  <c r="H532" i="5"/>
  <c r="H546" i="5"/>
  <c r="H557" i="5"/>
  <c r="H571" i="5"/>
  <c r="H582" i="5"/>
  <c r="H596" i="5"/>
  <c r="H30" i="5"/>
  <c r="H94" i="5"/>
  <c r="H126" i="5"/>
  <c r="H190" i="5"/>
  <c r="H238" i="5"/>
  <c r="H278" i="5"/>
  <c r="H317" i="5"/>
  <c r="H331" i="5"/>
  <c r="H370" i="5"/>
  <c r="H434" i="5"/>
  <c r="H470" i="5"/>
  <c r="H498" i="5"/>
  <c r="H534" i="5"/>
  <c r="H562" i="5"/>
  <c r="H598" i="5"/>
  <c r="H35" i="5"/>
  <c r="H83" i="5"/>
  <c r="H131" i="5"/>
  <c r="H147" i="5"/>
  <c r="H195" i="5"/>
  <c r="H243" i="5"/>
  <c r="H282" i="5"/>
  <c r="H318" i="5"/>
  <c r="H357" i="5"/>
  <c r="H396" i="5"/>
  <c r="H435" i="5"/>
  <c r="H485" i="5"/>
  <c r="H524" i="5"/>
  <c r="H563" i="5"/>
  <c r="H602" i="5"/>
  <c r="H20" i="5"/>
  <c r="H84" i="5"/>
  <c r="H132" i="5"/>
  <c r="H180" i="5"/>
  <c r="H212" i="5"/>
  <c r="H258" i="5"/>
  <c r="H294" i="5"/>
  <c r="H333" i="5"/>
  <c r="H372" i="5"/>
  <c r="H411" i="5"/>
  <c r="H450" i="5"/>
  <c r="H486" i="5"/>
  <c r="H13" i="5"/>
  <c r="H29" i="5"/>
  <c r="H45" i="5"/>
  <c r="H61" i="5"/>
  <c r="H77" i="5"/>
  <c r="H93" i="5"/>
  <c r="H109" i="5"/>
  <c r="H125" i="5"/>
  <c r="H141" i="5"/>
  <c r="H157" i="5"/>
  <c r="H173" i="5"/>
  <c r="H189" i="5"/>
  <c r="H205" i="5"/>
  <c r="H221" i="5"/>
  <c r="H237" i="5"/>
  <c r="H252" i="5"/>
  <c r="H266" i="5"/>
  <c r="H277" i="5"/>
  <c r="H291" i="5"/>
  <c r="H302" i="5"/>
  <c r="H316" i="5"/>
  <c r="H330" i="5"/>
  <c r="H341" i="5"/>
  <c r="H355" i="5"/>
  <c r="H366" i="5"/>
  <c r="H380" i="5"/>
  <c r="H394" i="5"/>
  <c r="H405" i="5"/>
  <c r="H419" i="5"/>
  <c r="H430" i="5"/>
  <c r="H444" i="5"/>
  <c r="H458" i="5"/>
  <c r="H469" i="5"/>
  <c r="H483" i="5"/>
  <c r="H494" i="5"/>
  <c r="H508" i="5"/>
  <c r="H522" i="5"/>
  <c r="H533" i="5"/>
  <c r="H547" i="5"/>
  <c r="H558" i="5"/>
  <c r="H572" i="5"/>
  <c r="H586" i="5"/>
  <c r="H597" i="5"/>
  <c r="H14" i="5"/>
  <c r="H62" i="5"/>
  <c r="H110" i="5"/>
  <c r="H158" i="5"/>
  <c r="H206" i="5"/>
  <c r="H253" i="5"/>
  <c r="H292" i="5"/>
  <c r="H342" i="5"/>
  <c r="H381" i="5"/>
  <c r="H406" i="5"/>
  <c r="H445" i="5"/>
  <c r="H484" i="5"/>
  <c r="H523" i="5"/>
  <c r="H573" i="5"/>
  <c r="H19" i="5"/>
  <c r="H99" i="5"/>
  <c r="H163" i="5"/>
  <c r="H211" i="5"/>
  <c r="H268" i="5"/>
  <c r="H307" i="5"/>
  <c r="H346" i="5"/>
  <c r="H382" i="5"/>
  <c r="H421" i="5"/>
  <c r="H460" i="5"/>
  <c r="H499" i="5"/>
  <c r="H538" i="5"/>
  <c r="H574" i="5"/>
  <c r="H52" i="5"/>
  <c r="H100" i="5"/>
  <c r="H148" i="5"/>
  <c r="H196" i="5"/>
  <c r="H244" i="5"/>
  <c r="H283" i="5"/>
  <c r="H322" i="5"/>
  <c r="H358" i="5"/>
  <c r="H397" i="5"/>
  <c r="H436" i="5"/>
  <c r="H475" i="5"/>
  <c r="H514" i="5"/>
  <c r="H21" i="5"/>
  <c r="H85" i="5"/>
  <c r="H149" i="5"/>
  <c r="H213" i="5"/>
  <c r="H270" i="5"/>
  <c r="H323" i="5"/>
  <c r="H373" i="5"/>
  <c r="H426" i="5"/>
  <c r="H476" i="5"/>
  <c r="H525" i="5"/>
  <c r="H555" i="5"/>
  <c r="H590" i="5"/>
  <c r="H338" i="5"/>
  <c r="H491" i="5"/>
  <c r="H604" i="5"/>
  <c r="H53" i="5"/>
  <c r="H245" i="5"/>
  <c r="H398" i="5"/>
  <c r="H540" i="5"/>
  <c r="H118" i="5"/>
  <c r="H299" i="5"/>
  <c r="H452" i="5"/>
  <c r="H579" i="5"/>
  <c r="H309" i="5"/>
  <c r="H550" i="5"/>
  <c r="H6" i="5"/>
  <c r="H260" i="5"/>
  <c r="H363" i="5"/>
  <c r="H554" i="5"/>
  <c r="H22" i="5"/>
  <c r="H86" i="5"/>
  <c r="H150" i="5"/>
  <c r="H214" i="5"/>
  <c r="H274" i="5"/>
  <c r="H324" i="5"/>
  <c r="H374" i="5"/>
  <c r="H427" i="5"/>
  <c r="H477" i="5"/>
  <c r="H526" i="5"/>
  <c r="H564" i="5"/>
  <c r="H594" i="5"/>
  <c r="H285" i="5"/>
  <c r="H438" i="5"/>
  <c r="H566" i="5"/>
  <c r="H117" i="5"/>
  <c r="H298" i="5"/>
  <c r="H451" i="5"/>
  <c r="H578" i="5"/>
  <c r="H54" i="5"/>
  <c r="H246" i="5"/>
  <c r="H402" i="5"/>
  <c r="H541" i="5"/>
  <c r="H5" i="5"/>
  <c r="H133" i="5"/>
  <c r="H259" i="5"/>
  <c r="H412" i="5"/>
  <c r="H515" i="5"/>
  <c r="H70" i="5"/>
  <c r="H198" i="5"/>
  <c r="H413" i="5"/>
  <c r="H516" i="5"/>
  <c r="H37" i="5"/>
  <c r="H101" i="5"/>
  <c r="H165" i="5"/>
  <c r="H229" i="5"/>
  <c r="H284" i="5"/>
  <c r="H334" i="5"/>
  <c r="H387" i="5"/>
  <c r="H437" i="5"/>
  <c r="H490" i="5"/>
  <c r="H530" i="5"/>
  <c r="H565" i="5"/>
  <c r="H603" i="5"/>
  <c r="H38" i="5"/>
  <c r="H102" i="5"/>
  <c r="H166" i="5"/>
  <c r="H230" i="5"/>
  <c r="H388" i="5"/>
  <c r="H539" i="5"/>
  <c r="H181" i="5"/>
  <c r="H348" i="5"/>
  <c r="H501" i="5"/>
  <c r="H182" i="5"/>
  <c r="H349" i="5"/>
  <c r="H502" i="5"/>
  <c r="H69" i="5"/>
  <c r="H197" i="5"/>
  <c r="H362" i="5"/>
  <c r="H462" i="5"/>
  <c r="H580" i="5"/>
  <c r="H134" i="5"/>
  <c r="H310" i="5"/>
  <c r="H466" i="5"/>
  <c r="H589" i="5"/>
  <c r="H7" i="4"/>
  <c r="H15" i="4"/>
  <c r="H23" i="4"/>
  <c r="H31" i="4"/>
  <c r="H39" i="4"/>
  <c r="H47" i="4"/>
  <c r="H55" i="4"/>
  <c r="H63" i="4"/>
  <c r="H71" i="4"/>
  <c r="H79" i="4"/>
  <c r="H87" i="4"/>
  <c r="H95" i="4"/>
  <c r="H103" i="4"/>
  <c r="H111" i="4"/>
  <c r="H119" i="4"/>
  <c r="H127" i="4"/>
  <c r="H135" i="4"/>
  <c r="H143" i="4"/>
  <c r="H151" i="4"/>
  <c r="H159" i="4"/>
  <c r="H167" i="4"/>
  <c r="H175" i="4"/>
  <c r="H183" i="4"/>
  <c r="H191" i="4"/>
  <c r="H199" i="4"/>
  <c r="H207" i="4"/>
  <c r="H215" i="4"/>
  <c r="H223" i="4"/>
  <c r="H231" i="4"/>
  <c r="H239" i="4"/>
  <c r="H247" i="4"/>
  <c r="H255" i="4"/>
  <c r="H263" i="4"/>
  <c r="H271" i="4"/>
  <c r="H279" i="4"/>
  <c r="H287" i="4"/>
  <c r="H295" i="4"/>
  <c r="H303" i="4"/>
  <c r="H311" i="4"/>
  <c r="H319" i="4"/>
  <c r="H327" i="4"/>
  <c r="H335" i="4"/>
  <c r="H343" i="4"/>
  <c r="H351" i="4"/>
  <c r="H359" i="4"/>
  <c r="H367" i="4"/>
  <c r="H375" i="4"/>
  <c r="H383" i="4"/>
  <c r="H391" i="4"/>
  <c r="H399" i="4"/>
  <c r="H407" i="4"/>
  <c r="H415" i="4"/>
  <c r="H423" i="4"/>
  <c r="H431" i="4"/>
  <c r="H439" i="4"/>
  <c r="H447" i="4"/>
  <c r="H455" i="4"/>
  <c r="H463" i="4"/>
  <c r="H471" i="4"/>
  <c r="H479" i="4"/>
  <c r="H487" i="4"/>
  <c r="H495" i="4"/>
  <c r="H503" i="4"/>
  <c r="H511" i="4"/>
  <c r="H519" i="4"/>
  <c r="H527" i="4"/>
  <c r="H535" i="4"/>
  <c r="H543" i="4"/>
  <c r="H551" i="4"/>
  <c r="H559" i="4"/>
  <c r="H567" i="4"/>
  <c r="H575" i="4"/>
  <c r="H583" i="4"/>
  <c r="H591" i="4"/>
  <c r="H599" i="4"/>
  <c r="H10" i="4"/>
  <c r="H34" i="4"/>
  <c r="H66" i="4"/>
  <c r="H90" i="4"/>
  <c r="H114" i="4"/>
  <c r="H130" i="4"/>
  <c r="H154" i="4"/>
  <c r="H178" i="4"/>
  <c r="H202" i="4"/>
  <c r="H226" i="4"/>
  <c r="H8" i="4"/>
  <c r="H16" i="4"/>
  <c r="H24" i="4"/>
  <c r="H32" i="4"/>
  <c r="H40" i="4"/>
  <c r="H48" i="4"/>
  <c r="H56" i="4"/>
  <c r="H64" i="4"/>
  <c r="H72" i="4"/>
  <c r="H80" i="4"/>
  <c r="H88" i="4"/>
  <c r="H96" i="4"/>
  <c r="H104" i="4"/>
  <c r="H112" i="4"/>
  <c r="H120" i="4"/>
  <c r="H128" i="4"/>
  <c r="H136" i="4"/>
  <c r="H144" i="4"/>
  <c r="H152" i="4"/>
  <c r="H160" i="4"/>
  <c r="H168" i="4"/>
  <c r="H176" i="4"/>
  <c r="H184" i="4"/>
  <c r="H192" i="4"/>
  <c r="H200" i="4"/>
  <c r="H208" i="4"/>
  <c r="H216" i="4"/>
  <c r="H224" i="4"/>
  <c r="H232" i="4"/>
  <c r="H240" i="4"/>
  <c r="H248" i="4"/>
  <c r="H256" i="4"/>
  <c r="H264" i="4"/>
  <c r="H272" i="4"/>
  <c r="H280" i="4"/>
  <c r="H288" i="4"/>
  <c r="H296" i="4"/>
  <c r="H304" i="4"/>
  <c r="H312" i="4"/>
  <c r="H320" i="4"/>
  <c r="H328" i="4"/>
  <c r="H336" i="4"/>
  <c r="H344" i="4"/>
  <c r="H352" i="4"/>
  <c r="H360" i="4"/>
  <c r="H368" i="4"/>
  <c r="H376" i="4"/>
  <c r="H384" i="4"/>
  <c r="H392" i="4"/>
  <c r="H400" i="4"/>
  <c r="H408" i="4"/>
  <c r="H416" i="4"/>
  <c r="H424" i="4"/>
  <c r="H432" i="4"/>
  <c r="H440" i="4"/>
  <c r="H448" i="4"/>
  <c r="H456" i="4"/>
  <c r="H464" i="4"/>
  <c r="H472" i="4"/>
  <c r="H480" i="4"/>
  <c r="H488" i="4"/>
  <c r="H496" i="4"/>
  <c r="H504" i="4"/>
  <c r="H512" i="4"/>
  <c r="H520" i="4"/>
  <c r="H528" i="4"/>
  <c r="H536" i="4"/>
  <c r="H544" i="4"/>
  <c r="H552" i="4"/>
  <c r="H560" i="4"/>
  <c r="H568" i="4"/>
  <c r="H576" i="4"/>
  <c r="H584" i="4"/>
  <c r="H592" i="4"/>
  <c r="H600" i="4"/>
  <c r="H26" i="4"/>
  <c r="H42" i="4"/>
  <c r="H58" i="4"/>
  <c r="H98" i="4"/>
  <c r="H122" i="4"/>
  <c r="H146" i="4"/>
  <c r="H170" i="4"/>
  <c r="H194" i="4"/>
  <c r="H218" i="4"/>
  <c r="H242" i="4"/>
  <c r="H9" i="4"/>
  <c r="H17" i="4"/>
  <c r="H25" i="4"/>
  <c r="H33" i="4"/>
  <c r="H41" i="4"/>
  <c r="H49" i="4"/>
  <c r="H57" i="4"/>
  <c r="H65" i="4"/>
  <c r="H73" i="4"/>
  <c r="H81" i="4"/>
  <c r="H89" i="4"/>
  <c r="H97" i="4"/>
  <c r="H105" i="4"/>
  <c r="H113" i="4"/>
  <c r="H121" i="4"/>
  <c r="H129" i="4"/>
  <c r="H137" i="4"/>
  <c r="H145" i="4"/>
  <c r="H153" i="4"/>
  <c r="H161" i="4"/>
  <c r="H169" i="4"/>
  <c r="H177" i="4"/>
  <c r="H185" i="4"/>
  <c r="H193" i="4"/>
  <c r="H201" i="4"/>
  <c r="H209" i="4"/>
  <c r="H217" i="4"/>
  <c r="H225" i="4"/>
  <c r="H233" i="4"/>
  <c r="H241" i="4"/>
  <c r="H249" i="4"/>
  <c r="H257" i="4"/>
  <c r="H265" i="4"/>
  <c r="H273" i="4"/>
  <c r="H281" i="4"/>
  <c r="H289" i="4"/>
  <c r="H297" i="4"/>
  <c r="H305" i="4"/>
  <c r="H313" i="4"/>
  <c r="H321" i="4"/>
  <c r="H329" i="4"/>
  <c r="H337" i="4"/>
  <c r="H345" i="4"/>
  <c r="H353" i="4"/>
  <c r="H361" i="4"/>
  <c r="H369" i="4"/>
  <c r="H377" i="4"/>
  <c r="H385" i="4"/>
  <c r="H393" i="4"/>
  <c r="H401" i="4"/>
  <c r="H409" i="4"/>
  <c r="H417" i="4"/>
  <c r="H425" i="4"/>
  <c r="H433" i="4"/>
  <c r="H441" i="4"/>
  <c r="H449" i="4"/>
  <c r="H457" i="4"/>
  <c r="H465" i="4"/>
  <c r="H473" i="4"/>
  <c r="H481" i="4"/>
  <c r="H489" i="4"/>
  <c r="H497" i="4"/>
  <c r="H505" i="4"/>
  <c r="H513" i="4"/>
  <c r="H521" i="4"/>
  <c r="H529" i="4"/>
  <c r="H537" i="4"/>
  <c r="H545" i="4"/>
  <c r="H553" i="4"/>
  <c r="H561" i="4"/>
  <c r="H569" i="4"/>
  <c r="H577" i="4"/>
  <c r="H585" i="4"/>
  <c r="H593" i="4"/>
  <c r="H601" i="4"/>
  <c r="H18" i="4"/>
  <c r="H50" i="4"/>
  <c r="H74" i="4"/>
  <c r="H82" i="4"/>
  <c r="H106" i="4"/>
  <c r="H138" i="4"/>
  <c r="H162" i="4"/>
  <c r="H186" i="4"/>
  <c r="H210" i="4"/>
  <c r="H234" i="4"/>
  <c r="H11" i="4"/>
  <c r="H27" i="4"/>
  <c r="H43" i="4"/>
  <c r="H59" i="4"/>
  <c r="H75" i="4"/>
  <c r="H91" i="4"/>
  <c r="H107" i="4"/>
  <c r="H123" i="4"/>
  <c r="H139" i="4"/>
  <c r="H155" i="4"/>
  <c r="H171" i="4"/>
  <c r="H187" i="4"/>
  <c r="H203" i="4"/>
  <c r="H219" i="4"/>
  <c r="H235" i="4"/>
  <c r="H250" i="4"/>
  <c r="H261" i="4"/>
  <c r="H275" i="4"/>
  <c r="H286" i="4"/>
  <c r="H300" i="4"/>
  <c r="H314" i="4"/>
  <c r="H325" i="4"/>
  <c r="H339" i="4"/>
  <c r="H350" i="4"/>
  <c r="H364" i="4"/>
  <c r="H378" i="4"/>
  <c r="H389" i="4"/>
  <c r="H403" i="4"/>
  <c r="H414" i="4"/>
  <c r="H428" i="4"/>
  <c r="H442" i="4"/>
  <c r="H453" i="4"/>
  <c r="H467" i="4"/>
  <c r="H478" i="4"/>
  <c r="H492" i="4"/>
  <c r="H506" i="4"/>
  <c r="H517" i="4"/>
  <c r="H531" i="4"/>
  <c r="H542" i="4"/>
  <c r="H556" i="4"/>
  <c r="H570" i="4"/>
  <c r="H581" i="4"/>
  <c r="H595" i="4"/>
  <c r="H30" i="4"/>
  <c r="H78" i="4"/>
  <c r="H126" i="4"/>
  <c r="H174" i="4"/>
  <c r="H222" i="4"/>
  <c r="H267" i="4"/>
  <c r="H306" i="4"/>
  <c r="H342" i="4"/>
  <c r="H381" i="4"/>
  <c r="H420" i="4"/>
  <c r="H459" i="4"/>
  <c r="H498" i="4"/>
  <c r="H534" i="4"/>
  <c r="H573" i="4"/>
  <c r="H19" i="4"/>
  <c r="H67" i="4"/>
  <c r="H115" i="4"/>
  <c r="H163" i="4"/>
  <c r="H211" i="4"/>
  <c r="H243" i="4"/>
  <c r="H282" i="4"/>
  <c r="H318" i="4"/>
  <c r="H357" i="4"/>
  <c r="H396" i="4"/>
  <c r="H435" i="4"/>
  <c r="H474" i="4"/>
  <c r="H510" i="4"/>
  <c r="H549" i="4"/>
  <c r="H588" i="4"/>
  <c r="H20" i="4"/>
  <c r="H68" i="4"/>
  <c r="H116" i="4"/>
  <c r="H164" i="4"/>
  <c r="H212" i="4"/>
  <c r="H258" i="4"/>
  <c r="H294" i="4"/>
  <c r="H333" i="4"/>
  <c r="H372" i="4"/>
  <c r="H411" i="4"/>
  <c r="H450" i="4"/>
  <c r="H486" i="4"/>
  <c r="H525" i="4"/>
  <c r="H12" i="4"/>
  <c r="H28" i="4"/>
  <c r="H44" i="4"/>
  <c r="H60" i="4"/>
  <c r="H76" i="4"/>
  <c r="H92" i="4"/>
  <c r="H108" i="4"/>
  <c r="H124" i="4"/>
  <c r="H140" i="4"/>
  <c r="H156" i="4"/>
  <c r="H172" i="4"/>
  <c r="H188" i="4"/>
  <c r="H204" i="4"/>
  <c r="H220" i="4"/>
  <c r="H236" i="4"/>
  <c r="H251" i="4"/>
  <c r="H262" i="4"/>
  <c r="H276" i="4"/>
  <c r="H290" i="4"/>
  <c r="H301" i="4"/>
  <c r="H315" i="4"/>
  <c r="H326" i="4"/>
  <c r="H340" i="4"/>
  <c r="H354" i="4"/>
  <c r="H365" i="4"/>
  <c r="H379" i="4"/>
  <c r="H390" i="4"/>
  <c r="H404" i="4"/>
  <c r="H418" i="4"/>
  <c r="H429" i="4"/>
  <c r="H443" i="4"/>
  <c r="H454" i="4"/>
  <c r="H468" i="4"/>
  <c r="H482" i="4"/>
  <c r="H493" i="4"/>
  <c r="H507" i="4"/>
  <c r="H518" i="4"/>
  <c r="H532" i="4"/>
  <c r="H546" i="4"/>
  <c r="H557" i="4"/>
  <c r="H571" i="4"/>
  <c r="H582" i="4"/>
  <c r="H596" i="4"/>
  <c r="H14" i="4"/>
  <c r="H94" i="4"/>
  <c r="H142" i="4"/>
  <c r="H190" i="4"/>
  <c r="H238" i="4"/>
  <c r="H278" i="4"/>
  <c r="H317" i="4"/>
  <c r="H356" i="4"/>
  <c r="H395" i="4"/>
  <c r="H434" i="4"/>
  <c r="H470" i="4"/>
  <c r="H509" i="4"/>
  <c r="H548" i="4"/>
  <c r="H587" i="4"/>
  <c r="H35" i="4"/>
  <c r="H99" i="4"/>
  <c r="H147" i="4"/>
  <c r="H195" i="4"/>
  <c r="H254" i="4"/>
  <c r="H293" i="4"/>
  <c r="H332" i="4"/>
  <c r="H371" i="4"/>
  <c r="H410" i="4"/>
  <c r="H446" i="4"/>
  <c r="H485" i="4"/>
  <c r="H524" i="4"/>
  <c r="H563" i="4"/>
  <c r="H602" i="4"/>
  <c r="H36" i="4"/>
  <c r="H100" i="4"/>
  <c r="H148" i="4"/>
  <c r="H196" i="4"/>
  <c r="H244" i="4"/>
  <c r="H283" i="4"/>
  <c r="H322" i="4"/>
  <c r="H358" i="4"/>
  <c r="H397" i="4"/>
  <c r="H436" i="4"/>
  <c r="H475" i="4"/>
  <c r="H514" i="4"/>
  <c r="H550" i="4"/>
  <c r="H13" i="4"/>
  <c r="H29" i="4"/>
  <c r="H45" i="4"/>
  <c r="H61" i="4"/>
  <c r="H77" i="4"/>
  <c r="H93" i="4"/>
  <c r="H109" i="4"/>
  <c r="H125" i="4"/>
  <c r="H141" i="4"/>
  <c r="H157" i="4"/>
  <c r="H173" i="4"/>
  <c r="H189" i="4"/>
  <c r="H205" i="4"/>
  <c r="H221" i="4"/>
  <c r="H237" i="4"/>
  <c r="H252" i="4"/>
  <c r="H266" i="4"/>
  <c r="H277" i="4"/>
  <c r="H291" i="4"/>
  <c r="H302" i="4"/>
  <c r="H316" i="4"/>
  <c r="H330" i="4"/>
  <c r="H341" i="4"/>
  <c r="H355" i="4"/>
  <c r="H366" i="4"/>
  <c r="H380" i="4"/>
  <c r="H394" i="4"/>
  <c r="H405" i="4"/>
  <c r="H419" i="4"/>
  <c r="H430" i="4"/>
  <c r="H444" i="4"/>
  <c r="H458" i="4"/>
  <c r="H469" i="4"/>
  <c r="H483" i="4"/>
  <c r="H494" i="4"/>
  <c r="H508" i="4"/>
  <c r="H522" i="4"/>
  <c r="H533" i="4"/>
  <c r="H547" i="4"/>
  <c r="H558" i="4"/>
  <c r="H572" i="4"/>
  <c r="H586" i="4"/>
  <c r="H597" i="4"/>
  <c r="H46" i="4"/>
  <c r="H62" i="4"/>
  <c r="H110" i="4"/>
  <c r="H158" i="4"/>
  <c r="H206" i="4"/>
  <c r="H253" i="4"/>
  <c r="H292" i="4"/>
  <c r="H331" i="4"/>
  <c r="H370" i="4"/>
  <c r="H406" i="4"/>
  <c r="H445" i="4"/>
  <c r="H484" i="4"/>
  <c r="H523" i="4"/>
  <c r="H562" i="4"/>
  <c r="H598" i="4"/>
  <c r="H51" i="4"/>
  <c r="H83" i="4"/>
  <c r="H131" i="4"/>
  <c r="H179" i="4"/>
  <c r="H227" i="4"/>
  <c r="H268" i="4"/>
  <c r="H307" i="4"/>
  <c r="H346" i="4"/>
  <c r="H382" i="4"/>
  <c r="H421" i="4"/>
  <c r="H460" i="4"/>
  <c r="H499" i="4"/>
  <c r="H538" i="4"/>
  <c r="H574" i="4"/>
  <c r="H52" i="4"/>
  <c r="H84" i="4"/>
  <c r="H132" i="4"/>
  <c r="H180" i="4"/>
  <c r="H228" i="4"/>
  <c r="H269" i="4"/>
  <c r="H308" i="4"/>
  <c r="H347" i="4"/>
  <c r="H386" i="4"/>
  <c r="H422" i="4"/>
  <c r="H461" i="4"/>
  <c r="H500" i="4"/>
  <c r="H539" i="4"/>
  <c r="H21" i="4"/>
  <c r="H85" i="4"/>
  <c r="H149" i="4"/>
  <c r="H213" i="4"/>
  <c r="H270" i="4"/>
  <c r="H323" i="4"/>
  <c r="H373" i="4"/>
  <c r="H426" i="4"/>
  <c r="H476" i="4"/>
  <c r="H526" i="4"/>
  <c r="H566" i="4"/>
  <c r="H604" i="4"/>
  <c r="H579" i="4"/>
  <c r="H102" i="4"/>
  <c r="H230" i="4"/>
  <c r="H438" i="4"/>
  <c r="H580" i="4"/>
  <c r="H181" i="4"/>
  <c r="H245" i="4"/>
  <c r="H451" i="4"/>
  <c r="H589" i="4"/>
  <c r="H118" i="4"/>
  <c r="H246" i="4"/>
  <c r="H402" i="4"/>
  <c r="H555" i="4"/>
  <c r="H69" i="4"/>
  <c r="H259" i="4"/>
  <c r="H412" i="4"/>
  <c r="H515" i="4"/>
  <c r="H70" i="4"/>
  <c r="H198" i="4"/>
  <c r="H413" i="4"/>
  <c r="H565" i="4"/>
  <c r="H22" i="4"/>
  <c r="H86" i="4"/>
  <c r="H150" i="4"/>
  <c r="H214" i="4"/>
  <c r="H274" i="4"/>
  <c r="H324" i="4"/>
  <c r="H374" i="4"/>
  <c r="H427" i="4"/>
  <c r="H477" i="4"/>
  <c r="H530" i="4"/>
  <c r="H578" i="4"/>
  <c r="H540" i="4"/>
  <c r="H166" i="4"/>
  <c r="H285" i="4"/>
  <c r="H388" i="4"/>
  <c r="H541" i="4"/>
  <c r="H117" i="4"/>
  <c r="H298" i="4"/>
  <c r="H398" i="4"/>
  <c r="H554" i="4"/>
  <c r="H54" i="4"/>
  <c r="H299" i="4"/>
  <c r="H452" i="4"/>
  <c r="H590" i="4"/>
  <c r="H5" i="4"/>
  <c r="H197" i="4"/>
  <c r="H362" i="4"/>
  <c r="H564" i="4"/>
  <c r="H6" i="4"/>
  <c r="H260" i="4"/>
  <c r="H363" i="4"/>
  <c r="H516" i="4"/>
  <c r="H37" i="4"/>
  <c r="H101" i="4"/>
  <c r="H165" i="4"/>
  <c r="H229" i="4"/>
  <c r="H284" i="4"/>
  <c r="H334" i="4"/>
  <c r="H387" i="4"/>
  <c r="H437" i="4"/>
  <c r="H490" i="4"/>
  <c r="H38" i="4"/>
  <c r="H338" i="4"/>
  <c r="H491" i="4"/>
  <c r="H53" i="4"/>
  <c r="H348" i="4"/>
  <c r="H501" i="4"/>
  <c r="H182" i="4"/>
  <c r="H349" i="4"/>
  <c r="H502" i="4"/>
  <c r="H133" i="4"/>
  <c r="H309" i="4"/>
  <c r="H462" i="4"/>
  <c r="H594" i="4"/>
  <c r="H134" i="4"/>
  <c r="H310" i="4"/>
  <c r="H466" i="4"/>
  <c r="H603" i="4"/>
  <c r="H7" i="3"/>
  <c r="H15" i="3"/>
  <c r="H23" i="3"/>
  <c r="H31" i="3"/>
  <c r="H39" i="3"/>
  <c r="H47" i="3"/>
  <c r="H55" i="3"/>
  <c r="H63" i="3"/>
  <c r="H71" i="3"/>
  <c r="H79" i="3"/>
  <c r="H87" i="3"/>
  <c r="H95" i="3"/>
  <c r="H103" i="3"/>
  <c r="H111" i="3"/>
  <c r="H119" i="3"/>
  <c r="H127" i="3"/>
  <c r="H135" i="3"/>
  <c r="H143" i="3"/>
  <c r="H151" i="3"/>
  <c r="H159" i="3"/>
  <c r="H167" i="3"/>
  <c r="H175" i="3"/>
  <c r="H183" i="3"/>
  <c r="H191" i="3"/>
  <c r="H199" i="3"/>
  <c r="H207" i="3"/>
  <c r="H215" i="3"/>
  <c r="H223" i="3"/>
  <c r="H231" i="3"/>
  <c r="H239" i="3"/>
  <c r="H247" i="3"/>
  <c r="H255" i="3"/>
  <c r="H263" i="3"/>
  <c r="H271" i="3"/>
  <c r="H279" i="3"/>
  <c r="H287" i="3"/>
  <c r="H295" i="3"/>
  <c r="H303" i="3"/>
  <c r="H311" i="3"/>
  <c r="H319" i="3"/>
  <c r="H327" i="3"/>
  <c r="H335" i="3"/>
  <c r="H343" i="3"/>
  <c r="H351" i="3"/>
  <c r="H359" i="3"/>
  <c r="H367" i="3"/>
  <c r="H375" i="3"/>
  <c r="H383" i="3"/>
  <c r="H391" i="3"/>
  <c r="H399" i="3"/>
  <c r="H407" i="3"/>
  <c r="H415" i="3"/>
  <c r="H423" i="3"/>
  <c r="H431" i="3"/>
  <c r="H439" i="3"/>
  <c r="H447" i="3"/>
  <c r="H455" i="3"/>
  <c r="H463" i="3"/>
  <c r="H471" i="3"/>
  <c r="H479" i="3"/>
  <c r="H487" i="3"/>
  <c r="H495" i="3"/>
  <c r="H503" i="3"/>
  <c r="H511" i="3"/>
  <c r="H519" i="3"/>
  <c r="H527" i="3"/>
  <c r="H535" i="3"/>
  <c r="H543" i="3"/>
  <c r="H551" i="3"/>
  <c r="H559" i="3"/>
  <c r="H567" i="3"/>
  <c r="H575" i="3"/>
  <c r="H583" i="3"/>
  <c r="H591" i="3"/>
  <c r="H599" i="3"/>
  <c r="H10" i="3"/>
  <c r="H50" i="3"/>
  <c r="H74" i="3"/>
  <c r="H98" i="3"/>
  <c r="H122" i="3"/>
  <c r="H146" i="3"/>
  <c r="H170" i="3"/>
  <c r="H194" i="3"/>
  <c r="H218" i="3"/>
  <c r="H242" i="3"/>
  <c r="H8" i="3"/>
  <c r="H16" i="3"/>
  <c r="H24" i="3"/>
  <c r="H32" i="3"/>
  <c r="H40" i="3"/>
  <c r="H48" i="3"/>
  <c r="H56" i="3"/>
  <c r="H64" i="3"/>
  <c r="H72" i="3"/>
  <c r="H80" i="3"/>
  <c r="H88" i="3"/>
  <c r="H96" i="3"/>
  <c r="H104" i="3"/>
  <c r="H112" i="3"/>
  <c r="H120" i="3"/>
  <c r="H128" i="3"/>
  <c r="H136" i="3"/>
  <c r="H144" i="3"/>
  <c r="H152" i="3"/>
  <c r="H160" i="3"/>
  <c r="H168" i="3"/>
  <c r="H176" i="3"/>
  <c r="H184" i="3"/>
  <c r="H192" i="3"/>
  <c r="H200" i="3"/>
  <c r="H208" i="3"/>
  <c r="H216" i="3"/>
  <c r="H224" i="3"/>
  <c r="H232" i="3"/>
  <c r="H240" i="3"/>
  <c r="H248" i="3"/>
  <c r="H256" i="3"/>
  <c r="H264" i="3"/>
  <c r="H272" i="3"/>
  <c r="H280" i="3"/>
  <c r="H288" i="3"/>
  <c r="H296" i="3"/>
  <c r="H304" i="3"/>
  <c r="H312" i="3"/>
  <c r="H320" i="3"/>
  <c r="H328" i="3"/>
  <c r="H336" i="3"/>
  <c r="H344" i="3"/>
  <c r="H352" i="3"/>
  <c r="H360" i="3"/>
  <c r="H368" i="3"/>
  <c r="H376" i="3"/>
  <c r="H384" i="3"/>
  <c r="H392" i="3"/>
  <c r="H400" i="3"/>
  <c r="H408" i="3"/>
  <c r="H416" i="3"/>
  <c r="H424" i="3"/>
  <c r="H432" i="3"/>
  <c r="H440" i="3"/>
  <c r="H448" i="3"/>
  <c r="H456" i="3"/>
  <c r="H464" i="3"/>
  <c r="H472" i="3"/>
  <c r="H480" i="3"/>
  <c r="H488" i="3"/>
  <c r="H496" i="3"/>
  <c r="H504" i="3"/>
  <c r="H512" i="3"/>
  <c r="H520" i="3"/>
  <c r="H528" i="3"/>
  <c r="H536" i="3"/>
  <c r="H544" i="3"/>
  <c r="H552" i="3"/>
  <c r="H560" i="3"/>
  <c r="H568" i="3"/>
  <c r="H576" i="3"/>
  <c r="H584" i="3"/>
  <c r="H592" i="3"/>
  <c r="H600" i="3"/>
  <c r="H26" i="3"/>
  <c r="H42" i="3"/>
  <c r="H66" i="3"/>
  <c r="H90" i="3"/>
  <c r="H114" i="3"/>
  <c r="H138" i="3"/>
  <c r="H154" i="3"/>
  <c r="H178" i="3"/>
  <c r="H202" i="3"/>
  <c r="H226" i="3"/>
  <c r="H9" i="3"/>
  <c r="H17" i="3"/>
  <c r="H25" i="3"/>
  <c r="H33" i="3"/>
  <c r="H41" i="3"/>
  <c r="H49" i="3"/>
  <c r="H57" i="3"/>
  <c r="H65" i="3"/>
  <c r="H73" i="3"/>
  <c r="H81" i="3"/>
  <c r="H89" i="3"/>
  <c r="H97" i="3"/>
  <c r="H105" i="3"/>
  <c r="H113" i="3"/>
  <c r="H121" i="3"/>
  <c r="H129" i="3"/>
  <c r="H137" i="3"/>
  <c r="H145" i="3"/>
  <c r="H153" i="3"/>
  <c r="H161" i="3"/>
  <c r="H169" i="3"/>
  <c r="H177" i="3"/>
  <c r="H185" i="3"/>
  <c r="H193" i="3"/>
  <c r="H201" i="3"/>
  <c r="H209" i="3"/>
  <c r="H217" i="3"/>
  <c r="H225" i="3"/>
  <c r="H233" i="3"/>
  <c r="H241" i="3"/>
  <c r="H249" i="3"/>
  <c r="H257" i="3"/>
  <c r="H265" i="3"/>
  <c r="H273" i="3"/>
  <c r="H281" i="3"/>
  <c r="H289" i="3"/>
  <c r="H297" i="3"/>
  <c r="H305" i="3"/>
  <c r="H313" i="3"/>
  <c r="H321" i="3"/>
  <c r="H329" i="3"/>
  <c r="H337" i="3"/>
  <c r="H345" i="3"/>
  <c r="H353" i="3"/>
  <c r="H361" i="3"/>
  <c r="H369" i="3"/>
  <c r="H377" i="3"/>
  <c r="H385" i="3"/>
  <c r="H393" i="3"/>
  <c r="H401" i="3"/>
  <c r="H409" i="3"/>
  <c r="H417" i="3"/>
  <c r="H425" i="3"/>
  <c r="H433" i="3"/>
  <c r="H441" i="3"/>
  <c r="H449" i="3"/>
  <c r="H457" i="3"/>
  <c r="H465" i="3"/>
  <c r="H473" i="3"/>
  <c r="H481" i="3"/>
  <c r="H489" i="3"/>
  <c r="H497" i="3"/>
  <c r="H505" i="3"/>
  <c r="H513" i="3"/>
  <c r="H521" i="3"/>
  <c r="H529" i="3"/>
  <c r="H537" i="3"/>
  <c r="H545" i="3"/>
  <c r="H553" i="3"/>
  <c r="H561" i="3"/>
  <c r="H569" i="3"/>
  <c r="H577" i="3"/>
  <c r="H585" i="3"/>
  <c r="H593" i="3"/>
  <c r="H601" i="3"/>
  <c r="H18" i="3"/>
  <c r="H34" i="3"/>
  <c r="H58" i="3"/>
  <c r="H82" i="3"/>
  <c r="H106" i="3"/>
  <c r="H130" i="3"/>
  <c r="H162" i="3"/>
  <c r="H186" i="3"/>
  <c r="H210" i="3"/>
  <c r="H234" i="3"/>
  <c r="H11" i="3"/>
  <c r="H27" i="3"/>
  <c r="H43" i="3"/>
  <c r="H59" i="3"/>
  <c r="H75" i="3"/>
  <c r="H91" i="3"/>
  <c r="H107" i="3"/>
  <c r="H123" i="3"/>
  <c r="H139" i="3"/>
  <c r="H155" i="3"/>
  <c r="H171" i="3"/>
  <c r="H187" i="3"/>
  <c r="H203" i="3"/>
  <c r="H219" i="3"/>
  <c r="H235" i="3"/>
  <c r="H250" i="3"/>
  <c r="H261" i="3"/>
  <c r="H275" i="3"/>
  <c r="H286" i="3"/>
  <c r="H300" i="3"/>
  <c r="H314" i="3"/>
  <c r="H325" i="3"/>
  <c r="H339" i="3"/>
  <c r="H350" i="3"/>
  <c r="H364" i="3"/>
  <c r="H378" i="3"/>
  <c r="H389" i="3"/>
  <c r="H403" i="3"/>
  <c r="H414" i="3"/>
  <c r="H428" i="3"/>
  <c r="H442" i="3"/>
  <c r="H453" i="3"/>
  <c r="H467" i="3"/>
  <c r="H478" i="3"/>
  <c r="H492" i="3"/>
  <c r="H506" i="3"/>
  <c r="H517" i="3"/>
  <c r="H531" i="3"/>
  <c r="H542" i="3"/>
  <c r="H556" i="3"/>
  <c r="H570" i="3"/>
  <c r="H581" i="3"/>
  <c r="H595" i="3"/>
  <c r="H46" i="3"/>
  <c r="H62" i="3"/>
  <c r="H110" i="3"/>
  <c r="H174" i="3"/>
  <c r="H222" i="3"/>
  <c r="H267" i="3"/>
  <c r="H306" i="3"/>
  <c r="H342" i="3"/>
  <c r="H381" i="3"/>
  <c r="H420" i="3"/>
  <c r="H459" i="3"/>
  <c r="H498" i="3"/>
  <c r="H534" i="3"/>
  <c r="H573" i="3"/>
  <c r="H35" i="3"/>
  <c r="H83" i="3"/>
  <c r="H115" i="3"/>
  <c r="H163" i="3"/>
  <c r="H211" i="3"/>
  <c r="H254" i="3"/>
  <c r="H293" i="3"/>
  <c r="H332" i="3"/>
  <c r="H371" i="3"/>
  <c r="H410" i="3"/>
  <c r="H446" i="3"/>
  <c r="H485" i="3"/>
  <c r="H538" i="3"/>
  <c r="H563" i="3"/>
  <c r="H20" i="3"/>
  <c r="H84" i="3"/>
  <c r="H132" i="3"/>
  <c r="H180" i="3"/>
  <c r="H228" i="3"/>
  <c r="H269" i="3"/>
  <c r="H308" i="3"/>
  <c r="H347" i="3"/>
  <c r="H386" i="3"/>
  <c r="H422" i="3"/>
  <c r="H461" i="3"/>
  <c r="H500" i="3"/>
  <c r="H539" i="3"/>
  <c r="H578" i="3"/>
  <c r="H12" i="3"/>
  <c r="H28" i="3"/>
  <c r="H44" i="3"/>
  <c r="H60" i="3"/>
  <c r="H76" i="3"/>
  <c r="H92" i="3"/>
  <c r="H108" i="3"/>
  <c r="H124" i="3"/>
  <c r="H140" i="3"/>
  <c r="H156" i="3"/>
  <c r="H172" i="3"/>
  <c r="H188" i="3"/>
  <c r="H204" i="3"/>
  <c r="H220" i="3"/>
  <c r="H236" i="3"/>
  <c r="H251" i="3"/>
  <c r="H262" i="3"/>
  <c r="H276" i="3"/>
  <c r="H290" i="3"/>
  <c r="H301" i="3"/>
  <c r="H315" i="3"/>
  <c r="H326" i="3"/>
  <c r="H340" i="3"/>
  <c r="H354" i="3"/>
  <c r="H365" i="3"/>
  <c r="H379" i="3"/>
  <c r="H390" i="3"/>
  <c r="H404" i="3"/>
  <c r="H418" i="3"/>
  <c r="H429" i="3"/>
  <c r="H443" i="3"/>
  <c r="H454" i="3"/>
  <c r="H468" i="3"/>
  <c r="H482" i="3"/>
  <c r="H493" i="3"/>
  <c r="H507" i="3"/>
  <c r="H518" i="3"/>
  <c r="H532" i="3"/>
  <c r="H546" i="3"/>
  <c r="H557" i="3"/>
  <c r="H571" i="3"/>
  <c r="H582" i="3"/>
  <c r="H596" i="3"/>
  <c r="H14" i="3"/>
  <c r="H94" i="3"/>
  <c r="H142" i="3"/>
  <c r="H190" i="3"/>
  <c r="H238" i="3"/>
  <c r="H278" i="3"/>
  <c r="H317" i="3"/>
  <c r="H356" i="3"/>
  <c r="H395" i="3"/>
  <c r="H434" i="3"/>
  <c r="H484" i="3"/>
  <c r="H523" i="3"/>
  <c r="H562" i="3"/>
  <c r="H598" i="3"/>
  <c r="H19" i="3"/>
  <c r="H99" i="3"/>
  <c r="H147" i="3"/>
  <c r="H195" i="3"/>
  <c r="H243" i="3"/>
  <c r="H282" i="3"/>
  <c r="H318" i="3"/>
  <c r="H357" i="3"/>
  <c r="H396" i="3"/>
  <c r="H435" i="3"/>
  <c r="H474" i="3"/>
  <c r="H510" i="3"/>
  <c r="H549" i="3"/>
  <c r="H588" i="3"/>
  <c r="H36" i="3"/>
  <c r="H100" i="3"/>
  <c r="H148" i="3"/>
  <c r="H196" i="3"/>
  <c r="H244" i="3"/>
  <c r="H283" i="3"/>
  <c r="H322" i="3"/>
  <c r="H358" i="3"/>
  <c r="H397" i="3"/>
  <c r="H436" i="3"/>
  <c r="H475" i="3"/>
  <c r="H514" i="3"/>
  <c r="H550" i="3"/>
  <c r="H589" i="3"/>
  <c r="H13" i="3"/>
  <c r="H29" i="3"/>
  <c r="H45" i="3"/>
  <c r="H61" i="3"/>
  <c r="H77" i="3"/>
  <c r="H93" i="3"/>
  <c r="H109" i="3"/>
  <c r="H125" i="3"/>
  <c r="H141" i="3"/>
  <c r="H157" i="3"/>
  <c r="H173" i="3"/>
  <c r="H189" i="3"/>
  <c r="H205" i="3"/>
  <c r="H221" i="3"/>
  <c r="H237" i="3"/>
  <c r="H252" i="3"/>
  <c r="H266" i="3"/>
  <c r="H277" i="3"/>
  <c r="H291" i="3"/>
  <c r="H302" i="3"/>
  <c r="H316" i="3"/>
  <c r="H330" i="3"/>
  <c r="H341" i="3"/>
  <c r="H355" i="3"/>
  <c r="H366" i="3"/>
  <c r="H380" i="3"/>
  <c r="H394" i="3"/>
  <c r="H405" i="3"/>
  <c r="H419" i="3"/>
  <c r="H430" i="3"/>
  <c r="H444" i="3"/>
  <c r="H458" i="3"/>
  <c r="H469" i="3"/>
  <c r="H483" i="3"/>
  <c r="H494" i="3"/>
  <c r="H508" i="3"/>
  <c r="H522" i="3"/>
  <c r="H533" i="3"/>
  <c r="H547" i="3"/>
  <c r="H558" i="3"/>
  <c r="H572" i="3"/>
  <c r="H586" i="3"/>
  <c r="H597" i="3"/>
  <c r="H30" i="3"/>
  <c r="H78" i="3"/>
  <c r="H126" i="3"/>
  <c r="H158" i="3"/>
  <c r="H206" i="3"/>
  <c r="H253" i="3"/>
  <c r="H292" i="3"/>
  <c r="H331" i="3"/>
  <c r="H370" i="3"/>
  <c r="H406" i="3"/>
  <c r="H445" i="3"/>
  <c r="H470" i="3"/>
  <c r="H509" i="3"/>
  <c r="H548" i="3"/>
  <c r="H587" i="3"/>
  <c r="H51" i="3"/>
  <c r="H67" i="3"/>
  <c r="H131" i="3"/>
  <c r="H179" i="3"/>
  <c r="H227" i="3"/>
  <c r="H268" i="3"/>
  <c r="H307" i="3"/>
  <c r="H346" i="3"/>
  <c r="H382" i="3"/>
  <c r="H421" i="3"/>
  <c r="H460" i="3"/>
  <c r="H499" i="3"/>
  <c r="H524" i="3"/>
  <c r="H574" i="3"/>
  <c r="H602" i="3"/>
  <c r="H52" i="3"/>
  <c r="H68" i="3"/>
  <c r="H116" i="3"/>
  <c r="H164" i="3"/>
  <c r="H212" i="3"/>
  <c r="H258" i="3"/>
  <c r="H294" i="3"/>
  <c r="H333" i="3"/>
  <c r="H372" i="3"/>
  <c r="H411" i="3"/>
  <c r="H450" i="3"/>
  <c r="H486" i="3"/>
  <c r="H525" i="3"/>
  <c r="H564" i="3"/>
  <c r="H603" i="3"/>
  <c r="H21" i="3"/>
  <c r="H85" i="3"/>
  <c r="H149" i="3"/>
  <c r="H213" i="3"/>
  <c r="H270" i="3"/>
  <c r="H323" i="3"/>
  <c r="H373" i="3"/>
  <c r="H426" i="3"/>
  <c r="H476" i="3"/>
  <c r="H526" i="3"/>
  <c r="H579" i="3"/>
  <c r="H580" i="3"/>
  <c r="H166" i="3"/>
  <c r="H230" i="3"/>
  <c r="H388" i="3"/>
  <c r="H541" i="3"/>
  <c r="H117" i="3"/>
  <c r="H245" i="3"/>
  <c r="H398" i="3"/>
  <c r="H554" i="3"/>
  <c r="H54" i="3"/>
  <c r="H299" i="3"/>
  <c r="H452" i="3"/>
  <c r="H69" i="3"/>
  <c r="H259" i="3"/>
  <c r="H362" i="3"/>
  <c r="H565" i="3"/>
  <c r="H6" i="3"/>
  <c r="H198" i="3"/>
  <c r="H413" i="3"/>
  <c r="H566" i="3"/>
  <c r="H22" i="3"/>
  <c r="H86" i="3"/>
  <c r="H150" i="3"/>
  <c r="H214" i="3"/>
  <c r="H274" i="3"/>
  <c r="H324" i="3"/>
  <c r="H374" i="3"/>
  <c r="H427" i="3"/>
  <c r="H477" i="3"/>
  <c r="H530" i="3"/>
  <c r="H38" i="3"/>
  <c r="H338" i="3"/>
  <c r="H491" i="3"/>
  <c r="H53" i="3"/>
  <c r="H348" i="3"/>
  <c r="H501" i="3"/>
  <c r="H182" i="3"/>
  <c r="H349" i="3"/>
  <c r="H502" i="3"/>
  <c r="H133" i="3"/>
  <c r="H309" i="3"/>
  <c r="H462" i="3"/>
  <c r="H70" i="3"/>
  <c r="H310" i="3"/>
  <c r="H466" i="3"/>
  <c r="H37" i="3"/>
  <c r="H101" i="3"/>
  <c r="H165" i="3"/>
  <c r="H229" i="3"/>
  <c r="H284" i="3"/>
  <c r="H334" i="3"/>
  <c r="H387" i="3"/>
  <c r="H437" i="3"/>
  <c r="H490" i="3"/>
  <c r="H540" i="3"/>
  <c r="H590" i="3"/>
  <c r="H102" i="3"/>
  <c r="H285" i="3"/>
  <c r="H438" i="3"/>
  <c r="H594" i="3"/>
  <c r="H181" i="3"/>
  <c r="H298" i="3"/>
  <c r="H451" i="3"/>
  <c r="H604" i="3"/>
  <c r="H118" i="3"/>
  <c r="H246" i="3"/>
  <c r="H402" i="3"/>
  <c r="H555" i="3"/>
  <c r="H5" i="3"/>
  <c r="H197" i="3"/>
  <c r="H412" i="3"/>
  <c r="H515" i="3"/>
  <c r="H134" i="3"/>
  <c r="H260" i="3"/>
  <c r="H363" i="3"/>
  <c r="H516" i="3"/>
  <c r="H7" i="2"/>
  <c r="H15" i="2"/>
  <c r="H23" i="2"/>
  <c r="H31" i="2"/>
  <c r="H39" i="2"/>
  <c r="H47" i="2"/>
  <c r="H55" i="2"/>
  <c r="H63" i="2"/>
  <c r="H71" i="2"/>
  <c r="H79" i="2"/>
  <c r="H87" i="2"/>
  <c r="H95" i="2"/>
  <c r="H103" i="2"/>
  <c r="H111" i="2"/>
  <c r="H119" i="2"/>
  <c r="H127" i="2"/>
  <c r="H135" i="2"/>
  <c r="H143" i="2"/>
  <c r="H151" i="2"/>
  <c r="H159" i="2"/>
  <c r="H167" i="2"/>
  <c r="H175" i="2"/>
  <c r="H183" i="2"/>
  <c r="H191" i="2"/>
  <c r="H199" i="2"/>
  <c r="H207" i="2"/>
  <c r="H215" i="2"/>
  <c r="H223" i="2"/>
  <c r="H231" i="2"/>
  <c r="H239" i="2"/>
  <c r="H247" i="2"/>
  <c r="H255" i="2"/>
  <c r="H263" i="2"/>
  <c r="H271" i="2"/>
  <c r="H279" i="2"/>
  <c r="H287" i="2"/>
  <c r="H295" i="2"/>
  <c r="H303" i="2"/>
  <c r="H311" i="2"/>
  <c r="H319" i="2"/>
  <c r="H327" i="2"/>
  <c r="H335" i="2"/>
  <c r="H343" i="2"/>
  <c r="H351" i="2"/>
  <c r="H359" i="2"/>
  <c r="H367" i="2"/>
  <c r="H375" i="2"/>
  <c r="H383" i="2"/>
  <c r="H391" i="2"/>
  <c r="H399" i="2"/>
  <c r="H407" i="2"/>
  <c r="H415" i="2"/>
  <c r="H423" i="2"/>
  <c r="H431" i="2"/>
  <c r="H439" i="2"/>
  <c r="H447" i="2"/>
  <c r="H455" i="2"/>
  <c r="H463" i="2"/>
  <c r="H471" i="2"/>
  <c r="H479" i="2"/>
  <c r="H487" i="2"/>
  <c r="H495" i="2"/>
  <c r="H503" i="2"/>
  <c r="H511" i="2"/>
  <c r="H519" i="2"/>
  <c r="H527" i="2"/>
  <c r="H535" i="2"/>
  <c r="H543" i="2"/>
  <c r="H551" i="2"/>
  <c r="H559" i="2"/>
  <c r="H567" i="2"/>
  <c r="H575" i="2"/>
  <c r="H583" i="2"/>
  <c r="H591" i="2"/>
  <c r="H599" i="2"/>
  <c r="H27" i="2"/>
  <c r="H51" i="2"/>
  <c r="H75" i="2"/>
  <c r="H107" i="2"/>
  <c r="H139" i="2"/>
  <c r="H171" i="2"/>
  <c r="H203" i="2"/>
  <c r="H235" i="2"/>
  <c r="H267" i="2"/>
  <c r="H307" i="2"/>
  <c r="H8" i="2"/>
  <c r="H16" i="2"/>
  <c r="H24" i="2"/>
  <c r="H32" i="2"/>
  <c r="H40" i="2"/>
  <c r="H48" i="2"/>
  <c r="H56" i="2"/>
  <c r="H64" i="2"/>
  <c r="H72" i="2"/>
  <c r="H80" i="2"/>
  <c r="H88" i="2"/>
  <c r="H96" i="2"/>
  <c r="H104" i="2"/>
  <c r="H112" i="2"/>
  <c r="H120" i="2"/>
  <c r="H128" i="2"/>
  <c r="H136" i="2"/>
  <c r="H144" i="2"/>
  <c r="H152" i="2"/>
  <c r="H160" i="2"/>
  <c r="H168" i="2"/>
  <c r="H176" i="2"/>
  <c r="H184" i="2"/>
  <c r="H192" i="2"/>
  <c r="H200" i="2"/>
  <c r="H208" i="2"/>
  <c r="H216" i="2"/>
  <c r="H224" i="2"/>
  <c r="H232" i="2"/>
  <c r="H240" i="2"/>
  <c r="H248" i="2"/>
  <c r="H256" i="2"/>
  <c r="H264" i="2"/>
  <c r="H272" i="2"/>
  <c r="H280" i="2"/>
  <c r="H288" i="2"/>
  <c r="H296" i="2"/>
  <c r="H304" i="2"/>
  <c r="H312" i="2"/>
  <c r="H320" i="2"/>
  <c r="H328" i="2"/>
  <c r="H336" i="2"/>
  <c r="H344" i="2"/>
  <c r="H352" i="2"/>
  <c r="H360" i="2"/>
  <c r="H368" i="2"/>
  <c r="H376" i="2"/>
  <c r="H384" i="2"/>
  <c r="H392" i="2"/>
  <c r="H400" i="2"/>
  <c r="H408" i="2"/>
  <c r="H416" i="2"/>
  <c r="H424" i="2"/>
  <c r="H432" i="2"/>
  <c r="H440" i="2"/>
  <c r="H448" i="2"/>
  <c r="H456" i="2"/>
  <c r="H464" i="2"/>
  <c r="H472" i="2"/>
  <c r="H480" i="2"/>
  <c r="H488" i="2"/>
  <c r="H496" i="2"/>
  <c r="H504" i="2"/>
  <c r="H512" i="2"/>
  <c r="H520" i="2"/>
  <c r="H528" i="2"/>
  <c r="H536" i="2"/>
  <c r="H544" i="2"/>
  <c r="H552" i="2"/>
  <c r="H560" i="2"/>
  <c r="H568" i="2"/>
  <c r="H576" i="2"/>
  <c r="H584" i="2"/>
  <c r="H592" i="2"/>
  <c r="H600" i="2"/>
  <c r="H19" i="2"/>
  <c r="H67" i="2"/>
  <c r="H99" i="2"/>
  <c r="H123" i="2"/>
  <c r="H163" i="2"/>
  <c r="H187" i="2"/>
  <c r="H219" i="2"/>
  <c r="H243" i="2"/>
  <c r="H275" i="2"/>
  <c r="H299" i="2"/>
  <c r="H9" i="2"/>
  <c r="H17" i="2"/>
  <c r="H25" i="2"/>
  <c r="H33" i="2"/>
  <c r="H41" i="2"/>
  <c r="H49" i="2"/>
  <c r="H57" i="2"/>
  <c r="H65" i="2"/>
  <c r="H73" i="2"/>
  <c r="H81" i="2"/>
  <c r="H89" i="2"/>
  <c r="H97" i="2"/>
  <c r="H105" i="2"/>
  <c r="H113" i="2"/>
  <c r="H121" i="2"/>
  <c r="H129" i="2"/>
  <c r="H137" i="2"/>
  <c r="H145" i="2"/>
  <c r="H153" i="2"/>
  <c r="H161" i="2"/>
  <c r="H169" i="2"/>
  <c r="H177" i="2"/>
  <c r="H185" i="2"/>
  <c r="H193" i="2"/>
  <c r="H201" i="2"/>
  <c r="H209" i="2"/>
  <c r="H217" i="2"/>
  <c r="H225" i="2"/>
  <c r="H233" i="2"/>
  <c r="H241" i="2"/>
  <c r="H249" i="2"/>
  <c r="H257" i="2"/>
  <c r="H265" i="2"/>
  <c r="H273" i="2"/>
  <c r="H281" i="2"/>
  <c r="H289" i="2"/>
  <c r="H297" i="2"/>
  <c r="H305" i="2"/>
  <c r="H313" i="2"/>
  <c r="H321" i="2"/>
  <c r="H329" i="2"/>
  <c r="H337" i="2"/>
  <c r="H345" i="2"/>
  <c r="H353" i="2"/>
  <c r="H361" i="2"/>
  <c r="H369" i="2"/>
  <c r="H377" i="2"/>
  <c r="H385" i="2"/>
  <c r="H393" i="2"/>
  <c r="H401" i="2"/>
  <c r="H409" i="2"/>
  <c r="H417" i="2"/>
  <c r="H425" i="2"/>
  <c r="H433" i="2"/>
  <c r="H441" i="2"/>
  <c r="H449" i="2"/>
  <c r="H457" i="2"/>
  <c r="H465" i="2"/>
  <c r="H473" i="2"/>
  <c r="H481" i="2"/>
  <c r="H489" i="2"/>
  <c r="H497" i="2"/>
  <c r="H505" i="2"/>
  <c r="H513" i="2"/>
  <c r="H521" i="2"/>
  <c r="H529" i="2"/>
  <c r="H537" i="2"/>
  <c r="H545" i="2"/>
  <c r="H553" i="2"/>
  <c r="H561" i="2"/>
  <c r="H569" i="2"/>
  <c r="H577" i="2"/>
  <c r="H585" i="2"/>
  <c r="H593" i="2"/>
  <c r="H601" i="2"/>
  <c r="H11" i="2"/>
  <c r="H43" i="2"/>
  <c r="H91" i="2"/>
  <c r="H131" i="2"/>
  <c r="H155" i="2"/>
  <c r="H195" i="2"/>
  <c r="H227" i="2"/>
  <c r="H259" i="2"/>
  <c r="H291" i="2"/>
  <c r="H323" i="2"/>
  <c r="H10" i="2"/>
  <c r="H18" i="2"/>
  <c r="H26" i="2"/>
  <c r="H34" i="2"/>
  <c r="H42" i="2"/>
  <c r="H50" i="2"/>
  <c r="H58" i="2"/>
  <c r="H66" i="2"/>
  <c r="H74" i="2"/>
  <c r="H82" i="2"/>
  <c r="H90" i="2"/>
  <c r="H98" i="2"/>
  <c r="H106" i="2"/>
  <c r="H114" i="2"/>
  <c r="H122" i="2"/>
  <c r="H130" i="2"/>
  <c r="H138" i="2"/>
  <c r="H146" i="2"/>
  <c r="H154" i="2"/>
  <c r="H162" i="2"/>
  <c r="H170" i="2"/>
  <c r="H178" i="2"/>
  <c r="H186" i="2"/>
  <c r="H194" i="2"/>
  <c r="H202" i="2"/>
  <c r="H210" i="2"/>
  <c r="H218" i="2"/>
  <c r="H226" i="2"/>
  <c r="H234" i="2"/>
  <c r="H242" i="2"/>
  <c r="H250" i="2"/>
  <c r="H258" i="2"/>
  <c r="H266" i="2"/>
  <c r="H274" i="2"/>
  <c r="H282" i="2"/>
  <c r="H290" i="2"/>
  <c r="H298" i="2"/>
  <c r="H306" i="2"/>
  <c r="H314" i="2"/>
  <c r="H322" i="2"/>
  <c r="H330" i="2"/>
  <c r="H338" i="2"/>
  <c r="H346" i="2"/>
  <c r="H354" i="2"/>
  <c r="H362" i="2"/>
  <c r="H370" i="2"/>
  <c r="H378" i="2"/>
  <c r="H386" i="2"/>
  <c r="H394" i="2"/>
  <c r="H402" i="2"/>
  <c r="H410" i="2"/>
  <c r="H418" i="2"/>
  <c r="H426" i="2"/>
  <c r="H434" i="2"/>
  <c r="H442" i="2"/>
  <c r="H450" i="2"/>
  <c r="H458" i="2"/>
  <c r="H466" i="2"/>
  <c r="H474" i="2"/>
  <c r="H482" i="2"/>
  <c r="H490" i="2"/>
  <c r="H498" i="2"/>
  <c r="H506" i="2"/>
  <c r="H514" i="2"/>
  <c r="H522" i="2"/>
  <c r="H530" i="2"/>
  <c r="H538" i="2"/>
  <c r="H546" i="2"/>
  <c r="H554" i="2"/>
  <c r="H562" i="2"/>
  <c r="H570" i="2"/>
  <c r="H578" i="2"/>
  <c r="H586" i="2"/>
  <c r="H594" i="2"/>
  <c r="H602" i="2"/>
  <c r="H35" i="2"/>
  <c r="H59" i="2"/>
  <c r="H83" i="2"/>
  <c r="H115" i="2"/>
  <c r="H147" i="2"/>
  <c r="H179" i="2"/>
  <c r="H211" i="2"/>
  <c r="H251" i="2"/>
  <c r="H283" i="2"/>
  <c r="H315" i="2"/>
  <c r="H12" i="2"/>
  <c r="H30" i="2"/>
  <c r="H53" i="2"/>
  <c r="H76" i="2"/>
  <c r="H94" i="2"/>
  <c r="H117" i="2"/>
  <c r="H140" i="2"/>
  <c r="H158" i="2"/>
  <c r="H181" i="2"/>
  <c r="H204" i="2"/>
  <c r="H222" i="2"/>
  <c r="H245" i="2"/>
  <c r="H268" i="2"/>
  <c r="H286" i="2"/>
  <c r="H309" i="2"/>
  <c r="H331" i="2"/>
  <c r="H347" i="2"/>
  <c r="H363" i="2"/>
  <c r="H379" i="2"/>
  <c r="H395" i="2"/>
  <c r="H411" i="2"/>
  <c r="H427" i="2"/>
  <c r="H443" i="2"/>
  <c r="H459" i="2"/>
  <c r="H475" i="2"/>
  <c r="H491" i="2"/>
  <c r="H507" i="2"/>
  <c r="H523" i="2"/>
  <c r="H539" i="2"/>
  <c r="H555" i="2"/>
  <c r="H571" i="2"/>
  <c r="H587" i="2"/>
  <c r="H603" i="2"/>
  <c r="H62" i="2"/>
  <c r="H126" i="2"/>
  <c r="H254" i="2"/>
  <c r="H339" i="2"/>
  <c r="H403" i="2"/>
  <c r="H467" i="2"/>
  <c r="H531" i="2"/>
  <c r="H595" i="2"/>
  <c r="H68" i="2"/>
  <c r="H150" i="2"/>
  <c r="H260" i="2"/>
  <c r="H340" i="2"/>
  <c r="H404" i="2"/>
  <c r="H468" i="2"/>
  <c r="H532" i="2"/>
  <c r="H596" i="2"/>
  <c r="H46" i="2"/>
  <c r="H156" i="2"/>
  <c r="H238" i="2"/>
  <c r="H302" i="2"/>
  <c r="H389" i="2"/>
  <c r="H453" i="2"/>
  <c r="H517" i="2"/>
  <c r="H581" i="2"/>
  <c r="H52" i="2"/>
  <c r="H93" i="2"/>
  <c r="H221" i="2"/>
  <c r="H308" i="2"/>
  <c r="H390" i="2"/>
  <c r="H422" i="2"/>
  <c r="H486" i="2"/>
  <c r="H550" i="2"/>
  <c r="H13" i="2"/>
  <c r="H36" i="2"/>
  <c r="H54" i="2"/>
  <c r="H77" i="2"/>
  <c r="H100" i="2"/>
  <c r="H118" i="2"/>
  <c r="H141" i="2"/>
  <c r="H164" i="2"/>
  <c r="H182" i="2"/>
  <c r="H205" i="2"/>
  <c r="H228" i="2"/>
  <c r="H246" i="2"/>
  <c r="H269" i="2"/>
  <c r="H292" i="2"/>
  <c r="H310" i="2"/>
  <c r="H332" i="2"/>
  <c r="H348" i="2"/>
  <c r="H364" i="2"/>
  <c r="H380" i="2"/>
  <c r="H396" i="2"/>
  <c r="H412" i="2"/>
  <c r="H428" i="2"/>
  <c r="H444" i="2"/>
  <c r="H460" i="2"/>
  <c r="H476" i="2"/>
  <c r="H492" i="2"/>
  <c r="H508" i="2"/>
  <c r="H524" i="2"/>
  <c r="H540" i="2"/>
  <c r="H556" i="2"/>
  <c r="H572" i="2"/>
  <c r="H588" i="2"/>
  <c r="H604" i="2"/>
  <c r="H85" i="2"/>
  <c r="H172" i="2"/>
  <c r="H236" i="2"/>
  <c r="H300" i="2"/>
  <c r="H371" i="2"/>
  <c r="H451" i="2"/>
  <c r="H515" i="2"/>
  <c r="H579" i="2"/>
  <c r="H86" i="2"/>
  <c r="H173" i="2"/>
  <c r="H237" i="2"/>
  <c r="H301" i="2"/>
  <c r="H356" i="2"/>
  <c r="H420" i="2"/>
  <c r="H484" i="2"/>
  <c r="H548" i="2"/>
  <c r="H69" i="2"/>
  <c r="H110" i="2"/>
  <c r="H174" i="2"/>
  <c r="H261" i="2"/>
  <c r="H341" i="2"/>
  <c r="H405" i="2"/>
  <c r="H469" i="2"/>
  <c r="H549" i="2"/>
  <c r="H29" i="2"/>
  <c r="H157" i="2"/>
  <c r="H244" i="2"/>
  <c r="H326" i="2"/>
  <c r="H374" i="2"/>
  <c r="H454" i="2"/>
  <c r="H518" i="2"/>
  <c r="H582" i="2"/>
  <c r="H14" i="2"/>
  <c r="H37" i="2"/>
  <c r="H60" i="2"/>
  <c r="H78" i="2"/>
  <c r="H101" i="2"/>
  <c r="H124" i="2"/>
  <c r="H142" i="2"/>
  <c r="H165" i="2"/>
  <c r="H188" i="2"/>
  <c r="H206" i="2"/>
  <c r="H229" i="2"/>
  <c r="H252" i="2"/>
  <c r="H270" i="2"/>
  <c r="H293" i="2"/>
  <c r="H316" i="2"/>
  <c r="H333" i="2"/>
  <c r="H349" i="2"/>
  <c r="H365" i="2"/>
  <c r="H381" i="2"/>
  <c r="H397" i="2"/>
  <c r="H413" i="2"/>
  <c r="H429" i="2"/>
  <c r="H445" i="2"/>
  <c r="H461" i="2"/>
  <c r="H477" i="2"/>
  <c r="H493" i="2"/>
  <c r="H509" i="2"/>
  <c r="H525" i="2"/>
  <c r="H541" i="2"/>
  <c r="H557" i="2"/>
  <c r="H573" i="2"/>
  <c r="H589" i="2"/>
  <c r="H44" i="2"/>
  <c r="H108" i="2"/>
  <c r="H213" i="2"/>
  <c r="H277" i="2"/>
  <c r="H355" i="2"/>
  <c r="H419" i="2"/>
  <c r="H483" i="2"/>
  <c r="H547" i="2"/>
  <c r="H22" i="2"/>
  <c r="H109" i="2"/>
  <c r="H196" i="2"/>
  <c r="H278" i="2"/>
  <c r="H372" i="2"/>
  <c r="H452" i="2"/>
  <c r="H516" i="2"/>
  <c r="H580" i="2"/>
  <c r="H5" i="2"/>
  <c r="H133" i="2"/>
  <c r="H220" i="2"/>
  <c r="H325" i="2"/>
  <c r="H373" i="2"/>
  <c r="H437" i="2"/>
  <c r="H501" i="2"/>
  <c r="H565" i="2"/>
  <c r="H70" i="2"/>
  <c r="H134" i="2"/>
  <c r="H180" i="2"/>
  <c r="H262" i="2"/>
  <c r="H342" i="2"/>
  <c r="H406" i="2"/>
  <c r="H470" i="2"/>
  <c r="H534" i="2"/>
  <c r="H598" i="2"/>
  <c r="H20" i="2"/>
  <c r="H38" i="2"/>
  <c r="H61" i="2"/>
  <c r="H84" i="2"/>
  <c r="H102" i="2"/>
  <c r="H125" i="2"/>
  <c r="H148" i="2"/>
  <c r="H166" i="2"/>
  <c r="H189" i="2"/>
  <c r="H212" i="2"/>
  <c r="H230" i="2"/>
  <c r="H253" i="2"/>
  <c r="H276" i="2"/>
  <c r="H294" i="2"/>
  <c r="H317" i="2"/>
  <c r="H334" i="2"/>
  <c r="H350" i="2"/>
  <c r="H366" i="2"/>
  <c r="H382" i="2"/>
  <c r="H398" i="2"/>
  <c r="H414" i="2"/>
  <c r="H430" i="2"/>
  <c r="H446" i="2"/>
  <c r="H462" i="2"/>
  <c r="H478" i="2"/>
  <c r="H494" i="2"/>
  <c r="H510" i="2"/>
  <c r="H526" i="2"/>
  <c r="H542" i="2"/>
  <c r="H558" i="2"/>
  <c r="H574" i="2"/>
  <c r="H590" i="2"/>
  <c r="H21" i="2"/>
  <c r="H149" i="2"/>
  <c r="H190" i="2"/>
  <c r="H318" i="2"/>
  <c r="H387" i="2"/>
  <c r="H435" i="2"/>
  <c r="H499" i="2"/>
  <c r="H563" i="2"/>
  <c r="H45" i="2"/>
  <c r="H132" i="2"/>
  <c r="H214" i="2"/>
  <c r="H324" i="2"/>
  <c r="H388" i="2"/>
  <c r="H436" i="2"/>
  <c r="H500" i="2"/>
  <c r="H564" i="2"/>
  <c r="H28" i="2"/>
  <c r="H92" i="2"/>
  <c r="H197" i="2"/>
  <c r="H284" i="2"/>
  <c r="H357" i="2"/>
  <c r="H421" i="2"/>
  <c r="H485" i="2"/>
  <c r="H533" i="2"/>
  <c r="H597" i="2"/>
  <c r="H6" i="2"/>
  <c r="H116" i="2"/>
  <c r="H198" i="2"/>
  <c r="H285" i="2"/>
  <c r="H358" i="2"/>
  <c r="H438" i="2"/>
  <c r="H502" i="2"/>
  <c r="H566" i="2"/>
  <c r="H6" i="1"/>
  <c r="H14" i="1"/>
  <c r="H22" i="1"/>
  <c r="H30" i="1"/>
  <c r="H38" i="1"/>
  <c r="H46" i="1"/>
  <c r="H54" i="1"/>
  <c r="H62" i="1"/>
  <c r="H70" i="1"/>
  <c r="H78" i="1"/>
  <c r="H86" i="1"/>
  <c r="H94" i="1"/>
  <c r="H102" i="1"/>
  <c r="H110" i="1"/>
  <c r="H118" i="1"/>
  <c r="H126" i="1"/>
  <c r="H134" i="1"/>
  <c r="H142" i="1"/>
  <c r="H150" i="1"/>
  <c r="H158" i="1"/>
  <c r="H166" i="1"/>
  <c r="H174" i="1"/>
  <c r="H182" i="1"/>
  <c r="H190" i="1"/>
  <c r="H198" i="1"/>
  <c r="H206" i="1"/>
  <c r="H214" i="1"/>
  <c r="H222" i="1"/>
  <c r="H230" i="1"/>
  <c r="H238" i="1"/>
  <c r="H246" i="1"/>
  <c r="H254" i="1"/>
  <c r="H262" i="1"/>
  <c r="H270" i="1"/>
  <c r="H278" i="1"/>
  <c r="H286" i="1"/>
  <c r="H294" i="1"/>
  <c r="H302" i="1"/>
  <c r="H310" i="1"/>
  <c r="H318" i="1"/>
  <c r="H326" i="1"/>
  <c r="H334" i="1"/>
  <c r="H342" i="1"/>
  <c r="H350" i="1"/>
  <c r="H358" i="1"/>
  <c r="H366" i="1"/>
  <c r="H374" i="1"/>
  <c r="H382" i="1"/>
  <c r="H390" i="1"/>
  <c r="H398" i="1"/>
  <c r="H406" i="1"/>
  <c r="H414" i="1"/>
  <c r="H422" i="1"/>
  <c r="H430" i="1"/>
  <c r="H438" i="1"/>
  <c r="H446" i="1"/>
  <c r="H454" i="1"/>
  <c r="H462" i="1"/>
  <c r="H470" i="1"/>
  <c r="H478" i="1"/>
  <c r="H486" i="1"/>
  <c r="H494" i="1"/>
  <c r="H502" i="1"/>
  <c r="H510" i="1"/>
  <c r="H518" i="1"/>
  <c r="H526" i="1"/>
  <c r="H534" i="1"/>
  <c r="H542" i="1"/>
  <c r="H550" i="1"/>
  <c r="H558" i="1"/>
  <c r="H566" i="1"/>
  <c r="H574" i="1"/>
  <c r="H582" i="1"/>
  <c r="H590" i="1"/>
  <c r="H598" i="1"/>
  <c r="H9" i="1"/>
  <c r="H41" i="1"/>
  <c r="H65" i="1"/>
  <c r="H89" i="1"/>
  <c r="H113" i="1"/>
  <c r="H137" i="1"/>
  <c r="H161" i="1"/>
  <c r="H185" i="1"/>
  <c r="H209" i="1"/>
  <c r="H7" i="1"/>
  <c r="H15" i="1"/>
  <c r="H23" i="1"/>
  <c r="H31" i="1"/>
  <c r="H39" i="1"/>
  <c r="H47" i="1"/>
  <c r="H55" i="1"/>
  <c r="H63" i="1"/>
  <c r="H71" i="1"/>
  <c r="H79" i="1"/>
  <c r="H87" i="1"/>
  <c r="H95" i="1"/>
  <c r="H103" i="1"/>
  <c r="H111" i="1"/>
  <c r="H119" i="1"/>
  <c r="H127" i="1"/>
  <c r="H135" i="1"/>
  <c r="H143" i="1"/>
  <c r="H151" i="1"/>
  <c r="H159" i="1"/>
  <c r="H167" i="1"/>
  <c r="H175" i="1"/>
  <c r="H183" i="1"/>
  <c r="H191" i="1"/>
  <c r="H199" i="1"/>
  <c r="H207" i="1"/>
  <c r="H215" i="1"/>
  <c r="H223" i="1"/>
  <c r="H231" i="1"/>
  <c r="H239" i="1"/>
  <c r="H247" i="1"/>
  <c r="H255" i="1"/>
  <c r="H263" i="1"/>
  <c r="H271" i="1"/>
  <c r="H279" i="1"/>
  <c r="H287" i="1"/>
  <c r="H295" i="1"/>
  <c r="H303" i="1"/>
  <c r="H311" i="1"/>
  <c r="H319" i="1"/>
  <c r="H327" i="1"/>
  <c r="H335" i="1"/>
  <c r="H343" i="1"/>
  <c r="H351" i="1"/>
  <c r="H359" i="1"/>
  <c r="H367" i="1"/>
  <c r="H375" i="1"/>
  <c r="H383" i="1"/>
  <c r="H391" i="1"/>
  <c r="H399" i="1"/>
  <c r="H407" i="1"/>
  <c r="H415" i="1"/>
  <c r="H423" i="1"/>
  <c r="H431" i="1"/>
  <c r="H439" i="1"/>
  <c r="H447" i="1"/>
  <c r="H455" i="1"/>
  <c r="H463" i="1"/>
  <c r="H471" i="1"/>
  <c r="H479" i="1"/>
  <c r="H487" i="1"/>
  <c r="H495" i="1"/>
  <c r="H503" i="1"/>
  <c r="H511" i="1"/>
  <c r="H519" i="1"/>
  <c r="H527" i="1"/>
  <c r="H535" i="1"/>
  <c r="H543" i="1"/>
  <c r="H551" i="1"/>
  <c r="H559" i="1"/>
  <c r="H567" i="1"/>
  <c r="H575" i="1"/>
  <c r="H583" i="1"/>
  <c r="H591" i="1"/>
  <c r="H599" i="1"/>
  <c r="H17" i="1"/>
  <c r="H49" i="1"/>
  <c r="H73" i="1"/>
  <c r="H97" i="1"/>
  <c r="H121" i="1"/>
  <c r="H145" i="1"/>
  <c r="H169" i="1"/>
  <c r="H193" i="1"/>
  <c r="H217" i="1"/>
  <c r="H8" i="1"/>
  <c r="H16" i="1"/>
  <c r="H24" i="1"/>
  <c r="H32" i="1"/>
  <c r="H40" i="1"/>
  <c r="H48" i="1"/>
  <c r="H56" i="1"/>
  <c r="H64" i="1"/>
  <c r="H72" i="1"/>
  <c r="H80" i="1"/>
  <c r="H88" i="1"/>
  <c r="H96" i="1"/>
  <c r="H104" i="1"/>
  <c r="H112" i="1"/>
  <c r="H120" i="1"/>
  <c r="H128" i="1"/>
  <c r="H136" i="1"/>
  <c r="H144" i="1"/>
  <c r="H152" i="1"/>
  <c r="H160" i="1"/>
  <c r="H168" i="1"/>
  <c r="H176" i="1"/>
  <c r="H184" i="1"/>
  <c r="H192" i="1"/>
  <c r="H200" i="1"/>
  <c r="H208" i="1"/>
  <c r="H216" i="1"/>
  <c r="H224" i="1"/>
  <c r="H232" i="1"/>
  <c r="H240" i="1"/>
  <c r="H248" i="1"/>
  <c r="H256" i="1"/>
  <c r="H264" i="1"/>
  <c r="H272" i="1"/>
  <c r="H280" i="1"/>
  <c r="H288" i="1"/>
  <c r="H296" i="1"/>
  <c r="H304" i="1"/>
  <c r="H312" i="1"/>
  <c r="H320" i="1"/>
  <c r="H328" i="1"/>
  <c r="H336" i="1"/>
  <c r="H344" i="1"/>
  <c r="H352" i="1"/>
  <c r="H360" i="1"/>
  <c r="H368" i="1"/>
  <c r="H376" i="1"/>
  <c r="H384" i="1"/>
  <c r="H392" i="1"/>
  <c r="H400" i="1"/>
  <c r="H408" i="1"/>
  <c r="H416" i="1"/>
  <c r="H424" i="1"/>
  <c r="H432" i="1"/>
  <c r="H440" i="1"/>
  <c r="H448" i="1"/>
  <c r="H456" i="1"/>
  <c r="H464" i="1"/>
  <c r="H472" i="1"/>
  <c r="H480" i="1"/>
  <c r="H488" i="1"/>
  <c r="H496" i="1"/>
  <c r="H504" i="1"/>
  <c r="H512" i="1"/>
  <c r="H520" i="1"/>
  <c r="H528" i="1"/>
  <c r="H536" i="1"/>
  <c r="H544" i="1"/>
  <c r="H552" i="1"/>
  <c r="H560" i="1"/>
  <c r="H568" i="1"/>
  <c r="H576" i="1"/>
  <c r="H584" i="1"/>
  <c r="H592" i="1"/>
  <c r="H600" i="1"/>
  <c r="H25" i="1"/>
  <c r="H33" i="1"/>
  <c r="H57" i="1"/>
  <c r="H81" i="1"/>
  <c r="H105" i="1"/>
  <c r="H129" i="1"/>
  <c r="H153" i="1"/>
  <c r="H177" i="1"/>
  <c r="H201" i="1"/>
  <c r="H225" i="1"/>
  <c r="H11" i="1"/>
  <c r="H27" i="1"/>
  <c r="H43" i="1"/>
  <c r="H59" i="1"/>
  <c r="H75" i="1"/>
  <c r="H91" i="1"/>
  <c r="H107" i="1"/>
  <c r="H123" i="1"/>
  <c r="H139" i="1"/>
  <c r="H155" i="1"/>
  <c r="H171" i="1"/>
  <c r="H187" i="1"/>
  <c r="H203" i="1"/>
  <c r="H219" i="1"/>
  <c r="H234" i="1"/>
  <c r="H245" i="1"/>
  <c r="H259" i="1"/>
  <c r="H273" i="1"/>
  <c r="H284" i="1"/>
  <c r="H298" i="1"/>
  <c r="H309" i="1"/>
  <c r="H323" i="1"/>
  <c r="H337" i="1"/>
  <c r="H348" i="1"/>
  <c r="H362" i="1"/>
  <c r="H373" i="1"/>
  <c r="H387" i="1"/>
  <c r="H401" i="1"/>
  <c r="H412" i="1"/>
  <c r="H426" i="1"/>
  <c r="H437" i="1"/>
  <c r="H451" i="1"/>
  <c r="H465" i="1"/>
  <c r="H476" i="1"/>
  <c r="H490" i="1"/>
  <c r="H501" i="1"/>
  <c r="H515" i="1"/>
  <c r="H529" i="1"/>
  <c r="H540" i="1"/>
  <c r="H554" i="1"/>
  <c r="H565" i="1"/>
  <c r="H579" i="1"/>
  <c r="H593" i="1"/>
  <c r="H604" i="1"/>
  <c r="H34" i="1"/>
  <c r="H82" i="1"/>
  <c r="H114" i="1"/>
  <c r="H162" i="1"/>
  <c r="H210" i="1"/>
  <c r="H251" i="1"/>
  <c r="H290" i="1"/>
  <c r="H329" i="1"/>
  <c r="H365" i="1"/>
  <c r="H418" i="1"/>
  <c r="H457" i="1"/>
  <c r="H507" i="1"/>
  <c r="H546" i="1"/>
  <c r="H585" i="1"/>
  <c r="H19" i="1"/>
  <c r="H83" i="1"/>
  <c r="H131" i="1"/>
  <c r="H179" i="1"/>
  <c r="H227" i="1"/>
  <c r="H266" i="1"/>
  <c r="H305" i="1"/>
  <c r="H341" i="1"/>
  <c r="H380" i="1"/>
  <c r="H419" i="1"/>
  <c r="H458" i="1"/>
  <c r="H483" i="1"/>
  <c r="H533" i="1"/>
  <c r="H572" i="1"/>
  <c r="H36" i="1"/>
  <c r="H84" i="1"/>
  <c r="H132" i="1"/>
  <c r="H164" i="1"/>
  <c r="H212" i="1"/>
  <c r="H253" i="1"/>
  <c r="H292" i="1"/>
  <c r="H331" i="1"/>
  <c r="H370" i="1"/>
  <c r="H409" i="1"/>
  <c r="H445" i="1"/>
  <c r="H484" i="1"/>
  <c r="H523" i="1"/>
  <c r="H12" i="1"/>
  <c r="H28" i="1"/>
  <c r="H44" i="1"/>
  <c r="H60" i="1"/>
  <c r="H76" i="1"/>
  <c r="H92" i="1"/>
  <c r="H108" i="1"/>
  <c r="H124" i="1"/>
  <c r="H140" i="1"/>
  <c r="H156" i="1"/>
  <c r="H172" i="1"/>
  <c r="H188" i="1"/>
  <c r="H204" i="1"/>
  <c r="H220" i="1"/>
  <c r="H235" i="1"/>
  <c r="H249" i="1"/>
  <c r="H260" i="1"/>
  <c r="H274" i="1"/>
  <c r="H285" i="1"/>
  <c r="H299" i="1"/>
  <c r="H313" i="1"/>
  <c r="H324" i="1"/>
  <c r="H338" i="1"/>
  <c r="H349" i="1"/>
  <c r="H363" i="1"/>
  <c r="H377" i="1"/>
  <c r="H388" i="1"/>
  <c r="H402" i="1"/>
  <c r="H413" i="1"/>
  <c r="H427" i="1"/>
  <c r="H441" i="1"/>
  <c r="H452" i="1"/>
  <c r="H466" i="1"/>
  <c r="H477" i="1"/>
  <c r="H491" i="1"/>
  <c r="H505" i="1"/>
  <c r="H516" i="1"/>
  <c r="H530" i="1"/>
  <c r="H541" i="1"/>
  <c r="H555" i="1"/>
  <c r="H569" i="1"/>
  <c r="H580" i="1"/>
  <c r="H594" i="1"/>
  <c r="H50" i="1"/>
  <c r="H130" i="1"/>
  <c r="H178" i="1"/>
  <c r="H226" i="1"/>
  <c r="H265" i="1"/>
  <c r="H301" i="1"/>
  <c r="H340" i="1"/>
  <c r="H393" i="1"/>
  <c r="H429" i="1"/>
  <c r="H468" i="1"/>
  <c r="H493" i="1"/>
  <c r="H532" i="1"/>
  <c r="H571" i="1"/>
  <c r="H35" i="1"/>
  <c r="H67" i="1"/>
  <c r="H115" i="1"/>
  <c r="H163" i="1"/>
  <c r="H211" i="1"/>
  <c r="H252" i="1"/>
  <c r="H291" i="1"/>
  <c r="H330" i="1"/>
  <c r="H369" i="1"/>
  <c r="H405" i="1"/>
  <c r="H444" i="1"/>
  <c r="H497" i="1"/>
  <c r="H522" i="1"/>
  <c r="H561" i="1"/>
  <c r="H597" i="1"/>
  <c r="H52" i="1"/>
  <c r="H68" i="1"/>
  <c r="H116" i="1"/>
  <c r="H180" i="1"/>
  <c r="H228" i="1"/>
  <c r="H267" i="1"/>
  <c r="H306" i="1"/>
  <c r="H345" i="1"/>
  <c r="H381" i="1"/>
  <c r="H420" i="1"/>
  <c r="H459" i="1"/>
  <c r="H498" i="1"/>
  <c r="H537" i="1"/>
  <c r="H13" i="1"/>
  <c r="H29" i="1"/>
  <c r="H45" i="1"/>
  <c r="H61" i="1"/>
  <c r="H77" i="1"/>
  <c r="H93" i="1"/>
  <c r="H109" i="1"/>
  <c r="H125" i="1"/>
  <c r="H141" i="1"/>
  <c r="H157" i="1"/>
  <c r="H173" i="1"/>
  <c r="H189" i="1"/>
  <c r="H205" i="1"/>
  <c r="H221" i="1"/>
  <c r="H236" i="1"/>
  <c r="H250" i="1"/>
  <c r="H261" i="1"/>
  <c r="H275" i="1"/>
  <c r="H289" i="1"/>
  <c r="H300" i="1"/>
  <c r="H314" i="1"/>
  <c r="H325" i="1"/>
  <c r="H339" i="1"/>
  <c r="H353" i="1"/>
  <c r="H364" i="1"/>
  <c r="H378" i="1"/>
  <c r="H389" i="1"/>
  <c r="H403" i="1"/>
  <c r="H417" i="1"/>
  <c r="H428" i="1"/>
  <c r="H442" i="1"/>
  <c r="H453" i="1"/>
  <c r="H467" i="1"/>
  <c r="H481" i="1"/>
  <c r="H492" i="1"/>
  <c r="H506" i="1"/>
  <c r="H517" i="1"/>
  <c r="H531" i="1"/>
  <c r="H545" i="1"/>
  <c r="H556" i="1"/>
  <c r="H570" i="1"/>
  <c r="H581" i="1"/>
  <c r="H595" i="1"/>
  <c r="H18" i="1"/>
  <c r="H66" i="1"/>
  <c r="H98" i="1"/>
  <c r="H146" i="1"/>
  <c r="H194" i="1"/>
  <c r="H237" i="1"/>
  <c r="H276" i="1"/>
  <c r="H315" i="1"/>
  <c r="H354" i="1"/>
  <c r="H379" i="1"/>
  <c r="H404" i="1"/>
  <c r="H443" i="1"/>
  <c r="H482" i="1"/>
  <c r="H521" i="1"/>
  <c r="H557" i="1"/>
  <c r="H596" i="1"/>
  <c r="H51" i="1"/>
  <c r="H99" i="1"/>
  <c r="H147" i="1"/>
  <c r="H195" i="1"/>
  <c r="H241" i="1"/>
  <c r="H277" i="1"/>
  <c r="H316" i="1"/>
  <c r="H355" i="1"/>
  <c r="H394" i="1"/>
  <c r="H433" i="1"/>
  <c r="H469" i="1"/>
  <c r="H508" i="1"/>
  <c r="H547" i="1"/>
  <c r="H586" i="1"/>
  <c r="H20" i="1"/>
  <c r="H100" i="1"/>
  <c r="H148" i="1"/>
  <c r="H196" i="1"/>
  <c r="H242" i="1"/>
  <c r="H281" i="1"/>
  <c r="H317" i="1"/>
  <c r="H356" i="1"/>
  <c r="H395" i="1"/>
  <c r="H434" i="1"/>
  <c r="H473" i="1"/>
  <c r="H509" i="1"/>
  <c r="H21" i="1"/>
  <c r="H85" i="1"/>
  <c r="H149" i="1"/>
  <c r="H213" i="1"/>
  <c r="H268" i="1"/>
  <c r="H321" i="1"/>
  <c r="H371" i="1"/>
  <c r="H421" i="1"/>
  <c r="H474" i="1"/>
  <c r="H524" i="1"/>
  <c r="H563" i="1"/>
  <c r="H601" i="1"/>
  <c r="H106" i="1"/>
  <c r="H333" i="1"/>
  <c r="H436" i="1"/>
  <c r="H577" i="1"/>
  <c r="H53" i="1"/>
  <c r="H243" i="1"/>
  <c r="H396" i="1"/>
  <c r="H548" i="1"/>
  <c r="H186" i="1"/>
  <c r="H244" i="1"/>
  <c r="H397" i="1"/>
  <c r="H549" i="1"/>
  <c r="H69" i="1"/>
  <c r="H307" i="1"/>
  <c r="H410" i="1"/>
  <c r="H553" i="1"/>
  <c r="H138" i="1"/>
  <c r="H202" i="1"/>
  <c r="H411" i="1"/>
  <c r="H562" i="1"/>
  <c r="H26" i="1"/>
  <c r="H90" i="1"/>
  <c r="H154" i="1"/>
  <c r="H218" i="1"/>
  <c r="H269" i="1"/>
  <c r="H322" i="1"/>
  <c r="H372" i="1"/>
  <c r="H425" i="1"/>
  <c r="H475" i="1"/>
  <c r="H525" i="1"/>
  <c r="H564" i="1"/>
  <c r="H602" i="1"/>
  <c r="H485" i="1"/>
  <c r="H573" i="1"/>
  <c r="H170" i="1"/>
  <c r="H283" i="1"/>
  <c r="H489" i="1"/>
  <c r="H117" i="1"/>
  <c r="H293" i="1"/>
  <c r="H449" i="1"/>
  <c r="H578" i="1"/>
  <c r="H58" i="1"/>
  <c r="H297" i="1"/>
  <c r="H450" i="1"/>
  <c r="H587" i="1"/>
  <c r="H133" i="1"/>
  <c r="H257" i="1"/>
  <c r="H357" i="1"/>
  <c r="H513" i="1"/>
  <c r="H74" i="1"/>
  <c r="H258" i="1"/>
  <c r="H361" i="1"/>
  <c r="H514" i="1"/>
  <c r="H37" i="1"/>
  <c r="H101" i="1"/>
  <c r="H165" i="1"/>
  <c r="H229" i="1"/>
  <c r="H282" i="1"/>
  <c r="H332" i="1"/>
  <c r="H385" i="1"/>
  <c r="H435" i="1"/>
  <c r="H538" i="1"/>
  <c r="H603" i="1"/>
  <c r="H42" i="1"/>
  <c r="H233" i="1"/>
  <c r="H386" i="1"/>
  <c r="H539" i="1"/>
  <c r="H181" i="1"/>
  <c r="H346" i="1"/>
  <c r="H499" i="1"/>
  <c r="H122" i="1"/>
  <c r="H347" i="1"/>
  <c r="H500" i="1"/>
  <c r="H5" i="1"/>
  <c r="H197" i="1"/>
  <c r="H460" i="1"/>
  <c r="H588" i="1"/>
  <c r="H10" i="1"/>
  <c r="H308" i="1"/>
  <c r="H461" i="1"/>
  <c r="H589" i="1"/>
  <c r="D4" i="14"/>
  <c r="H4" i="14" s="1"/>
  <c r="G705" i="12"/>
  <c r="G705" i="11"/>
  <c r="G705" i="10"/>
  <c r="G705" i="9"/>
  <c r="G705" i="8"/>
  <c r="G705" i="7"/>
  <c r="G705" i="6"/>
  <c r="G705" i="5"/>
  <c r="G705" i="4"/>
  <c r="G705" i="3"/>
  <c r="G705" i="2"/>
  <c r="D10" i="14" l="1"/>
  <c r="H10" i="14" s="1"/>
  <c r="C10" i="14"/>
  <c r="G10" i="14" s="1"/>
  <c r="I10" i="14" s="1"/>
  <c r="D9" i="14"/>
  <c r="H9" i="14" s="1"/>
  <c r="C9" i="14"/>
  <c r="D8" i="14"/>
  <c r="H8" i="14" s="1"/>
  <c r="D7" i="14"/>
  <c r="H7" i="14" s="1"/>
  <c r="D6" i="14"/>
  <c r="H6" i="14" s="1"/>
  <c r="D5" i="14"/>
  <c r="H5" i="14" s="1"/>
  <c r="C5" i="14"/>
  <c r="C8" i="14"/>
  <c r="C7" i="14"/>
  <c r="C6" i="14"/>
  <c r="H705" i="6"/>
  <c r="H705" i="3"/>
  <c r="H705" i="7"/>
  <c r="H705" i="5"/>
  <c r="C4" i="14"/>
  <c r="H705" i="12"/>
  <c r="H705" i="11"/>
  <c r="H705" i="10"/>
  <c r="H705" i="9"/>
  <c r="H705" i="8"/>
  <c r="H705" i="4"/>
  <c r="H705" i="2"/>
  <c r="E10" i="14" l="1"/>
  <c r="F10" i="14" s="1"/>
  <c r="G9" i="14"/>
  <c r="I9" i="14" s="1"/>
  <c r="E9" i="14"/>
  <c r="F9" i="14" s="1"/>
  <c r="H16" i="14"/>
  <c r="E5" i="14"/>
  <c r="F5" i="14" s="1"/>
  <c r="G5" i="14"/>
  <c r="I5" i="14" s="1"/>
  <c r="G8" i="14"/>
  <c r="I8" i="14" s="1"/>
  <c r="E8" i="14"/>
  <c r="F8" i="14" s="1"/>
  <c r="E7" i="14"/>
  <c r="F7" i="14" s="1"/>
  <c r="G7" i="14"/>
  <c r="I7" i="14" s="1"/>
  <c r="E6" i="14"/>
  <c r="F6" i="14" s="1"/>
  <c r="G6" i="14"/>
  <c r="I6" i="14" s="1"/>
  <c r="G4" i="14"/>
  <c r="E4" i="14"/>
  <c r="H705" i="1"/>
  <c r="E16" i="14" l="1"/>
  <c r="F4" i="14"/>
  <c r="F16" i="14"/>
  <c r="I4" i="14"/>
  <c r="I16" i="14" s="1"/>
  <c r="G16" i="14"/>
</calcChain>
</file>

<file path=xl/sharedStrings.xml><?xml version="1.0" encoding="utf-8"?>
<sst xmlns="http://schemas.openxmlformats.org/spreadsheetml/2006/main" count="8040" uniqueCount="42">
  <si>
    <t>OCUPACION MARZO</t>
  </si>
  <si>
    <t>FECHA FIN</t>
  </si>
  <si>
    <t>DIAS</t>
  </si>
  <si>
    <t>Total</t>
  </si>
  <si>
    <t>mes</t>
  </si>
  <si>
    <t>OCUPACION ENERO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</si>
  <si>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</si>
  <si>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</si>
  <si>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</si>
  <si>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</si>
  <si>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</si>
  <si>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</si>
  <si>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</si>
  <si>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</si>
  <si>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</si>
  <si>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</si>
  <si>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</si>
  <si>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</si>
  <si>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OCUPACION FEBRERO</t>
  </si>
  <si>
    <t>OCUPACION ABRIL</t>
  </si>
  <si>
    <t>OCUPACION MAYO</t>
  </si>
  <si>
    <t>OCUPACION JUNIO</t>
  </si>
  <si>
    <t>OCUPACION JULIO</t>
  </si>
  <si>
    <t>OCUPACION AGOSTO</t>
  </si>
  <si>
    <t>OCUPACION SEPTIEMBRE</t>
  </si>
  <si>
    <t>OCUPACION OCTUBRE</t>
  </si>
  <si>
    <t>OCUPACION NOVIEMBRE</t>
  </si>
  <si>
    <t>OCUPACION DICIEMBRE</t>
  </si>
  <si>
    <t>Periodo</t>
  </si>
  <si>
    <t>Fecha alta centro</t>
  </si>
  <si>
    <t>MES</t>
  </si>
  <si>
    <t>DIAS DEP</t>
  </si>
  <si>
    <t>DIAS NO DEP</t>
  </si>
  <si>
    <t>DIAS TOTAL</t>
  </si>
  <si>
    <t>Nº DEP</t>
  </si>
  <si>
    <t>Nº ND</t>
  </si>
  <si>
    <t>OCUPACION TOTAL</t>
  </si>
  <si>
    <t>dias</t>
  </si>
  <si>
    <t>Tipo de Recurso</t>
  </si>
  <si>
    <t>% DEPEN</t>
  </si>
  <si>
    <t>DEPENDIENTE/NO DEPENDIENTE
Según valoración oficial</t>
  </si>
  <si>
    <t>DNI de la persona usuaria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</si>
</sst>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212529"/>
      <name val="Calibri"/>
      <family val="2"/>
      <scheme val="minor"/>
    </font>
    <font>
      <sz val="10"/>
      <color rgb="FF212529"/>
      <name val="Calibri"/>
      <family val="2"/>
      <scheme val="minor"/>
    </font>
    <font>
      <sz val="11"/>
      <color rgb="FF212529"/>
      <name val="Calibri"/>
      <family val="2"/>
      <scheme val="minor"/>
    </font>
    <font>
      <sz val="10"/>
      <color rgb="FF212529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212529"/>
      <name val="Calibri"/>
      <family val="2"/>
      <scheme val="minor"/>
    </font>
    <font>
      <sz val="10"/>
      <color rgb="FF212529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5" xfId="0" applyFont="1" applyBorder="1" applyAlignment="1" applyProtection="1">
      <alignment vertical="top" wrapText="1"/>
      <protection locked="0"/>
    </xf>
    <xf numFmtId="0" fontId="0" fillId="0" borderId="5" xfId="0" applyBorder="1" applyProtection="1">
      <protection locked="0"/>
    </xf>
    <xf numFmtId="14" fontId="4" fillId="0" borderId="5" xfId="0" applyNumberFormat="1" applyFont="1" applyBorder="1" applyAlignment="1" applyProtection="1">
      <alignment vertical="top" wrapText="1"/>
      <protection locked="0"/>
    </xf>
    <xf numFmtId="0" fontId="4" fillId="0" borderId="5" xfId="0" applyFont="1" applyBorder="1" applyAlignment="1" applyProtection="1">
      <alignment horizontal="center" vertical="top" wrapText="1"/>
      <protection locked="0"/>
    </xf>
    <xf numFmtId="0" fontId="5" fillId="0" borderId="5" xfId="0" applyFont="1" applyBorder="1" applyAlignment="1" applyProtection="1">
      <alignment vertical="top" wrapText="1"/>
      <protection locked="0"/>
    </xf>
    <xf numFmtId="14" fontId="6" fillId="0" borderId="5" xfId="0" applyNumberFormat="1" applyFont="1" applyBorder="1" applyAlignment="1" applyProtection="1">
      <alignment vertical="top" wrapText="1"/>
      <protection locked="0"/>
    </xf>
    <xf numFmtId="0" fontId="5" fillId="0" borderId="8" xfId="0" applyFont="1" applyBorder="1" applyAlignment="1" applyProtection="1">
      <alignment vertical="top" wrapText="1"/>
      <protection locked="0"/>
    </xf>
    <xf numFmtId="0" fontId="0" fillId="0" borderId="8" xfId="0" applyBorder="1" applyProtection="1">
      <protection locked="0"/>
    </xf>
    <xf numFmtId="14" fontId="6" fillId="0" borderId="8" xfId="0" applyNumberFormat="1" applyFont="1" applyBorder="1" applyAlignment="1" applyProtection="1">
      <alignment vertical="top" wrapText="1"/>
      <protection locked="0"/>
    </xf>
    <xf numFmtId="0" fontId="3" fillId="0" borderId="8" xfId="0" applyFont="1" applyBorder="1" applyAlignment="1" applyProtection="1">
      <alignment vertical="top" wrapText="1"/>
      <protection locked="0"/>
    </xf>
    <xf numFmtId="14" fontId="4" fillId="0" borderId="8" xfId="0" applyNumberFormat="1" applyFont="1" applyBorder="1" applyAlignment="1" applyProtection="1">
      <alignment vertical="top" wrapText="1"/>
      <protection locked="0"/>
    </xf>
    <xf numFmtId="0" fontId="0" fillId="0" borderId="7" xfId="0" applyBorder="1" applyAlignment="1">
      <alignment horizontal="center"/>
    </xf>
    <xf numFmtId="0" fontId="3" fillId="0" borderId="0" xfId="0" applyFont="1" applyAlignment="1" applyProtection="1">
      <alignment vertical="top" wrapText="1"/>
      <protection locked="0"/>
    </xf>
    <xf numFmtId="0" fontId="0" fillId="0" borderId="0" xfId="0" applyProtection="1">
      <protection locked="0"/>
    </xf>
    <xf numFmtId="14" fontId="4" fillId="0" borderId="0" xfId="0" applyNumberFormat="1" applyFont="1" applyAlignment="1" applyProtection="1">
      <alignment vertical="top" wrapText="1"/>
      <protection locked="0"/>
    </xf>
    <xf numFmtId="4" fontId="0" fillId="0" borderId="6" xfId="0" applyNumberFormat="1" applyBorder="1" applyAlignment="1">
      <alignment horizontal="center"/>
    </xf>
    <xf numFmtId="4" fontId="0" fillId="0" borderId="10" xfId="0" applyNumberFormat="1" applyBorder="1" applyAlignment="1">
      <alignment horizontal="center"/>
    </xf>
    <xf numFmtId="4" fontId="0" fillId="0" borderId="6" xfId="0" applyNumberFormat="1" applyBorder="1" applyAlignment="1">
      <alignment horizontal="center" vertical="center"/>
    </xf>
    <xf numFmtId="4" fontId="7" fillId="0" borderId="6" xfId="0" applyNumberFormat="1" applyFont="1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4" fontId="0" fillId="0" borderId="5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4" fontId="0" fillId="0" borderId="9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4" fontId="0" fillId="0" borderId="5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4" fontId="0" fillId="0" borderId="8" xfId="0" applyNumberFormat="1" applyBorder="1" applyAlignment="1">
      <alignment horizontal="center"/>
    </xf>
    <xf numFmtId="10" fontId="0" fillId="0" borderId="0" xfId="0" applyNumberFormat="1"/>
    <xf numFmtId="4" fontId="0" fillId="0" borderId="8" xfId="0" applyNumberFormat="1" applyBorder="1" applyAlignment="1">
      <alignment horizontal="center" vertical="center"/>
    </xf>
    <xf numFmtId="0" fontId="0" fillId="0" borderId="0" xfId="0" applyAlignment="1" applyProtection="1">
      <alignment horizontal="center"/>
      <protection locked="0"/>
    </xf>
    <xf numFmtId="0" fontId="0" fillId="0" borderId="5" xfId="0" applyFill="1" applyBorder="1" applyProtection="1">
      <protection locked="0"/>
    </xf>
    <xf numFmtId="0" fontId="3" fillId="0" borderId="5" xfId="0" applyFont="1" applyFill="1" applyBorder="1" applyAlignment="1" applyProtection="1">
      <alignment vertical="top" wrapText="1"/>
      <protection locked="0"/>
    </xf>
    <xf numFmtId="14" fontId="4" fillId="0" borderId="5" xfId="0" applyNumberFormat="1" applyFont="1" applyFill="1" applyBorder="1" applyAlignment="1" applyProtection="1">
      <alignment vertical="top" wrapText="1"/>
      <protection locked="0"/>
    </xf>
    <xf numFmtId="0" fontId="3" fillId="0" borderId="0" xfId="0" applyFont="1" applyFill="1" applyAlignment="1" applyProtection="1">
      <alignment vertical="top" wrapText="1"/>
      <protection locked="0"/>
    </xf>
    <xf numFmtId="0" fontId="3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top" wrapText="1"/>
    </xf>
    <xf numFmtId="0" fontId="8" fillId="3" borderId="10" xfId="0" applyFont="1" applyFill="1" applyBorder="1" applyAlignment="1">
      <alignment vertical="top" wrapText="1"/>
    </xf>
    <xf numFmtId="0" fontId="9" fillId="3" borderId="10" xfId="0" applyFont="1" applyFill="1" applyBorder="1" applyAlignment="1">
      <alignment vertical="top" wrapText="1"/>
    </xf>
    <xf numFmtId="0" fontId="8" fillId="3" borderId="0" xfId="0" applyFont="1" applyFill="1" applyAlignment="1" applyProtection="1">
      <alignment vertical="top" wrapText="1"/>
      <protection locked="0"/>
    </xf>
    <xf numFmtId="0" fontId="9" fillId="3" borderId="0" xfId="0" applyFont="1" applyFill="1" applyAlignment="1" applyProtection="1">
      <alignment vertical="top" wrapText="1"/>
      <protection locked="0"/>
    </xf>
    <xf numFmtId="0" fontId="8" fillId="3" borderId="0" xfId="0" applyFont="1" applyFill="1" applyAlignment="1">
      <alignment vertical="top" wrapText="1"/>
    </xf>
    <xf numFmtId="0" fontId="9" fillId="3" borderId="0" xfId="0" applyFont="1" applyFill="1" applyAlignment="1">
      <alignment vertical="top" wrapText="1"/>
    </xf>
    <xf numFmtId="4" fontId="10" fillId="0" borderId="0" xfId="0" applyNumberFormat="1" applyFont="1" applyAlignment="1">
      <alignment horizontal="center"/>
    </xf>
    <xf numFmtId="0" fontId="8" fillId="0" borderId="0" xfId="0" applyFont="1" applyAlignment="1">
      <alignment vertical="top" wrapText="1"/>
    </xf>
    <xf numFmtId="0" fontId="9" fillId="0" borderId="0" xfId="0" applyFont="1" applyAlignment="1">
      <alignment vertical="top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216"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4" formatCode="0.00%"/>
    </dxf>
    <dxf>
      <numFmt numFmtId="14" formatCode="0.00%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outline="0">
        <right style="thin">
          <color indexed="64"/>
        </right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outline="0">
        <right style="thin">
          <color indexed="64"/>
        </right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outline="0">
        <right style="thin">
          <color indexed="64"/>
        </right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outline="0">
        <right style="thin">
          <color indexed="64"/>
        </right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outline="0">
        <right style="thin">
          <color indexed="64"/>
        </right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outline="0">
        <right style="thin">
          <color indexed="64"/>
        </right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outline="0">
        <right style="thin">
          <color indexed="64"/>
        </right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outline="0">
        <right style="thin">
          <color indexed="64"/>
        </right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outline="0">
        <right style="thin">
          <color indexed="64"/>
        </right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4" formatCode="#,##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border outline="0">
        <right style="thin">
          <color indexed="64"/>
        </right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4" formatCode="#,##0.00"/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numFmt numFmtId="4" formatCode="#,##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outline="0">
        <right style="thin">
          <color indexed="64"/>
        </right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4" formatCode="#,##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ado%20de%20ocupaci&#243;n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RESUMEN"/>
    </sheetNames>
    <sheetDataSet>
      <sheetData sheetId="0">
        <row r="1">
          <cell r="B1">
            <v>46023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ables/table1.xml><?xml version="1.0" encoding="utf-8"?>
<table xmlns="http://schemas.openxmlformats.org/spreadsheetml/2006/main" id="2" name="ENERO" displayName="ENERO" ref="B4:H705" totalsRowCount="1" headerRowDxfId="215" headerRowBorderDxfId="214" tableBorderDxfId="213">
  <tableColumns count="7">
    <tableColumn id="1" name="mes" totalsRowLabel="Total" dataDxfId="212" totalsRowDxfId="211"/>
    <tableColumn id="2" name="DNI de la persona usuaria" dataDxfId="210" totalsRowDxfId="209"/>
    <tableColumn id="4" name="Fecha alta centro" dataDxfId="208" totalsRowDxfId="207"/>
    <tableColumn id="5" name="FECHA FIN" dataDxfId="206" totalsRowDxfId="205"/>
    <tableColumn id="8" name="Tipo de Recurso" dataDxfId="204" totalsRowDxfId="203"/>
    <tableColumn id="7" name="DEPENDIENTE/NO DEPENDIENTE_x000a_Según valoración oficial" dataDxfId="202" totalsRowDxfId="201"/>
    <tableColumn id="9" name="DIAS" totalsRowFunction="sum" dataDxfId="200" totalsRowDxfId="199">
      <calculatedColumnFormula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FEBRERO" displayName="FEBRERO" ref="B4:H705" totalsRowCount="1" headerRowDxfId="198" headerRowBorderDxfId="197" tableBorderDxfId="196" totalsRowBorderDxfId="195">
  <autoFilter ref="B4:H70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mes" totalsRowLabel="Total" dataDxfId="194" totalsRowDxfId="193"/>
    <tableColumn id="2" name="DNI de la persona usuaria" dataDxfId="192" totalsRowDxfId="191"/>
    <tableColumn id="4" name="Fecha alta centro" dataDxfId="190" totalsRowDxfId="189"/>
    <tableColumn id="5" name="FECHA FIN" dataDxfId="188" totalsRowDxfId="187"/>
    <tableColumn id="10" name="Tipo de Recurso" dataDxfId="186" totalsRowDxfId="185"/>
    <tableColumn id="7" name="DEPENDIENTE/NO DEPENDIENTE_x000a_Según valoración oficial" totalsRowFunction="count" dataDxfId="184" totalsRowDxfId="183"/>
    <tableColumn id="9" name="DIAS" totalsRowFunction="sum" dataDxfId="182" totalsRowDxfId="181">
      <calculatedColumnFormula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MARZO" displayName="MARZO" ref="B4:H705" totalsRowCount="1" headerRowDxfId="180" headerRowBorderDxfId="179" tableBorderDxfId="178">
  <tableColumns count="7">
    <tableColumn id="1" name="mes" totalsRowLabel="Total" dataDxfId="177" totalsRowDxfId="176"/>
    <tableColumn id="2" name="DNI de la persona usuaria" dataDxfId="175" totalsRowDxfId="174"/>
    <tableColumn id="4" name="Fecha alta centro" dataDxfId="173" totalsRowDxfId="172"/>
    <tableColumn id="5" name="FECHA FIN" dataDxfId="171" totalsRowDxfId="170"/>
    <tableColumn id="8" name="Tipo de Recurso" dataDxfId="169" totalsRowDxfId="168"/>
    <tableColumn id="7" name="DEPENDIENTE/NO DEPENDIENTE_x000a_Según valoración oficial" totalsRowFunction="count" dataDxfId="167" totalsRowDxfId="166"/>
    <tableColumn id="9" name="DIAS" totalsRowFunction="sum" dataDxfId="165" totalsRowDxfId="164">
      <calculatedColumnFormula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ABRIL" displayName="ABRIL" ref="B4:H705" totalsRowCount="1" headerRowDxfId="163" headerRowBorderDxfId="162" tableBorderDxfId="161">
  <tableColumns count="7">
    <tableColumn id="1" name="mes" totalsRowLabel="Total" dataDxfId="160" totalsRowDxfId="159"/>
    <tableColumn id="2" name="DNI de la persona usuaria" dataDxfId="158" totalsRowDxfId="157"/>
    <tableColumn id="4" name="Fecha alta centro" dataDxfId="156" totalsRowDxfId="155"/>
    <tableColumn id="5" name="FECHA FIN" dataDxfId="154" totalsRowDxfId="153"/>
    <tableColumn id="8" name="Tipo de Recurso" dataDxfId="152" totalsRowDxfId="151"/>
    <tableColumn id="7" name="DEPENDIENTE/NO DEPENDIENTE_x000a_Según valoración oficial" totalsRowFunction="count" dataDxfId="150" totalsRowDxfId="149"/>
    <tableColumn id="9" name="DIAS" totalsRowFunction="sum" dataDxfId="148" totalsRowDxfId="147">
      <calculatedColumnFormula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MAYO" displayName="MAYO" ref="B4:H705" totalsRowCount="1" headerRowDxfId="146" headerRowBorderDxfId="145" tableBorderDxfId="144">
  <tableColumns count="7">
    <tableColumn id="1" name="mes" totalsRowLabel="Total" dataDxfId="143" totalsRowDxfId="142"/>
    <tableColumn id="2" name="DNI de la persona usuaria" dataDxfId="141" totalsRowDxfId="140"/>
    <tableColumn id="4" name="Fecha alta centro" dataDxfId="139" totalsRowDxfId="138"/>
    <tableColumn id="5" name="FECHA FIN" dataDxfId="137" totalsRowDxfId="136"/>
    <tableColumn id="8" name="Tipo de Recurso" dataDxfId="135" totalsRowDxfId="134"/>
    <tableColumn id="7" name="DEPENDIENTE/NO DEPENDIENTE_x000a_Según valoración oficial" totalsRowFunction="count" dataDxfId="133" totalsRowDxfId="132"/>
    <tableColumn id="9" name="DIAS" totalsRowFunction="sum" dataDxfId="131" totalsRowDxfId="130">
      <calculatedColumnFormula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JUNIO" displayName="JUNIO" ref="B4:H705" totalsRowCount="1" headerRowDxfId="129" headerRowBorderDxfId="128" tableBorderDxfId="127">
  <tableColumns count="7">
    <tableColumn id="1" name="mes" totalsRowLabel="Total" dataDxfId="126" totalsRowDxfId="125"/>
    <tableColumn id="2" name="DNI de la persona usuaria" dataDxfId="124" totalsRowDxfId="123"/>
    <tableColumn id="4" name="Fecha alta centro" dataDxfId="122" totalsRowDxfId="121"/>
    <tableColumn id="5" name="FECHA FIN" dataDxfId="120" totalsRowDxfId="119"/>
    <tableColumn id="8" name="Tipo de Recurso" dataDxfId="118" totalsRowDxfId="117"/>
    <tableColumn id="7" name="DEPENDIENTE/NO DEPENDIENTE_x000a_Según valoración oficial" totalsRowFunction="count" dataDxfId="116" totalsRowDxfId="115"/>
    <tableColumn id="9" name="DIAS" totalsRowFunction="sum" dataDxfId="114" totalsRowDxfId="113">
      <calculatedColumnFormula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JULIO" displayName="JULIO" ref="B4:H705" totalsRowCount="1" headerRowDxfId="112" headerRowBorderDxfId="111" tableBorderDxfId="110">
  <tableColumns count="7">
    <tableColumn id="1" name="mes" totalsRowLabel="Total" dataDxfId="109" totalsRowDxfId="108"/>
    <tableColumn id="2" name="DNI de la persona usuaria" dataDxfId="107" totalsRowDxfId="106"/>
    <tableColumn id="4" name="Fecha alta centro" dataDxfId="105" totalsRowDxfId="104"/>
    <tableColumn id="5" name="FECHA FIN" dataDxfId="103" totalsRowDxfId="102"/>
    <tableColumn id="8" name="Tipo de Recurso" dataDxfId="101" totalsRowDxfId="100"/>
    <tableColumn id="7" name="DEPENDIENTE/NO DEPENDIENTE_x000a_Según valoración oficial" totalsRowFunction="count" dataDxfId="99" totalsRowDxfId="98"/>
    <tableColumn id="9" name="DIAS" totalsRowFunction="sum" dataDxfId="97" totalsRowDxfId="96">
      <calculatedColumnFormula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AGOSTO" displayName="AGOSTO" ref="B4:H705" totalsRowCount="1" headerRowDxfId="95" headerRowBorderDxfId="94" tableBorderDxfId="93">
  <tableColumns count="7">
    <tableColumn id="1" name="mes" totalsRowLabel="Total" dataDxfId="92" totalsRowDxfId="91"/>
    <tableColumn id="2" name="DNI de la persona usuaria" dataDxfId="90" totalsRowDxfId="89"/>
    <tableColumn id="4" name="Fecha alta centro" dataDxfId="88" totalsRowDxfId="87"/>
    <tableColumn id="5" name="FECHA FIN" dataDxfId="86" totalsRowDxfId="85"/>
    <tableColumn id="8" name="Tipo de Recurso" dataDxfId="84" totalsRowDxfId="83"/>
    <tableColumn id="7" name="DEPENDIENTE/NO DEPENDIENTE_x000a_Según valoración oficial" totalsRowFunction="count" dataDxfId="82" totalsRowDxfId="81"/>
    <tableColumn id="9" name="DIAS" totalsRowFunction="sum" dataDxfId="80" totalsRowDxfId="79">
      <calculatedColumnFormula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SEPTIEMBRE" displayName="SEPTIEMBRE" ref="B4:H705" totalsRowCount="1" headerRowDxfId="78" headerRowBorderDxfId="77" tableBorderDxfId="76">
  <tableColumns count="7">
    <tableColumn id="1" name="mes" totalsRowLabel="Total" dataDxfId="75" totalsRowDxfId="74"/>
    <tableColumn id="2" name="DNI de la persona usuaria" dataDxfId="73" totalsRowDxfId="72"/>
    <tableColumn id="4" name="Fecha alta centro" dataDxfId="71" totalsRowDxfId="70"/>
    <tableColumn id="5" name="FECHA FIN" dataDxfId="69" totalsRowDxfId="68"/>
    <tableColumn id="8" name="Tipo de Recurso" dataDxfId="67" totalsRowDxfId="66"/>
    <tableColumn id="7" name="DEPENDIENTE/NO DEPENDIENTE_x000a_Según valoración oficial" totalsRowFunction="count" dataDxfId="65" totalsRowDxfId="64"/>
    <tableColumn id="9" name="DIAS" totalsRowFunction="sum" dataDxfId="63" totalsRowDxfId="62">
      <calculatedColumnFormula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OCTUBRE" displayName="OCTUBRE" ref="B4:H705" totalsRowCount="1" headerRowDxfId="61" headerRowBorderDxfId="60" tableBorderDxfId="59">
  <tableColumns count="7">
    <tableColumn id="1" name="mes" totalsRowLabel="Total" dataDxfId="58" totalsRowDxfId="57"/>
    <tableColumn id="2" name="DNI de la persona usuaria" dataDxfId="56" totalsRowDxfId="55"/>
    <tableColumn id="4" name="Fecha alta centro" dataDxfId="54" totalsRowDxfId="53"/>
    <tableColumn id="5" name="FECHA FIN" dataDxfId="52" totalsRowDxfId="51"/>
    <tableColumn id="8" name="Tipo de Recurso" dataDxfId="50" totalsRowDxfId="49"/>
    <tableColumn id="7" name="DEPENDIENTE/NO DEPENDIENTE_x000a_Según valoración oficial" totalsRowFunction="count" dataDxfId="48"/>
    <tableColumn id="9" name="DIAS" totalsRowFunction="sum" dataDxfId="47" totalsRowDxfId="46">
      <calculatedColumnFormula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calculatedColumn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NOVIEMBRE" displayName="NOVIEMBRE" ref="B4:H705" totalsRowCount="1" headerRowDxfId="45" headerRowBorderDxfId="44" tableBorderDxfId="43">
  <tableColumns count="7">
    <tableColumn id="1" name="mes" totalsRowLabel="Total" dataDxfId="42" totalsRowDxfId="41"/>
    <tableColumn id="2" name="DNI de la persona usuaria" dataDxfId="40" totalsRowDxfId="39"/>
    <tableColumn id="4" name="Fecha alta centro" dataDxfId="38" totalsRowDxfId="37"/>
    <tableColumn id="5" name="FECHA FIN" dataDxfId="36" totalsRowDxfId="35"/>
    <tableColumn id="8" name="Tipo de Recurso" dataDxfId="34" totalsRowDxfId="33"/>
    <tableColumn id="7" name="DEPENDIENTE/NO DEPENDIENTE_x000a_Según valoración oficial" totalsRowFunction="count" dataDxfId="32" totalsRowDxfId="31"/>
    <tableColumn id="9" name="DIAS" totalsRowFunction="sum" dataDxfId="30" totalsRowDxfId="29">
      <calculatedColumnFormula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calculatedColumnFormula>
    </tableColumn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DICIEMBRE" displayName="DICIEMBRE" ref="B4:H705" totalsRowCount="1" headerRowDxfId="28" headerRowBorderDxfId="27" tableBorderDxfId="26">
  <tableColumns count="7">
    <tableColumn id="1" name="mes" totalsRowLabel="Total" dataDxfId="25" totalsRowDxfId="24"/>
    <tableColumn id="2" name="DNI de la persona usuaria" dataDxfId="23" totalsRowDxfId="22"/>
    <tableColumn id="4" name="Fecha alta centro" dataDxfId="21" totalsRowDxfId="20"/>
    <tableColumn id="5" name="FECHA FIN" dataDxfId="19" totalsRowDxfId="18"/>
    <tableColumn id="8" name="Tipo de Recurso" dataDxfId="17" totalsRowDxfId="16"/>
    <tableColumn id="7" name="DEPENDIENTE/NO DEPENDIENTE_x000a_Según valoración oficial" totalsRowFunction="count" dataDxfId="15" totalsRowDxfId="14"/>
    <tableColumn id="9" name="DIAS" totalsRowFunction="sum" dataDxfId="13" totalsRowDxfId="12">
      <calculatedColumnFormula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calculatedColumnFormula>
    </tableColumn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3" name="Tabla13" displayName="Tabla13" ref="B3:J16" totalsRowCount="1">
  <autoFilter ref="B3:J15"/>
  <tableColumns count="9">
    <tableColumn id="1" name="MES" totalsRowLabel="Total"/>
    <tableColumn id="2" name="DIAS DEP" dataDxfId="11">
      <calculatedColumnFormula>+SUMIFS(ENERO[DIAS],ENERO[DEPENDIENTE/NO DEPENDIENTE
Según valoración oficial],"Dependiente")</calculatedColumnFormula>
    </tableColumn>
    <tableColumn id="3" name="DIAS NO DEP" dataDxfId="10"/>
    <tableColumn id="4" name="DIAS TOTAL" totalsRowFunction="sum" dataDxfId="9" totalsRowDxfId="8">
      <calculatedColumnFormula>+Tabla13[[#This Row],[DIAS DEP]]+Tabla13[[#This Row],[DIAS NO DEP]]</calculatedColumnFormula>
    </tableColumn>
    <tableColumn id="9" name="% DEPEN" totalsRowFunction="custom" dataDxfId="7" totalsRowDxfId="6">
      <calculatedColumnFormula>IFERROR(Tabla13[[#This Row],[DIAS DEP]]/Tabla13[[#This Row],[DIAS TOTAL]],0)</calculatedColumnFormula>
      <totalsRowFormula>IFERROR(SUM(Tabla13[DIAS DEP])/SUM(Tabla13[DIAS TOTAL]),0)</totalsRowFormula>
    </tableColumn>
    <tableColumn id="5" name="Nº DEP" totalsRowFunction="sum" dataDxfId="5" totalsRowDxfId="4">
      <calculatedColumnFormula>+Tabla13[[#This Row],[DIAS DEP]]/Tabla13[[#This Row],[dias]]</calculatedColumnFormula>
    </tableColumn>
    <tableColumn id="6" name="Nº ND" totalsRowFunction="sum" dataDxfId="3" totalsRowDxfId="2">
      <calculatedColumnFormula>+Tabla13[[#This Row],[DIAS NO DEP]]/Tabla13[[#This Row],[dias]]</calculatedColumnFormula>
    </tableColumn>
    <tableColumn id="7" name="OCUPACION TOTAL" totalsRowFunction="custom" dataDxfId="1" totalsRowDxfId="0">
      <calculatedColumnFormula>+Tabla13[[#This Row],[Nº DEP]]+Tabla13[[#This Row],[Nº ND]]</calculatedColumnFormula>
      <totalsRowFormula>IFERROR(AVERAGEIF(Tabla13[OCUPACION TOTAL],"&lt;&gt;0"),0)</totalsRowFormula>
    </tableColumn>
    <tableColumn id="8" name="dias" totalsRowFunction="s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5"/>
  <sheetViews>
    <sheetView tabSelected="1" workbookViewId="0">
      <selection activeCell="C5" sqref="C5"/>
    </sheetView>
  </sheetViews>
  <sheetFormatPr baseColWidth="10" defaultRowHeight="15" x14ac:dyDescent="0.25"/>
  <cols>
    <col min="3" max="3" width="17.42578125" customWidth="1"/>
    <col min="4" max="4" width="13.42578125" customWidth="1"/>
    <col min="5" max="5" width="15" customWidth="1"/>
    <col min="6" max="6" width="13.7109375" customWidth="1"/>
    <col min="7" max="7" width="28" customWidth="1"/>
    <col min="8" max="8" width="21" customWidth="1"/>
  </cols>
  <sheetData>
    <row r="1" spans="1:8" x14ac:dyDescent="0.25">
      <c r="A1" t="s">
        <v>28</v>
      </c>
      <c r="B1" s="5">
        <v>46388</v>
      </c>
    </row>
    <row r="2" spans="1:8" x14ac:dyDescent="0.25">
      <c r="B2" s="5">
        <f>EOMONTH(B1,0)</f>
        <v>46418</v>
      </c>
    </row>
    <row r="3" spans="1:8" ht="32.25" customHeight="1" x14ac:dyDescent="0.3">
      <c r="B3" s="54" t="s">
        <v>5</v>
      </c>
      <c r="C3" s="54"/>
      <c r="D3" s="54"/>
      <c r="E3" s="54"/>
      <c r="F3" s="54"/>
      <c r="G3" s="54"/>
    </row>
    <row r="4" spans="1:8" ht="45" x14ac:dyDescent="0.25">
      <c r="B4" s="1" t="s">
        <v>4</v>
      </c>
      <c r="C4" s="2" t="s">
        <v>41</v>
      </c>
      <c r="D4" s="2" t="s">
        <v>29</v>
      </c>
      <c r="E4" s="2" t="s">
        <v>1</v>
      </c>
      <c r="F4" s="2" t="s">
        <v>38</v>
      </c>
      <c r="G4" s="3" t="s">
        <v>40</v>
      </c>
      <c r="H4" s="2" t="s">
        <v>2</v>
      </c>
    </row>
    <row r="5" spans="1:8" x14ac:dyDescent="0.25">
      <c r="B5" s="8" t="s">
        <v>6</v>
      </c>
      <c r="C5" s="9"/>
      <c r="D5" s="11"/>
      <c r="E5" s="11"/>
      <c r="F5" s="11"/>
      <c r="G5" s="10"/>
      <c r="H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" spans="1:8" x14ac:dyDescent="0.25">
      <c r="B6" s="8" t="s">
        <v>6</v>
      </c>
      <c r="C6" s="9"/>
      <c r="D6" s="11"/>
      <c r="E6" s="11"/>
      <c r="F6" s="11"/>
      <c r="G6" s="10"/>
      <c r="H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" spans="1:8" x14ac:dyDescent="0.25">
      <c r="B7" s="8" t="s">
        <v>6</v>
      </c>
      <c r="C7" s="40"/>
      <c r="D7" s="41"/>
      <c r="E7" s="11"/>
      <c r="F7" s="41"/>
      <c r="G7" s="10"/>
      <c r="H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8" spans="1:8" x14ac:dyDescent="0.25">
      <c r="B8" s="8" t="s">
        <v>6</v>
      </c>
      <c r="C8" s="40"/>
      <c r="D8" s="41"/>
      <c r="E8" s="11"/>
      <c r="F8" s="41"/>
      <c r="G8" s="10"/>
      <c r="H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9" spans="1:8" x14ac:dyDescent="0.25">
      <c r="B9" s="8" t="s">
        <v>6</v>
      </c>
      <c r="C9" s="40"/>
      <c r="D9" s="41"/>
      <c r="E9" s="11"/>
      <c r="F9" s="41"/>
      <c r="G9" s="10"/>
      <c r="H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0" spans="1:8" x14ac:dyDescent="0.25">
      <c r="B10" s="8" t="s">
        <v>6</v>
      </c>
      <c r="C10" s="40"/>
      <c r="D10" s="41"/>
      <c r="E10" s="11"/>
      <c r="F10" s="41"/>
      <c r="G10" s="10"/>
      <c r="H1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1" spans="1:8" x14ac:dyDescent="0.25">
      <c r="B11" s="8" t="s">
        <v>6</v>
      </c>
      <c r="C11" s="40"/>
      <c r="D11" s="41"/>
      <c r="E11" s="11"/>
      <c r="F11" s="41"/>
      <c r="G11" s="10"/>
      <c r="H1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2" spans="1:8" x14ac:dyDescent="0.25">
      <c r="B12" s="8" t="s">
        <v>6</v>
      </c>
      <c r="C12" s="40"/>
      <c r="D12" s="41"/>
      <c r="E12" s="11"/>
      <c r="F12" s="41"/>
      <c r="G12" s="10"/>
      <c r="H1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3" spans="1:8" x14ac:dyDescent="0.25">
      <c r="B13" s="8" t="s">
        <v>6</v>
      </c>
      <c r="C13" s="40"/>
      <c r="D13" s="41"/>
      <c r="E13" s="11"/>
      <c r="F13" s="41"/>
      <c r="G13" s="10"/>
      <c r="H1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4" spans="1:8" x14ac:dyDescent="0.25">
      <c r="B14" s="8" t="s">
        <v>6</v>
      </c>
      <c r="C14" s="40"/>
      <c r="D14" s="41"/>
      <c r="E14" s="11"/>
      <c r="F14" s="41"/>
      <c r="G14" s="10"/>
      <c r="H1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5" spans="1:8" x14ac:dyDescent="0.25">
      <c r="B15" s="8" t="s">
        <v>6</v>
      </c>
      <c r="C15" s="40"/>
      <c r="D15" s="41"/>
      <c r="E15" s="11"/>
      <c r="F15" s="41"/>
      <c r="G15" s="10"/>
      <c r="H1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6" spans="1:8" x14ac:dyDescent="0.25">
      <c r="B16" s="8" t="s">
        <v>6</v>
      </c>
      <c r="C16" s="40"/>
      <c r="D16" s="41"/>
      <c r="E16" s="11"/>
      <c r="F16" s="41"/>
      <c r="G16" s="10"/>
      <c r="H1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7" spans="2:8" x14ac:dyDescent="0.25">
      <c r="B17" s="8" t="s">
        <v>6</v>
      </c>
      <c r="C17" s="40"/>
      <c r="D17" s="41"/>
      <c r="E17" s="11"/>
      <c r="F17" s="41"/>
      <c r="G17" s="10"/>
      <c r="H1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8" spans="2:8" x14ac:dyDescent="0.25">
      <c r="B18" s="8" t="s">
        <v>6</v>
      </c>
      <c r="C18" s="40"/>
      <c r="D18" s="41"/>
      <c r="E18" s="11"/>
      <c r="F18" s="41"/>
      <c r="G18" s="10"/>
      <c r="H1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9" spans="2:8" x14ac:dyDescent="0.25">
      <c r="B19" s="8" t="s">
        <v>6</v>
      </c>
      <c r="C19" s="40"/>
      <c r="D19" s="41"/>
      <c r="E19" s="11"/>
      <c r="F19" s="41"/>
      <c r="G19" s="10"/>
      <c r="H1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0" spans="2:8" x14ac:dyDescent="0.25">
      <c r="B20" s="8" t="s">
        <v>6</v>
      </c>
      <c r="C20" s="40"/>
      <c r="D20" s="41"/>
      <c r="E20" s="11"/>
      <c r="F20" s="41"/>
      <c r="G20" s="10"/>
      <c r="H2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1" spans="2:8" x14ac:dyDescent="0.25">
      <c r="B21" s="8" t="s">
        <v>6</v>
      </c>
      <c r="C21" s="40"/>
      <c r="D21" s="41"/>
      <c r="E21" s="11"/>
      <c r="F21" s="41"/>
      <c r="G21" s="10"/>
      <c r="H2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2" spans="2:8" x14ac:dyDescent="0.25">
      <c r="B22" s="8" t="s">
        <v>6</v>
      </c>
      <c r="C22" s="40"/>
      <c r="D22" s="41"/>
      <c r="E22" s="41"/>
      <c r="F22" s="41"/>
      <c r="G22" s="39"/>
      <c r="H2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3" spans="2:8" x14ac:dyDescent="0.25">
      <c r="B23" s="8" t="s">
        <v>6</v>
      </c>
      <c r="C23" s="40"/>
      <c r="D23" s="41"/>
      <c r="E23" s="41"/>
      <c r="F23" s="41"/>
      <c r="G23" s="39"/>
      <c r="H2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4" spans="2:8" x14ac:dyDescent="0.25">
      <c r="B24" s="8" t="s">
        <v>6</v>
      </c>
      <c r="C24" s="40"/>
      <c r="D24" s="41"/>
      <c r="E24" s="41"/>
      <c r="F24" s="41"/>
      <c r="G24" s="39"/>
      <c r="H2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5" spans="2:8" x14ac:dyDescent="0.25">
      <c r="B25" s="8" t="s">
        <v>6</v>
      </c>
      <c r="C25" s="40"/>
      <c r="D25" s="41"/>
      <c r="E25" s="41"/>
      <c r="F25" s="41"/>
      <c r="G25" s="39"/>
      <c r="H2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6" spans="2:8" x14ac:dyDescent="0.25">
      <c r="B26" s="8" t="s">
        <v>6</v>
      </c>
      <c r="C26" s="40"/>
      <c r="D26" s="41"/>
      <c r="E26" s="11"/>
      <c r="F26" s="41"/>
      <c r="G26" s="39"/>
      <c r="H2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7" spans="2:8" x14ac:dyDescent="0.25">
      <c r="B27" s="8" t="s">
        <v>6</v>
      </c>
      <c r="C27" s="40"/>
      <c r="D27" s="41"/>
      <c r="E27" s="11"/>
      <c r="F27" s="41"/>
      <c r="G27" s="10"/>
      <c r="H2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8" spans="2:8" x14ac:dyDescent="0.25">
      <c r="B28" s="8" t="s">
        <v>6</v>
      </c>
      <c r="C28" s="40"/>
      <c r="D28" s="41"/>
      <c r="E28" s="41"/>
      <c r="F28" s="41"/>
      <c r="G28" s="39"/>
      <c r="H2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9" spans="2:8" x14ac:dyDescent="0.25">
      <c r="B29" s="8" t="s">
        <v>6</v>
      </c>
      <c r="C29" s="40"/>
      <c r="D29" s="41"/>
      <c r="E29" s="41"/>
      <c r="F29" s="41"/>
      <c r="G29" s="39"/>
      <c r="H2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0" spans="2:8" x14ac:dyDescent="0.25">
      <c r="B30" s="8" t="s">
        <v>6</v>
      </c>
      <c r="C30" s="40"/>
      <c r="D30" s="41"/>
      <c r="E30" s="41"/>
      <c r="F30" s="41"/>
      <c r="G30" s="39"/>
      <c r="H3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1" spans="2:8" x14ac:dyDescent="0.25">
      <c r="B31" s="8" t="s">
        <v>6</v>
      </c>
      <c r="C31" s="40"/>
      <c r="D31" s="41"/>
      <c r="E31" s="41"/>
      <c r="F31" s="41"/>
      <c r="G31" s="39"/>
      <c r="H3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2" spans="2:8" x14ac:dyDescent="0.25">
      <c r="B32" s="8" t="s">
        <v>6</v>
      </c>
      <c r="C32" s="40"/>
      <c r="D32" s="41"/>
      <c r="E32" s="41"/>
      <c r="F32" s="41"/>
      <c r="G32" s="39"/>
      <c r="H3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3" spans="2:8" x14ac:dyDescent="0.25">
      <c r="B33" s="8" t="s">
        <v>6</v>
      </c>
      <c r="C33" s="40"/>
      <c r="D33" s="41"/>
      <c r="E33" s="41"/>
      <c r="F33" s="41"/>
      <c r="G33" s="39"/>
      <c r="H3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4" spans="2:8" x14ac:dyDescent="0.25">
      <c r="B34" s="8" t="s">
        <v>6</v>
      </c>
      <c r="C34" s="40"/>
      <c r="D34" s="41"/>
      <c r="E34" s="41"/>
      <c r="F34" s="41"/>
      <c r="G34" s="39"/>
      <c r="H3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5" spans="2:8" x14ac:dyDescent="0.25">
      <c r="B35" s="8" t="s">
        <v>6</v>
      </c>
      <c r="C35" s="40"/>
      <c r="D35" s="41"/>
      <c r="E35" s="41"/>
      <c r="F35" s="41"/>
      <c r="G35" s="39"/>
      <c r="H3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6" spans="2:8" x14ac:dyDescent="0.25">
      <c r="B36" s="8" t="s">
        <v>6</v>
      </c>
      <c r="C36" s="42"/>
      <c r="D36" s="41"/>
      <c r="E36" s="41"/>
      <c r="F36" s="41"/>
      <c r="G36" s="39"/>
      <c r="H3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7" spans="2:8" x14ac:dyDescent="0.25">
      <c r="B37" s="8" t="s">
        <v>6</v>
      </c>
      <c r="C37" s="40"/>
      <c r="D37" s="41"/>
      <c r="E37" s="41"/>
      <c r="F37" s="41"/>
      <c r="G37" s="39"/>
      <c r="H3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8" spans="2:8" x14ac:dyDescent="0.25">
      <c r="B38" s="8" t="s">
        <v>6</v>
      </c>
      <c r="C38" s="40"/>
      <c r="D38" s="41"/>
      <c r="E38" s="41"/>
      <c r="F38" s="41"/>
      <c r="G38" s="39"/>
      <c r="H3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9" spans="2:8" x14ac:dyDescent="0.25">
      <c r="B39" s="8" t="s">
        <v>6</v>
      </c>
      <c r="C39" s="40"/>
      <c r="D39" s="41"/>
      <c r="E39" s="41"/>
      <c r="F39" s="41"/>
      <c r="G39" s="39"/>
      <c r="H3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0" spans="2:8" x14ac:dyDescent="0.25">
      <c r="B40" s="8" t="s">
        <v>6</v>
      </c>
      <c r="C40" s="40"/>
      <c r="D40" s="41"/>
      <c r="E40" s="41"/>
      <c r="F40" s="41"/>
      <c r="G40" s="39"/>
      <c r="H4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1" spans="2:8" x14ac:dyDescent="0.25">
      <c r="B41" s="8" t="s">
        <v>6</v>
      </c>
      <c r="C41" s="40"/>
      <c r="D41" s="41"/>
      <c r="E41" s="41"/>
      <c r="F41" s="41"/>
      <c r="G41" s="39"/>
      <c r="H4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2" spans="2:8" x14ac:dyDescent="0.25">
      <c r="B42" s="8" t="s">
        <v>6</v>
      </c>
      <c r="C42" s="40"/>
      <c r="D42" s="41"/>
      <c r="E42" s="41"/>
      <c r="F42" s="41"/>
      <c r="G42" s="39"/>
      <c r="H4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3" spans="2:8" x14ac:dyDescent="0.25">
      <c r="B43" s="8" t="s">
        <v>6</v>
      </c>
      <c r="C43" s="9"/>
      <c r="D43" s="11"/>
      <c r="E43" s="11"/>
      <c r="F43" s="11"/>
      <c r="G43" s="10"/>
      <c r="H4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4" spans="2:8" x14ac:dyDescent="0.25">
      <c r="B44" s="8" t="s">
        <v>6</v>
      </c>
      <c r="C44" s="9"/>
      <c r="D44" s="11"/>
      <c r="E44" s="11"/>
      <c r="F44" s="11"/>
      <c r="G44" s="10"/>
      <c r="H4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5" spans="2:8" x14ac:dyDescent="0.25">
      <c r="B45" s="8" t="s">
        <v>6</v>
      </c>
      <c r="C45" s="9"/>
      <c r="D45" s="11"/>
      <c r="E45" s="11"/>
      <c r="F45" s="11"/>
      <c r="G45" s="10"/>
      <c r="H4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6" spans="2:8" x14ac:dyDescent="0.25">
      <c r="B46" s="8" t="s">
        <v>6</v>
      </c>
      <c r="C46" s="9"/>
      <c r="D46" s="11"/>
      <c r="E46" s="11"/>
      <c r="F46" s="11"/>
      <c r="G46" s="10"/>
      <c r="H4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7" spans="2:8" x14ac:dyDescent="0.25">
      <c r="B47" s="8" t="s">
        <v>6</v>
      </c>
      <c r="C47" s="9"/>
      <c r="D47" s="11"/>
      <c r="E47" s="11"/>
      <c r="F47" s="11"/>
      <c r="G47" s="10"/>
      <c r="H4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8" spans="2:8" x14ac:dyDescent="0.25">
      <c r="B48" s="8" t="s">
        <v>6</v>
      </c>
      <c r="C48" s="9"/>
      <c r="D48" s="11"/>
      <c r="E48" s="11"/>
      <c r="F48" s="11"/>
      <c r="G48" s="10"/>
      <c r="H4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9" spans="2:8" ht="13.5" customHeight="1" x14ac:dyDescent="0.25">
      <c r="B49" s="8" t="s">
        <v>6</v>
      </c>
      <c r="C49" s="9"/>
      <c r="D49" s="11"/>
      <c r="E49" s="11"/>
      <c r="F49" s="11"/>
      <c r="G49" s="10"/>
      <c r="H4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0" spans="2:8" ht="13.5" customHeight="1" x14ac:dyDescent="0.25">
      <c r="B50" s="8" t="s">
        <v>6</v>
      </c>
      <c r="C50" s="9"/>
      <c r="D50" s="11"/>
      <c r="E50" s="11"/>
      <c r="F50" s="11"/>
      <c r="G50" s="10"/>
      <c r="H5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1" spans="2:8" x14ac:dyDescent="0.25">
      <c r="B51" s="8" t="s">
        <v>6</v>
      </c>
      <c r="C51" s="9"/>
      <c r="D51" s="11"/>
      <c r="E51" s="11"/>
      <c r="F51" s="11"/>
      <c r="G51" s="10"/>
      <c r="H5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2" spans="2:8" x14ac:dyDescent="0.25">
      <c r="B52" s="8" t="s">
        <v>6</v>
      </c>
      <c r="C52" s="9"/>
      <c r="D52" s="11"/>
      <c r="E52" s="11"/>
      <c r="F52" s="11"/>
      <c r="G52" s="10"/>
      <c r="H5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3" spans="2:8" x14ac:dyDescent="0.25">
      <c r="B53" s="8" t="s">
        <v>6</v>
      </c>
      <c r="C53" s="9"/>
      <c r="D53" s="11"/>
      <c r="E53" s="11"/>
      <c r="F53" s="11"/>
      <c r="G53" s="10"/>
      <c r="H5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4" spans="2:8" x14ac:dyDescent="0.25">
      <c r="B54" s="8" t="s">
        <v>6</v>
      </c>
      <c r="C54" s="9"/>
      <c r="D54" s="11"/>
      <c r="E54" s="11"/>
      <c r="F54" s="11"/>
      <c r="G54" s="10"/>
      <c r="H5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5" spans="2:8" x14ac:dyDescent="0.25">
      <c r="B55" s="8" t="s">
        <v>6</v>
      </c>
      <c r="C55" s="9"/>
      <c r="D55" s="11"/>
      <c r="E55" s="11"/>
      <c r="F55" s="11"/>
      <c r="G55" s="10"/>
      <c r="H5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6" spans="2:8" x14ac:dyDescent="0.25">
      <c r="B56" s="8" t="s">
        <v>6</v>
      </c>
      <c r="C56" s="9"/>
      <c r="D56" s="11"/>
      <c r="E56" s="11"/>
      <c r="F56" s="11"/>
      <c r="G56" s="10"/>
      <c r="H5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7" spans="2:8" ht="15" customHeight="1" x14ac:dyDescent="0.25">
      <c r="B57" s="8" t="s">
        <v>6</v>
      </c>
      <c r="C57" s="9"/>
      <c r="D57" s="11"/>
      <c r="E57" s="11"/>
      <c r="F57" s="11"/>
      <c r="G57" s="10"/>
      <c r="H5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8" spans="2:8" x14ac:dyDescent="0.25">
      <c r="B58" s="8" t="s">
        <v>6</v>
      </c>
      <c r="C58" s="9"/>
      <c r="D58" s="11"/>
      <c r="E58" s="11"/>
      <c r="F58" s="11"/>
      <c r="G58" s="10"/>
      <c r="H5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9" spans="2:8" x14ac:dyDescent="0.25">
      <c r="B59" s="8" t="s">
        <v>6</v>
      </c>
      <c r="C59" s="9"/>
      <c r="D59" s="11"/>
      <c r="E59" s="11"/>
      <c r="F59" s="11"/>
      <c r="G59" s="10"/>
      <c r="H5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0" spans="2:8" x14ac:dyDescent="0.25">
      <c r="B60" s="8" t="s">
        <v>6</v>
      </c>
      <c r="C60" s="9"/>
      <c r="D60" s="11"/>
      <c r="E60" s="11"/>
      <c r="F60" s="11"/>
      <c r="G60" s="10"/>
      <c r="H6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1" spans="2:8" x14ac:dyDescent="0.25">
      <c r="B61" s="8" t="s">
        <v>6</v>
      </c>
      <c r="C61" s="9"/>
      <c r="D61" s="11"/>
      <c r="E61" s="11"/>
      <c r="F61" s="11"/>
      <c r="G61" s="10"/>
      <c r="H6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2" spans="2:8" x14ac:dyDescent="0.25">
      <c r="B62" s="8" t="s">
        <v>6</v>
      </c>
      <c r="C62" s="9"/>
      <c r="D62" s="11"/>
      <c r="E62" s="11"/>
      <c r="F62" s="11"/>
      <c r="G62" s="10"/>
      <c r="H6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3" spans="2:8" x14ac:dyDescent="0.25">
      <c r="B63" s="8" t="s">
        <v>6</v>
      </c>
      <c r="C63" s="9"/>
      <c r="D63" s="11"/>
      <c r="E63" s="11"/>
      <c r="F63" s="11"/>
      <c r="G63" s="10"/>
      <c r="H6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4" spans="2:8" x14ac:dyDescent="0.25">
      <c r="B64" s="8" t="s">
        <v>6</v>
      </c>
      <c r="C64" s="9"/>
      <c r="D64" s="11"/>
      <c r="E64" s="11"/>
      <c r="F64" s="11"/>
      <c r="G64" s="10"/>
      <c r="H6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5" spans="2:8" x14ac:dyDescent="0.25">
      <c r="B65" s="8" t="s">
        <v>6</v>
      </c>
      <c r="C65" s="9"/>
      <c r="D65" s="11"/>
      <c r="E65" s="11"/>
      <c r="F65" s="11"/>
      <c r="G65" s="10"/>
      <c r="H6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6" spans="2:8" x14ac:dyDescent="0.25">
      <c r="B66" s="8" t="s">
        <v>6</v>
      </c>
      <c r="C66" s="9"/>
      <c r="D66" s="11"/>
      <c r="E66" s="11"/>
      <c r="F66" s="11"/>
      <c r="G66" s="10"/>
      <c r="H6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7" spans="2:8" x14ac:dyDescent="0.25">
      <c r="B67" s="8" t="s">
        <v>6</v>
      </c>
      <c r="C67" s="9"/>
      <c r="D67" s="11"/>
      <c r="E67" s="11"/>
      <c r="F67" s="11"/>
      <c r="G67" s="10"/>
      <c r="H6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8" spans="2:8" x14ac:dyDescent="0.25">
      <c r="B68" s="8" t="s">
        <v>6</v>
      </c>
      <c r="C68" s="9"/>
      <c r="D68" s="11"/>
      <c r="E68" s="11"/>
      <c r="F68" s="11"/>
      <c r="G68" s="10"/>
      <c r="H6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9" spans="2:8" x14ac:dyDescent="0.25">
      <c r="B69" s="8" t="s">
        <v>6</v>
      </c>
      <c r="C69" s="9"/>
      <c r="D69" s="11"/>
      <c r="E69" s="11"/>
      <c r="F69" s="11"/>
      <c r="G69" s="10"/>
      <c r="H6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0" spans="2:8" x14ac:dyDescent="0.25">
      <c r="B70" s="8" t="s">
        <v>6</v>
      </c>
      <c r="C70" s="9"/>
      <c r="D70" s="11"/>
      <c r="E70" s="11"/>
      <c r="F70" s="11"/>
      <c r="G70" s="10"/>
      <c r="H7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1" spans="2:8" x14ac:dyDescent="0.25">
      <c r="B71" s="8" t="s">
        <v>6</v>
      </c>
      <c r="C71" s="9"/>
      <c r="D71" s="11"/>
      <c r="E71" s="11"/>
      <c r="F71" s="11"/>
      <c r="G71" s="10"/>
      <c r="H7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2" spans="2:8" x14ac:dyDescent="0.25">
      <c r="B72" s="8" t="s">
        <v>6</v>
      </c>
      <c r="C72" s="9"/>
      <c r="D72" s="11"/>
      <c r="E72" s="11"/>
      <c r="F72" s="11"/>
      <c r="G72" s="10"/>
      <c r="H7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3" spans="2:8" x14ac:dyDescent="0.25">
      <c r="B73" s="8" t="s">
        <v>6</v>
      </c>
      <c r="C73" s="9"/>
      <c r="D73" s="11"/>
      <c r="E73" s="11"/>
      <c r="F73" s="11"/>
      <c r="G73" s="10"/>
      <c r="H7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4" spans="2:8" x14ac:dyDescent="0.25">
      <c r="B74" s="8" t="s">
        <v>6</v>
      </c>
      <c r="C74" s="9"/>
      <c r="D74" s="11"/>
      <c r="E74" s="11"/>
      <c r="F74" s="11"/>
      <c r="G74" s="10"/>
      <c r="H7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5" spans="2:8" x14ac:dyDescent="0.25">
      <c r="B75" s="8" t="s">
        <v>6</v>
      </c>
      <c r="C75" s="9"/>
      <c r="D75" s="11"/>
      <c r="E75" s="11"/>
      <c r="F75" s="11"/>
      <c r="G75" s="10"/>
      <c r="H7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6" spans="2:8" x14ac:dyDescent="0.25">
      <c r="B76" s="8" t="s">
        <v>6</v>
      </c>
      <c r="C76" s="9"/>
      <c r="D76" s="11"/>
      <c r="E76" s="11"/>
      <c r="F76" s="11"/>
      <c r="G76" s="10"/>
      <c r="H7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7" spans="2:8" x14ac:dyDescent="0.25">
      <c r="B77" s="8" t="s">
        <v>6</v>
      </c>
      <c r="C77" s="9"/>
      <c r="D77" s="11"/>
      <c r="E77" s="11"/>
      <c r="F77" s="11"/>
      <c r="G77" s="10"/>
      <c r="H7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8" spans="2:8" x14ac:dyDescent="0.25">
      <c r="B78" s="8" t="s">
        <v>6</v>
      </c>
      <c r="C78" s="9"/>
      <c r="D78" s="11"/>
      <c r="E78" s="11"/>
      <c r="F78" s="11"/>
      <c r="G78" s="10"/>
      <c r="H7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9" spans="2:8" x14ac:dyDescent="0.25">
      <c r="B79" s="8" t="s">
        <v>6</v>
      </c>
      <c r="C79" s="9"/>
      <c r="D79" s="11"/>
      <c r="E79" s="11"/>
      <c r="F79" s="11"/>
      <c r="G79" s="10"/>
      <c r="H7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80" spans="2:8" x14ac:dyDescent="0.25">
      <c r="B80" s="8" t="s">
        <v>6</v>
      </c>
      <c r="C80" s="9"/>
      <c r="D80" s="11"/>
      <c r="E80" s="11"/>
      <c r="F80" s="11"/>
      <c r="G80" s="10"/>
      <c r="H8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81" spans="2:8" x14ac:dyDescent="0.25">
      <c r="B81" s="8" t="s">
        <v>6</v>
      </c>
      <c r="C81" s="9"/>
      <c r="D81" s="11"/>
      <c r="E81" s="11"/>
      <c r="F81" s="11"/>
      <c r="G81" s="10"/>
      <c r="H8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82" spans="2:8" x14ac:dyDescent="0.25">
      <c r="B82" s="8" t="s">
        <v>6</v>
      </c>
      <c r="C82" s="9"/>
      <c r="D82" s="11"/>
      <c r="E82" s="11"/>
      <c r="F82" s="11"/>
      <c r="G82" s="10"/>
      <c r="H8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83" spans="2:8" x14ac:dyDescent="0.25">
      <c r="B83" s="8" t="s">
        <v>6</v>
      </c>
      <c r="C83" s="9"/>
      <c r="D83" s="11"/>
      <c r="E83" s="11"/>
      <c r="F83" s="11"/>
      <c r="G83" s="10"/>
      <c r="H8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84" spans="2:8" x14ac:dyDescent="0.25">
      <c r="B84" s="8" t="s">
        <v>6</v>
      </c>
      <c r="C84" s="9"/>
      <c r="D84" s="11"/>
      <c r="E84" s="11"/>
      <c r="F84" s="11"/>
      <c r="G84" s="10"/>
      <c r="H8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85" spans="2:8" x14ac:dyDescent="0.25">
      <c r="B85" s="8" t="s">
        <v>6</v>
      </c>
      <c r="C85" s="9"/>
      <c r="D85" s="11"/>
      <c r="E85" s="11"/>
      <c r="F85" s="11"/>
      <c r="G85" s="10"/>
      <c r="H8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86" spans="2:8" x14ac:dyDescent="0.25">
      <c r="B86" s="8" t="s">
        <v>6</v>
      </c>
      <c r="C86" s="9"/>
      <c r="D86" s="11"/>
      <c r="E86" s="11"/>
      <c r="F86" s="11"/>
      <c r="G86" s="10"/>
      <c r="H8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87" spans="2:8" x14ac:dyDescent="0.25">
      <c r="B87" s="8" t="s">
        <v>6</v>
      </c>
      <c r="C87" s="9"/>
      <c r="D87" s="11"/>
      <c r="E87" s="11"/>
      <c r="F87" s="11"/>
      <c r="G87" s="10"/>
      <c r="H8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88" spans="2:8" x14ac:dyDescent="0.25">
      <c r="B88" s="8" t="s">
        <v>6</v>
      </c>
      <c r="C88" s="9"/>
      <c r="D88" s="11"/>
      <c r="E88" s="11"/>
      <c r="F88" s="11"/>
      <c r="G88" s="10"/>
      <c r="H8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89" spans="2:8" x14ac:dyDescent="0.25">
      <c r="B89" s="8" t="s">
        <v>6</v>
      </c>
      <c r="C89" s="9"/>
      <c r="D89" s="11"/>
      <c r="E89" s="11"/>
      <c r="F89" s="11"/>
      <c r="G89" s="10"/>
      <c r="H8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90" spans="2:8" x14ac:dyDescent="0.25">
      <c r="B90" s="8" t="s">
        <v>6</v>
      </c>
      <c r="C90" s="9"/>
      <c r="D90" s="11"/>
      <c r="E90" s="11"/>
      <c r="F90" s="11"/>
      <c r="G90" s="10"/>
      <c r="H9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91" spans="2:8" x14ac:dyDescent="0.25">
      <c r="B91" s="8" t="s">
        <v>6</v>
      </c>
      <c r="C91" s="9"/>
      <c r="D91" s="11"/>
      <c r="E91" s="11"/>
      <c r="F91" s="11"/>
      <c r="G91" s="10"/>
      <c r="H9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92" spans="2:8" x14ac:dyDescent="0.25">
      <c r="B92" s="8" t="s">
        <v>6</v>
      </c>
      <c r="C92" s="9"/>
      <c r="D92" s="11"/>
      <c r="E92" s="11"/>
      <c r="F92" s="11"/>
      <c r="G92" s="10"/>
      <c r="H9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93" spans="2:8" x14ac:dyDescent="0.25">
      <c r="B93" s="8" t="s">
        <v>6</v>
      </c>
      <c r="C93" s="9"/>
      <c r="D93" s="11"/>
      <c r="E93" s="11"/>
      <c r="F93" s="11"/>
      <c r="G93" s="10"/>
      <c r="H9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94" spans="2:8" x14ac:dyDescent="0.25">
      <c r="B94" s="8" t="s">
        <v>6</v>
      </c>
      <c r="C94" s="9"/>
      <c r="D94" s="11"/>
      <c r="E94" s="11"/>
      <c r="F94" s="11"/>
      <c r="G94" s="10"/>
      <c r="H9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95" spans="2:8" x14ac:dyDescent="0.25">
      <c r="B95" s="8" t="s">
        <v>6</v>
      </c>
      <c r="C95" s="9"/>
      <c r="D95" s="11"/>
      <c r="E95" s="11"/>
      <c r="F95" s="11"/>
      <c r="G95" s="10"/>
      <c r="H9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96" spans="2:8" x14ac:dyDescent="0.25">
      <c r="B96" s="8" t="s">
        <v>6</v>
      </c>
      <c r="C96" s="9"/>
      <c r="D96" s="11"/>
      <c r="E96" s="11"/>
      <c r="F96" s="11"/>
      <c r="G96" s="10"/>
      <c r="H9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97" spans="2:9" x14ac:dyDescent="0.25">
      <c r="B97" s="8" t="s">
        <v>6</v>
      </c>
      <c r="C97" s="9"/>
      <c r="D97" s="11"/>
      <c r="E97" s="11"/>
      <c r="F97" s="11"/>
      <c r="G97" s="10"/>
      <c r="H9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98" spans="2:9" x14ac:dyDescent="0.25">
      <c r="B98" s="8" t="s">
        <v>6</v>
      </c>
      <c r="C98" s="9"/>
      <c r="D98" s="11"/>
      <c r="E98" s="11"/>
      <c r="F98" s="11"/>
      <c r="G98" s="10"/>
      <c r="H9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99" spans="2:9" x14ac:dyDescent="0.25">
      <c r="B99" s="8" t="s">
        <v>6</v>
      </c>
      <c r="C99" s="9"/>
      <c r="D99" s="11"/>
      <c r="E99" s="11"/>
      <c r="F99" s="11"/>
      <c r="G99" s="10"/>
      <c r="H9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00" spans="2:9" x14ac:dyDescent="0.25">
      <c r="B100" s="8" t="s">
        <v>6</v>
      </c>
      <c r="C100" s="9"/>
      <c r="D100" s="11"/>
      <c r="E100" s="11"/>
      <c r="F100" s="11"/>
      <c r="G100" s="10"/>
      <c r="H10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01" spans="2:9" x14ac:dyDescent="0.25">
      <c r="B101" s="8" t="s">
        <v>6</v>
      </c>
      <c r="C101" s="9"/>
      <c r="D101" s="11"/>
      <c r="E101" s="11"/>
      <c r="F101" s="11"/>
      <c r="G101" s="10"/>
      <c r="H10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02" spans="2:9" x14ac:dyDescent="0.25">
      <c r="B102" s="8" t="s">
        <v>6</v>
      </c>
      <c r="C102" s="9"/>
      <c r="D102" s="11"/>
      <c r="E102" s="11"/>
      <c r="F102" s="11"/>
      <c r="G102" s="10"/>
      <c r="H10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03" spans="2:9" x14ac:dyDescent="0.25">
      <c r="B103" s="8" t="s">
        <v>6</v>
      </c>
      <c r="C103" s="9"/>
      <c r="D103" s="11"/>
      <c r="E103" s="11"/>
      <c r="F103" s="11"/>
      <c r="G103" s="10"/>
      <c r="H10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04" spans="2:9" x14ac:dyDescent="0.25">
      <c r="B104" s="8" t="s">
        <v>6</v>
      </c>
      <c r="C104" s="9"/>
      <c r="D104" s="11"/>
      <c r="E104" s="11"/>
      <c r="F104" s="11"/>
      <c r="G104" s="10"/>
      <c r="H10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05" spans="2:9" x14ac:dyDescent="0.25">
      <c r="B105" s="8" t="s">
        <v>6</v>
      </c>
      <c r="C105" s="9"/>
      <c r="D105" s="11"/>
      <c r="E105" s="11"/>
      <c r="F105" s="11"/>
      <c r="G105" s="10"/>
      <c r="H10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06" spans="2:9" x14ac:dyDescent="0.25">
      <c r="B106" s="8" t="s">
        <v>6</v>
      </c>
      <c r="C106" s="9"/>
      <c r="D106" s="11"/>
      <c r="E106" s="11"/>
      <c r="F106" s="11"/>
      <c r="G106" s="10"/>
      <c r="H10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  <c r="I106" s="4"/>
    </row>
    <row r="107" spans="2:9" x14ac:dyDescent="0.25">
      <c r="B107" s="8" t="s">
        <v>6</v>
      </c>
      <c r="C107" s="9"/>
      <c r="D107" s="11"/>
      <c r="E107" s="11"/>
      <c r="F107" s="11"/>
      <c r="G107" s="10"/>
      <c r="H10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  <c r="I107" s="4"/>
    </row>
    <row r="108" spans="2:9" x14ac:dyDescent="0.25">
      <c r="B108" s="8" t="s">
        <v>6</v>
      </c>
      <c r="C108" s="9"/>
      <c r="D108" s="11"/>
      <c r="E108" s="11"/>
      <c r="F108" s="11"/>
      <c r="G108" s="10"/>
      <c r="H10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  <c r="I108" s="4"/>
    </row>
    <row r="109" spans="2:9" x14ac:dyDescent="0.25">
      <c r="B109" s="8" t="s">
        <v>6</v>
      </c>
      <c r="C109" s="9"/>
      <c r="D109" s="11"/>
      <c r="E109" s="11"/>
      <c r="F109" s="11"/>
      <c r="G109" s="10"/>
      <c r="H10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10" spans="2:9" x14ac:dyDescent="0.25">
      <c r="B110" s="8" t="s">
        <v>6</v>
      </c>
      <c r="C110" s="9"/>
      <c r="D110" s="11"/>
      <c r="E110" s="11"/>
      <c r="F110" s="11"/>
      <c r="G110" s="10"/>
      <c r="H11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11" spans="2:9" x14ac:dyDescent="0.25">
      <c r="B111" s="8" t="s">
        <v>6</v>
      </c>
      <c r="C111" s="9"/>
      <c r="D111" s="11"/>
      <c r="E111" s="11"/>
      <c r="F111" s="11"/>
      <c r="G111" s="10"/>
      <c r="H11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12" spans="2:9" x14ac:dyDescent="0.25">
      <c r="B112" s="8" t="s">
        <v>6</v>
      </c>
      <c r="C112" s="9"/>
      <c r="D112" s="11"/>
      <c r="E112" s="11"/>
      <c r="F112" s="11"/>
      <c r="G112" s="10"/>
      <c r="H11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13" spans="2:8" x14ac:dyDescent="0.25">
      <c r="B113" s="8" t="s">
        <v>6</v>
      </c>
      <c r="C113" s="9"/>
      <c r="D113" s="11"/>
      <c r="E113" s="11"/>
      <c r="F113" s="11"/>
      <c r="G113" s="10"/>
      <c r="H11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14" spans="2:8" x14ac:dyDescent="0.25">
      <c r="B114" s="8" t="s">
        <v>6</v>
      </c>
      <c r="C114" s="9"/>
      <c r="D114" s="11"/>
      <c r="E114" s="11"/>
      <c r="F114" s="11"/>
      <c r="G114" s="10"/>
      <c r="H11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15" spans="2:8" x14ac:dyDescent="0.25">
      <c r="B115" s="8" t="s">
        <v>6</v>
      </c>
      <c r="C115" s="9"/>
      <c r="D115" s="11"/>
      <c r="E115" s="11"/>
      <c r="F115" s="11"/>
      <c r="G115" s="10"/>
      <c r="H11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16" spans="2:8" x14ac:dyDescent="0.25">
      <c r="B116" s="8" t="s">
        <v>6</v>
      </c>
      <c r="C116" s="9"/>
      <c r="D116" s="11"/>
      <c r="E116" s="11"/>
      <c r="F116" s="11"/>
      <c r="G116" s="10"/>
      <c r="H11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17" spans="2:8" x14ac:dyDescent="0.25">
      <c r="B117" s="8" t="s">
        <v>6</v>
      </c>
      <c r="C117" s="9"/>
      <c r="D117" s="11"/>
      <c r="E117" s="11"/>
      <c r="F117" s="11"/>
      <c r="G117" s="10"/>
      <c r="H11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18" spans="2:8" x14ac:dyDescent="0.25">
      <c r="B118" s="8" t="s">
        <v>6</v>
      </c>
      <c r="C118" s="9"/>
      <c r="D118" s="11"/>
      <c r="E118" s="11"/>
      <c r="F118" s="11"/>
      <c r="G118" s="10"/>
      <c r="H11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19" spans="2:8" x14ac:dyDescent="0.25">
      <c r="B119" s="8" t="s">
        <v>6</v>
      </c>
      <c r="C119" s="9"/>
      <c r="D119" s="11"/>
      <c r="E119" s="11"/>
      <c r="F119" s="11"/>
      <c r="G119" s="10"/>
      <c r="H11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20" spans="2:8" x14ac:dyDescent="0.25">
      <c r="B120" s="8" t="s">
        <v>6</v>
      </c>
      <c r="C120" s="9"/>
      <c r="D120" s="11"/>
      <c r="E120" s="11"/>
      <c r="F120" s="11"/>
      <c r="G120" s="10"/>
      <c r="H12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21" spans="2:8" x14ac:dyDescent="0.25">
      <c r="B121" s="8" t="s">
        <v>6</v>
      </c>
      <c r="C121" s="9"/>
      <c r="D121" s="11"/>
      <c r="E121" s="11"/>
      <c r="F121" s="11"/>
      <c r="G121" s="10"/>
      <c r="H12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22" spans="2:8" x14ac:dyDescent="0.25">
      <c r="B122" s="8" t="s">
        <v>6</v>
      </c>
      <c r="C122" s="9"/>
      <c r="D122" s="11"/>
      <c r="E122" s="11"/>
      <c r="F122" s="11"/>
      <c r="G122" s="10"/>
      <c r="H12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23" spans="2:8" x14ac:dyDescent="0.25">
      <c r="B123" s="8" t="s">
        <v>6</v>
      </c>
      <c r="C123" s="9"/>
      <c r="D123" s="11"/>
      <c r="E123" s="11"/>
      <c r="F123" s="11"/>
      <c r="G123" s="10"/>
      <c r="H12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24" spans="2:8" x14ac:dyDescent="0.25">
      <c r="B124" s="8" t="s">
        <v>6</v>
      </c>
      <c r="C124" s="9"/>
      <c r="D124" s="11"/>
      <c r="E124" s="11"/>
      <c r="F124" s="11"/>
      <c r="G124" s="10"/>
      <c r="H12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25" spans="2:8" x14ac:dyDescent="0.25">
      <c r="B125" s="8" t="s">
        <v>6</v>
      </c>
      <c r="C125" s="9"/>
      <c r="D125" s="11"/>
      <c r="E125" s="11"/>
      <c r="F125" s="11"/>
      <c r="G125" s="10"/>
      <c r="H12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26" spans="2:8" x14ac:dyDescent="0.25">
      <c r="B126" s="8" t="s">
        <v>6</v>
      </c>
      <c r="C126" s="9"/>
      <c r="D126" s="11"/>
      <c r="E126" s="11"/>
      <c r="F126" s="11"/>
      <c r="G126" s="10"/>
      <c r="H12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27" spans="2:8" x14ac:dyDescent="0.25">
      <c r="B127" s="8" t="s">
        <v>6</v>
      </c>
      <c r="C127" s="9"/>
      <c r="D127" s="11"/>
      <c r="E127" s="11"/>
      <c r="F127" s="11"/>
      <c r="G127" s="10"/>
      <c r="H12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28" spans="2:8" x14ac:dyDescent="0.25">
      <c r="B128" s="8" t="s">
        <v>6</v>
      </c>
      <c r="C128" s="9"/>
      <c r="D128" s="11"/>
      <c r="E128" s="11"/>
      <c r="F128" s="11"/>
      <c r="G128" s="10"/>
      <c r="H12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29" spans="2:8" x14ac:dyDescent="0.25">
      <c r="B129" s="8" t="s">
        <v>6</v>
      </c>
      <c r="C129" s="9"/>
      <c r="D129" s="11"/>
      <c r="E129" s="11"/>
      <c r="F129" s="11"/>
      <c r="G129" s="10"/>
      <c r="H12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30" spans="2:8" x14ac:dyDescent="0.25">
      <c r="B130" s="8" t="s">
        <v>6</v>
      </c>
      <c r="C130" s="9"/>
      <c r="D130" s="11"/>
      <c r="E130" s="11"/>
      <c r="F130" s="11"/>
      <c r="G130" s="10"/>
      <c r="H13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31" spans="2:8" x14ac:dyDescent="0.25">
      <c r="B131" s="8" t="s">
        <v>6</v>
      </c>
      <c r="C131" s="9"/>
      <c r="D131" s="11"/>
      <c r="E131" s="11"/>
      <c r="F131" s="11"/>
      <c r="G131" s="10"/>
      <c r="H13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32" spans="2:8" x14ac:dyDescent="0.25">
      <c r="B132" s="8" t="s">
        <v>6</v>
      </c>
      <c r="C132" s="9"/>
      <c r="D132" s="11"/>
      <c r="E132" s="11"/>
      <c r="F132" s="11"/>
      <c r="G132" s="10"/>
      <c r="H13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33" spans="2:8" x14ac:dyDescent="0.25">
      <c r="B133" s="8" t="s">
        <v>6</v>
      </c>
      <c r="C133" s="9"/>
      <c r="D133" s="11"/>
      <c r="E133" s="11"/>
      <c r="F133" s="11"/>
      <c r="G133" s="10"/>
      <c r="H13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34" spans="2:8" x14ac:dyDescent="0.25">
      <c r="B134" s="8" t="s">
        <v>6</v>
      </c>
      <c r="C134" s="9"/>
      <c r="D134" s="11"/>
      <c r="E134" s="11"/>
      <c r="F134" s="11"/>
      <c r="G134" s="10"/>
      <c r="H13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35" spans="2:8" x14ac:dyDescent="0.25">
      <c r="B135" s="8" t="s">
        <v>6</v>
      </c>
      <c r="C135" s="9"/>
      <c r="D135" s="11"/>
      <c r="E135" s="11"/>
      <c r="F135" s="11"/>
      <c r="G135" s="10"/>
      <c r="H13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36" spans="2:8" x14ac:dyDescent="0.25">
      <c r="B136" s="8" t="s">
        <v>6</v>
      </c>
      <c r="C136" s="9"/>
      <c r="D136" s="11"/>
      <c r="E136" s="11"/>
      <c r="F136" s="11"/>
      <c r="G136" s="10"/>
      <c r="H13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37" spans="2:8" x14ac:dyDescent="0.25">
      <c r="B137" s="8" t="s">
        <v>6</v>
      </c>
      <c r="C137" s="9"/>
      <c r="D137" s="11"/>
      <c r="E137" s="11"/>
      <c r="F137" s="11"/>
      <c r="G137" s="10"/>
      <c r="H13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38" spans="2:8" x14ac:dyDescent="0.25">
      <c r="B138" s="8" t="s">
        <v>6</v>
      </c>
      <c r="C138" s="9"/>
      <c r="D138" s="11"/>
      <c r="E138" s="11"/>
      <c r="F138" s="11"/>
      <c r="G138" s="10"/>
      <c r="H13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39" spans="2:8" x14ac:dyDescent="0.25">
      <c r="B139" s="8" t="s">
        <v>6</v>
      </c>
      <c r="C139" s="9"/>
      <c r="D139" s="11"/>
      <c r="E139" s="11"/>
      <c r="F139" s="11"/>
      <c r="G139" s="10"/>
      <c r="H13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40" spans="2:8" x14ac:dyDescent="0.25">
      <c r="B140" s="8" t="s">
        <v>6</v>
      </c>
      <c r="C140" s="9"/>
      <c r="D140" s="11"/>
      <c r="E140" s="11"/>
      <c r="F140" s="11"/>
      <c r="G140" s="10"/>
      <c r="H14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41" spans="2:8" x14ac:dyDescent="0.25">
      <c r="B141" s="8" t="s">
        <v>6</v>
      </c>
      <c r="C141" s="9"/>
      <c r="D141" s="11"/>
      <c r="E141" s="11"/>
      <c r="F141" s="11"/>
      <c r="G141" s="10"/>
      <c r="H14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42" spans="2:8" x14ac:dyDescent="0.25">
      <c r="B142" s="8" t="s">
        <v>6</v>
      </c>
      <c r="C142" s="9"/>
      <c r="D142" s="11"/>
      <c r="E142" s="11"/>
      <c r="F142" s="11"/>
      <c r="G142" s="10"/>
      <c r="H14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43" spans="2:8" x14ac:dyDescent="0.25">
      <c r="B143" s="8" t="s">
        <v>6</v>
      </c>
      <c r="C143" s="9"/>
      <c r="D143" s="11"/>
      <c r="E143" s="11"/>
      <c r="F143" s="11"/>
      <c r="G143" s="10"/>
      <c r="H14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44" spans="2:8" x14ac:dyDescent="0.25">
      <c r="B144" s="8" t="s">
        <v>6</v>
      </c>
      <c r="C144" s="9"/>
      <c r="D144" s="11"/>
      <c r="E144" s="11"/>
      <c r="F144" s="11"/>
      <c r="G144" s="10"/>
      <c r="H14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45" spans="2:8" x14ac:dyDescent="0.25">
      <c r="B145" s="8" t="s">
        <v>6</v>
      </c>
      <c r="C145" s="9"/>
      <c r="D145" s="11"/>
      <c r="E145" s="11"/>
      <c r="F145" s="11"/>
      <c r="G145" s="10"/>
      <c r="H14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46" spans="2:8" x14ac:dyDescent="0.25">
      <c r="B146" s="8" t="s">
        <v>6</v>
      </c>
      <c r="C146" s="9"/>
      <c r="D146" s="11"/>
      <c r="E146" s="11"/>
      <c r="F146" s="11"/>
      <c r="G146" s="10"/>
      <c r="H14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47" spans="2:8" x14ac:dyDescent="0.25">
      <c r="B147" s="8" t="s">
        <v>6</v>
      </c>
      <c r="C147" s="9"/>
      <c r="D147" s="11"/>
      <c r="E147" s="11"/>
      <c r="F147" s="11"/>
      <c r="G147" s="10"/>
      <c r="H14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48" spans="2:8" x14ac:dyDescent="0.25">
      <c r="B148" s="8" t="s">
        <v>6</v>
      </c>
      <c r="C148" s="9"/>
      <c r="D148" s="11"/>
      <c r="E148" s="11"/>
      <c r="F148" s="11"/>
      <c r="G148" s="10"/>
      <c r="H14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49" spans="2:8" x14ac:dyDescent="0.25">
      <c r="B149" s="8" t="s">
        <v>6</v>
      </c>
      <c r="C149" s="9"/>
      <c r="D149" s="11"/>
      <c r="E149" s="11"/>
      <c r="F149" s="11"/>
      <c r="G149" s="10"/>
      <c r="H14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50" spans="2:8" x14ac:dyDescent="0.25">
      <c r="B150" s="8" t="s">
        <v>6</v>
      </c>
      <c r="C150" s="9"/>
      <c r="D150" s="11"/>
      <c r="E150" s="11"/>
      <c r="F150" s="11"/>
      <c r="G150" s="10"/>
      <c r="H15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51" spans="2:8" x14ac:dyDescent="0.25">
      <c r="B151" s="8" t="s">
        <v>6</v>
      </c>
      <c r="C151" s="9"/>
      <c r="D151" s="11"/>
      <c r="E151" s="11"/>
      <c r="F151" s="11"/>
      <c r="G151" s="10"/>
      <c r="H15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52" spans="2:8" x14ac:dyDescent="0.25">
      <c r="B152" s="8" t="s">
        <v>6</v>
      </c>
      <c r="C152" s="9"/>
      <c r="D152" s="11"/>
      <c r="E152" s="11"/>
      <c r="F152" s="11"/>
      <c r="G152" s="10"/>
      <c r="H15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53" spans="2:8" x14ac:dyDescent="0.25">
      <c r="B153" s="8" t="s">
        <v>6</v>
      </c>
      <c r="C153" s="9"/>
      <c r="D153" s="11"/>
      <c r="E153" s="11"/>
      <c r="F153" s="11"/>
      <c r="G153" s="10"/>
      <c r="H15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54" spans="2:8" x14ac:dyDescent="0.25">
      <c r="B154" s="8" t="s">
        <v>6</v>
      </c>
      <c r="C154" s="9"/>
      <c r="D154" s="11"/>
      <c r="E154" s="11"/>
      <c r="F154" s="11"/>
      <c r="G154" s="10"/>
      <c r="H15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55" spans="2:8" x14ac:dyDescent="0.25">
      <c r="B155" s="8" t="s">
        <v>6</v>
      </c>
      <c r="C155" s="9"/>
      <c r="D155" s="11"/>
      <c r="E155" s="11"/>
      <c r="F155" s="11"/>
      <c r="G155" s="10"/>
      <c r="H15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56" spans="2:8" x14ac:dyDescent="0.25">
      <c r="B156" s="8" t="s">
        <v>6</v>
      </c>
      <c r="C156" s="9"/>
      <c r="D156" s="11"/>
      <c r="E156" s="11"/>
      <c r="F156" s="11"/>
      <c r="G156" s="10"/>
      <c r="H15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57" spans="2:8" x14ac:dyDescent="0.25">
      <c r="B157" s="8" t="s">
        <v>6</v>
      </c>
      <c r="C157" s="9"/>
      <c r="D157" s="11"/>
      <c r="E157" s="11"/>
      <c r="F157" s="11"/>
      <c r="G157" s="10"/>
      <c r="H15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58" spans="2:8" x14ac:dyDescent="0.25">
      <c r="B158" s="8" t="s">
        <v>6</v>
      </c>
      <c r="C158" s="9"/>
      <c r="D158" s="11"/>
      <c r="E158" s="11"/>
      <c r="F158" s="11"/>
      <c r="G158" s="10"/>
      <c r="H15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59" spans="2:8" x14ac:dyDescent="0.25">
      <c r="B159" s="8" t="s">
        <v>6</v>
      </c>
      <c r="C159" s="9"/>
      <c r="D159" s="11"/>
      <c r="E159" s="11"/>
      <c r="F159" s="11"/>
      <c r="G159" s="10"/>
      <c r="H15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60" spans="2:8" x14ac:dyDescent="0.25">
      <c r="B160" s="8" t="s">
        <v>6</v>
      </c>
      <c r="C160" s="9"/>
      <c r="D160" s="11"/>
      <c r="E160" s="11"/>
      <c r="F160" s="11"/>
      <c r="G160" s="10"/>
      <c r="H16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61" spans="2:8" x14ac:dyDescent="0.25">
      <c r="B161" s="8" t="s">
        <v>6</v>
      </c>
      <c r="C161" s="9"/>
      <c r="D161" s="11"/>
      <c r="E161" s="11"/>
      <c r="F161" s="11"/>
      <c r="G161" s="10"/>
      <c r="H16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62" spans="2:8" x14ac:dyDescent="0.25">
      <c r="B162" s="8" t="s">
        <v>6</v>
      </c>
      <c r="C162" s="9"/>
      <c r="D162" s="11"/>
      <c r="E162" s="11"/>
      <c r="F162" s="11"/>
      <c r="G162" s="10"/>
      <c r="H16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63" spans="2:8" x14ac:dyDescent="0.25">
      <c r="B163" s="8" t="s">
        <v>6</v>
      </c>
      <c r="C163" s="9"/>
      <c r="D163" s="11"/>
      <c r="E163" s="11"/>
      <c r="F163" s="11"/>
      <c r="G163" s="10"/>
      <c r="H16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64" spans="2:8" x14ac:dyDescent="0.25">
      <c r="B164" s="8" t="s">
        <v>6</v>
      </c>
      <c r="C164" s="9"/>
      <c r="D164" s="11"/>
      <c r="E164" s="11"/>
      <c r="F164" s="11"/>
      <c r="G164" s="10"/>
      <c r="H16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65" spans="2:8" x14ac:dyDescent="0.25">
      <c r="B165" s="8" t="s">
        <v>6</v>
      </c>
      <c r="C165" s="9"/>
      <c r="D165" s="11"/>
      <c r="E165" s="11"/>
      <c r="F165" s="11"/>
      <c r="G165" s="10"/>
      <c r="H16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66" spans="2:8" x14ac:dyDescent="0.25">
      <c r="B166" s="8" t="s">
        <v>6</v>
      </c>
      <c r="C166" s="9"/>
      <c r="D166" s="11"/>
      <c r="E166" s="11"/>
      <c r="F166" s="11"/>
      <c r="G166" s="10"/>
      <c r="H16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67" spans="2:8" x14ac:dyDescent="0.25">
      <c r="B167" s="8" t="s">
        <v>6</v>
      </c>
      <c r="C167" s="9"/>
      <c r="D167" s="11"/>
      <c r="E167" s="11"/>
      <c r="F167" s="11"/>
      <c r="G167" s="10"/>
      <c r="H16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68" spans="2:8" x14ac:dyDescent="0.25">
      <c r="B168" s="8" t="s">
        <v>6</v>
      </c>
      <c r="C168" s="9"/>
      <c r="D168" s="11"/>
      <c r="E168" s="11"/>
      <c r="F168" s="11"/>
      <c r="G168" s="10"/>
      <c r="H16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69" spans="2:8" x14ac:dyDescent="0.25">
      <c r="B169" s="8" t="s">
        <v>6</v>
      </c>
      <c r="C169" s="9"/>
      <c r="D169" s="11"/>
      <c r="E169" s="11"/>
      <c r="F169" s="11"/>
      <c r="G169" s="10"/>
      <c r="H16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70" spans="2:8" x14ac:dyDescent="0.25">
      <c r="B170" s="8" t="s">
        <v>6</v>
      </c>
      <c r="C170" s="9"/>
      <c r="D170" s="11"/>
      <c r="E170" s="11"/>
      <c r="F170" s="11"/>
      <c r="G170" s="10"/>
      <c r="H17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71" spans="2:8" x14ac:dyDescent="0.25">
      <c r="B171" s="8" t="s">
        <v>6</v>
      </c>
      <c r="C171" s="9"/>
      <c r="D171" s="11"/>
      <c r="E171" s="11"/>
      <c r="F171" s="11"/>
      <c r="G171" s="10"/>
      <c r="H17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72" spans="2:8" x14ac:dyDescent="0.25">
      <c r="B172" s="8" t="s">
        <v>6</v>
      </c>
      <c r="C172" s="9"/>
      <c r="D172" s="11"/>
      <c r="E172" s="11"/>
      <c r="F172" s="11"/>
      <c r="G172" s="10"/>
      <c r="H17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73" spans="2:8" x14ac:dyDescent="0.25">
      <c r="B173" s="8" t="s">
        <v>6</v>
      </c>
      <c r="C173" s="9"/>
      <c r="D173" s="11"/>
      <c r="E173" s="11"/>
      <c r="F173" s="11"/>
      <c r="G173" s="10"/>
      <c r="H17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74" spans="2:8" x14ac:dyDescent="0.25">
      <c r="B174" s="8" t="s">
        <v>6</v>
      </c>
      <c r="C174" s="9"/>
      <c r="D174" s="11"/>
      <c r="E174" s="11"/>
      <c r="F174" s="11"/>
      <c r="G174" s="10"/>
      <c r="H17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75" spans="2:8" x14ac:dyDescent="0.25">
      <c r="B175" s="8" t="s">
        <v>6</v>
      </c>
      <c r="C175" s="9"/>
      <c r="D175" s="11"/>
      <c r="E175" s="11"/>
      <c r="F175" s="11"/>
      <c r="G175" s="10"/>
      <c r="H17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76" spans="2:8" x14ac:dyDescent="0.25">
      <c r="B176" s="8" t="s">
        <v>6</v>
      </c>
      <c r="C176" s="9"/>
      <c r="D176" s="11"/>
      <c r="E176" s="11"/>
      <c r="F176" s="11"/>
      <c r="G176" s="10"/>
      <c r="H17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77" spans="2:8" x14ac:dyDescent="0.25">
      <c r="B177" s="8" t="s">
        <v>6</v>
      </c>
      <c r="C177" s="9"/>
      <c r="D177" s="11"/>
      <c r="E177" s="11"/>
      <c r="F177" s="11"/>
      <c r="G177" s="10"/>
      <c r="H17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78" spans="2:8" x14ac:dyDescent="0.25">
      <c r="B178" s="8" t="s">
        <v>6</v>
      </c>
      <c r="C178" s="9"/>
      <c r="D178" s="11"/>
      <c r="E178" s="11"/>
      <c r="F178" s="11"/>
      <c r="G178" s="10"/>
      <c r="H17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79" spans="2:8" x14ac:dyDescent="0.25">
      <c r="B179" s="8" t="s">
        <v>6</v>
      </c>
      <c r="C179" s="9"/>
      <c r="D179" s="11"/>
      <c r="E179" s="11"/>
      <c r="F179" s="11"/>
      <c r="G179" s="10"/>
      <c r="H17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80" spans="2:8" x14ac:dyDescent="0.25">
      <c r="B180" s="8" t="s">
        <v>6</v>
      </c>
      <c r="C180" s="9"/>
      <c r="D180" s="11"/>
      <c r="E180" s="11"/>
      <c r="F180" s="11"/>
      <c r="G180" s="10"/>
      <c r="H18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81" spans="2:8" x14ac:dyDescent="0.25">
      <c r="B181" s="8" t="s">
        <v>6</v>
      </c>
      <c r="C181" s="9"/>
      <c r="D181" s="11"/>
      <c r="E181" s="11"/>
      <c r="F181" s="11"/>
      <c r="G181" s="10"/>
      <c r="H18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82" spans="2:8" x14ac:dyDescent="0.25">
      <c r="B182" s="8" t="s">
        <v>6</v>
      </c>
      <c r="C182" s="9"/>
      <c r="D182" s="11"/>
      <c r="E182" s="11"/>
      <c r="F182" s="11"/>
      <c r="G182" s="10"/>
      <c r="H18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83" spans="2:8" x14ac:dyDescent="0.25">
      <c r="B183" s="8" t="s">
        <v>6</v>
      </c>
      <c r="C183" s="9"/>
      <c r="D183" s="11"/>
      <c r="E183" s="11"/>
      <c r="F183" s="11"/>
      <c r="G183" s="10"/>
      <c r="H18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84" spans="2:8" x14ac:dyDescent="0.25">
      <c r="B184" s="8" t="s">
        <v>6</v>
      </c>
      <c r="C184" s="9"/>
      <c r="D184" s="11"/>
      <c r="E184" s="11"/>
      <c r="F184" s="11"/>
      <c r="G184" s="10"/>
      <c r="H18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85" spans="2:8" x14ac:dyDescent="0.25">
      <c r="B185" s="8" t="s">
        <v>6</v>
      </c>
      <c r="C185" s="9"/>
      <c r="D185" s="11"/>
      <c r="E185" s="11"/>
      <c r="F185" s="11"/>
      <c r="G185" s="10"/>
      <c r="H18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86" spans="2:8" x14ac:dyDescent="0.25">
      <c r="B186" s="8" t="s">
        <v>6</v>
      </c>
      <c r="C186" s="9"/>
      <c r="D186" s="11"/>
      <c r="E186" s="11"/>
      <c r="F186" s="11"/>
      <c r="G186" s="10"/>
      <c r="H18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87" spans="2:8" x14ac:dyDescent="0.25">
      <c r="B187" s="8" t="s">
        <v>6</v>
      </c>
      <c r="C187" s="9"/>
      <c r="D187" s="11"/>
      <c r="E187" s="11"/>
      <c r="F187" s="11"/>
      <c r="G187" s="10"/>
      <c r="H18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88" spans="2:8" x14ac:dyDescent="0.25">
      <c r="B188" s="8" t="s">
        <v>6</v>
      </c>
      <c r="C188" s="9"/>
      <c r="D188" s="11"/>
      <c r="E188" s="11"/>
      <c r="F188" s="11"/>
      <c r="G188" s="10"/>
      <c r="H18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89" spans="2:8" x14ac:dyDescent="0.25">
      <c r="B189" s="8" t="s">
        <v>6</v>
      </c>
      <c r="C189" s="9"/>
      <c r="D189" s="11"/>
      <c r="E189" s="11"/>
      <c r="F189" s="11"/>
      <c r="G189" s="10"/>
      <c r="H18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90" spans="2:8" x14ac:dyDescent="0.25">
      <c r="B190" s="8" t="s">
        <v>6</v>
      </c>
      <c r="C190" s="9"/>
      <c r="D190" s="11"/>
      <c r="E190" s="11"/>
      <c r="F190" s="11"/>
      <c r="G190" s="10"/>
      <c r="H19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91" spans="2:8" x14ac:dyDescent="0.25">
      <c r="B191" s="8" t="s">
        <v>6</v>
      </c>
      <c r="C191" s="9"/>
      <c r="D191" s="11"/>
      <c r="E191" s="11"/>
      <c r="F191" s="11"/>
      <c r="G191" s="10"/>
      <c r="H19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92" spans="2:8" x14ac:dyDescent="0.25">
      <c r="B192" s="8" t="s">
        <v>6</v>
      </c>
      <c r="C192" s="9"/>
      <c r="D192" s="11"/>
      <c r="E192" s="11"/>
      <c r="F192" s="11"/>
      <c r="G192" s="10"/>
      <c r="H19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93" spans="2:8" x14ac:dyDescent="0.25">
      <c r="B193" s="8" t="s">
        <v>6</v>
      </c>
      <c r="C193" s="9"/>
      <c r="D193" s="11"/>
      <c r="E193" s="11"/>
      <c r="F193" s="11"/>
      <c r="G193" s="10"/>
      <c r="H19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94" spans="2:8" x14ac:dyDescent="0.25">
      <c r="B194" s="8" t="s">
        <v>6</v>
      </c>
      <c r="C194" s="9"/>
      <c r="D194" s="11"/>
      <c r="E194" s="11"/>
      <c r="F194" s="11"/>
      <c r="G194" s="10"/>
      <c r="H19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95" spans="2:8" x14ac:dyDescent="0.25">
      <c r="B195" s="8" t="s">
        <v>6</v>
      </c>
      <c r="C195" s="9"/>
      <c r="D195" s="11"/>
      <c r="E195" s="11"/>
      <c r="F195" s="11"/>
      <c r="G195" s="10"/>
      <c r="H19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96" spans="2:8" x14ac:dyDescent="0.25">
      <c r="B196" s="8" t="s">
        <v>6</v>
      </c>
      <c r="C196" s="9"/>
      <c r="D196" s="11"/>
      <c r="E196" s="11"/>
      <c r="F196" s="11"/>
      <c r="G196" s="10"/>
      <c r="H19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97" spans="2:8" x14ac:dyDescent="0.25">
      <c r="B197" s="8" t="s">
        <v>6</v>
      </c>
      <c r="C197" s="9"/>
      <c r="D197" s="11"/>
      <c r="E197" s="11"/>
      <c r="F197" s="11"/>
      <c r="G197" s="10"/>
      <c r="H19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98" spans="2:8" x14ac:dyDescent="0.25">
      <c r="B198" s="8" t="s">
        <v>6</v>
      </c>
      <c r="C198" s="9"/>
      <c r="D198" s="11"/>
      <c r="E198" s="11"/>
      <c r="F198" s="11"/>
      <c r="G198" s="10"/>
      <c r="H19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99" spans="2:8" x14ac:dyDescent="0.25">
      <c r="B199" s="8" t="s">
        <v>6</v>
      </c>
      <c r="C199" s="9"/>
      <c r="D199" s="11"/>
      <c r="E199" s="11"/>
      <c r="F199" s="11"/>
      <c r="G199" s="10"/>
      <c r="H19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00" spans="2:8" x14ac:dyDescent="0.25">
      <c r="B200" s="8" t="s">
        <v>6</v>
      </c>
      <c r="C200" s="9"/>
      <c r="D200" s="11"/>
      <c r="E200" s="11"/>
      <c r="F200" s="11"/>
      <c r="G200" s="10"/>
      <c r="H20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01" spans="2:8" x14ac:dyDescent="0.25">
      <c r="B201" s="8" t="s">
        <v>6</v>
      </c>
      <c r="C201" s="9"/>
      <c r="D201" s="11"/>
      <c r="E201" s="11"/>
      <c r="F201" s="11"/>
      <c r="G201" s="10"/>
      <c r="H20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02" spans="2:8" x14ac:dyDescent="0.25">
      <c r="B202" s="8" t="s">
        <v>6</v>
      </c>
      <c r="C202" s="9"/>
      <c r="D202" s="11"/>
      <c r="E202" s="11"/>
      <c r="F202" s="11"/>
      <c r="G202" s="10"/>
      <c r="H20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03" spans="2:8" x14ac:dyDescent="0.25">
      <c r="B203" s="8" t="s">
        <v>6</v>
      </c>
      <c r="C203" s="13"/>
      <c r="D203" s="14"/>
      <c r="E203" s="14"/>
      <c r="F203" s="14"/>
      <c r="G203" s="10"/>
      <c r="H20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04" spans="2:8" x14ac:dyDescent="0.25">
      <c r="B204" s="8" t="s">
        <v>6</v>
      </c>
      <c r="C204" s="13"/>
      <c r="D204" s="14"/>
      <c r="E204" s="14"/>
      <c r="F204" s="14"/>
      <c r="G204" s="10"/>
      <c r="H20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05" spans="2:8" x14ac:dyDescent="0.25">
      <c r="B205" s="8" t="s">
        <v>6</v>
      </c>
      <c r="C205" s="13"/>
      <c r="D205" s="14"/>
      <c r="E205" s="14"/>
      <c r="F205" s="14"/>
      <c r="G205" s="10"/>
      <c r="H20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06" spans="2:8" x14ac:dyDescent="0.25">
      <c r="B206" s="8" t="s">
        <v>6</v>
      </c>
      <c r="C206" s="13"/>
      <c r="D206" s="14"/>
      <c r="E206" s="14"/>
      <c r="F206" s="14"/>
      <c r="G206" s="10"/>
      <c r="H20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07" spans="2:8" x14ac:dyDescent="0.25">
      <c r="B207" s="8" t="s">
        <v>6</v>
      </c>
      <c r="C207" s="13"/>
      <c r="D207" s="14"/>
      <c r="E207" s="14"/>
      <c r="F207" s="14"/>
      <c r="G207" s="10"/>
      <c r="H20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08" spans="2:8" x14ac:dyDescent="0.25">
      <c r="B208" s="8" t="s">
        <v>6</v>
      </c>
      <c r="C208" s="13"/>
      <c r="D208" s="14"/>
      <c r="E208" s="14"/>
      <c r="F208" s="14"/>
      <c r="G208" s="10"/>
      <c r="H20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09" spans="2:8" x14ac:dyDescent="0.25">
      <c r="B209" s="8" t="s">
        <v>6</v>
      </c>
      <c r="C209" s="13"/>
      <c r="D209" s="14"/>
      <c r="E209" s="14"/>
      <c r="F209" s="14"/>
      <c r="G209" s="10"/>
      <c r="H20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10" spans="2:8" x14ac:dyDescent="0.25">
      <c r="B210" s="8" t="s">
        <v>6</v>
      </c>
      <c r="C210" s="13"/>
      <c r="D210" s="14"/>
      <c r="E210" s="14"/>
      <c r="F210" s="14"/>
      <c r="G210" s="10"/>
      <c r="H21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11" spans="2:8" x14ac:dyDescent="0.25">
      <c r="B211" s="8" t="s">
        <v>6</v>
      </c>
      <c r="C211" s="13"/>
      <c r="D211" s="14"/>
      <c r="E211" s="14"/>
      <c r="F211" s="14"/>
      <c r="G211" s="10"/>
      <c r="H21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12" spans="2:8" x14ac:dyDescent="0.25">
      <c r="B212" s="8" t="s">
        <v>6</v>
      </c>
      <c r="C212" s="13"/>
      <c r="D212" s="14"/>
      <c r="E212" s="14"/>
      <c r="F212" s="14"/>
      <c r="G212" s="10"/>
      <c r="H21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13" spans="2:8" x14ac:dyDescent="0.25">
      <c r="B213" s="8" t="s">
        <v>6</v>
      </c>
      <c r="C213" s="13"/>
      <c r="D213" s="14"/>
      <c r="E213" s="14"/>
      <c r="F213" s="14"/>
      <c r="G213" s="10"/>
      <c r="H21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14" spans="2:8" x14ac:dyDescent="0.25">
      <c r="B214" s="8" t="s">
        <v>6</v>
      </c>
      <c r="C214" s="13"/>
      <c r="D214" s="14"/>
      <c r="E214" s="14"/>
      <c r="F214" s="14"/>
      <c r="G214" s="10"/>
      <c r="H21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15" spans="2:8" x14ac:dyDescent="0.25">
      <c r="B215" s="8" t="s">
        <v>6</v>
      </c>
      <c r="C215" s="13"/>
      <c r="D215" s="14"/>
      <c r="E215" s="14"/>
      <c r="F215" s="14"/>
      <c r="G215" s="10"/>
      <c r="H21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16" spans="2:8" x14ac:dyDescent="0.25">
      <c r="B216" s="8" t="s">
        <v>6</v>
      </c>
      <c r="C216" s="13"/>
      <c r="D216" s="14"/>
      <c r="E216" s="14"/>
      <c r="F216" s="14"/>
      <c r="G216" s="10"/>
      <c r="H21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17" spans="2:8" x14ac:dyDescent="0.25">
      <c r="B217" s="8" t="s">
        <v>6</v>
      </c>
      <c r="C217" s="13"/>
      <c r="D217" s="14"/>
      <c r="E217" s="14"/>
      <c r="F217" s="14"/>
      <c r="G217" s="10"/>
      <c r="H21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18" spans="2:8" x14ac:dyDescent="0.25">
      <c r="B218" s="8" t="s">
        <v>6</v>
      </c>
      <c r="C218" s="13"/>
      <c r="D218" s="14"/>
      <c r="E218" s="14"/>
      <c r="F218" s="14"/>
      <c r="G218" s="10"/>
      <c r="H21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19" spans="2:8" x14ac:dyDescent="0.25">
      <c r="B219" s="8" t="s">
        <v>6</v>
      </c>
      <c r="C219" s="13"/>
      <c r="D219" s="14"/>
      <c r="E219" s="14"/>
      <c r="F219" s="14"/>
      <c r="G219" s="10"/>
      <c r="H21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20" spans="2:8" x14ac:dyDescent="0.25">
      <c r="B220" s="8" t="s">
        <v>6</v>
      </c>
      <c r="C220" s="13"/>
      <c r="D220" s="14"/>
      <c r="E220" s="14"/>
      <c r="F220" s="14"/>
      <c r="G220" s="10"/>
      <c r="H22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21" spans="2:8" x14ac:dyDescent="0.25">
      <c r="B221" s="8" t="s">
        <v>6</v>
      </c>
      <c r="C221" s="13"/>
      <c r="D221" s="14"/>
      <c r="E221" s="14"/>
      <c r="F221" s="14"/>
      <c r="G221" s="10"/>
      <c r="H22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22" spans="2:8" x14ac:dyDescent="0.25">
      <c r="B222" s="8" t="s">
        <v>6</v>
      </c>
      <c r="C222" s="13"/>
      <c r="D222" s="14"/>
      <c r="E222" s="14"/>
      <c r="F222" s="14"/>
      <c r="G222" s="10"/>
      <c r="H22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23" spans="2:8" x14ac:dyDescent="0.25">
      <c r="B223" s="8" t="s">
        <v>6</v>
      </c>
      <c r="C223" s="13"/>
      <c r="D223" s="14"/>
      <c r="E223" s="14"/>
      <c r="F223" s="14"/>
      <c r="G223" s="10"/>
      <c r="H22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24" spans="2:8" x14ac:dyDescent="0.25">
      <c r="B224" s="8" t="s">
        <v>6</v>
      </c>
      <c r="C224" s="13"/>
      <c r="D224" s="14"/>
      <c r="E224" s="14"/>
      <c r="F224" s="14"/>
      <c r="G224" s="10"/>
      <c r="H22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25" spans="2:8" x14ac:dyDescent="0.25">
      <c r="B225" s="8" t="s">
        <v>6</v>
      </c>
      <c r="C225" s="13"/>
      <c r="D225" s="14"/>
      <c r="E225" s="14"/>
      <c r="F225" s="14"/>
      <c r="G225" s="10"/>
      <c r="H22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26" spans="2:8" x14ac:dyDescent="0.25">
      <c r="B226" s="8" t="s">
        <v>6</v>
      </c>
      <c r="C226" s="13"/>
      <c r="D226" s="14"/>
      <c r="E226" s="14"/>
      <c r="F226" s="14"/>
      <c r="G226" s="10"/>
      <c r="H22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27" spans="2:8" x14ac:dyDescent="0.25">
      <c r="B227" s="8" t="s">
        <v>6</v>
      </c>
      <c r="C227" s="13"/>
      <c r="D227" s="14"/>
      <c r="E227" s="14"/>
      <c r="F227" s="14"/>
      <c r="G227" s="10"/>
      <c r="H22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28" spans="2:8" x14ac:dyDescent="0.25">
      <c r="B228" s="8" t="s">
        <v>6</v>
      </c>
      <c r="C228" s="13"/>
      <c r="D228" s="14"/>
      <c r="E228" s="14"/>
      <c r="F228" s="14"/>
      <c r="G228" s="10"/>
      <c r="H22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29" spans="2:8" x14ac:dyDescent="0.25">
      <c r="B229" s="8" t="s">
        <v>6</v>
      </c>
      <c r="C229" s="13"/>
      <c r="D229" s="14"/>
      <c r="E229" s="14"/>
      <c r="F229" s="14"/>
      <c r="G229" s="10"/>
      <c r="H22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30" spans="2:8" x14ac:dyDescent="0.25">
      <c r="B230" s="8" t="s">
        <v>6</v>
      </c>
      <c r="C230" s="13"/>
      <c r="D230" s="14"/>
      <c r="E230" s="14"/>
      <c r="F230" s="14"/>
      <c r="G230" s="10"/>
      <c r="H23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31" spans="2:8" x14ac:dyDescent="0.25">
      <c r="B231" s="8" t="s">
        <v>6</v>
      </c>
      <c r="C231" s="13"/>
      <c r="D231" s="14"/>
      <c r="E231" s="14"/>
      <c r="F231" s="14"/>
      <c r="G231" s="10"/>
      <c r="H23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32" spans="2:8" x14ac:dyDescent="0.25">
      <c r="B232" s="8" t="s">
        <v>6</v>
      </c>
      <c r="C232" s="13"/>
      <c r="D232" s="14"/>
      <c r="E232" s="14"/>
      <c r="F232" s="14"/>
      <c r="G232" s="10"/>
      <c r="H23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33" spans="2:8" x14ac:dyDescent="0.25">
      <c r="B233" s="8" t="s">
        <v>6</v>
      </c>
      <c r="C233" s="13"/>
      <c r="D233" s="14"/>
      <c r="E233" s="14"/>
      <c r="F233" s="14"/>
      <c r="G233" s="10"/>
      <c r="H23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34" spans="2:8" x14ac:dyDescent="0.25">
      <c r="B234" s="8" t="s">
        <v>6</v>
      </c>
      <c r="C234" s="13"/>
      <c r="D234" s="14"/>
      <c r="E234" s="14"/>
      <c r="F234" s="14"/>
      <c r="G234" s="10"/>
      <c r="H23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35" spans="2:8" x14ac:dyDescent="0.25">
      <c r="B235" s="8" t="s">
        <v>6</v>
      </c>
      <c r="C235" s="13"/>
      <c r="D235" s="14"/>
      <c r="E235" s="14"/>
      <c r="F235" s="14"/>
      <c r="G235" s="10"/>
      <c r="H23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36" spans="2:8" x14ac:dyDescent="0.25">
      <c r="B236" s="8" t="s">
        <v>6</v>
      </c>
      <c r="C236" s="13"/>
      <c r="D236" s="14"/>
      <c r="E236" s="14"/>
      <c r="F236" s="14"/>
      <c r="G236" s="10"/>
      <c r="H23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37" spans="2:8" x14ac:dyDescent="0.25">
      <c r="B237" s="8" t="s">
        <v>6</v>
      </c>
      <c r="C237" s="13"/>
      <c r="D237" s="14"/>
      <c r="E237" s="14"/>
      <c r="F237" s="14"/>
      <c r="G237" s="10"/>
      <c r="H23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38" spans="2:8" x14ac:dyDescent="0.25">
      <c r="B238" s="8" t="s">
        <v>6</v>
      </c>
      <c r="C238" s="13"/>
      <c r="D238" s="14"/>
      <c r="E238" s="14"/>
      <c r="F238" s="14"/>
      <c r="G238" s="10"/>
      <c r="H23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39" spans="2:8" x14ac:dyDescent="0.25">
      <c r="B239" s="8" t="s">
        <v>6</v>
      </c>
      <c r="C239" s="13"/>
      <c r="D239" s="14"/>
      <c r="E239" s="14"/>
      <c r="F239" s="14"/>
      <c r="G239" s="10"/>
      <c r="H23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40" spans="2:8" x14ac:dyDescent="0.25">
      <c r="B240" s="8" t="s">
        <v>6</v>
      </c>
      <c r="C240" s="13"/>
      <c r="D240" s="14"/>
      <c r="E240" s="14"/>
      <c r="F240" s="14"/>
      <c r="G240" s="10"/>
      <c r="H24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41" spans="2:8" x14ac:dyDescent="0.25">
      <c r="B241" s="8" t="s">
        <v>6</v>
      </c>
      <c r="C241" s="13"/>
      <c r="D241" s="14"/>
      <c r="E241" s="14"/>
      <c r="F241" s="14"/>
      <c r="G241" s="10"/>
      <c r="H24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42" spans="2:8" x14ac:dyDescent="0.25">
      <c r="B242" s="8" t="s">
        <v>6</v>
      </c>
      <c r="C242" s="13"/>
      <c r="D242" s="14"/>
      <c r="E242" s="14"/>
      <c r="F242" s="14"/>
      <c r="G242" s="10"/>
      <c r="H24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43" spans="2:8" x14ac:dyDescent="0.25">
      <c r="B243" s="8" t="s">
        <v>6</v>
      </c>
      <c r="C243" s="13"/>
      <c r="D243" s="14"/>
      <c r="E243" s="14"/>
      <c r="F243" s="14"/>
      <c r="G243" s="10"/>
      <c r="H24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44" spans="2:8" x14ac:dyDescent="0.25">
      <c r="B244" s="8" t="s">
        <v>6</v>
      </c>
      <c r="C244" s="13"/>
      <c r="D244" s="14"/>
      <c r="E244" s="14"/>
      <c r="F244" s="14"/>
      <c r="G244" s="10"/>
      <c r="H24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45" spans="2:8" x14ac:dyDescent="0.25">
      <c r="B245" s="8" t="s">
        <v>6</v>
      </c>
      <c r="C245" s="13"/>
      <c r="D245" s="14"/>
      <c r="E245" s="14"/>
      <c r="F245" s="14"/>
      <c r="G245" s="10"/>
      <c r="H24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46" spans="2:8" x14ac:dyDescent="0.25">
      <c r="B246" s="8" t="s">
        <v>6</v>
      </c>
      <c r="C246" s="13"/>
      <c r="D246" s="14"/>
      <c r="E246" s="14"/>
      <c r="F246" s="14"/>
      <c r="G246" s="10"/>
      <c r="H24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47" spans="2:8" x14ac:dyDescent="0.25">
      <c r="B247" s="8" t="s">
        <v>6</v>
      </c>
      <c r="C247" s="13"/>
      <c r="D247" s="14"/>
      <c r="E247" s="14"/>
      <c r="F247" s="14"/>
      <c r="G247" s="10"/>
      <c r="H24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48" spans="2:8" x14ac:dyDescent="0.25">
      <c r="B248" s="8" t="s">
        <v>6</v>
      </c>
      <c r="C248" s="13"/>
      <c r="D248" s="14"/>
      <c r="E248" s="14"/>
      <c r="F248" s="14"/>
      <c r="G248" s="10"/>
      <c r="H24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49" spans="2:8" x14ac:dyDescent="0.25">
      <c r="B249" s="8" t="s">
        <v>6</v>
      </c>
      <c r="C249" s="13"/>
      <c r="D249" s="14"/>
      <c r="E249" s="14"/>
      <c r="F249" s="14"/>
      <c r="G249" s="10"/>
      <c r="H24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50" spans="2:8" x14ac:dyDescent="0.25">
      <c r="B250" s="8" t="s">
        <v>6</v>
      </c>
      <c r="C250" s="13"/>
      <c r="D250" s="14"/>
      <c r="E250" s="14"/>
      <c r="F250" s="14"/>
      <c r="G250" s="10"/>
      <c r="H25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51" spans="2:8" x14ac:dyDescent="0.25">
      <c r="B251" s="8" t="s">
        <v>6</v>
      </c>
      <c r="C251" s="13"/>
      <c r="D251" s="14"/>
      <c r="E251" s="14"/>
      <c r="F251" s="14"/>
      <c r="G251" s="10"/>
      <c r="H25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52" spans="2:8" x14ac:dyDescent="0.25">
      <c r="B252" s="8" t="s">
        <v>6</v>
      </c>
      <c r="C252" s="13"/>
      <c r="D252" s="14"/>
      <c r="E252" s="14"/>
      <c r="F252" s="14"/>
      <c r="G252" s="10"/>
      <c r="H25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53" spans="2:8" x14ac:dyDescent="0.25">
      <c r="B253" s="8" t="s">
        <v>6</v>
      </c>
      <c r="C253" s="13"/>
      <c r="D253" s="14"/>
      <c r="E253" s="14"/>
      <c r="F253" s="14"/>
      <c r="G253" s="10"/>
      <c r="H25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54" spans="2:8" x14ac:dyDescent="0.25">
      <c r="B254" s="8" t="s">
        <v>6</v>
      </c>
      <c r="C254" s="13"/>
      <c r="D254" s="14"/>
      <c r="E254" s="14"/>
      <c r="F254" s="14"/>
      <c r="G254" s="10"/>
      <c r="H25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55" spans="2:8" x14ac:dyDescent="0.25">
      <c r="B255" s="8" t="s">
        <v>6</v>
      </c>
      <c r="C255" s="13"/>
      <c r="D255" s="14"/>
      <c r="E255" s="14"/>
      <c r="F255" s="14"/>
      <c r="G255" s="10"/>
      <c r="H25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56" spans="2:8" x14ac:dyDescent="0.25">
      <c r="B256" s="8" t="s">
        <v>6</v>
      </c>
      <c r="C256" s="13"/>
      <c r="D256" s="14"/>
      <c r="E256" s="14"/>
      <c r="F256" s="14"/>
      <c r="G256" s="10"/>
      <c r="H25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57" spans="2:8" x14ac:dyDescent="0.25">
      <c r="B257" s="8" t="s">
        <v>6</v>
      </c>
      <c r="C257" s="13"/>
      <c r="D257" s="14"/>
      <c r="E257" s="14"/>
      <c r="F257" s="14"/>
      <c r="G257" s="10"/>
      <c r="H25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58" spans="2:8" x14ac:dyDescent="0.25">
      <c r="B258" s="8" t="s">
        <v>6</v>
      </c>
      <c r="C258" s="13"/>
      <c r="D258" s="14"/>
      <c r="E258" s="14"/>
      <c r="F258" s="14"/>
      <c r="G258" s="10"/>
      <c r="H25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59" spans="2:8" x14ac:dyDescent="0.25">
      <c r="B259" s="8" t="s">
        <v>6</v>
      </c>
      <c r="C259" s="13"/>
      <c r="D259" s="14"/>
      <c r="E259" s="14"/>
      <c r="F259" s="14"/>
      <c r="G259" s="10"/>
      <c r="H25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60" spans="2:8" x14ac:dyDescent="0.25">
      <c r="B260" s="8" t="s">
        <v>6</v>
      </c>
      <c r="C260" s="13"/>
      <c r="D260" s="14"/>
      <c r="E260" s="14"/>
      <c r="F260" s="14"/>
      <c r="G260" s="10"/>
      <c r="H26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61" spans="2:8" x14ac:dyDescent="0.25">
      <c r="B261" s="8" t="s">
        <v>6</v>
      </c>
      <c r="C261" s="13"/>
      <c r="D261" s="14"/>
      <c r="E261" s="14"/>
      <c r="F261" s="14"/>
      <c r="G261" s="10"/>
      <c r="H26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62" spans="2:8" x14ac:dyDescent="0.25">
      <c r="B262" s="8" t="s">
        <v>6</v>
      </c>
      <c r="C262" s="13"/>
      <c r="D262" s="14"/>
      <c r="E262" s="14"/>
      <c r="F262" s="14"/>
      <c r="G262" s="10"/>
      <c r="H26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63" spans="2:8" x14ac:dyDescent="0.25">
      <c r="B263" s="8" t="s">
        <v>6</v>
      </c>
      <c r="C263" s="13"/>
      <c r="D263" s="14"/>
      <c r="E263" s="14"/>
      <c r="F263" s="14"/>
      <c r="G263" s="10"/>
      <c r="H26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64" spans="2:8" x14ac:dyDescent="0.25">
      <c r="B264" s="8" t="s">
        <v>6</v>
      </c>
      <c r="C264" s="13"/>
      <c r="D264" s="14"/>
      <c r="E264" s="14"/>
      <c r="F264" s="14"/>
      <c r="G264" s="10"/>
      <c r="H26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65" spans="2:8" x14ac:dyDescent="0.25">
      <c r="B265" s="8" t="s">
        <v>6</v>
      </c>
      <c r="C265" s="13"/>
      <c r="D265" s="14"/>
      <c r="E265" s="14"/>
      <c r="F265" s="14"/>
      <c r="G265" s="10"/>
      <c r="H26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66" spans="2:8" x14ac:dyDescent="0.25">
      <c r="B266" s="8" t="s">
        <v>6</v>
      </c>
      <c r="C266" s="13"/>
      <c r="D266" s="14"/>
      <c r="E266" s="14"/>
      <c r="F266" s="14"/>
      <c r="G266" s="10"/>
      <c r="H26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67" spans="2:8" x14ac:dyDescent="0.25">
      <c r="B267" s="8" t="s">
        <v>6</v>
      </c>
      <c r="C267" s="13"/>
      <c r="D267" s="14"/>
      <c r="E267" s="14"/>
      <c r="F267" s="14"/>
      <c r="G267" s="10"/>
      <c r="H26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68" spans="2:8" x14ac:dyDescent="0.25">
      <c r="B268" s="8" t="s">
        <v>6</v>
      </c>
      <c r="C268" s="13"/>
      <c r="D268" s="14"/>
      <c r="E268" s="14"/>
      <c r="F268" s="14"/>
      <c r="G268" s="10"/>
      <c r="H26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69" spans="2:8" x14ac:dyDescent="0.25">
      <c r="B269" s="8" t="s">
        <v>6</v>
      </c>
      <c r="C269" s="13"/>
      <c r="D269" s="14"/>
      <c r="E269" s="14"/>
      <c r="F269" s="14"/>
      <c r="G269" s="10"/>
      <c r="H26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70" spans="2:8" x14ac:dyDescent="0.25">
      <c r="B270" s="8" t="s">
        <v>6</v>
      </c>
      <c r="C270" s="13"/>
      <c r="D270" s="14"/>
      <c r="E270" s="14"/>
      <c r="F270" s="14"/>
      <c r="G270" s="10"/>
      <c r="H27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71" spans="2:8" x14ac:dyDescent="0.25">
      <c r="B271" s="8" t="s">
        <v>6</v>
      </c>
      <c r="C271" s="13"/>
      <c r="D271" s="14"/>
      <c r="E271" s="14"/>
      <c r="F271" s="14"/>
      <c r="G271" s="10"/>
      <c r="H27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72" spans="2:8" x14ac:dyDescent="0.25">
      <c r="B272" s="8" t="s">
        <v>6</v>
      </c>
      <c r="C272" s="13"/>
      <c r="D272" s="14"/>
      <c r="E272" s="14"/>
      <c r="F272" s="14"/>
      <c r="G272" s="10"/>
      <c r="H27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73" spans="2:8" x14ac:dyDescent="0.25">
      <c r="B273" s="8" t="s">
        <v>6</v>
      </c>
      <c r="C273" s="13"/>
      <c r="D273" s="14"/>
      <c r="E273" s="14"/>
      <c r="F273" s="14"/>
      <c r="G273" s="10"/>
      <c r="H27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74" spans="2:8" x14ac:dyDescent="0.25">
      <c r="B274" s="8" t="s">
        <v>6</v>
      </c>
      <c r="C274" s="13"/>
      <c r="D274" s="14"/>
      <c r="E274" s="14"/>
      <c r="F274" s="14"/>
      <c r="G274" s="10"/>
      <c r="H27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75" spans="2:8" x14ac:dyDescent="0.25">
      <c r="B275" s="8" t="s">
        <v>6</v>
      </c>
      <c r="C275" s="13"/>
      <c r="D275" s="14"/>
      <c r="E275" s="14"/>
      <c r="F275" s="14"/>
      <c r="G275" s="10"/>
      <c r="H27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76" spans="2:8" x14ac:dyDescent="0.25">
      <c r="B276" s="8" t="s">
        <v>6</v>
      </c>
      <c r="C276" s="13"/>
      <c r="D276" s="14"/>
      <c r="E276" s="14"/>
      <c r="F276" s="14"/>
      <c r="G276" s="10"/>
      <c r="H27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77" spans="2:8" x14ac:dyDescent="0.25">
      <c r="B277" s="8" t="s">
        <v>6</v>
      </c>
      <c r="C277" s="13"/>
      <c r="D277" s="14"/>
      <c r="E277" s="14"/>
      <c r="F277" s="14"/>
      <c r="G277" s="10"/>
      <c r="H27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78" spans="2:8" x14ac:dyDescent="0.25">
      <c r="B278" s="8" t="s">
        <v>6</v>
      </c>
      <c r="C278" s="13"/>
      <c r="D278" s="14"/>
      <c r="E278" s="14"/>
      <c r="F278" s="14"/>
      <c r="G278" s="10"/>
      <c r="H27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79" spans="2:8" x14ac:dyDescent="0.25">
      <c r="B279" s="8" t="s">
        <v>6</v>
      </c>
      <c r="C279" s="13"/>
      <c r="D279" s="14"/>
      <c r="E279" s="14"/>
      <c r="F279" s="14"/>
      <c r="G279" s="10"/>
      <c r="H27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80" spans="2:8" x14ac:dyDescent="0.25">
      <c r="B280" s="8" t="s">
        <v>6</v>
      </c>
      <c r="C280" s="13"/>
      <c r="D280" s="14"/>
      <c r="E280" s="14"/>
      <c r="F280" s="14"/>
      <c r="G280" s="10"/>
      <c r="H28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81" spans="2:8" x14ac:dyDescent="0.25">
      <c r="B281" s="8" t="s">
        <v>6</v>
      </c>
      <c r="C281" s="13"/>
      <c r="D281" s="14"/>
      <c r="E281" s="14"/>
      <c r="F281" s="14"/>
      <c r="G281" s="10"/>
      <c r="H28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82" spans="2:8" x14ac:dyDescent="0.25">
      <c r="B282" s="8" t="s">
        <v>6</v>
      </c>
      <c r="C282" s="13"/>
      <c r="D282" s="14"/>
      <c r="E282" s="14"/>
      <c r="F282" s="14"/>
      <c r="G282" s="10"/>
      <c r="H28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83" spans="2:8" x14ac:dyDescent="0.25">
      <c r="B283" s="8" t="s">
        <v>6</v>
      </c>
      <c r="C283" s="13"/>
      <c r="D283" s="14"/>
      <c r="E283" s="14"/>
      <c r="F283" s="14"/>
      <c r="G283" s="10"/>
      <c r="H28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84" spans="2:8" x14ac:dyDescent="0.25">
      <c r="B284" s="8" t="s">
        <v>6</v>
      </c>
      <c r="C284" s="13"/>
      <c r="D284" s="14"/>
      <c r="E284" s="14"/>
      <c r="F284" s="14"/>
      <c r="G284" s="10"/>
      <c r="H28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85" spans="2:8" x14ac:dyDescent="0.25">
      <c r="B285" s="8" t="s">
        <v>6</v>
      </c>
      <c r="C285" s="13"/>
      <c r="D285" s="14"/>
      <c r="E285" s="14"/>
      <c r="F285" s="14"/>
      <c r="G285" s="10"/>
      <c r="H28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86" spans="2:8" x14ac:dyDescent="0.25">
      <c r="B286" s="8" t="s">
        <v>6</v>
      </c>
      <c r="C286" s="13"/>
      <c r="D286" s="14"/>
      <c r="E286" s="14"/>
      <c r="F286" s="14"/>
      <c r="G286" s="10"/>
      <c r="H28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87" spans="2:8" x14ac:dyDescent="0.25">
      <c r="B287" s="8" t="s">
        <v>6</v>
      </c>
      <c r="C287" s="13"/>
      <c r="D287" s="14"/>
      <c r="E287" s="14"/>
      <c r="F287" s="14"/>
      <c r="G287" s="10"/>
      <c r="H28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88" spans="2:8" x14ac:dyDescent="0.25">
      <c r="B288" s="8" t="s">
        <v>6</v>
      </c>
      <c r="C288" s="13"/>
      <c r="D288" s="14"/>
      <c r="E288" s="14"/>
      <c r="F288" s="14"/>
      <c r="G288" s="10"/>
      <c r="H28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89" spans="2:8" x14ac:dyDescent="0.25">
      <c r="B289" s="8" t="s">
        <v>6</v>
      </c>
      <c r="C289" s="13"/>
      <c r="D289" s="14"/>
      <c r="E289" s="14"/>
      <c r="F289" s="14"/>
      <c r="G289" s="10"/>
      <c r="H28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90" spans="2:8" x14ac:dyDescent="0.25">
      <c r="B290" s="8" t="s">
        <v>6</v>
      </c>
      <c r="C290" s="13"/>
      <c r="D290" s="14"/>
      <c r="E290" s="14"/>
      <c r="F290" s="14"/>
      <c r="G290" s="10"/>
      <c r="H29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91" spans="2:8" x14ac:dyDescent="0.25">
      <c r="B291" s="8" t="s">
        <v>6</v>
      </c>
      <c r="C291" s="13"/>
      <c r="D291" s="14"/>
      <c r="E291" s="14"/>
      <c r="F291" s="14"/>
      <c r="G291" s="10"/>
      <c r="H29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92" spans="2:8" x14ac:dyDescent="0.25">
      <c r="B292" s="8" t="s">
        <v>6</v>
      </c>
      <c r="C292" s="13"/>
      <c r="D292" s="14"/>
      <c r="E292" s="14"/>
      <c r="F292" s="14"/>
      <c r="G292" s="10"/>
      <c r="H29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93" spans="2:8" x14ac:dyDescent="0.25">
      <c r="B293" s="8" t="s">
        <v>6</v>
      </c>
      <c r="C293" s="13"/>
      <c r="D293" s="14"/>
      <c r="E293" s="14"/>
      <c r="F293" s="14"/>
      <c r="G293" s="10"/>
      <c r="H29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94" spans="2:8" x14ac:dyDescent="0.25">
      <c r="B294" s="8" t="s">
        <v>6</v>
      </c>
      <c r="C294" s="13"/>
      <c r="D294" s="14"/>
      <c r="E294" s="14"/>
      <c r="F294" s="14"/>
      <c r="G294" s="10"/>
      <c r="H29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95" spans="2:8" x14ac:dyDescent="0.25">
      <c r="B295" s="8" t="s">
        <v>6</v>
      </c>
      <c r="C295" s="13"/>
      <c r="D295" s="14"/>
      <c r="E295" s="14"/>
      <c r="F295" s="14"/>
      <c r="G295" s="10"/>
      <c r="H29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96" spans="2:8" x14ac:dyDescent="0.25">
      <c r="B296" s="8" t="s">
        <v>6</v>
      </c>
      <c r="C296" s="13"/>
      <c r="D296" s="14"/>
      <c r="E296" s="14"/>
      <c r="F296" s="14"/>
      <c r="G296" s="10"/>
      <c r="H29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97" spans="2:8" x14ac:dyDescent="0.25">
      <c r="B297" s="8" t="s">
        <v>6</v>
      </c>
      <c r="C297" s="13"/>
      <c r="D297" s="14"/>
      <c r="E297" s="14"/>
      <c r="F297" s="14"/>
      <c r="G297" s="10"/>
      <c r="H29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98" spans="2:8" x14ac:dyDescent="0.25">
      <c r="B298" s="8" t="s">
        <v>6</v>
      </c>
      <c r="C298" s="13"/>
      <c r="D298" s="14"/>
      <c r="E298" s="14"/>
      <c r="F298" s="14"/>
      <c r="G298" s="10"/>
      <c r="H29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99" spans="2:8" x14ac:dyDescent="0.25">
      <c r="B299" s="8" t="s">
        <v>6</v>
      </c>
      <c r="C299" s="13"/>
      <c r="D299" s="14"/>
      <c r="E299" s="14"/>
      <c r="F299" s="14"/>
      <c r="G299" s="10"/>
      <c r="H29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00" spans="2:8" x14ac:dyDescent="0.25">
      <c r="B300" s="8" t="s">
        <v>6</v>
      </c>
      <c r="C300" s="13"/>
      <c r="D300" s="14"/>
      <c r="E300" s="14"/>
      <c r="F300" s="14"/>
      <c r="G300" s="10"/>
      <c r="H30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01" spans="2:8" x14ac:dyDescent="0.25">
      <c r="B301" s="8" t="s">
        <v>6</v>
      </c>
      <c r="C301" s="13"/>
      <c r="D301" s="14"/>
      <c r="E301" s="14"/>
      <c r="F301" s="14"/>
      <c r="G301" s="10"/>
      <c r="H30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02" spans="2:8" x14ac:dyDescent="0.25">
      <c r="B302" s="8" t="s">
        <v>6</v>
      </c>
      <c r="C302" s="13"/>
      <c r="D302" s="14"/>
      <c r="E302" s="14"/>
      <c r="F302" s="14"/>
      <c r="G302" s="10"/>
      <c r="H30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03" spans="2:8" x14ac:dyDescent="0.25">
      <c r="B303" s="8" t="s">
        <v>6</v>
      </c>
      <c r="C303" s="13"/>
      <c r="D303" s="14"/>
      <c r="E303" s="14"/>
      <c r="F303" s="14"/>
      <c r="G303" s="10"/>
      <c r="H30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04" spans="2:8" x14ac:dyDescent="0.25">
      <c r="B304" s="8" t="s">
        <v>6</v>
      </c>
      <c r="C304" s="13"/>
      <c r="D304" s="14"/>
      <c r="E304" s="14"/>
      <c r="F304" s="14"/>
      <c r="G304" s="10"/>
      <c r="H30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05" spans="2:8" x14ac:dyDescent="0.25">
      <c r="B305" s="8" t="s">
        <v>6</v>
      </c>
      <c r="C305" s="13"/>
      <c r="D305" s="14"/>
      <c r="E305" s="14"/>
      <c r="F305" s="14"/>
      <c r="G305" s="10"/>
      <c r="H30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06" spans="2:8" x14ac:dyDescent="0.25">
      <c r="B306" s="8" t="s">
        <v>6</v>
      </c>
      <c r="C306" s="13"/>
      <c r="D306" s="14"/>
      <c r="E306" s="14"/>
      <c r="F306" s="14"/>
      <c r="G306" s="10"/>
      <c r="H30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07" spans="2:8" x14ac:dyDescent="0.25">
      <c r="B307" s="8" t="s">
        <v>6</v>
      </c>
      <c r="C307" s="13"/>
      <c r="D307" s="14"/>
      <c r="E307" s="14"/>
      <c r="F307" s="14"/>
      <c r="G307" s="10"/>
      <c r="H30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08" spans="2:8" x14ac:dyDescent="0.25">
      <c r="B308" s="8" t="s">
        <v>6</v>
      </c>
      <c r="C308" s="13"/>
      <c r="D308" s="14"/>
      <c r="E308" s="14"/>
      <c r="F308" s="14"/>
      <c r="G308" s="10"/>
      <c r="H30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09" spans="2:8" x14ac:dyDescent="0.25">
      <c r="B309" s="8" t="s">
        <v>6</v>
      </c>
      <c r="C309" s="13"/>
      <c r="D309" s="14"/>
      <c r="E309" s="14"/>
      <c r="F309" s="14"/>
      <c r="G309" s="10"/>
      <c r="H30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10" spans="2:8" x14ac:dyDescent="0.25">
      <c r="B310" s="8" t="s">
        <v>6</v>
      </c>
      <c r="C310" s="13"/>
      <c r="D310" s="14"/>
      <c r="E310" s="14"/>
      <c r="F310" s="14"/>
      <c r="G310" s="10"/>
      <c r="H31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11" spans="2:8" x14ac:dyDescent="0.25">
      <c r="B311" s="8" t="s">
        <v>6</v>
      </c>
      <c r="C311" s="13"/>
      <c r="D311" s="14"/>
      <c r="E311" s="14"/>
      <c r="F311" s="14"/>
      <c r="G311" s="10"/>
      <c r="H31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12" spans="2:8" x14ac:dyDescent="0.25">
      <c r="B312" s="8" t="s">
        <v>6</v>
      </c>
      <c r="C312" s="13"/>
      <c r="D312" s="14"/>
      <c r="E312" s="14"/>
      <c r="F312" s="14"/>
      <c r="G312" s="10"/>
      <c r="H31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13" spans="2:8" x14ac:dyDescent="0.25">
      <c r="B313" s="8" t="s">
        <v>6</v>
      </c>
      <c r="C313" s="13"/>
      <c r="D313" s="14"/>
      <c r="E313" s="14"/>
      <c r="F313" s="14"/>
      <c r="G313" s="10"/>
      <c r="H31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14" spans="2:8" x14ac:dyDescent="0.25">
      <c r="B314" s="8" t="s">
        <v>6</v>
      </c>
      <c r="C314" s="13"/>
      <c r="D314" s="14"/>
      <c r="E314" s="14"/>
      <c r="F314" s="14"/>
      <c r="G314" s="10"/>
      <c r="H31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15" spans="2:8" x14ac:dyDescent="0.25">
      <c r="B315" s="8" t="s">
        <v>6</v>
      </c>
      <c r="C315" s="13"/>
      <c r="D315" s="14"/>
      <c r="E315" s="14"/>
      <c r="F315" s="14"/>
      <c r="G315" s="10"/>
      <c r="H31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16" spans="2:8" x14ac:dyDescent="0.25">
      <c r="B316" s="8" t="s">
        <v>6</v>
      </c>
      <c r="C316" s="13"/>
      <c r="D316" s="14"/>
      <c r="E316" s="14"/>
      <c r="F316" s="14"/>
      <c r="G316" s="10"/>
      <c r="H31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17" spans="2:8" x14ac:dyDescent="0.25">
      <c r="B317" s="8" t="s">
        <v>6</v>
      </c>
      <c r="C317" s="13"/>
      <c r="D317" s="14"/>
      <c r="E317" s="14"/>
      <c r="F317" s="14"/>
      <c r="G317" s="10"/>
      <c r="H31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18" spans="2:8" x14ac:dyDescent="0.25">
      <c r="B318" s="8" t="s">
        <v>6</v>
      </c>
      <c r="C318" s="13"/>
      <c r="D318" s="14"/>
      <c r="E318" s="14"/>
      <c r="F318" s="14"/>
      <c r="G318" s="10"/>
      <c r="H31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19" spans="2:8" x14ac:dyDescent="0.25">
      <c r="B319" s="8" t="s">
        <v>6</v>
      </c>
      <c r="C319" s="13"/>
      <c r="D319" s="14"/>
      <c r="E319" s="14"/>
      <c r="F319" s="14"/>
      <c r="G319" s="10"/>
      <c r="H31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20" spans="2:8" x14ac:dyDescent="0.25">
      <c r="B320" s="8" t="s">
        <v>6</v>
      </c>
      <c r="C320" s="13"/>
      <c r="D320" s="14"/>
      <c r="E320" s="14"/>
      <c r="F320" s="14"/>
      <c r="G320" s="10"/>
      <c r="H32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21" spans="2:8" x14ac:dyDescent="0.25">
      <c r="B321" s="8" t="s">
        <v>6</v>
      </c>
      <c r="C321" s="13"/>
      <c r="D321" s="14"/>
      <c r="E321" s="14"/>
      <c r="F321" s="14"/>
      <c r="G321" s="10"/>
      <c r="H32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22" spans="2:8" x14ac:dyDescent="0.25">
      <c r="B322" s="8" t="s">
        <v>6</v>
      </c>
      <c r="C322" s="13"/>
      <c r="D322" s="14"/>
      <c r="E322" s="14"/>
      <c r="F322" s="14"/>
      <c r="G322" s="10"/>
      <c r="H32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23" spans="2:8" x14ac:dyDescent="0.25">
      <c r="B323" s="8" t="s">
        <v>6</v>
      </c>
      <c r="C323" s="13"/>
      <c r="D323" s="14"/>
      <c r="E323" s="14"/>
      <c r="F323" s="14"/>
      <c r="G323" s="10"/>
      <c r="H32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24" spans="2:8" x14ac:dyDescent="0.25">
      <c r="B324" s="8" t="s">
        <v>6</v>
      </c>
      <c r="C324" s="13"/>
      <c r="D324" s="14"/>
      <c r="E324" s="14"/>
      <c r="F324" s="14"/>
      <c r="G324" s="10"/>
      <c r="H32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25" spans="2:8" x14ac:dyDescent="0.25">
      <c r="B325" s="8" t="s">
        <v>6</v>
      </c>
      <c r="C325" s="13"/>
      <c r="D325" s="14"/>
      <c r="E325" s="14"/>
      <c r="F325" s="14"/>
      <c r="G325" s="10"/>
      <c r="H32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26" spans="2:8" x14ac:dyDescent="0.25">
      <c r="B326" s="8" t="s">
        <v>6</v>
      </c>
      <c r="C326" s="13"/>
      <c r="D326" s="14"/>
      <c r="E326" s="14"/>
      <c r="F326" s="14"/>
      <c r="G326" s="10"/>
      <c r="H32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27" spans="2:8" x14ac:dyDescent="0.25">
      <c r="B327" s="8" t="s">
        <v>6</v>
      </c>
      <c r="C327" s="13"/>
      <c r="D327" s="14"/>
      <c r="E327" s="14"/>
      <c r="F327" s="14"/>
      <c r="G327" s="10"/>
      <c r="H32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28" spans="2:8" x14ac:dyDescent="0.25">
      <c r="B328" s="8" t="s">
        <v>6</v>
      </c>
      <c r="C328" s="13"/>
      <c r="D328" s="14"/>
      <c r="E328" s="14"/>
      <c r="F328" s="14"/>
      <c r="G328" s="10"/>
      <c r="H32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29" spans="2:8" x14ac:dyDescent="0.25">
      <c r="B329" s="8" t="s">
        <v>6</v>
      </c>
      <c r="C329" s="13"/>
      <c r="D329" s="14"/>
      <c r="E329" s="14"/>
      <c r="F329" s="14"/>
      <c r="G329" s="10"/>
      <c r="H32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30" spans="2:8" x14ac:dyDescent="0.25">
      <c r="B330" s="8" t="s">
        <v>6</v>
      </c>
      <c r="C330" s="13"/>
      <c r="D330" s="14"/>
      <c r="E330" s="14"/>
      <c r="F330" s="14"/>
      <c r="G330" s="10"/>
      <c r="H33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31" spans="2:8" x14ac:dyDescent="0.25">
      <c r="B331" s="8" t="s">
        <v>6</v>
      </c>
      <c r="C331" s="13"/>
      <c r="D331" s="14"/>
      <c r="E331" s="14"/>
      <c r="F331" s="14"/>
      <c r="G331" s="10"/>
      <c r="H33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32" spans="2:8" x14ac:dyDescent="0.25">
      <c r="B332" s="8" t="s">
        <v>6</v>
      </c>
      <c r="C332" s="13"/>
      <c r="D332" s="14"/>
      <c r="E332" s="14"/>
      <c r="F332" s="14"/>
      <c r="G332" s="10"/>
      <c r="H33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33" spans="2:8" x14ac:dyDescent="0.25">
      <c r="B333" s="8" t="s">
        <v>6</v>
      </c>
      <c r="C333" s="13"/>
      <c r="D333" s="14"/>
      <c r="E333" s="14"/>
      <c r="F333" s="14"/>
      <c r="G333" s="10"/>
      <c r="H33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34" spans="2:8" x14ac:dyDescent="0.25">
      <c r="B334" s="8" t="s">
        <v>6</v>
      </c>
      <c r="C334" s="13"/>
      <c r="D334" s="14"/>
      <c r="E334" s="14"/>
      <c r="F334" s="14"/>
      <c r="G334" s="10"/>
      <c r="H33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35" spans="2:8" x14ac:dyDescent="0.25">
      <c r="B335" s="8" t="s">
        <v>6</v>
      </c>
      <c r="C335" s="13"/>
      <c r="D335" s="14"/>
      <c r="E335" s="14"/>
      <c r="F335" s="14"/>
      <c r="G335" s="10"/>
      <c r="H33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36" spans="2:8" x14ac:dyDescent="0.25">
      <c r="B336" s="8" t="s">
        <v>6</v>
      </c>
      <c r="C336" s="13"/>
      <c r="D336" s="14"/>
      <c r="E336" s="14"/>
      <c r="F336" s="14"/>
      <c r="G336" s="10"/>
      <c r="H33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37" spans="2:8" x14ac:dyDescent="0.25">
      <c r="B337" s="8" t="s">
        <v>6</v>
      </c>
      <c r="C337" s="13"/>
      <c r="D337" s="14"/>
      <c r="E337" s="14"/>
      <c r="F337" s="14"/>
      <c r="G337" s="10"/>
      <c r="H33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38" spans="2:8" x14ac:dyDescent="0.25">
      <c r="B338" s="8" t="s">
        <v>6</v>
      </c>
      <c r="C338" s="13"/>
      <c r="D338" s="14"/>
      <c r="E338" s="14"/>
      <c r="F338" s="14"/>
      <c r="G338" s="10"/>
      <c r="H33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39" spans="2:8" x14ac:dyDescent="0.25">
      <c r="B339" s="8" t="s">
        <v>6</v>
      </c>
      <c r="C339" s="13"/>
      <c r="D339" s="14"/>
      <c r="E339" s="14"/>
      <c r="F339" s="14"/>
      <c r="G339" s="10"/>
      <c r="H33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40" spans="2:8" x14ac:dyDescent="0.25">
      <c r="B340" s="8" t="s">
        <v>6</v>
      </c>
      <c r="C340" s="13"/>
      <c r="D340" s="14"/>
      <c r="E340" s="14"/>
      <c r="F340" s="14"/>
      <c r="G340" s="10"/>
      <c r="H34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41" spans="2:8" x14ac:dyDescent="0.25">
      <c r="B341" s="8" t="s">
        <v>6</v>
      </c>
      <c r="C341" s="13"/>
      <c r="D341" s="14"/>
      <c r="E341" s="14"/>
      <c r="F341" s="14"/>
      <c r="G341" s="10"/>
      <c r="H34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42" spans="2:8" x14ac:dyDescent="0.25">
      <c r="B342" s="8" t="s">
        <v>6</v>
      </c>
      <c r="C342" s="13"/>
      <c r="D342" s="14"/>
      <c r="E342" s="14"/>
      <c r="F342" s="14"/>
      <c r="G342" s="10"/>
      <c r="H34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43" spans="2:8" x14ac:dyDescent="0.25">
      <c r="B343" s="8" t="s">
        <v>6</v>
      </c>
      <c r="C343" s="13"/>
      <c r="D343" s="14"/>
      <c r="E343" s="14"/>
      <c r="F343" s="14"/>
      <c r="G343" s="10"/>
      <c r="H34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44" spans="2:8" x14ac:dyDescent="0.25">
      <c r="B344" s="8" t="s">
        <v>6</v>
      </c>
      <c r="C344" s="13"/>
      <c r="D344" s="14"/>
      <c r="E344" s="14"/>
      <c r="F344" s="14"/>
      <c r="G344" s="10"/>
      <c r="H34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45" spans="2:8" x14ac:dyDescent="0.25">
      <c r="B345" s="8" t="s">
        <v>6</v>
      </c>
      <c r="C345" s="13"/>
      <c r="D345" s="14"/>
      <c r="E345" s="14"/>
      <c r="F345" s="14"/>
      <c r="G345" s="10"/>
      <c r="H34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46" spans="2:8" x14ac:dyDescent="0.25">
      <c r="B346" s="8" t="s">
        <v>6</v>
      </c>
      <c r="C346" s="13"/>
      <c r="D346" s="14"/>
      <c r="E346" s="14"/>
      <c r="F346" s="14"/>
      <c r="G346" s="10"/>
      <c r="H34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47" spans="2:8" x14ac:dyDescent="0.25">
      <c r="B347" s="8" t="s">
        <v>6</v>
      </c>
      <c r="C347" s="13"/>
      <c r="D347" s="14"/>
      <c r="E347" s="14"/>
      <c r="F347" s="14"/>
      <c r="G347" s="10"/>
      <c r="H34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48" spans="2:8" x14ac:dyDescent="0.25">
      <c r="B348" s="8" t="s">
        <v>6</v>
      </c>
      <c r="C348" s="13"/>
      <c r="D348" s="14"/>
      <c r="E348" s="14"/>
      <c r="F348" s="14"/>
      <c r="G348" s="10"/>
      <c r="H34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49" spans="2:8" x14ac:dyDescent="0.25">
      <c r="B349" s="8" t="s">
        <v>6</v>
      </c>
      <c r="C349" s="13"/>
      <c r="D349" s="14"/>
      <c r="E349" s="14"/>
      <c r="F349" s="14"/>
      <c r="G349" s="10"/>
      <c r="H34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50" spans="2:8" x14ac:dyDescent="0.25">
      <c r="B350" s="8" t="s">
        <v>6</v>
      </c>
      <c r="C350" s="13"/>
      <c r="D350" s="14"/>
      <c r="E350" s="14"/>
      <c r="F350" s="14"/>
      <c r="G350" s="10"/>
      <c r="H35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51" spans="2:8" x14ac:dyDescent="0.25">
      <c r="B351" s="8" t="s">
        <v>6</v>
      </c>
      <c r="C351" s="13"/>
      <c r="D351" s="14"/>
      <c r="E351" s="14"/>
      <c r="F351" s="14"/>
      <c r="G351" s="10"/>
      <c r="H35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52" spans="2:8" x14ac:dyDescent="0.25">
      <c r="B352" s="8" t="s">
        <v>6</v>
      </c>
      <c r="C352" s="13"/>
      <c r="D352" s="14"/>
      <c r="E352" s="14"/>
      <c r="F352" s="14"/>
      <c r="G352" s="10"/>
      <c r="H35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53" spans="2:8" x14ac:dyDescent="0.25">
      <c r="B353" s="8" t="s">
        <v>6</v>
      </c>
      <c r="C353" s="13"/>
      <c r="D353" s="14"/>
      <c r="E353" s="14"/>
      <c r="F353" s="14"/>
      <c r="G353" s="10"/>
      <c r="H35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54" spans="2:8" x14ac:dyDescent="0.25">
      <c r="B354" s="8" t="s">
        <v>6</v>
      </c>
      <c r="C354" s="13"/>
      <c r="D354" s="14"/>
      <c r="E354" s="14"/>
      <c r="F354" s="14"/>
      <c r="G354" s="10"/>
      <c r="H35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55" spans="2:8" x14ac:dyDescent="0.25">
      <c r="B355" s="8" t="s">
        <v>6</v>
      </c>
      <c r="C355" s="13"/>
      <c r="D355" s="14"/>
      <c r="E355" s="14"/>
      <c r="F355" s="14"/>
      <c r="G355" s="10"/>
      <c r="H35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56" spans="2:8" x14ac:dyDescent="0.25">
      <c r="B356" s="8" t="s">
        <v>6</v>
      </c>
      <c r="C356" s="13"/>
      <c r="D356" s="14"/>
      <c r="E356" s="14"/>
      <c r="F356" s="14"/>
      <c r="G356" s="10"/>
      <c r="H35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57" spans="2:8" x14ac:dyDescent="0.25">
      <c r="B357" s="8" t="s">
        <v>6</v>
      </c>
      <c r="C357" s="13"/>
      <c r="D357" s="14"/>
      <c r="E357" s="14"/>
      <c r="F357" s="14"/>
      <c r="G357" s="10"/>
      <c r="H35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58" spans="2:8" x14ac:dyDescent="0.25">
      <c r="B358" s="8" t="s">
        <v>6</v>
      </c>
      <c r="C358" s="13"/>
      <c r="D358" s="14"/>
      <c r="E358" s="14"/>
      <c r="F358" s="14"/>
      <c r="G358" s="10"/>
      <c r="H35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59" spans="2:8" x14ac:dyDescent="0.25">
      <c r="B359" s="8" t="s">
        <v>6</v>
      </c>
      <c r="C359" s="13"/>
      <c r="D359" s="14"/>
      <c r="E359" s="14"/>
      <c r="F359" s="14"/>
      <c r="G359" s="10"/>
      <c r="H35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60" spans="2:8" x14ac:dyDescent="0.25">
      <c r="B360" s="8" t="s">
        <v>6</v>
      </c>
      <c r="C360" s="13"/>
      <c r="D360" s="14"/>
      <c r="E360" s="14"/>
      <c r="F360" s="14"/>
      <c r="G360" s="10"/>
      <c r="H36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61" spans="2:8" x14ac:dyDescent="0.25">
      <c r="B361" s="8" t="s">
        <v>6</v>
      </c>
      <c r="C361" s="13"/>
      <c r="D361" s="14"/>
      <c r="E361" s="14"/>
      <c r="F361" s="14"/>
      <c r="G361" s="10"/>
      <c r="H36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62" spans="2:8" x14ac:dyDescent="0.25">
      <c r="B362" s="8" t="s">
        <v>6</v>
      </c>
      <c r="C362" s="13"/>
      <c r="D362" s="14"/>
      <c r="E362" s="14"/>
      <c r="F362" s="14"/>
      <c r="G362" s="10"/>
      <c r="H36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63" spans="2:8" x14ac:dyDescent="0.25">
      <c r="B363" s="8" t="s">
        <v>6</v>
      </c>
      <c r="C363" s="13"/>
      <c r="D363" s="14"/>
      <c r="E363" s="14"/>
      <c r="F363" s="14"/>
      <c r="G363" s="10"/>
      <c r="H36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64" spans="2:8" x14ac:dyDescent="0.25">
      <c r="B364" s="8" t="s">
        <v>6</v>
      </c>
      <c r="C364" s="13"/>
      <c r="D364" s="14"/>
      <c r="E364" s="14"/>
      <c r="F364" s="14"/>
      <c r="G364" s="10"/>
      <c r="H36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65" spans="2:8" x14ac:dyDescent="0.25">
      <c r="B365" s="8" t="s">
        <v>6</v>
      </c>
      <c r="C365" s="13"/>
      <c r="D365" s="14"/>
      <c r="E365" s="14"/>
      <c r="F365" s="14"/>
      <c r="G365" s="10"/>
      <c r="H36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66" spans="2:8" x14ac:dyDescent="0.25">
      <c r="B366" s="8" t="s">
        <v>6</v>
      </c>
      <c r="C366" s="13"/>
      <c r="D366" s="14"/>
      <c r="E366" s="14"/>
      <c r="F366" s="14"/>
      <c r="G366" s="10"/>
      <c r="H36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67" spans="2:8" x14ac:dyDescent="0.25">
      <c r="B367" s="8" t="s">
        <v>6</v>
      </c>
      <c r="C367" s="13"/>
      <c r="D367" s="14"/>
      <c r="E367" s="14"/>
      <c r="F367" s="14"/>
      <c r="G367" s="10"/>
      <c r="H36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68" spans="2:8" x14ac:dyDescent="0.25">
      <c r="B368" s="8" t="s">
        <v>6</v>
      </c>
      <c r="C368" s="13"/>
      <c r="D368" s="14"/>
      <c r="E368" s="14"/>
      <c r="F368" s="14"/>
      <c r="G368" s="10"/>
      <c r="H36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69" spans="2:8" x14ac:dyDescent="0.25">
      <c r="B369" s="8" t="s">
        <v>6</v>
      </c>
      <c r="C369" s="13"/>
      <c r="D369" s="14"/>
      <c r="E369" s="14"/>
      <c r="F369" s="14"/>
      <c r="G369" s="10"/>
      <c r="H36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70" spans="2:8" x14ac:dyDescent="0.25">
      <c r="B370" s="8" t="s">
        <v>6</v>
      </c>
      <c r="C370" s="13"/>
      <c r="D370" s="14"/>
      <c r="E370" s="14"/>
      <c r="F370" s="14"/>
      <c r="G370" s="10"/>
      <c r="H37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71" spans="2:8" x14ac:dyDescent="0.25">
      <c r="B371" s="8" t="s">
        <v>6</v>
      </c>
      <c r="C371" s="13"/>
      <c r="D371" s="14"/>
      <c r="E371" s="14"/>
      <c r="F371" s="14"/>
      <c r="G371" s="10"/>
      <c r="H37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72" spans="2:8" x14ac:dyDescent="0.25">
      <c r="B372" s="8" t="s">
        <v>6</v>
      </c>
      <c r="C372" s="13"/>
      <c r="D372" s="14"/>
      <c r="E372" s="14"/>
      <c r="F372" s="14"/>
      <c r="G372" s="10"/>
      <c r="H37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73" spans="2:8" x14ac:dyDescent="0.25">
      <c r="B373" s="8" t="s">
        <v>6</v>
      </c>
      <c r="C373" s="13"/>
      <c r="D373" s="14"/>
      <c r="E373" s="14"/>
      <c r="F373" s="14"/>
      <c r="G373" s="10"/>
      <c r="H37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74" spans="2:8" x14ac:dyDescent="0.25">
      <c r="B374" s="8" t="s">
        <v>6</v>
      </c>
      <c r="C374" s="13"/>
      <c r="D374" s="14"/>
      <c r="E374" s="14"/>
      <c r="F374" s="14"/>
      <c r="G374" s="10"/>
      <c r="H37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75" spans="2:8" x14ac:dyDescent="0.25">
      <c r="B375" s="8" t="s">
        <v>6</v>
      </c>
      <c r="C375" s="13"/>
      <c r="D375" s="14"/>
      <c r="E375" s="14"/>
      <c r="F375" s="14"/>
      <c r="G375" s="10"/>
      <c r="H37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76" spans="2:8" x14ac:dyDescent="0.25">
      <c r="B376" s="8" t="s">
        <v>6</v>
      </c>
      <c r="C376" s="13"/>
      <c r="D376" s="14"/>
      <c r="E376" s="14"/>
      <c r="F376" s="14"/>
      <c r="G376" s="10"/>
      <c r="H37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77" spans="2:8" x14ac:dyDescent="0.25">
      <c r="B377" s="8" t="s">
        <v>6</v>
      </c>
      <c r="C377" s="13"/>
      <c r="D377" s="14"/>
      <c r="E377" s="14"/>
      <c r="F377" s="14"/>
      <c r="G377" s="10"/>
      <c r="H37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78" spans="2:8" x14ac:dyDescent="0.25">
      <c r="B378" s="8" t="s">
        <v>6</v>
      </c>
      <c r="C378" s="13"/>
      <c r="D378" s="14"/>
      <c r="E378" s="14"/>
      <c r="F378" s="14"/>
      <c r="G378" s="10"/>
      <c r="H37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79" spans="2:8" x14ac:dyDescent="0.25">
      <c r="B379" s="8" t="s">
        <v>6</v>
      </c>
      <c r="C379" s="13"/>
      <c r="D379" s="14"/>
      <c r="E379" s="14"/>
      <c r="F379" s="14"/>
      <c r="G379" s="10"/>
      <c r="H37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80" spans="2:8" x14ac:dyDescent="0.25">
      <c r="B380" s="8" t="s">
        <v>6</v>
      </c>
      <c r="C380" s="13"/>
      <c r="D380" s="14"/>
      <c r="E380" s="14"/>
      <c r="F380" s="14"/>
      <c r="G380" s="10"/>
      <c r="H38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81" spans="2:8" x14ac:dyDescent="0.25">
      <c r="B381" s="8" t="s">
        <v>6</v>
      </c>
      <c r="C381" s="13"/>
      <c r="D381" s="14"/>
      <c r="E381" s="14"/>
      <c r="F381" s="14"/>
      <c r="G381" s="10"/>
      <c r="H38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82" spans="2:8" x14ac:dyDescent="0.25">
      <c r="B382" s="8" t="s">
        <v>6</v>
      </c>
      <c r="C382" s="13"/>
      <c r="D382" s="14"/>
      <c r="E382" s="14"/>
      <c r="F382" s="14"/>
      <c r="G382" s="10"/>
      <c r="H38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83" spans="2:8" x14ac:dyDescent="0.25">
      <c r="B383" s="8" t="s">
        <v>6</v>
      </c>
      <c r="C383" s="13"/>
      <c r="D383" s="14"/>
      <c r="E383" s="14"/>
      <c r="F383" s="14"/>
      <c r="G383" s="10"/>
      <c r="H38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84" spans="2:8" x14ac:dyDescent="0.25">
      <c r="B384" s="8" t="s">
        <v>6</v>
      </c>
      <c r="C384" s="13"/>
      <c r="D384" s="14"/>
      <c r="E384" s="14"/>
      <c r="F384" s="14"/>
      <c r="G384" s="10"/>
      <c r="H38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85" spans="2:8" x14ac:dyDescent="0.25">
      <c r="B385" s="8" t="s">
        <v>6</v>
      </c>
      <c r="C385" s="13"/>
      <c r="D385" s="14"/>
      <c r="E385" s="14"/>
      <c r="F385" s="14"/>
      <c r="G385" s="10"/>
      <c r="H38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86" spans="2:8" x14ac:dyDescent="0.25">
      <c r="B386" s="8" t="s">
        <v>6</v>
      </c>
      <c r="C386" s="13"/>
      <c r="D386" s="14"/>
      <c r="E386" s="14"/>
      <c r="F386" s="14"/>
      <c r="G386" s="10"/>
      <c r="H38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87" spans="2:8" x14ac:dyDescent="0.25">
      <c r="B387" s="8" t="s">
        <v>6</v>
      </c>
      <c r="C387" s="13"/>
      <c r="D387" s="14"/>
      <c r="E387" s="14"/>
      <c r="F387" s="14"/>
      <c r="G387" s="10"/>
      <c r="H38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88" spans="2:8" x14ac:dyDescent="0.25">
      <c r="B388" s="8" t="s">
        <v>6</v>
      </c>
      <c r="C388" s="13"/>
      <c r="D388" s="14"/>
      <c r="E388" s="14"/>
      <c r="F388" s="14"/>
      <c r="G388" s="10"/>
      <c r="H38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89" spans="2:8" x14ac:dyDescent="0.25">
      <c r="B389" s="8" t="s">
        <v>6</v>
      </c>
      <c r="C389" s="13"/>
      <c r="D389" s="14"/>
      <c r="E389" s="14"/>
      <c r="F389" s="14"/>
      <c r="G389" s="10"/>
      <c r="H38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90" spans="2:8" x14ac:dyDescent="0.25">
      <c r="B390" s="8" t="s">
        <v>6</v>
      </c>
      <c r="C390" s="13"/>
      <c r="D390" s="14"/>
      <c r="E390" s="14"/>
      <c r="F390" s="14"/>
      <c r="G390" s="10"/>
      <c r="H39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91" spans="2:8" x14ac:dyDescent="0.25">
      <c r="B391" s="8" t="s">
        <v>6</v>
      </c>
      <c r="C391" s="13"/>
      <c r="D391" s="14"/>
      <c r="E391" s="14"/>
      <c r="F391" s="14"/>
      <c r="G391" s="10"/>
      <c r="H39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92" spans="2:8" x14ac:dyDescent="0.25">
      <c r="B392" s="8" t="s">
        <v>6</v>
      </c>
      <c r="C392" s="13"/>
      <c r="D392" s="14"/>
      <c r="E392" s="14"/>
      <c r="F392" s="14"/>
      <c r="G392" s="10"/>
      <c r="H39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93" spans="2:8" x14ac:dyDescent="0.25">
      <c r="B393" s="8" t="s">
        <v>6</v>
      </c>
      <c r="C393" s="13"/>
      <c r="D393" s="14"/>
      <c r="E393" s="14"/>
      <c r="F393" s="14"/>
      <c r="G393" s="10"/>
      <c r="H39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94" spans="2:8" x14ac:dyDescent="0.25">
      <c r="B394" s="8" t="s">
        <v>6</v>
      </c>
      <c r="C394" s="13"/>
      <c r="D394" s="14"/>
      <c r="E394" s="14"/>
      <c r="F394" s="14"/>
      <c r="G394" s="10"/>
      <c r="H39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95" spans="2:8" x14ac:dyDescent="0.25">
      <c r="B395" s="8" t="s">
        <v>6</v>
      </c>
      <c r="C395" s="13"/>
      <c r="D395" s="14"/>
      <c r="E395" s="14"/>
      <c r="F395" s="14"/>
      <c r="G395" s="10"/>
      <c r="H39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96" spans="2:8" x14ac:dyDescent="0.25">
      <c r="B396" s="8" t="s">
        <v>6</v>
      </c>
      <c r="C396" s="13"/>
      <c r="D396" s="14"/>
      <c r="E396" s="14"/>
      <c r="F396" s="14"/>
      <c r="G396" s="10"/>
      <c r="H39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97" spans="2:8" x14ac:dyDescent="0.25">
      <c r="B397" s="8" t="s">
        <v>6</v>
      </c>
      <c r="C397" s="13"/>
      <c r="D397" s="14"/>
      <c r="E397" s="14"/>
      <c r="F397" s="14"/>
      <c r="G397" s="10"/>
      <c r="H39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98" spans="2:8" x14ac:dyDescent="0.25">
      <c r="B398" s="8" t="s">
        <v>6</v>
      </c>
      <c r="C398" s="13"/>
      <c r="D398" s="14"/>
      <c r="E398" s="14"/>
      <c r="F398" s="14"/>
      <c r="G398" s="10"/>
      <c r="H39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99" spans="2:8" x14ac:dyDescent="0.25">
      <c r="B399" s="8" t="s">
        <v>6</v>
      </c>
      <c r="C399" s="13"/>
      <c r="D399" s="14"/>
      <c r="E399" s="14"/>
      <c r="F399" s="14"/>
      <c r="G399" s="10"/>
      <c r="H39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00" spans="2:8" x14ac:dyDescent="0.25">
      <c r="B400" s="8" t="s">
        <v>6</v>
      </c>
      <c r="C400" s="13"/>
      <c r="D400" s="14"/>
      <c r="E400" s="14"/>
      <c r="F400" s="14"/>
      <c r="G400" s="10"/>
      <c r="H40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01" spans="2:8" x14ac:dyDescent="0.25">
      <c r="B401" s="8" t="s">
        <v>6</v>
      </c>
      <c r="C401" s="13"/>
      <c r="D401" s="14"/>
      <c r="E401" s="14"/>
      <c r="F401" s="14"/>
      <c r="G401" s="10"/>
      <c r="H40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02" spans="2:8" x14ac:dyDescent="0.25">
      <c r="B402" s="8" t="s">
        <v>6</v>
      </c>
      <c r="C402" s="13"/>
      <c r="D402" s="14"/>
      <c r="E402" s="14"/>
      <c r="F402" s="14"/>
      <c r="G402" s="10"/>
      <c r="H40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03" spans="2:8" x14ac:dyDescent="0.25">
      <c r="B403" s="8" t="s">
        <v>6</v>
      </c>
      <c r="C403" s="13"/>
      <c r="D403" s="14"/>
      <c r="E403" s="14"/>
      <c r="F403" s="14"/>
      <c r="G403" s="10"/>
      <c r="H40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04" spans="2:8" x14ac:dyDescent="0.25">
      <c r="B404" s="8" t="s">
        <v>6</v>
      </c>
      <c r="C404" s="13"/>
      <c r="D404" s="14"/>
      <c r="E404" s="14"/>
      <c r="F404" s="14"/>
      <c r="G404" s="10"/>
      <c r="H40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05" spans="2:8" x14ac:dyDescent="0.25">
      <c r="B405" s="8" t="s">
        <v>6</v>
      </c>
      <c r="C405" s="13"/>
      <c r="D405" s="14"/>
      <c r="E405" s="14"/>
      <c r="F405" s="14"/>
      <c r="G405" s="10"/>
      <c r="H40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06" spans="2:8" x14ac:dyDescent="0.25">
      <c r="B406" s="8" t="s">
        <v>6</v>
      </c>
      <c r="C406" s="13"/>
      <c r="D406" s="14"/>
      <c r="E406" s="14"/>
      <c r="F406" s="14"/>
      <c r="G406" s="10"/>
      <c r="H40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07" spans="2:8" x14ac:dyDescent="0.25">
      <c r="B407" s="8" t="s">
        <v>6</v>
      </c>
      <c r="C407" s="13"/>
      <c r="D407" s="14"/>
      <c r="E407" s="14"/>
      <c r="F407" s="14"/>
      <c r="G407" s="10"/>
      <c r="H40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08" spans="2:8" x14ac:dyDescent="0.25">
      <c r="B408" s="8" t="s">
        <v>6</v>
      </c>
      <c r="C408" s="13"/>
      <c r="D408" s="14"/>
      <c r="E408" s="14"/>
      <c r="F408" s="14"/>
      <c r="G408" s="10"/>
      <c r="H40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09" spans="2:8" x14ac:dyDescent="0.25">
      <c r="B409" s="8" t="s">
        <v>6</v>
      </c>
      <c r="C409" s="13"/>
      <c r="D409" s="14"/>
      <c r="E409" s="14"/>
      <c r="F409" s="14"/>
      <c r="G409" s="10"/>
      <c r="H40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10" spans="2:8" x14ac:dyDescent="0.25">
      <c r="B410" s="8" t="s">
        <v>6</v>
      </c>
      <c r="C410" s="13"/>
      <c r="D410" s="14"/>
      <c r="E410" s="14"/>
      <c r="F410" s="14"/>
      <c r="G410" s="10"/>
      <c r="H41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11" spans="2:8" x14ac:dyDescent="0.25">
      <c r="B411" s="8" t="s">
        <v>6</v>
      </c>
      <c r="C411" s="13"/>
      <c r="D411" s="14"/>
      <c r="E411" s="14"/>
      <c r="F411" s="14"/>
      <c r="G411" s="10"/>
      <c r="H41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12" spans="2:8" x14ac:dyDescent="0.25">
      <c r="B412" s="8" t="s">
        <v>6</v>
      </c>
      <c r="C412" s="13"/>
      <c r="D412" s="14"/>
      <c r="E412" s="14"/>
      <c r="F412" s="14"/>
      <c r="G412" s="10"/>
      <c r="H41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13" spans="2:8" x14ac:dyDescent="0.25">
      <c r="B413" s="8" t="s">
        <v>6</v>
      </c>
      <c r="C413" s="13"/>
      <c r="D413" s="14"/>
      <c r="E413" s="14"/>
      <c r="F413" s="14"/>
      <c r="G413" s="10"/>
      <c r="H41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14" spans="2:8" x14ac:dyDescent="0.25">
      <c r="B414" s="8" t="s">
        <v>6</v>
      </c>
      <c r="C414" s="13"/>
      <c r="D414" s="14"/>
      <c r="E414" s="14"/>
      <c r="F414" s="14"/>
      <c r="G414" s="10"/>
      <c r="H41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15" spans="2:8" x14ac:dyDescent="0.25">
      <c r="B415" s="8" t="s">
        <v>6</v>
      </c>
      <c r="C415" s="13"/>
      <c r="D415" s="14"/>
      <c r="E415" s="14"/>
      <c r="F415" s="14"/>
      <c r="G415" s="10"/>
      <c r="H41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16" spans="2:8" x14ac:dyDescent="0.25">
      <c r="B416" s="8" t="s">
        <v>6</v>
      </c>
      <c r="C416" s="13"/>
      <c r="D416" s="14"/>
      <c r="E416" s="14"/>
      <c r="F416" s="14"/>
      <c r="G416" s="10"/>
      <c r="H41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17" spans="2:8" x14ac:dyDescent="0.25">
      <c r="B417" s="8" t="s">
        <v>6</v>
      </c>
      <c r="C417" s="13"/>
      <c r="D417" s="14"/>
      <c r="E417" s="14"/>
      <c r="F417" s="14"/>
      <c r="G417" s="10"/>
      <c r="H41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18" spans="2:8" x14ac:dyDescent="0.25">
      <c r="B418" s="8" t="s">
        <v>6</v>
      </c>
      <c r="C418" s="13"/>
      <c r="D418" s="14"/>
      <c r="E418" s="14"/>
      <c r="F418" s="14"/>
      <c r="G418" s="10"/>
      <c r="H41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19" spans="2:8" x14ac:dyDescent="0.25">
      <c r="B419" s="8" t="s">
        <v>6</v>
      </c>
      <c r="C419" s="13"/>
      <c r="D419" s="14"/>
      <c r="E419" s="14"/>
      <c r="F419" s="14"/>
      <c r="G419" s="10"/>
      <c r="H41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20" spans="2:8" x14ac:dyDescent="0.25">
      <c r="B420" s="8" t="s">
        <v>6</v>
      </c>
      <c r="C420" s="13"/>
      <c r="D420" s="14"/>
      <c r="E420" s="14"/>
      <c r="F420" s="14"/>
      <c r="G420" s="10"/>
      <c r="H42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21" spans="2:8" x14ac:dyDescent="0.25">
      <c r="B421" s="8" t="s">
        <v>6</v>
      </c>
      <c r="C421" s="13"/>
      <c r="D421" s="14"/>
      <c r="E421" s="14"/>
      <c r="F421" s="14"/>
      <c r="G421" s="10"/>
      <c r="H42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22" spans="2:8" x14ac:dyDescent="0.25">
      <c r="B422" s="8" t="s">
        <v>6</v>
      </c>
      <c r="C422" s="13"/>
      <c r="D422" s="14"/>
      <c r="E422" s="14"/>
      <c r="F422" s="14"/>
      <c r="G422" s="10"/>
      <c r="H42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23" spans="2:8" x14ac:dyDescent="0.25">
      <c r="B423" s="8" t="s">
        <v>6</v>
      </c>
      <c r="C423" s="13"/>
      <c r="D423" s="14"/>
      <c r="E423" s="14"/>
      <c r="F423" s="14"/>
      <c r="G423" s="10"/>
      <c r="H42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24" spans="2:8" x14ac:dyDescent="0.25">
      <c r="B424" s="8" t="s">
        <v>6</v>
      </c>
      <c r="C424" s="13"/>
      <c r="D424" s="14"/>
      <c r="E424" s="14"/>
      <c r="F424" s="14"/>
      <c r="G424" s="10"/>
      <c r="H42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25" spans="2:8" x14ac:dyDescent="0.25">
      <c r="B425" s="8" t="s">
        <v>6</v>
      </c>
      <c r="C425" s="13"/>
      <c r="D425" s="14"/>
      <c r="E425" s="14"/>
      <c r="F425" s="14"/>
      <c r="G425" s="10"/>
      <c r="H42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26" spans="2:8" x14ac:dyDescent="0.25">
      <c r="B426" s="8" t="s">
        <v>6</v>
      </c>
      <c r="C426" s="13"/>
      <c r="D426" s="14"/>
      <c r="E426" s="14"/>
      <c r="F426" s="14"/>
      <c r="G426" s="10"/>
      <c r="H42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27" spans="2:8" x14ac:dyDescent="0.25">
      <c r="B427" s="8" t="s">
        <v>6</v>
      </c>
      <c r="C427" s="13"/>
      <c r="D427" s="14"/>
      <c r="E427" s="14"/>
      <c r="F427" s="14"/>
      <c r="G427" s="10"/>
      <c r="H42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28" spans="2:8" x14ac:dyDescent="0.25">
      <c r="B428" s="8" t="s">
        <v>6</v>
      </c>
      <c r="C428" s="13"/>
      <c r="D428" s="14"/>
      <c r="E428" s="14"/>
      <c r="F428" s="14"/>
      <c r="G428" s="10"/>
      <c r="H42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29" spans="2:8" x14ac:dyDescent="0.25">
      <c r="B429" s="8" t="s">
        <v>6</v>
      </c>
      <c r="C429" s="13"/>
      <c r="D429" s="14"/>
      <c r="E429" s="14"/>
      <c r="F429" s="14"/>
      <c r="G429" s="10"/>
      <c r="H42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30" spans="2:8" x14ac:dyDescent="0.25">
      <c r="B430" s="8" t="s">
        <v>6</v>
      </c>
      <c r="C430" s="13"/>
      <c r="D430" s="14"/>
      <c r="E430" s="14"/>
      <c r="F430" s="14"/>
      <c r="G430" s="10"/>
      <c r="H43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31" spans="2:8" x14ac:dyDescent="0.25">
      <c r="B431" s="8" t="s">
        <v>6</v>
      </c>
      <c r="C431" s="13"/>
      <c r="D431" s="14"/>
      <c r="E431" s="14"/>
      <c r="F431" s="14"/>
      <c r="G431" s="10"/>
      <c r="H43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32" spans="2:8" x14ac:dyDescent="0.25">
      <c r="B432" s="8" t="s">
        <v>6</v>
      </c>
      <c r="C432" s="13"/>
      <c r="D432" s="14"/>
      <c r="E432" s="14"/>
      <c r="F432" s="14"/>
      <c r="G432" s="10"/>
      <c r="H43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33" spans="2:8" x14ac:dyDescent="0.25">
      <c r="B433" s="8" t="s">
        <v>6</v>
      </c>
      <c r="C433" s="13"/>
      <c r="D433" s="14"/>
      <c r="E433" s="14"/>
      <c r="F433" s="14"/>
      <c r="G433" s="10"/>
      <c r="H43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34" spans="2:8" x14ac:dyDescent="0.25">
      <c r="B434" s="8" t="s">
        <v>6</v>
      </c>
      <c r="C434" s="13"/>
      <c r="D434" s="14"/>
      <c r="E434" s="14"/>
      <c r="F434" s="14"/>
      <c r="G434" s="10"/>
      <c r="H43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35" spans="2:8" x14ac:dyDescent="0.25">
      <c r="B435" s="8" t="s">
        <v>6</v>
      </c>
      <c r="C435" s="13"/>
      <c r="D435" s="14"/>
      <c r="E435" s="14"/>
      <c r="F435" s="14"/>
      <c r="G435" s="10"/>
      <c r="H43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36" spans="2:8" x14ac:dyDescent="0.25">
      <c r="B436" s="8" t="s">
        <v>6</v>
      </c>
      <c r="C436" s="13"/>
      <c r="D436" s="14"/>
      <c r="E436" s="14"/>
      <c r="F436" s="14"/>
      <c r="G436" s="10"/>
      <c r="H43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37" spans="2:8" x14ac:dyDescent="0.25">
      <c r="B437" s="8" t="s">
        <v>6</v>
      </c>
      <c r="C437" s="13"/>
      <c r="D437" s="14"/>
      <c r="E437" s="14"/>
      <c r="F437" s="14"/>
      <c r="G437" s="10"/>
      <c r="H43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38" spans="2:8" x14ac:dyDescent="0.25">
      <c r="B438" s="8" t="s">
        <v>6</v>
      </c>
      <c r="C438" s="13"/>
      <c r="D438" s="14"/>
      <c r="E438" s="14"/>
      <c r="F438" s="14"/>
      <c r="G438" s="10"/>
      <c r="H43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39" spans="2:8" x14ac:dyDescent="0.25">
      <c r="B439" s="8" t="s">
        <v>6</v>
      </c>
      <c r="C439" s="13"/>
      <c r="D439" s="14"/>
      <c r="E439" s="14"/>
      <c r="F439" s="14"/>
      <c r="G439" s="10"/>
      <c r="H43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40" spans="2:8" x14ac:dyDescent="0.25">
      <c r="B440" s="8" t="s">
        <v>6</v>
      </c>
      <c r="C440" s="13"/>
      <c r="D440" s="14"/>
      <c r="E440" s="14"/>
      <c r="F440" s="14"/>
      <c r="G440" s="10"/>
      <c r="H44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41" spans="2:8" x14ac:dyDescent="0.25">
      <c r="B441" s="8" t="s">
        <v>6</v>
      </c>
      <c r="C441" s="13"/>
      <c r="D441" s="14"/>
      <c r="E441" s="14"/>
      <c r="F441" s="14"/>
      <c r="G441" s="10"/>
      <c r="H44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42" spans="2:8" x14ac:dyDescent="0.25">
      <c r="B442" s="8" t="s">
        <v>6</v>
      </c>
      <c r="C442" s="13"/>
      <c r="D442" s="14"/>
      <c r="E442" s="14"/>
      <c r="F442" s="14"/>
      <c r="G442" s="10"/>
      <c r="H44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43" spans="2:8" x14ac:dyDescent="0.25">
      <c r="B443" s="8" t="s">
        <v>6</v>
      </c>
      <c r="C443" s="13"/>
      <c r="D443" s="14"/>
      <c r="E443" s="14"/>
      <c r="F443" s="14"/>
      <c r="G443" s="10"/>
      <c r="H44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44" spans="2:8" x14ac:dyDescent="0.25">
      <c r="B444" s="8" t="s">
        <v>6</v>
      </c>
      <c r="C444" s="13"/>
      <c r="D444" s="14"/>
      <c r="E444" s="14"/>
      <c r="F444" s="14"/>
      <c r="G444" s="10"/>
      <c r="H44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45" spans="2:8" x14ac:dyDescent="0.25">
      <c r="B445" s="8" t="s">
        <v>6</v>
      </c>
      <c r="C445" s="13"/>
      <c r="D445" s="14"/>
      <c r="E445" s="14"/>
      <c r="F445" s="14"/>
      <c r="G445" s="10"/>
      <c r="H44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46" spans="2:8" x14ac:dyDescent="0.25">
      <c r="B446" s="8" t="s">
        <v>6</v>
      </c>
      <c r="C446" s="13"/>
      <c r="D446" s="14"/>
      <c r="E446" s="14"/>
      <c r="F446" s="14"/>
      <c r="G446" s="10"/>
      <c r="H44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47" spans="2:8" x14ac:dyDescent="0.25">
      <c r="B447" s="8" t="s">
        <v>6</v>
      </c>
      <c r="C447" s="13"/>
      <c r="D447" s="14"/>
      <c r="E447" s="14"/>
      <c r="F447" s="14"/>
      <c r="G447" s="10"/>
      <c r="H44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48" spans="2:8" x14ac:dyDescent="0.25">
      <c r="B448" s="8" t="s">
        <v>6</v>
      </c>
      <c r="C448" s="13"/>
      <c r="D448" s="14"/>
      <c r="E448" s="14"/>
      <c r="F448" s="14"/>
      <c r="G448" s="10"/>
      <c r="H44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49" spans="2:8" x14ac:dyDescent="0.25">
      <c r="B449" s="8" t="s">
        <v>6</v>
      </c>
      <c r="C449" s="13"/>
      <c r="D449" s="14"/>
      <c r="E449" s="14"/>
      <c r="F449" s="14"/>
      <c r="G449" s="10"/>
      <c r="H44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50" spans="2:8" x14ac:dyDescent="0.25">
      <c r="B450" s="8" t="s">
        <v>6</v>
      </c>
      <c r="C450" s="13"/>
      <c r="D450" s="14"/>
      <c r="E450" s="14"/>
      <c r="F450" s="14"/>
      <c r="G450" s="10"/>
      <c r="H45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51" spans="2:8" x14ac:dyDescent="0.25">
      <c r="B451" s="8" t="s">
        <v>6</v>
      </c>
      <c r="C451" s="13"/>
      <c r="D451" s="14"/>
      <c r="E451" s="14"/>
      <c r="F451" s="14"/>
      <c r="G451" s="10"/>
      <c r="H45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52" spans="2:8" x14ac:dyDescent="0.25">
      <c r="B452" s="8" t="s">
        <v>6</v>
      </c>
      <c r="C452" s="13"/>
      <c r="D452" s="14"/>
      <c r="E452" s="14"/>
      <c r="F452" s="14"/>
      <c r="G452" s="10"/>
      <c r="H45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53" spans="2:8" x14ac:dyDescent="0.25">
      <c r="B453" s="8" t="s">
        <v>6</v>
      </c>
      <c r="C453" s="13"/>
      <c r="D453" s="14"/>
      <c r="E453" s="14"/>
      <c r="F453" s="14"/>
      <c r="G453" s="10"/>
      <c r="H45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54" spans="2:8" x14ac:dyDescent="0.25">
      <c r="B454" s="8" t="s">
        <v>6</v>
      </c>
      <c r="C454" s="13"/>
      <c r="D454" s="14"/>
      <c r="E454" s="14"/>
      <c r="F454" s="14"/>
      <c r="G454" s="10"/>
      <c r="H45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55" spans="2:8" x14ac:dyDescent="0.25">
      <c r="B455" s="8" t="s">
        <v>6</v>
      </c>
      <c r="C455" s="13"/>
      <c r="D455" s="14"/>
      <c r="E455" s="14"/>
      <c r="F455" s="14"/>
      <c r="G455" s="10"/>
      <c r="H45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56" spans="2:8" x14ac:dyDescent="0.25">
      <c r="B456" s="8" t="s">
        <v>6</v>
      </c>
      <c r="C456" s="13"/>
      <c r="D456" s="14"/>
      <c r="E456" s="14"/>
      <c r="F456" s="14"/>
      <c r="G456" s="10"/>
      <c r="H45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57" spans="2:8" x14ac:dyDescent="0.25">
      <c r="B457" s="8" t="s">
        <v>6</v>
      </c>
      <c r="C457" s="13"/>
      <c r="D457" s="14"/>
      <c r="E457" s="14"/>
      <c r="F457" s="14"/>
      <c r="G457" s="10"/>
      <c r="H45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58" spans="2:8" x14ac:dyDescent="0.25">
      <c r="B458" s="8" t="s">
        <v>6</v>
      </c>
      <c r="C458" s="13"/>
      <c r="D458" s="14"/>
      <c r="E458" s="14"/>
      <c r="F458" s="14"/>
      <c r="G458" s="10"/>
      <c r="H45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59" spans="2:8" x14ac:dyDescent="0.25">
      <c r="B459" s="8" t="s">
        <v>6</v>
      </c>
      <c r="C459" s="13"/>
      <c r="D459" s="14"/>
      <c r="E459" s="14"/>
      <c r="F459" s="14"/>
      <c r="G459" s="10"/>
      <c r="H45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60" spans="2:8" x14ac:dyDescent="0.25">
      <c r="B460" s="8" t="s">
        <v>6</v>
      </c>
      <c r="C460" s="13"/>
      <c r="D460" s="14"/>
      <c r="E460" s="14"/>
      <c r="F460" s="14"/>
      <c r="G460" s="10"/>
      <c r="H46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61" spans="2:8" x14ac:dyDescent="0.25">
      <c r="B461" s="8" t="s">
        <v>6</v>
      </c>
      <c r="C461" s="13"/>
      <c r="D461" s="14"/>
      <c r="E461" s="14"/>
      <c r="F461" s="14"/>
      <c r="G461" s="10"/>
      <c r="H46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62" spans="2:8" x14ac:dyDescent="0.25">
      <c r="B462" s="8" t="s">
        <v>6</v>
      </c>
      <c r="C462" s="13"/>
      <c r="D462" s="14"/>
      <c r="E462" s="14"/>
      <c r="F462" s="14"/>
      <c r="G462" s="10"/>
      <c r="H46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63" spans="2:8" x14ac:dyDescent="0.25">
      <c r="B463" s="8" t="s">
        <v>6</v>
      </c>
      <c r="C463" s="13"/>
      <c r="D463" s="14"/>
      <c r="E463" s="14"/>
      <c r="F463" s="14"/>
      <c r="G463" s="10"/>
      <c r="H46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64" spans="2:8" x14ac:dyDescent="0.25">
      <c r="B464" s="8" t="s">
        <v>6</v>
      </c>
      <c r="C464" s="13"/>
      <c r="D464" s="14"/>
      <c r="E464" s="14"/>
      <c r="F464" s="14"/>
      <c r="G464" s="10"/>
      <c r="H46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65" spans="2:8" x14ac:dyDescent="0.25">
      <c r="B465" s="8" t="s">
        <v>6</v>
      </c>
      <c r="C465" s="13"/>
      <c r="D465" s="14"/>
      <c r="E465" s="14"/>
      <c r="F465" s="14"/>
      <c r="G465" s="10"/>
      <c r="H46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66" spans="2:8" x14ac:dyDescent="0.25">
      <c r="B466" s="8" t="s">
        <v>6</v>
      </c>
      <c r="C466" s="13"/>
      <c r="D466" s="14"/>
      <c r="E466" s="14"/>
      <c r="F466" s="14"/>
      <c r="G466" s="10"/>
      <c r="H46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67" spans="2:8" x14ac:dyDescent="0.25">
      <c r="B467" s="8" t="s">
        <v>6</v>
      </c>
      <c r="C467" s="13"/>
      <c r="D467" s="14"/>
      <c r="E467" s="14"/>
      <c r="F467" s="14"/>
      <c r="G467" s="10"/>
      <c r="H46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68" spans="2:8" x14ac:dyDescent="0.25">
      <c r="B468" s="8" t="s">
        <v>6</v>
      </c>
      <c r="C468" s="13"/>
      <c r="D468" s="14"/>
      <c r="E468" s="14"/>
      <c r="F468" s="14"/>
      <c r="G468" s="10"/>
      <c r="H46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69" spans="2:8" x14ac:dyDescent="0.25">
      <c r="B469" s="8" t="s">
        <v>6</v>
      </c>
      <c r="C469" s="13"/>
      <c r="D469" s="14"/>
      <c r="E469" s="14"/>
      <c r="F469" s="14"/>
      <c r="G469" s="10"/>
      <c r="H46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70" spans="2:8" x14ac:dyDescent="0.25">
      <c r="B470" s="8" t="s">
        <v>6</v>
      </c>
      <c r="C470" s="13"/>
      <c r="D470" s="14"/>
      <c r="E470" s="14"/>
      <c r="F470" s="14"/>
      <c r="G470" s="10"/>
      <c r="H47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71" spans="2:8" x14ac:dyDescent="0.25">
      <c r="B471" s="8" t="s">
        <v>6</v>
      </c>
      <c r="C471" s="13"/>
      <c r="D471" s="14"/>
      <c r="E471" s="14"/>
      <c r="F471" s="14"/>
      <c r="G471" s="10"/>
      <c r="H47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72" spans="2:8" x14ac:dyDescent="0.25">
      <c r="B472" s="8" t="s">
        <v>6</v>
      </c>
      <c r="C472" s="13"/>
      <c r="D472" s="14"/>
      <c r="E472" s="14"/>
      <c r="F472" s="14"/>
      <c r="G472" s="10"/>
      <c r="H47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73" spans="2:8" x14ac:dyDescent="0.25">
      <c r="B473" s="8" t="s">
        <v>6</v>
      </c>
      <c r="C473" s="13"/>
      <c r="D473" s="14"/>
      <c r="E473" s="14"/>
      <c r="F473" s="14"/>
      <c r="G473" s="10"/>
      <c r="H47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74" spans="2:8" x14ac:dyDescent="0.25">
      <c r="B474" s="8" t="s">
        <v>6</v>
      </c>
      <c r="C474" s="13"/>
      <c r="D474" s="14"/>
      <c r="E474" s="14"/>
      <c r="F474" s="14"/>
      <c r="G474" s="10"/>
      <c r="H47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75" spans="2:8" x14ac:dyDescent="0.25">
      <c r="B475" s="8" t="s">
        <v>6</v>
      </c>
      <c r="C475" s="13"/>
      <c r="D475" s="14"/>
      <c r="E475" s="14"/>
      <c r="F475" s="14"/>
      <c r="G475" s="10"/>
      <c r="H47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76" spans="2:8" x14ac:dyDescent="0.25">
      <c r="B476" s="8" t="s">
        <v>6</v>
      </c>
      <c r="C476" s="13"/>
      <c r="D476" s="14"/>
      <c r="E476" s="14"/>
      <c r="F476" s="14"/>
      <c r="G476" s="10"/>
      <c r="H47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77" spans="2:8" x14ac:dyDescent="0.25">
      <c r="B477" s="8" t="s">
        <v>6</v>
      </c>
      <c r="C477" s="13"/>
      <c r="D477" s="14"/>
      <c r="E477" s="14"/>
      <c r="F477" s="14"/>
      <c r="G477" s="10"/>
      <c r="H47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78" spans="2:8" x14ac:dyDescent="0.25">
      <c r="B478" s="8" t="s">
        <v>6</v>
      </c>
      <c r="C478" s="13"/>
      <c r="D478" s="14"/>
      <c r="E478" s="14"/>
      <c r="F478" s="14"/>
      <c r="G478" s="10"/>
      <c r="H47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79" spans="2:8" x14ac:dyDescent="0.25">
      <c r="B479" s="8" t="s">
        <v>6</v>
      </c>
      <c r="C479" s="13"/>
      <c r="D479" s="14"/>
      <c r="E479" s="14"/>
      <c r="F479" s="14"/>
      <c r="G479" s="10"/>
      <c r="H47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80" spans="2:8" x14ac:dyDescent="0.25">
      <c r="B480" s="8" t="s">
        <v>6</v>
      </c>
      <c r="C480" s="13"/>
      <c r="D480" s="14"/>
      <c r="E480" s="14"/>
      <c r="F480" s="14"/>
      <c r="G480" s="10"/>
      <c r="H48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81" spans="2:8" x14ac:dyDescent="0.25">
      <c r="B481" s="8" t="s">
        <v>6</v>
      </c>
      <c r="C481" s="13"/>
      <c r="D481" s="14"/>
      <c r="E481" s="14"/>
      <c r="F481" s="14"/>
      <c r="G481" s="10"/>
      <c r="H48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82" spans="2:8" x14ac:dyDescent="0.25">
      <c r="B482" s="8" t="s">
        <v>6</v>
      </c>
      <c r="C482" s="13"/>
      <c r="D482" s="14"/>
      <c r="E482" s="14"/>
      <c r="F482" s="14"/>
      <c r="G482" s="10"/>
      <c r="H48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83" spans="2:8" x14ac:dyDescent="0.25">
      <c r="B483" s="8" t="s">
        <v>6</v>
      </c>
      <c r="C483" s="13"/>
      <c r="D483" s="14"/>
      <c r="E483" s="14"/>
      <c r="F483" s="14"/>
      <c r="G483" s="10"/>
      <c r="H48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84" spans="2:8" x14ac:dyDescent="0.25">
      <c r="B484" s="8" t="s">
        <v>6</v>
      </c>
      <c r="C484" s="13"/>
      <c r="D484" s="14"/>
      <c r="E484" s="14"/>
      <c r="F484" s="14"/>
      <c r="G484" s="10"/>
      <c r="H48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85" spans="2:8" x14ac:dyDescent="0.25">
      <c r="B485" s="8" t="s">
        <v>6</v>
      </c>
      <c r="C485" s="13"/>
      <c r="D485" s="14"/>
      <c r="E485" s="14"/>
      <c r="F485" s="14"/>
      <c r="G485" s="10"/>
      <c r="H48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86" spans="2:8" x14ac:dyDescent="0.25">
      <c r="B486" s="8" t="s">
        <v>6</v>
      </c>
      <c r="C486" s="13"/>
      <c r="D486" s="14"/>
      <c r="E486" s="14"/>
      <c r="F486" s="14"/>
      <c r="G486" s="10"/>
      <c r="H48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87" spans="2:8" x14ac:dyDescent="0.25">
      <c r="B487" s="8" t="s">
        <v>6</v>
      </c>
      <c r="C487" s="13"/>
      <c r="D487" s="14"/>
      <c r="E487" s="14"/>
      <c r="F487" s="14"/>
      <c r="G487" s="10"/>
      <c r="H48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88" spans="2:8" x14ac:dyDescent="0.25">
      <c r="B488" s="8" t="s">
        <v>6</v>
      </c>
      <c r="C488" s="13"/>
      <c r="D488" s="14"/>
      <c r="E488" s="14"/>
      <c r="F488" s="14"/>
      <c r="G488" s="10"/>
      <c r="H48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89" spans="2:8" x14ac:dyDescent="0.25">
      <c r="B489" s="8" t="s">
        <v>6</v>
      </c>
      <c r="C489" s="13"/>
      <c r="D489" s="14"/>
      <c r="E489" s="14"/>
      <c r="F489" s="14"/>
      <c r="G489" s="10"/>
      <c r="H48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90" spans="2:8" x14ac:dyDescent="0.25">
      <c r="B490" s="8" t="s">
        <v>6</v>
      </c>
      <c r="C490" s="13"/>
      <c r="D490" s="14"/>
      <c r="E490" s="14"/>
      <c r="F490" s="14"/>
      <c r="G490" s="10"/>
      <c r="H49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91" spans="2:8" x14ac:dyDescent="0.25">
      <c r="B491" s="8" t="s">
        <v>6</v>
      </c>
      <c r="C491" s="13"/>
      <c r="D491" s="14"/>
      <c r="E491" s="14"/>
      <c r="F491" s="14"/>
      <c r="G491" s="10"/>
      <c r="H49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92" spans="2:8" x14ac:dyDescent="0.25">
      <c r="B492" s="8" t="s">
        <v>6</v>
      </c>
      <c r="C492" s="13"/>
      <c r="D492" s="14"/>
      <c r="E492" s="14"/>
      <c r="F492" s="14"/>
      <c r="G492" s="10"/>
      <c r="H49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93" spans="2:8" x14ac:dyDescent="0.25">
      <c r="B493" s="8" t="s">
        <v>6</v>
      </c>
      <c r="C493" s="13"/>
      <c r="D493" s="14"/>
      <c r="E493" s="14"/>
      <c r="F493" s="14"/>
      <c r="G493" s="10"/>
      <c r="H49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94" spans="2:8" x14ac:dyDescent="0.25">
      <c r="B494" s="8" t="s">
        <v>6</v>
      </c>
      <c r="C494" s="13"/>
      <c r="D494" s="14"/>
      <c r="E494" s="14"/>
      <c r="F494" s="14"/>
      <c r="G494" s="10"/>
      <c r="H49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95" spans="2:8" x14ac:dyDescent="0.25">
      <c r="B495" s="8" t="s">
        <v>6</v>
      </c>
      <c r="C495" s="13"/>
      <c r="D495" s="14"/>
      <c r="E495" s="14"/>
      <c r="F495" s="14"/>
      <c r="G495" s="10"/>
      <c r="H49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96" spans="2:8" x14ac:dyDescent="0.25">
      <c r="B496" s="8" t="s">
        <v>6</v>
      </c>
      <c r="C496" s="13"/>
      <c r="D496" s="14"/>
      <c r="E496" s="14"/>
      <c r="F496" s="14"/>
      <c r="G496" s="10"/>
      <c r="H49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97" spans="2:8" x14ac:dyDescent="0.25">
      <c r="B497" s="8" t="s">
        <v>6</v>
      </c>
      <c r="C497" s="13"/>
      <c r="D497" s="14"/>
      <c r="E497" s="14"/>
      <c r="F497" s="14"/>
      <c r="G497" s="10"/>
      <c r="H49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98" spans="2:8" x14ac:dyDescent="0.25">
      <c r="B498" s="8" t="s">
        <v>6</v>
      </c>
      <c r="C498" s="13"/>
      <c r="D498" s="14"/>
      <c r="E498" s="14"/>
      <c r="F498" s="14"/>
      <c r="G498" s="10"/>
      <c r="H49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99" spans="2:8" x14ac:dyDescent="0.25">
      <c r="B499" s="8" t="s">
        <v>6</v>
      </c>
      <c r="C499" s="13"/>
      <c r="D499" s="14"/>
      <c r="E499" s="14"/>
      <c r="F499" s="14"/>
      <c r="G499" s="10"/>
      <c r="H49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00" spans="2:8" x14ac:dyDescent="0.25">
      <c r="B500" s="8" t="s">
        <v>6</v>
      </c>
      <c r="C500" s="13"/>
      <c r="D500" s="14"/>
      <c r="E500" s="14"/>
      <c r="F500" s="14"/>
      <c r="G500" s="10"/>
      <c r="H50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01" spans="2:8" x14ac:dyDescent="0.25">
      <c r="B501" s="8" t="s">
        <v>6</v>
      </c>
      <c r="C501" s="13"/>
      <c r="D501" s="14"/>
      <c r="E501" s="14"/>
      <c r="F501" s="14"/>
      <c r="G501" s="10"/>
      <c r="H50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02" spans="2:8" x14ac:dyDescent="0.25">
      <c r="B502" s="8" t="s">
        <v>6</v>
      </c>
      <c r="C502" s="13"/>
      <c r="D502" s="14"/>
      <c r="E502" s="14"/>
      <c r="F502" s="14"/>
      <c r="G502" s="10"/>
      <c r="H50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03" spans="2:8" x14ac:dyDescent="0.25">
      <c r="B503" s="8" t="s">
        <v>6</v>
      </c>
      <c r="C503" s="13"/>
      <c r="D503" s="14"/>
      <c r="E503" s="14"/>
      <c r="F503" s="14"/>
      <c r="G503" s="10"/>
      <c r="H50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04" spans="2:8" x14ac:dyDescent="0.25">
      <c r="B504" s="8" t="s">
        <v>6</v>
      </c>
      <c r="C504" s="13"/>
      <c r="D504" s="14"/>
      <c r="E504" s="14"/>
      <c r="F504" s="14"/>
      <c r="G504" s="10"/>
      <c r="H50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05" spans="2:8" x14ac:dyDescent="0.25">
      <c r="B505" s="8" t="s">
        <v>6</v>
      </c>
      <c r="C505" s="13"/>
      <c r="D505" s="14"/>
      <c r="E505" s="14"/>
      <c r="F505" s="14"/>
      <c r="G505" s="10"/>
      <c r="H50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06" spans="2:8" x14ac:dyDescent="0.25">
      <c r="B506" s="8" t="s">
        <v>6</v>
      </c>
      <c r="C506" s="13"/>
      <c r="D506" s="14"/>
      <c r="E506" s="14"/>
      <c r="F506" s="14"/>
      <c r="G506" s="10"/>
      <c r="H50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07" spans="2:8" x14ac:dyDescent="0.25">
      <c r="B507" s="8" t="s">
        <v>6</v>
      </c>
      <c r="C507" s="13"/>
      <c r="D507" s="14"/>
      <c r="E507" s="14"/>
      <c r="F507" s="14"/>
      <c r="G507" s="10"/>
      <c r="H50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08" spans="2:8" x14ac:dyDescent="0.25">
      <c r="B508" s="8" t="s">
        <v>6</v>
      </c>
      <c r="C508" s="13"/>
      <c r="D508" s="14"/>
      <c r="E508" s="14"/>
      <c r="F508" s="14"/>
      <c r="G508" s="10"/>
      <c r="H50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09" spans="2:8" x14ac:dyDescent="0.25">
      <c r="B509" s="8" t="s">
        <v>6</v>
      </c>
      <c r="C509" s="13"/>
      <c r="D509" s="14"/>
      <c r="E509" s="14"/>
      <c r="F509" s="14"/>
      <c r="G509" s="10"/>
      <c r="H50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10" spans="2:8" x14ac:dyDescent="0.25">
      <c r="B510" s="8" t="s">
        <v>6</v>
      </c>
      <c r="C510" s="13"/>
      <c r="D510" s="14"/>
      <c r="E510" s="14"/>
      <c r="F510" s="14"/>
      <c r="G510" s="10"/>
      <c r="H51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11" spans="2:8" x14ac:dyDescent="0.25">
      <c r="B511" s="8" t="s">
        <v>6</v>
      </c>
      <c r="C511" s="13"/>
      <c r="D511" s="14"/>
      <c r="E511" s="14"/>
      <c r="F511" s="14"/>
      <c r="G511" s="10"/>
      <c r="H51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12" spans="2:8" x14ac:dyDescent="0.25">
      <c r="B512" s="8" t="s">
        <v>6</v>
      </c>
      <c r="C512" s="13"/>
      <c r="D512" s="14"/>
      <c r="E512" s="14"/>
      <c r="F512" s="14"/>
      <c r="G512" s="10"/>
      <c r="H51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13" spans="2:8" x14ac:dyDescent="0.25">
      <c r="B513" s="8" t="s">
        <v>6</v>
      </c>
      <c r="C513" s="13"/>
      <c r="D513" s="14"/>
      <c r="E513" s="14"/>
      <c r="F513" s="14"/>
      <c r="G513" s="10"/>
      <c r="H51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14" spans="2:8" x14ac:dyDescent="0.25">
      <c r="B514" s="8" t="s">
        <v>6</v>
      </c>
      <c r="C514" s="13"/>
      <c r="D514" s="14"/>
      <c r="E514" s="14"/>
      <c r="F514" s="14"/>
      <c r="G514" s="10"/>
      <c r="H51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15" spans="2:8" x14ac:dyDescent="0.25">
      <c r="B515" s="8" t="s">
        <v>6</v>
      </c>
      <c r="C515" s="13"/>
      <c r="D515" s="14"/>
      <c r="E515" s="14"/>
      <c r="F515" s="14"/>
      <c r="G515" s="10"/>
      <c r="H51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16" spans="2:8" x14ac:dyDescent="0.25">
      <c r="B516" s="8" t="s">
        <v>6</v>
      </c>
      <c r="C516" s="13"/>
      <c r="D516" s="14"/>
      <c r="E516" s="14"/>
      <c r="F516" s="14"/>
      <c r="G516" s="10"/>
      <c r="H51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17" spans="2:8" x14ac:dyDescent="0.25">
      <c r="B517" s="8" t="s">
        <v>6</v>
      </c>
      <c r="C517" s="13"/>
      <c r="D517" s="14"/>
      <c r="E517" s="14"/>
      <c r="F517" s="14"/>
      <c r="G517" s="10"/>
      <c r="H51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18" spans="2:8" x14ac:dyDescent="0.25">
      <c r="B518" s="8" t="s">
        <v>6</v>
      </c>
      <c r="C518" s="13"/>
      <c r="D518" s="14"/>
      <c r="E518" s="14"/>
      <c r="F518" s="14"/>
      <c r="G518" s="10"/>
      <c r="H51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19" spans="2:8" x14ac:dyDescent="0.25">
      <c r="B519" s="8" t="s">
        <v>6</v>
      </c>
      <c r="C519" s="13"/>
      <c r="D519" s="14"/>
      <c r="E519" s="14"/>
      <c r="F519" s="14"/>
      <c r="G519" s="10"/>
      <c r="H51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20" spans="2:8" x14ac:dyDescent="0.25">
      <c r="B520" s="8" t="s">
        <v>6</v>
      </c>
      <c r="C520" s="13"/>
      <c r="D520" s="14"/>
      <c r="E520" s="14"/>
      <c r="F520" s="14"/>
      <c r="G520" s="10"/>
      <c r="H52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21" spans="2:8" x14ac:dyDescent="0.25">
      <c r="B521" s="8" t="s">
        <v>6</v>
      </c>
      <c r="C521" s="13"/>
      <c r="D521" s="14"/>
      <c r="E521" s="14"/>
      <c r="F521" s="14"/>
      <c r="G521" s="10"/>
      <c r="H52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22" spans="2:8" x14ac:dyDescent="0.25">
      <c r="B522" s="8" t="s">
        <v>6</v>
      </c>
      <c r="C522" s="13"/>
      <c r="D522" s="14"/>
      <c r="E522" s="14"/>
      <c r="F522" s="14"/>
      <c r="G522" s="10"/>
      <c r="H52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23" spans="2:8" x14ac:dyDescent="0.25">
      <c r="B523" s="8" t="s">
        <v>6</v>
      </c>
      <c r="C523" s="13"/>
      <c r="D523" s="14"/>
      <c r="E523" s="14"/>
      <c r="F523" s="14"/>
      <c r="G523" s="10"/>
      <c r="H52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24" spans="2:8" x14ac:dyDescent="0.25">
      <c r="B524" s="8" t="s">
        <v>6</v>
      </c>
      <c r="C524" s="13"/>
      <c r="D524" s="14"/>
      <c r="E524" s="14"/>
      <c r="F524" s="14"/>
      <c r="G524" s="10"/>
      <c r="H52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25" spans="2:8" x14ac:dyDescent="0.25">
      <c r="B525" s="8" t="s">
        <v>6</v>
      </c>
      <c r="C525" s="13"/>
      <c r="D525" s="14"/>
      <c r="E525" s="14"/>
      <c r="F525" s="14"/>
      <c r="G525" s="10"/>
      <c r="H52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26" spans="2:8" x14ac:dyDescent="0.25">
      <c r="B526" s="8" t="s">
        <v>6</v>
      </c>
      <c r="C526" s="13"/>
      <c r="D526" s="14"/>
      <c r="E526" s="14"/>
      <c r="F526" s="14"/>
      <c r="G526" s="10"/>
      <c r="H52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27" spans="2:8" x14ac:dyDescent="0.25">
      <c r="B527" s="8" t="s">
        <v>6</v>
      </c>
      <c r="C527" s="13"/>
      <c r="D527" s="14"/>
      <c r="E527" s="14"/>
      <c r="F527" s="14"/>
      <c r="G527" s="10"/>
      <c r="H52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28" spans="2:8" x14ac:dyDescent="0.25">
      <c r="B528" s="8" t="s">
        <v>6</v>
      </c>
      <c r="C528" s="13"/>
      <c r="D528" s="14"/>
      <c r="E528" s="14"/>
      <c r="F528" s="14"/>
      <c r="G528" s="10"/>
      <c r="H52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29" spans="2:8" x14ac:dyDescent="0.25">
      <c r="B529" s="8" t="s">
        <v>6</v>
      </c>
      <c r="C529" s="13"/>
      <c r="D529" s="14"/>
      <c r="E529" s="14"/>
      <c r="F529" s="14"/>
      <c r="G529" s="10"/>
      <c r="H52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30" spans="2:8" x14ac:dyDescent="0.25">
      <c r="B530" s="8" t="s">
        <v>6</v>
      </c>
      <c r="C530" s="13"/>
      <c r="D530" s="14"/>
      <c r="E530" s="14"/>
      <c r="F530" s="14"/>
      <c r="G530" s="10"/>
      <c r="H53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31" spans="2:8" x14ac:dyDescent="0.25">
      <c r="B531" s="8" t="s">
        <v>6</v>
      </c>
      <c r="C531" s="13"/>
      <c r="D531" s="14"/>
      <c r="E531" s="14"/>
      <c r="F531" s="14"/>
      <c r="G531" s="10"/>
      <c r="H53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32" spans="2:8" x14ac:dyDescent="0.25">
      <c r="B532" s="8" t="s">
        <v>6</v>
      </c>
      <c r="C532" s="13"/>
      <c r="D532" s="14"/>
      <c r="E532" s="14"/>
      <c r="F532" s="14"/>
      <c r="G532" s="10"/>
      <c r="H53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33" spans="2:8" x14ac:dyDescent="0.25">
      <c r="B533" s="8" t="s">
        <v>6</v>
      </c>
      <c r="C533" s="13"/>
      <c r="D533" s="14"/>
      <c r="E533" s="14"/>
      <c r="F533" s="14"/>
      <c r="G533" s="10"/>
      <c r="H53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34" spans="2:8" x14ac:dyDescent="0.25">
      <c r="B534" s="8" t="s">
        <v>6</v>
      </c>
      <c r="C534" s="13"/>
      <c r="D534" s="14"/>
      <c r="E534" s="14"/>
      <c r="F534" s="14"/>
      <c r="G534" s="10"/>
      <c r="H53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35" spans="2:8" x14ac:dyDescent="0.25">
      <c r="B535" s="8" t="s">
        <v>6</v>
      </c>
      <c r="C535" s="13"/>
      <c r="D535" s="14"/>
      <c r="E535" s="14"/>
      <c r="F535" s="14"/>
      <c r="G535" s="10"/>
      <c r="H53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36" spans="2:8" x14ac:dyDescent="0.25">
      <c r="B536" s="8" t="s">
        <v>6</v>
      </c>
      <c r="C536" s="13"/>
      <c r="D536" s="14"/>
      <c r="E536" s="14"/>
      <c r="F536" s="14"/>
      <c r="G536" s="10"/>
      <c r="H53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37" spans="2:8" x14ac:dyDescent="0.25">
      <c r="B537" s="8" t="s">
        <v>6</v>
      </c>
      <c r="C537" s="13"/>
      <c r="D537" s="14"/>
      <c r="E537" s="14"/>
      <c r="F537" s="14"/>
      <c r="G537" s="10"/>
      <c r="H53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38" spans="2:8" x14ac:dyDescent="0.25">
      <c r="B538" s="8" t="s">
        <v>6</v>
      </c>
      <c r="C538" s="13"/>
      <c r="D538" s="14"/>
      <c r="E538" s="14"/>
      <c r="F538" s="14"/>
      <c r="G538" s="10"/>
      <c r="H53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39" spans="2:8" x14ac:dyDescent="0.25">
      <c r="B539" s="8" t="s">
        <v>6</v>
      </c>
      <c r="C539" s="13"/>
      <c r="D539" s="14"/>
      <c r="E539" s="14"/>
      <c r="F539" s="14"/>
      <c r="G539" s="10"/>
      <c r="H53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40" spans="2:8" x14ac:dyDescent="0.25">
      <c r="B540" s="8" t="s">
        <v>6</v>
      </c>
      <c r="C540" s="13"/>
      <c r="D540" s="14"/>
      <c r="E540" s="14"/>
      <c r="F540" s="14"/>
      <c r="G540" s="10"/>
      <c r="H54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41" spans="2:8" x14ac:dyDescent="0.25">
      <c r="B541" s="8" t="s">
        <v>6</v>
      </c>
      <c r="C541" s="13"/>
      <c r="D541" s="14"/>
      <c r="E541" s="14"/>
      <c r="F541" s="14"/>
      <c r="G541" s="10"/>
      <c r="H54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42" spans="2:8" x14ac:dyDescent="0.25">
      <c r="B542" s="8" t="s">
        <v>6</v>
      </c>
      <c r="C542" s="13"/>
      <c r="D542" s="14"/>
      <c r="E542" s="14"/>
      <c r="F542" s="14"/>
      <c r="G542" s="10"/>
      <c r="H54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43" spans="2:8" x14ac:dyDescent="0.25">
      <c r="B543" s="8" t="s">
        <v>6</v>
      </c>
      <c r="C543" s="13"/>
      <c r="D543" s="14"/>
      <c r="E543" s="14"/>
      <c r="F543" s="14"/>
      <c r="G543" s="10"/>
      <c r="H54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44" spans="2:8" x14ac:dyDescent="0.25">
      <c r="B544" s="8" t="s">
        <v>6</v>
      </c>
      <c r="C544" s="13"/>
      <c r="D544" s="14"/>
      <c r="E544" s="14"/>
      <c r="F544" s="14"/>
      <c r="G544" s="10"/>
      <c r="H54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45" spans="2:8" x14ac:dyDescent="0.25">
      <c r="B545" s="8" t="s">
        <v>6</v>
      </c>
      <c r="C545" s="13"/>
      <c r="D545" s="14"/>
      <c r="E545" s="14"/>
      <c r="F545" s="14"/>
      <c r="G545" s="10"/>
      <c r="H54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46" spans="2:8" x14ac:dyDescent="0.25">
      <c r="B546" s="8" t="s">
        <v>6</v>
      </c>
      <c r="C546" s="13"/>
      <c r="D546" s="14"/>
      <c r="E546" s="14"/>
      <c r="F546" s="14"/>
      <c r="G546" s="10"/>
      <c r="H54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47" spans="2:8" x14ac:dyDescent="0.25">
      <c r="B547" s="8" t="s">
        <v>6</v>
      </c>
      <c r="C547" s="13"/>
      <c r="D547" s="14"/>
      <c r="E547" s="14"/>
      <c r="F547" s="14"/>
      <c r="G547" s="10"/>
      <c r="H54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48" spans="2:8" x14ac:dyDescent="0.25">
      <c r="B548" s="8" t="s">
        <v>6</v>
      </c>
      <c r="C548" s="13"/>
      <c r="D548" s="14"/>
      <c r="E548" s="14"/>
      <c r="F548" s="14"/>
      <c r="G548" s="10"/>
      <c r="H54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49" spans="2:8" x14ac:dyDescent="0.25">
      <c r="B549" s="8" t="s">
        <v>6</v>
      </c>
      <c r="C549" s="13"/>
      <c r="D549" s="14"/>
      <c r="E549" s="14"/>
      <c r="F549" s="14"/>
      <c r="G549" s="10"/>
      <c r="H54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50" spans="2:8" x14ac:dyDescent="0.25">
      <c r="B550" s="8" t="s">
        <v>6</v>
      </c>
      <c r="C550" s="13"/>
      <c r="D550" s="14"/>
      <c r="E550" s="14"/>
      <c r="F550" s="14"/>
      <c r="G550" s="10"/>
      <c r="H55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51" spans="2:8" x14ac:dyDescent="0.25">
      <c r="B551" s="8" t="s">
        <v>6</v>
      </c>
      <c r="C551" s="13"/>
      <c r="D551" s="14"/>
      <c r="E551" s="14"/>
      <c r="F551" s="14"/>
      <c r="G551" s="10"/>
      <c r="H55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52" spans="2:8" x14ac:dyDescent="0.25">
      <c r="B552" s="8" t="s">
        <v>6</v>
      </c>
      <c r="C552" s="13"/>
      <c r="D552" s="14"/>
      <c r="E552" s="14"/>
      <c r="F552" s="14"/>
      <c r="G552" s="10"/>
      <c r="H55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53" spans="2:8" x14ac:dyDescent="0.25">
      <c r="B553" s="8" t="s">
        <v>6</v>
      </c>
      <c r="C553" s="13"/>
      <c r="D553" s="14"/>
      <c r="E553" s="14"/>
      <c r="F553" s="14"/>
      <c r="G553" s="10"/>
      <c r="H55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54" spans="2:8" x14ac:dyDescent="0.25">
      <c r="B554" s="8" t="s">
        <v>6</v>
      </c>
      <c r="C554" s="13"/>
      <c r="D554" s="14"/>
      <c r="E554" s="14"/>
      <c r="F554" s="14"/>
      <c r="G554" s="10"/>
      <c r="H55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55" spans="2:8" x14ac:dyDescent="0.25">
      <c r="B555" s="8" t="s">
        <v>6</v>
      </c>
      <c r="C555" s="13"/>
      <c r="D555" s="14"/>
      <c r="E555" s="14"/>
      <c r="F555" s="14"/>
      <c r="G555" s="10"/>
      <c r="H55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56" spans="2:8" x14ac:dyDescent="0.25">
      <c r="B556" s="8" t="s">
        <v>6</v>
      </c>
      <c r="C556" s="13"/>
      <c r="D556" s="14"/>
      <c r="E556" s="14"/>
      <c r="F556" s="14"/>
      <c r="G556" s="10"/>
      <c r="H55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57" spans="2:8" x14ac:dyDescent="0.25">
      <c r="B557" s="8" t="s">
        <v>6</v>
      </c>
      <c r="C557" s="13"/>
      <c r="D557" s="14"/>
      <c r="E557" s="14"/>
      <c r="F557" s="14"/>
      <c r="G557" s="10"/>
      <c r="H55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58" spans="2:8" x14ac:dyDescent="0.25">
      <c r="B558" s="8" t="s">
        <v>6</v>
      </c>
      <c r="C558" s="13"/>
      <c r="D558" s="14"/>
      <c r="E558" s="14"/>
      <c r="F558" s="14"/>
      <c r="G558" s="10"/>
      <c r="H55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59" spans="2:8" x14ac:dyDescent="0.25">
      <c r="B559" s="8" t="s">
        <v>6</v>
      </c>
      <c r="C559" s="13"/>
      <c r="D559" s="14"/>
      <c r="E559" s="14"/>
      <c r="F559" s="14"/>
      <c r="G559" s="10"/>
      <c r="H55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60" spans="2:8" x14ac:dyDescent="0.25">
      <c r="B560" s="8" t="s">
        <v>6</v>
      </c>
      <c r="C560" s="13"/>
      <c r="D560" s="14"/>
      <c r="E560" s="14"/>
      <c r="F560" s="14"/>
      <c r="G560" s="10"/>
      <c r="H56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61" spans="2:8" x14ac:dyDescent="0.25">
      <c r="B561" s="8" t="s">
        <v>6</v>
      </c>
      <c r="C561" s="13"/>
      <c r="D561" s="14"/>
      <c r="E561" s="14"/>
      <c r="F561" s="14"/>
      <c r="G561" s="10"/>
      <c r="H56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62" spans="2:8" x14ac:dyDescent="0.25">
      <c r="B562" s="8" t="s">
        <v>6</v>
      </c>
      <c r="C562" s="13"/>
      <c r="D562" s="14"/>
      <c r="E562" s="14"/>
      <c r="F562" s="14"/>
      <c r="G562" s="10"/>
      <c r="H56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63" spans="2:8" x14ac:dyDescent="0.25">
      <c r="B563" s="8" t="s">
        <v>6</v>
      </c>
      <c r="C563" s="13"/>
      <c r="D563" s="14"/>
      <c r="E563" s="14"/>
      <c r="F563" s="14"/>
      <c r="G563" s="10"/>
      <c r="H56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64" spans="2:8" x14ac:dyDescent="0.25">
      <c r="B564" s="8" t="s">
        <v>6</v>
      </c>
      <c r="C564" s="13"/>
      <c r="D564" s="14"/>
      <c r="E564" s="14"/>
      <c r="F564" s="14"/>
      <c r="G564" s="10"/>
      <c r="H56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65" spans="2:8" x14ac:dyDescent="0.25">
      <c r="B565" s="8" t="s">
        <v>6</v>
      </c>
      <c r="C565" s="13"/>
      <c r="D565" s="14"/>
      <c r="E565" s="14"/>
      <c r="F565" s="14"/>
      <c r="G565" s="10"/>
      <c r="H56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66" spans="2:8" x14ac:dyDescent="0.25">
      <c r="B566" s="8" t="s">
        <v>6</v>
      </c>
      <c r="C566" s="13"/>
      <c r="D566" s="14"/>
      <c r="E566" s="14"/>
      <c r="F566" s="14"/>
      <c r="G566" s="10"/>
      <c r="H56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67" spans="2:8" x14ac:dyDescent="0.25">
      <c r="B567" s="8" t="s">
        <v>6</v>
      </c>
      <c r="C567" s="13"/>
      <c r="D567" s="14"/>
      <c r="E567" s="14"/>
      <c r="F567" s="14"/>
      <c r="G567" s="10"/>
      <c r="H56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68" spans="2:8" x14ac:dyDescent="0.25">
      <c r="B568" s="8" t="s">
        <v>6</v>
      </c>
      <c r="C568" s="13"/>
      <c r="D568" s="14"/>
      <c r="E568" s="14"/>
      <c r="F568" s="14"/>
      <c r="G568" s="10"/>
      <c r="H56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69" spans="2:8" x14ac:dyDescent="0.25">
      <c r="B569" s="8" t="s">
        <v>6</v>
      </c>
      <c r="C569" s="13"/>
      <c r="D569" s="14"/>
      <c r="E569" s="14"/>
      <c r="F569" s="14"/>
      <c r="G569" s="10"/>
      <c r="H56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70" spans="2:8" x14ac:dyDescent="0.25">
      <c r="B570" s="8" t="s">
        <v>6</v>
      </c>
      <c r="C570" s="13"/>
      <c r="D570" s="14"/>
      <c r="E570" s="14"/>
      <c r="F570" s="14"/>
      <c r="G570" s="10"/>
      <c r="H57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71" spans="2:8" x14ac:dyDescent="0.25">
      <c r="B571" s="8" t="s">
        <v>6</v>
      </c>
      <c r="C571" s="13"/>
      <c r="D571" s="14"/>
      <c r="E571" s="14"/>
      <c r="F571" s="14"/>
      <c r="G571" s="10"/>
      <c r="H57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72" spans="2:8" x14ac:dyDescent="0.25">
      <c r="B572" s="8" t="s">
        <v>6</v>
      </c>
      <c r="C572" s="13"/>
      <c r="D572" s="14"/>
      <c r="E572" s="14"/>
      <c r="F572" s="14"/>
      <c r="G572" s="10"/>
      <c r="H57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73" spans="2:8" x14ac:dyDescent="0.25">
      <c r="B573" s="8" t="s">
        <v>6</v>
      </c>
      <c r="C573" s="13"/>
      <c r="D573" s="14"/>
      <c r="E573" s="14"/>
      <c r="F573" s="14"/>
      <c r="G573" s="10"/>
      <c r="H57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74" spans="2:8" x14ac:dyDescent="0.25">
      <c r="B574" s="8" t="s">
        <v>6</v>
      </c>
      <c r="C574" s="13"/>
      <c r="D574" s="14"/>
      <c r="E574" s="14"/>
      <c r="F574" s="14"/>
      <c r="G574" s="10"/>
      <c r="H57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75" spans="2:8" x14ac:dyDescent="0.25">
      <c r="B575" s="8" t="s">
        <v>6</v>
      </c>
      <c r="C575" s="13"/>
      <c r="D575" s="14"/>
      <c r="E575" s="14"/>
      <c r="F575" s="14"/>
      <c r="G575" s="10"/>
      <c r="H57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76" spans="2:8" x14ac:dyDescent="0.25">
      <c r="B576" s="8" t="s">
        <v>6</v>
      </c>
      <c r="C576" s="13"/>
      <c r="D576" s="14"/>
      <c r="E576" s="14"/>
      <c r="F576" s="14"/>
      <c r="G576" s="10"/>
      <c r="H57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77" spans="2:8" x14ac:dyDescent="0.25">
      <c r="B577" s="8" t="s">
        <v>6</v>
      </c>
      <c r="C577" s="13"/>
      <c r="D577" s="14"/>
      <c r="E577" s="14"/>
      <c r="F577" s="14"/>
      <c r="G577" s="10"/>
      <c r="H57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78" spans="2:8" x14ac:dyDescent="0.25">
      <c r="B578" s="8" t="s">
        <v>6</v>
      </c>
      <c r="C578" s="13"/>
      <c r="D578" s="14"/>
      <c r="E578" s="14"/>
      <c r="F578" s="14"/>
      <c r="G578" s="10"/>
      <c r="H57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79" spans="2:8" x14ac:dyDescent="0.25">
      <c r="B579" s="8" t="s">
        <v>6</v>
      </c>
      <c r="C579" s="13"/>
      <c r="D579" s="14"/>
      <c r="E579" s="14"/>
      <c r="F579" s="14"/>
      <c r="G579" s="10"/>
      <c r="H57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80" spans="2:8" x14ac:dyDescent="0.25">
      <c r="B580" s="8" t="s">
        <v>6</v>
      </c>
      <c r="C580" s="13"/>
      <c r="D580" s="14"/>
      <c r="E580" s="14"/>
      <c r="F580" s="14"/>
      <c r="G580" s="10"/>
      <c r="H58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81" spans="2:8" x14ac:dyDescent="0.25">
      <c r="B581" s="8" t="s">
        <v>6</v>
      </c>
      <c r="C581" s="13"/>
      <c r="D581" s="14"/>
      <c r="E581" s="14"/>
      <c r="F581" s="14"/>
      <c r="G581" s="10"/>
      <c r="H58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82" spans="2:8" x14ac:dyDescent="0.25">
      <c r="B582" s="8" t="s">
        <v>6</v>
      </c>
      <c r="C582" s="13"/>
      <c r="D582" s="14"/>
      <c r="E582" s="14"/>
      <c r="F582" s="14"/>
      <c r="G582" s="10"/>
      <c r="H58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83" spans="2:8" x14ac:dyDescent="0.25">
      <c r="B583" s="8" t="s">
        <v>6</v>
      </c>
      <c r="C583" s="13"/>
      <c r="D583" s="14"/>
      <c r="E583" s="14"/>
      <c r="F583" s="14"/>
      <c r="G583" s="10"/>
      <c r="H58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84" spans="2:8" x14ac:dyDescent="0.25">
      <c r="B584" s="8" t="s">
        <v>6</v>
      </c>
      <c r="C584" s="13"/>
      <c r="D584" s="14"/>
      <c r="E584" s="14"/>
      <c r="F584" s="14"/>
      <c r="G584" s="10"/>
      <c r="H58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85" spans="2:8" x14ac:dyDescent="0.25">
      <c r="B585" s="8" t="s">
        <v>6</v>
      </c>
      <c r="C585" s="13"/>
      <c r="D585" s="14"/>
      <c r="E585" s="14"/>
      <c r="F585" s="14"/>
      <c r="G585" s="10"/>
      <c r="H58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86" spans="2:8" x14ac:dyDescent="0.25">
      <c r="B586" s="8" t="s">
        <v>6</v>
      </c>
      <c r="C586" s="13"/>
      <c r="D586" s="14"/>
      <c r="E586" s="14"/>
      <c r="F586" s="14"/>
      <c r="G586" s="10"/>
      <c r="H58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87" spans="2:8" x14ac:dyDescent="0.25">
      <c r="B587" s="8" t="s">
        <v>6</v>
      </c>
      <c r="C587" s="13"/>
      <c r="D587" s="14"/>
      <c r="E587" s="14"/>
      <c r="F587" s="14"/>
      <c r="G587" s="10"/>
      <c r="H58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88" spans="2:8" x14ac:dyDescent="0.25">
      <c r="B588" s="8" t="s">
        <v>6</v>
      </c>
      <c r="C588" s="13"/>
      <c r="D588" s="14"/>
      <c r="E588" s="14"/>
      <c r="F588" s="14"/>
      <c r="G588" s="10"/>
      <c r="H58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89" spans="2:8" x14ac:dyDescent="0.25">
      <c r="B589" s="8" t="s">
        <v>6</v>
      </c>
      <c r="C589" s="13"/>
      <c r="D589" s="14"/>
      <c r="E589" s="14"/>
      <c r="F589" s="14"/>
      <c r="G589" s="10"/>
      <c r="H58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90" spans="2:8" x14ac:dyDescent="0.25">
      <c r="B590" s="8" t="s">
        <v>6</v>
      </c>
      <c r="C590" s="13"/>
      <c r="D590" s="14"/>
      <c r="E590" s="14"/>
      <c r="F590" s="14"/>
      <c r="G590" s="10"/>
      <c r="H59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91" spans="2:8" x14ac:dyDescent="0.25">
      <c r="B591" s="8" t="s">
        <v>6</v>
      </c>
      <c r="C591" s="13"/>
      <c r="D591" s="14"/>
      <c r="E591" s="14"/>
      <c r="F591" s="14"/>
      <c r="G591" s="10"/>
      <c r="H59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92" spans="2:8" x14ac:dyDescent="0.25">
      <c r="B592" s="8" t="s">
        <v>6</v>
      </c>
      <c r="C592" s="13"/>
      <c r="D592" s="14"/>
      <c r="E592" s="14"/>
      <c r="F592" s="14"/>
      <c r="G592" s="10"/>
      <c r="H59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93" spans="2:8" x14ac:dyDescent="0.25">
      <c r="B593" s="8" t="s">
        <v>6</v>
      </c>
      <c r="C593" s="13"/>
      <c r="D593" s="14"/>
      <c r="E593" s="14"/>
      <c r="F593" s="14"/>
      <c r="G593" s="10"/>
      <c r="H59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94" spans="2:8" x14ac:dyDescent="0.25">
      <c r="B594" s="8" t="s">
        <v>6</v>
      </c>
      <c r="C594" s="13"/>
      <c r="D594" s="14"/>
      <c r="E594" s="14"/>
      <c r="F594" s="14"/>
      <c r="G594" s="10"/>
      <c r="H59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95" spans="2:8" x14ac:dyDescent="0.25">
      <c r="B595" s="8" t="s">
        <v>6</v>
      </c>
      <c r="C595" s="13"/>
      <c r="D595" s="14"/>
      <c r="E595" s="14"/>
      <c r="F595" s="14"/>
      <c r="G595" s="10"/>
      <c r="H59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96" spans="2:8" x14ac:dyDescent="0.25">
      <c r="B596" s="8" t="s">
        <v>6</v>
      </c>
      <c r="C596" s="13"/>
      <c r="D596" s="14"/>
      <c r="E596" s="14"/>
      <c r="F596" s="14"/>
      <c r="G596" s="10"/>
      <c r="H59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97" spans="2:8" x14ac:dyDescent="0.25">
      <c r="B597" s="8" t="s">
        <v>6</v>
      </c>
      <c r="C597" s="13"/>
      <c r="D597" s="14"/>
      <c r="E597" s="14"/>
      <c r="F597" s="14"/>
      <c r="G597" s="10"/>
      <c r="H59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98" spans="2:8" x14ac:dyDescent="0.25">
      <c r="B598" s="8" t="s">
        <v>6</v>
      </c>
      <c r="C598" s="13"/>
      <c r="D598" s="14"/>
      <c r="E598" s="14"/>
      <c r="F598" s="14"/>
      <c r="G598" s="10"/>
      <c r="H59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99" spans="2:8" x14ac:dyDescent="0.25">
      <c r="B599" s="8" t="s">
        <v>6</v>
      </c>
      <c r="C599" s="13"/>
      <c r="D599" s="14"/>
      <c r="E599" s="14"/>
      <c r="F599" s="14"/>
      <c r="G599" s="10"/>
      <c r="H59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00" spans="2:8" x14ac:dyDescent="0.25">
      <c r="B600" s="8" t="s">
        <v>6</v>
      </c>
      <c r="C600" s="9"/>
      <c r="D600" s="11"/>
      <c r="E600" s="11"/>
      <c r="F600" s="11"/>
      <c r="G600" s="10"/>
      <c r="H60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01" spans="2:8" x14ac:dyDescent="0.25">
      <c r="B601" s="8" t="s">
        <v>6</v>
      </c>
      <c r="C601" s="9"/>
      <c r="D601" s="11"/>
      <c r="E601" s="11"/>
      <c r="F601" s="11"/>
      <c r="G601" s="10"/>
      <c r="H60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02" spans="2:8" x14ac:dyDescent="0.25">
      <c r="B602" s="8" t="s">
        <v>6</v>
      </c>
      <c r="C602" s="9"/>
      <c r="D602" s="11"/>
      <c r="E602" s="11"/>
      <c r="F602" s="11"/>
      <c r="G602" s="10"/>
      <c r="H60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03" spans="2:8" x14ac:dyDescent="0.25">
      <c r="B603" s="8" t="s">
        <v>6</v>
      </c>
      <c r="C603" s="9"/>
      <c r="D603" s="11"/>
      <c r="E603" s="11"/>
      <c r="F603" s="11"/>
      <c r="G603" s="10"/>
      <c r="H60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04" spans="2:8" x14ac:dyDescent="0.25">
      <c r="B604" s="8" t="s">
        <v>6</v>
      </c>
      <c r="C604" s="9"/>
      <c r="D604" s="11"/>
      <c r="E604" s="11"/>
      <c r="F604" s="11"/>
      <c r="G604" s="10"/>
      <c r="H604" s="28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05" spans="2:8" x14ac:dyDescent="0.25">
      <c r="B605" s="8" t="s">
        <v>6</v>
      </c>
      <c r="C605" s="9"/>
      <c r="D605" s="11"/>
      <c r="E605" s="11"/>
      <c r="F605" s="11"/>
      <c r="G605" s="10"/>
      <c r="H60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06" spans="2:8" x14ac:dyDescent="0.25">
      <c r="B606" s="8" t="s">
        <v>6</v>
      </c>
      <c r="C606" s="9"/>
      <c r="D606" s="11"/>
      <c r="E606" s="11"/>
      <c r="F606" s="11"/>
      <c r="G606" s="10"/>
      <c r="H60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07" spans="2:8" x14ac:dyDescent="0.25">
      <c r="B607" s="8" t="s">
        <v>6</v>
      </c>
      <c r="C607" s="9"/>
      <c r="D607" s="11"/>
      <c r="E607" s="11"/>
      <c r="F607" s="11"/>
      <c r="G607" s="10"/>
      <c r="H60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08" spans="2:8" x14ac:dyDescent="0.25">
      <c r="B608" s="8" t="s">
        <v>6</v>
      </c>
      <c r="C608" s="9"/>
      <c r="D608" s="11"/>
      <c r="E608" s="11"/>
      <c r="F608" s="11"/>
      <c r="G608" s="10"/>
      <c r="H60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09" spans="2:8" x14ac:dyDescent="0.25">
      <c r="B609" s="8" t="s">
        <v>6</v>
      </c>
      <c r="C609" s="9"/>
      <c r="D609" s="11"/>
      <c r="E609" s="11"/>
      <c r="F609" s="11"/>
      <c r="G609" s="10"/>
      <c r="H60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10" spans="2:8" x14ac:dyDescent="0.25">
      <c r="B610" s="8" t="s">
        <v>6</v>
      </c>
      <c r="C610" s="9"/>
      <c r="D610" s="11"/>
      <c r="E610" s="11"/>
      <c r="F610" s="11"/>
      <c r="G610" s="10"/>
      <c r="H61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11" spans="2:8" x14ac:dyDescent="0.25">
      <c r="B611" s="8" t="s">
        <v>6</v>
      </c>
      <c r="C611" s="9"/>
      <c r="D611" s="11"/>
      <c r="E611" s="11"/>
      <c r="F611" s="11"/>
      <c r="G611" s="10"/>
      <c r="H61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12" spans="2:8" x14ac:dyDescent="0.25">
      <c r="B612" s="8" t="s">
        <v>6</v>
      </c>
      <c r="C612" s="9"/>
      <c r="D612" s="11"/>
      <c r="E612" s="11"/>
      <c r="F612" s="11"/>
      <c r="G612" s="10"/>
      <c r="H61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13" spans="2:8" x14ac:dyDescent="0.25">
      <c r="B613" s="8" t="s">
        <v>6</v>
      </c>
      <c r="C613" s="9"/>
      <c r="D613" s="11"/>
      <c r="E613" s="11"/>
      <c r="F613" s="11"/>
      <c r="G613" s="10"/>
      <c r="H61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14" spans="2:8" x14ac:dyDescent="0.25">
      <c r="B614" s="8" t="s">
        <v>6</v>
      </c>
      <c r="C614" s="9"/>
      <c r="D614" s="11"/>
      <c r="E614" s="11"/>
      <c r="F614" s="11"/>
      <c r="G614" s="10"/>
      <c r="H61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15" spans="2:8" x14ac:dyDescent="0.25">
      <c r="B615" s="8" t="s">
        <v>6</v>
      </c>
      <c r="C615" s="9"/>
      <c r="D615" s="11"/>
      <c r="E615" s="11"/>
      <c r="F615" s="11"/>
      <c r="G615" s="10"/>
      <c r="H61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16" spans="2:8" x14ac:dyDescent="0.25">
      <c r="B616" s="8" t="s">
        <v>6</v>
      </c>
      <c r="C616" s="9"/>
      <c r="D616" s="11"/>
      <c r="E616" s="11"/>
      <c r="F616" s="11"/>
      <c r="G616" s="10"/>
      <c r="H61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17" spans="2:8" x14ac:dyDescent="0.25">
      <c r="B617" s="8" t="s">
        <v>6</v>
      </c>
      <c r="C617" s="9"/>
      <c r="D617" s="11"/>
      <c r="E617" s="11"/>
      <c r="F617" s="11"/>
      <c r="G617" s="10"/>
      <c r="H61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18" spans="2:8" x14ac:dyDescent="0.25">
      <c r="B618" s="8" t="s">
        <v>6</v>
      </c>
      <c r="C618" s="9"/>
      <c r="D618" s="11"/>
      <c r="E618" s="11"/>
      <c r="F618" s="11"/>
      <c r="G618" s="10"/>
      <c r="H61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19" spans="2:8" x14ac:dyDescent="0.25">
      <c r="B619" s="8" t="s">
        <v>6</v>
      </c>
      <c r="C619" s="9"/>
      <c r="D619" s="11"/>
      <c r="E619" s="11"/>
      <c r="F619" s="11"/>
      <c r="G619" s="10"/>
      <c r="H61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20" spans="2:8" x14ac:dyDescent="0.25">
      <c r="B620" s="8" t="s">
        <v>6</v>
      </c>
      <c r="C620" s="9"/>
      <c r="D620" s="11"/>
      <c r="E620" s="11"/>
      <c r="F620" s="11"/>
      <c r="G620" s="10"/>
      <c r="H62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21" spans="2:8" x14ac:dyDescent="0.25">
      <c r="B621" s="8" t="s">
        <v>6</v>
      </c>
      <c r="C621" s="9"/>
      <c r="D621" s="11"/>
      <c r="E621" s="11"/>
      <c r="F621" s="11"/>
      <c r="G621" s="10"/>
      <c r="H62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22" spans="2:8" x14ac:dyDescent="0.25">
      <c r="B622" s="8" t="s">
        <v>6</v>
      </c>
      <c r="C622" s="9"/>
      <c r="D622" s="11"/>
      <c r="E622" s="11"/>
      <c r="F622" s="11"/>
      <c r="G622" s="10"/>
      <c r="H62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23" spans="2:8" x14ac:dyDescent="0.25">
      <c r="B623" s="8" t="s">
        <v>6</v>
      </c>
      <c r="C623" s="9"/>
      <c r="D623" s="11"/>
      <c r="E623" s="11"/>
      <c r="F623" s="11"/>
      <c r="G623" s="10"/>
      <c r="H62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24" spans="2:8" x14ac:dyDescent="0.25">
      <c r="B624" s="8" t="s">
        <v>6</v>
      </c>
      <c r="C624" s="9"/>
      <c r="D624" s="11"/>
      <c r="E624" s="11"/>
      <c r="F624" s="11"/>
      <c r="G624" s="10"/>
      <c r="H62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25" spans="2:8" x14ac:dyDescent="0.25">
      <c r="B625" s="8" t="s">
        <v>6</v>
      </c>
      <c r="C625" s="9"/>
      <c r="D625" s="11"/>
      <c r="E625" s="11"/>
      <c r="F625" s="11"/>
      <c r="G625" s="10"/>
      <c r="H62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26" spans="2:8" x14ac:dyDescent="0.25">
      <c r="B626" s="8" t="s">
        <v>6</v>
      </c>
      <c r="C626" s="9"/>
      <c r="D626" s="11"/>
      <c r="E626" s="11"/>
      <c r="F626" s="11"/>
      <c r="G626" s="10"/>
      <c r="H62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27" spans="2:8" x14ac:dyDescent="0.25">
      <c r="B627" s="8" t="s">
        <v>6</v>
      </c>
      <c r="C627" s="9"/>
      <c r="D627" s="11"/>
      <c r="E627" s="11"/>
      <c r="F627" s="11"/>
      <c r="G627" s="10"/>
      <c r="H62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28" spans="2:8" x14ac:dyDescent="0.25">
      <c r="B628" s="8" t="s">
        <v>6</v>
      </c>
      <c r="C628" s="9"/>
      <c r="D628" s="11"/>
      <c r="E628" s="11"/>
      <c r="F628" s="11"/>
      <c r="G628" s="10"/>
      <c r="H62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29" spans="2:8" x14ac:dyDescent="0.25">
      <c r="B629" s="8" t="s">
        <v>6</v>
      </c>
      <c r="C629" s="9"/>
      <c r="D629" s="11"/>
      <c r="E629" s="11"/>
      <c r="F629" s="11"/>
      <c r="G629" s="10"/>
      <c r="H62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30" spans="2:8" x14ac:dyDescent="0.25">
      <c r="B630" s="8" t="s">
        <v>6</v>
      </c>
      <c r="C630" s="9"/>
      <c r="D630" s="11"/>
      <c r="E630" s="11"/>
      <c r="F630" s="11"/>
      <c r="G630" s="10"/>
      <c r="H63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31" spans="2:8" x14ac:dyDescent="0.25">
      <c r="B631" s="8" t="s">
        <v>6</v>
      </c>
      <c r="C631" s="9"/>
      <c r="D631" s="11"/>
      <c r="E631" s="11"/>
      <c r="F631" s="11"/>
      <c r="G631" s="10"/>
      <c r="H63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32" spans="2:8" x14ac:dyDescent="0.25">
      <c r="B632" s="8" t="s">
        <v>6</v>
      </c>
      <c r="C632" s="9"/>
      <c r="D632" s="11"/>
      <c r="E632" s="11"/>
      <c r="F632" s="11"/>
      <c r="G632" s="10"/>
      <c r="H63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33" spans="2:8" x14ac:dyDescent="0.25">
      <c r="B633" s="8" t="s">
        <v>6</v>
      </c>
      <c r="C633" s="9"/>
      <c r="D633" s="11"/>
      <c r="E633" s="11"/>
      <c r="F633" s="11"/>
      <c r="G633" s="10"/>
      <c r="H63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34" spans="2:8" x14ac:dyDescent="0.25">
      <c r="B634" s="8" t="s">
        <v>6</v>
      </c>
      <c r="C634" s="9"/>
      <c r="D634" s="11"/>
      <c r="E634" s="11"/>
      <c r="F634" s="11"/>
      <c r="G634" s="10"/>
      <c r="H63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35" spans="2:8" x14ac:dyDescent="0.25">
      <c r="B635" s="8" t="s">
        <v>6</v>
      </c>
      <c r="C635" s="9"/>
      <c r="D635" s="11"/>
      <c r="E635" s="11"/>
      <c r="F635" s="11"/>
      <c r="G635" s="10"/>
      <c r="H63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36" spans="2:8" x14ac:dyDescent="0.25">
      <c r="B636" s="8" t="s">
        <v>6</v>
      </c>
      <c r="C636" s="9"/>
      <c r="D636" s="11"/>
      <c r="E636" s="11"/>
      <c r="F636" s="11"/>
      <c r="G636" s="10"/>
      <c r="H63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37" spans="2:8" x14ac:dyDescent="0.25">
      <c r="B637" s="8" t="s">
        <v>6</v>
      </c>
      <c r="C637" s="9"/>
      <c r="D637" s="11"/>
      <c r="E637" s="11"/>
      <c r="F637" s="11"/>
      <c r="G637" s="10"/>
      <c r="H63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38" spans="2:8" x14ac:dyDescent="0.25">
      <c r="B638" s="8" t="s">
        <v>6</v>
      </c>
      <c r="C638" s="9"/>
      <c r="D638" s="11"/>
      <c r="E638" s="11"/>
      <c r="F638" s="11"/>
      <c r="G638" s="10"/>
      <c r="H63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39" spans="2:8" x14ac:dyDescent="0.25">
      <c r="B639" s="8" t="s">
        <v>6</v>
      </c>
      <c r="C639" s="9"/>
      <c r="D639" s="11"/>
      <c r="E639" s="11"/>
      <c r="F639" s="11"/>
      <c r="G639" s="10"/>
      <c r="H63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40" spans="2:8" x14ac:dyDescent="0.25">
      <c r="B640" s="8" t="s">
        <v>6</v>
      </c>
      <c r="C640" s="9"/>
      <c r="D640" s="11"/>
      <c r="E640" s="11"/>
      <c r="F640" s="11"/>
      <c r="G640" s="10"/>
      <c r="H64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41" spans="2:8" x14ac:dyDescent="0.25">
      <c r="B641" s="8" t="s">
        <v>6</v>
      </c>
      <c r="C641" s="9"/>
      <c r="D641" s="11"/>
      <c r="E641" s="11"/>
      <c r="F641" s="11"/>
      <c r="G641" s="10"/>
      <c r="H64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42" spans="2:8" x14ac:dyDescent="0.25">
      <c r="B642" s="8" t="s">
        <v>6</v>
      </c>
      <c r="C642" s="9"/>
      <c r="D642" s="11"/>
      <c r="E642" s="11"/>
      <c r="F642" s="11"/>
      <c r="G642" s="10"/>
      <c r="H64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43" spans="2:8" x14ac:dyDescent="0.25">
      <c r="B643" s="8" t="s">
        <v>6</v>
      </c>
      <c r="C643" s="9"/>
      <c r="D643" s="11"/>
      <c r="E643" s="11"/>
      <c r="F643" s="11"/>
      <c r="G643" s="10"/>
      <c r="H64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44" spans="2:8" x14ac:dyDescent="0.25">
      <c r="B644" s="8" t="s">
        <v>6</v>
      </c>
      <c r="C644" s="9"/>
      <c r="D644" s="11"/>
      <c r="E644" s="11"/>
      <c r="F644" s="11"/>
      <c r="G644" s="10"/>
      <c r="H64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45" spans="2:8" x14ac:dyDescent="0.25">
      <c r="B645" s="8" t="s">
        <v>6</v>
      </c>
      <c r="C645" s="9"/>
      <c r="D645" s="11"/>
      <c r="E645" s="11"/>
      <c r="F645" s="11"/>
      <c r="G645" s="10"/>
      <c r="H64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46" spans="2:8" x14ac:dyDescent="0.25">
      <c r="B646" s="8" t="s">
        <v>6</v>
      </c>
      <c r="C646" s="9"/>
      <c r="D646" s="11"/>
      <c r="E646" s="11"/>
      <c r="F646" s="11"/>
      <c r="G646" s="10"/>
      <c r="H64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47" spans="2:8" x14ac:dyDescent="0.25">
      <c r="B647" s="8" t="s">
        <v>6</v>
      </c>
      <c r="C647" s="9"/>
      <c r="D647" s="11"/>
      <c r="E647" s="11"/>
      <c r="F647" s="11"/>
      <c r="G647" s="10"/>
      <c r="H64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48" spans="2:8" x14ac:dyDescent="0.25">
      <c r="B648" s="8" t="s">
        <v>6</v>
      </c>
      <c r="C648" s="9"/>
      <c r="D648" s="11"/>
      <c r="E648" s="11"/>
      <c r="F648" s="11"/>
      <c r="G648" s="10"/>
      <c r="H64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49" spans="2:8" x14ac:dyDescent="0.25">
      <c r="B649" s="8" t="s">
        <v>6</v>
      </c>
      <c r="C649" s="9"/>
      <c r="D649" s="11"/>
      <c r="E649" s="11"/>
      <c r="F649" s="11"/>
      <c r="G649" s="10"/>
      <c r="H64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50" spans="2:8" x14ac:dyDescent="0.25">
      <c r="B650" s="8" t="s">
        <v>6</v>
      </c>
      <c r="C650" s="9"/>
      <c r="D650" s="11"/>
      <c r="E650" s="11"/>
      <c r="F650" s="11"/>
      <c r="G650" s="10"/>
      <c r="H65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51" spans="2:8" x14ac:dyDescent="0.25">
      <c r="B651" s="8" t="s">
        <v>6</v>
      </c>
      <c r="C651" s="9"/>
      <c r="D651" s="11"/>
      <c r="E651" s="11"/>
      <c r="F651" s="11"/>
      <c r="G651" s="10"/>
      <c r="H65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52" spans="2:8" x14ac:dyDescent="0.25">
      <c r="B652" s="8" t="s">
        <v>6</v>
      </c>
      <c r="C652" s="9"/>
      <c r="D652" s="11"/>
      <c r="E652" s="11"/>
      <c r="F652" s="11"/>
      <c r="G652" s="10"/>
      <c r="H65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53" spans="2:8" x14ac:dyDescent="0.25">
      <c r="B653" s="8" t="s">
        <v>6</v>
      </c>
      <c r="C653" s="9"/>
      <c r="D653" s="11"/>
      <c r="E653" s="11"/>
      <c r="F653" s="11"/>
      <c r="G653" s="10"/>
      <c r="H65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54" spans="2:8" x14ac:dyDescent="0.25">
      <c r="B654" s="8" t="s">
        <v>6</v>
      </c>
      <c r="C654" s="9"/>
      <c r="D654" s="11"/>
      <c r="E654" s="11"/>
      <c r="F654" s="11"/>
      <c r="G654" s="10"/>
      <c r="H65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55" spans="2:8" x14ac:dyDescent="0.25">
      <c r="B655" s="8" t="s">
        <v>6</v>
      </c>
      <c r="C655" s="9"/>
      <c r="D655" s="11"/>
      <c r="E655" s="11"/>
      <c r="F655" s="11"/>
      <c r="G655" s="10"/>
      <c r="H65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56" spans="2:8" x14ac:dyDescent="0.25">
      <c r="B656" s="8" t="s">
        <v>6</v>
      </c>
      <c r="C656" s="9"/>
      <c r="D656" s="11"/>
      <c r="E656" s="11"/>
      <c r="F656" s="11"/>
      <c r="G656" s="10"/>
      <c r="H65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57" spans="2:8" x14ac:dyDescent="0.25">
      <c r="B657" s="8" t="s">
        <v>6</v>
      </c>
      <c r="C657" s="9"/>
      <c r="D657" s="11"/>
      <c r="E657" s="11"/>
      <c r="F657" s="11"/>
      <c r="G657" s="10"/>
      <c r="H65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58" spans="2:8" x14ac:dyDescent="0.25">
      <c r="B658" s="8" t="s">
        <v>6</v>
      </c>
      <c r="C658" s="9"/>
      <c r="D658" s="11"/>
      <c r="E658" s="11"/>
      <c r="F658" s="11"/>
      <c r="G658" s="10"/>
      <c r="H65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59" spans="2:8" x14ac:dyDescent="0.25">
      <c r="B659" s="8" t="s">
        <v>6</v>
      </c>
      <c r="C659" s="9"/>
      <c r="D659" s="11"/>
      <c r="E659" s="11"/>
      <c r="F659" s="11"/>
      <c r="G659" s="10"/>
      <c r="H65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60" spans="2:8" x14ac:dyDescent="0.25">
      <c r="B660" s="8" t="s">
        <v>6</v>
      </c>
      <c r="C660" s="9"/>
      <c r="D660" s="11"/>
      <c r="E660" s="11"/>
      <c r="F660" s="11"/>
      <c r="G660" s="10"/>
      <c r="H66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61" spans="2:8" x14ac:dyDescent="0.25">
      <c r="B661" s="8" t="s">
        <v>6</v>
      </c>
      <c r="C661" s="9"/>
      <c r="D661" s="11"/>
      <c r="E661" s="11"/>
      <c r="F661" s="11"/>
      <c r="G661" s="10"/>
      <c r="H66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62" spans="2:8" x14ac:dyDescent="0.25">
      <c r="B662" s="8" t="s">
        <v>6</v>
      </c>
      <c r="C662" s="9"/>
      <c r="D662" s="11"/>
      <c r="E662" s="11"/>
      <c r="F662" s="11"/>
      <c r="G662" s="10"/>
      <c r="H66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63" spans="2:8" x14ac:dyDescent="0.25">
      <c r="B663" s="8" t="s">
        <v>6</v>
      </c>
      <c r="C663" s="9"/>
      <c r="D663" s="11"/>
      <c r="E663" s="11"/>
      <c r="F663" s="11"/>
      <c r="G663" s="10"/>
      <c r="H66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64" spans="2:8" x14ac:dyDescent="0.25">
      <c r="B664" s="8" t="s">
        <v>6</v>
      </c>
      <c r="C664" s="9"/>
      <c r="D664" s="11"/>
      <c r="E664" s="11"/>
      <c r="F664" s="11"/>
      <c r="G664" s="10"/>
      <c r="H66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65" spans="2:8" x14ac:dyDescent="0.25">
      <c r="B665" s="8" t="s">
        <v>6</v>
      </c>
      <c r="C665" s="9"/>
      <c r="D665" s="11"/>
      <c r="E665" s="11"/>
      <c r="F665" s="11"/>
      <c r="G665" s="10"/>
      <c r="H66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66" spans="2:8" x14ac:dyDescent="0.25">
      <c r="B666" s="8" t="s">
        <v>6</v>
      </c>
      <c r="C666" s="9"/>
      <c r="D666" s="11"/>
      <c r="E666" s="11"/>
      <c r="F666" s="11"/>
      <c r="G666" s="10"/>
      <c r="H66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67" spans="2:8" x14ac:dyDescent="0.25">
      <c r="B667" s="8" t="s">
        <v>6</v>
      </c>
      <c r="C667" s="9"/>
      <c r="D667" s="11"/>
      <c r="E667" s="11"/>
      <c r="F667" s="11"/>
      <c r="G667" s="10"/>
      <c r="H66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68" spans="2:8" x14ac:dyDescent="0.25">
      <c r="B668" s="8" t="s">
        <v>6</v>
      </c>
      <c r="C668" s="9"/>
      <c r="D668" s="11"/>
      <c r="E668" s="11"/>
      <c r="F668" s="11"/>
      <c r="G668" s="10"/>
      <c r="H66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69" spans="2:8" x14ac:dyDescent="0.25">
      <c r="B669" s="8" t="s">
        <v>6</v>
      </c>
      <c r="C669" s="9"/>
      <c r="D669" s="11"/>
      <c r="E669" s="11"/>
      <c r="F669" s="11"/>
      <c r="G669" s="10"/>
      <c r="H66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70" spans="2:8" x14ac:dyDescent="0.25">
      <c r="B670" s="8" t="s">
        <v>6</v>
      </c>
      <c r="C670" s="9"/>
      <c r="D670" s="11"/>
      <c r="E670" s="11"/>
      <c r="F670" s="11"/>
      <c r="G670" s="10"/>
      <c r="H67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71" spans="2:8" x14ac:dyDescent="0.25">
      <c r="B671" s="8" t="s">
        <v>6</v>
      </c>
      <c r="C671" s="9"/>
      <c r="D671" s="11"/>
      <c r="E671" s="11"/>
      <c r="F671" s="11"/>
      <c r="G671" s="10"/>
      <c r="H67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72" spans="2:8" x14ac:dyDescent="0.25">
      <c r="B672" s="8" t="s">
        <v>6</v>
      </c>
      <c r="C672" s="9"/>
      <c r="D672" s="11"/>
      <c r="E672" s="11"/>
      <c r="F672" s="11"/>
      <c r="G672" s="10"/>
      <c r="H67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73" spans="2:8" x14ac:dyDescent="0.25">
      <c r="B673" s="8" t="s">
        <v>6</v>
      </c>
      <c r="C673" s="9"/>
      <c r="D673" s="11"/>
      <c r="E673" s="11"/>
      <c r="F673" s="11"/>
      <c r="G673" s="10"/>
      <c r="H67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74" spans="2:8" x14ac:dyDescent="0.25">
      <c r="B674" s="8" t="s">
        <v>6</v>
      </c>
      <c r="C674" s="9"/>
      <c r="D674" s="11"/>
      <c r="E674" s="11"/>
      <c r="F674" s="11"/>
      <c r="G674" s="10"/>
      <c r="H67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75" spans="2:8" x14ac:dyDescent="0.25">
      <c r="B675" s="8" t="s">
        <v>6</v>
      </c>
      <c r="C675" s="9"/>
      <c r="D675" s="11"/>
      <c r="E675" s="11"/>
      <c r="F675" s="11"/>
      <c r="G675" s="10"/>
      <c r="H67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76" spans="2:8" x14ac:dyDescent="0.25">
      <c r="B676" s="8" t="s">
        <v>6</v>
      </c>
      <c r="C676" s="9"/>
      <c r="D676" s="11"/>
      <c r="E676" s="11"/>
      <c r="F676" s="11"/>
      <c r="G676" s="10"/>
      <c r="H67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77" spans="2:8" x14ac:dyDescent="0.25">
      <c r="B677" s="8" t="s">
        <v>6</v>
      </c>
      <c r="C677" s="9"/>
      <c r="D677" s="11"/>
      <c r="E677" s="11"/>
      <c r="F677" s="11"/>
      <c r="G677" s="10"/>
      <c r="H67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78" spans="2:8" x14ac:dyDescent="0.25">
      <c r="B678" s="8" t="s">
        <v>6</v>
      </c>
      <c r="C678" s="9"/>
      <c r="D678" s="11"/>
      <c r="E678" s="11"/>
      <c r="F678" s="11"/>
      <c r="G678" s="10"/>
      <c r="H67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79" spans="2:8" x14ac:dyDescent="0.25">
      <c r="B679" s="8" t="s">
        <v>6</v>
      </c>
      <c r="C679" s="9"/>
      <c r="D679" s="11"/>
      <c r="E679" s="11"/>
      <c r="F679" s="11"/>
      <c r="G679" s="10"/>
      <c r="H67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80" spans="2:8" x14ac:dyDescent="0.25">
      <c r="B680" s="8" t="s">
        <v>6</v>
      </c>
      <c r="C680" s="9"/>
      <c r="D680" s="11"/>
      <c r="E680" s="11"/>
      <c r="F680" s="11"/>
      <c r="G680" s="10"/>
      <c r="H68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81" spans="2:8" x14ac:dyDescent="0.25">
      <c r="B681" s="8" t="s">
        <v>6</v>
      </c>
      <c r="C681" s="9"/>
      <c r="D681" s="11"/>
      <c r="E681" s="11"/>
      <c r="F681" s="11"/>
      <c r="G681" s="10"/>
      <c r="H68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82" spans="2:8" x14ac:dyDescent="0.25">
      <c r="B682" s="8" t="s">
        <v>6</v>
      </c>
      <c r="C682" s="9"/>
      <c r="D682" s="11"/>
      <c r="E682" s="11"/>
      <c r="F682" s="11"/>
      <c r="G682" s="10"/>
      <c r="H68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83" spans="2:8" x14ac:dyDescent="0.25">
      <c r="B683" s="8" t="s">
        <v>6</v>
      </c>
      <c r="C683" s="9"/>
      <c r="D683" s="11"/>
      <c r="E683" s="11"/>
      <c r="F683" s="11"/>
      <c r="G683" s="10"/>
      <c r="H68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84" spans="2:8" x14ac:dyDescent="0.25">
      <c r="B684" s="8" t="s">
        <v>6</v>
      </c>
      <c r="C684" s="9"/>
      <c r="D684" s="11"/>
      <c r="E684" s="11"/>
      <c r="F684" s="11"/>
      <c r="G684" s="10"/>
      <c r="H68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85" spans="2:8" x14ac:dyDescent="0.25">
      <c r="B685" s="8" t="s">
        <v>6</v>
      </c>
      <c r="C685" s="9"/>
      <c r="D685" s="11"/>
      <c r="E685" s="11"/>
      <c r="F685" s="11"/>
      <c r="G685" s="10"/>
      <c r="H68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86" spans="2:8" x14ac:dyDescent="0.25">
      <c r="B686" s="8" t="s">
        <v>6</v>
      </c>
      <c r="C686" s="9"/>
      <c r="D686" s="11"/>
      <c r="E686" s="11"/>
      <c r="F686" s="11"/>
      <c r="G686" s="10"/>
      <c r="H68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87" spans="2:8" x14ac:dyDescent="0.25">
      <c r="B687" s="8" t="s">
        <v>6</v>
      </c>
      <c r="C687" s="9"/>
      <c r="D687" s="11"/>
      <c r="E687" s="11"/>
      <c r="F687" s="11"/>
      <c r="G687" s="10"/>
      <c r="H68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88" spans="2:8" x14ac:dyDescent="0.25">
      <c r="B688" s="8" t="s">
        <v>6</v>
      </c>
      <c r="C688" s="9"/>
      <c r="D688" s="11"/>
      <c r="E688" s="11"/>
      <c r="F688" s="11"/>
      <c r="G688" s="10"/>
      <c r="H68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89" spans="2:8" x14ac:dyDescent="0.25">
      <c r="B689" s="8" t="s">
        <v>6</v>
      </c>
      <c r="C689" s="9"/>
      <c r="D689" s="11"/>
      <c r="E689" s="11"/>
      <c r="F689" s="11"/>
      <c r="G689" s="10"/>
      <c r="H68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90" spans="2:8" x14ac:dyDescent="0.25">
      <c r="B690" s="8" t="s">
        <v>6</v>
      </c>
      <c r="C690" s="9"/>
      <c r="D690" s="11"/>
      <c r="E690" s="11"/>
      <c r="F690" s="11"/>
      <c r="G690" s="10"/>
      <c r="H69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91" spans="2:8" x14ac:dyDescent="0.25">
      <c r="B691" s="8" t="s">
        <v>6</v>
      </c>
      <c r="C691" s="9"/>
      <c r="D691" s="11"/>
      <c r="E691" s="11"/>
      <c r="F691" s="11"/>
      <c r="G691" s="10"/>
      <c r="H69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92" spans="2:8" x14ac:dyDescent="0.25">
      <c r="B692" s="8" t="s">
        <v>6</v>
      </c>
      <c r="C692" s="9"/>
      <c r="D692" s="11"/>
      <c r="E692" s="11"/>
      <c r="F692" s="11"/>
      <c r="G692" s="10"/>
      <c r="H69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93" spans="2:8" x14ac:dyDescent="0.25">
      <c r="B693" s="8" t="s">
        <v>6</v>
      </c>
      <c r="C693" s="9"/>
      <c r="D693" s="11"/>
      <c r="E693" s="11"/>
      <c r="F693" s="11"/>
      <c r="G693" s="10"/>
      <c r="H69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94" spans="2:8" x14ac:dyDescent="0.25">
      <c r="B694" s="8" t="s">
        <v>6</v>
      </c>
      <c r="C694" s="9"/>
      <c r="D694" s="11"/>
      <c r="E694" s="11"/>
      <c r="F694" s="11"/>
      <c r="G694" s="10"/>
      <c r="H69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95" spans="2:8" x14ac:dyDescent="0.25">
      <c r="B695" s="8" t="s">
        <v>6</v>
      </c>
      <c r="C695" s="9"/>
      <c r="D695" s="11"/>
      <c r="E695" s="11"/>
      <c r="F695" s="11"/>
      <c r="G695" s="10"/>
      <c r="H69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96" spans="2:8" x14ac:dyDescent="0.25">
      <c r="B696" s="8" t="s">
        <v>6</v>
      </c>
      <c r="C696" s="9"/>
      <c r="D696" s="11"/>
      <c r="E696" s="11"/>
      <c r="F696" s="11"/>
      <c r="G696" s="10"/>
      <c r="H69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97" spans="2:8" x14ac:dyDescent="0.25">
      <c r="B697" s="8" t="s">
        <v>6</v>
      </c>
      <c r="C697" s="9"/>
      <c r="D697" s="11"/>
      <c r="E697" s="11"/>
      <c r="F697" s="11"/>
      <c r="G697" s="10"/>
      <c r="H69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98" spans="2:8" x14ac:dyDescent="0.25">
      <c r="B698" s="8" t="s">
        <v>6</v>
      </c>
      <c r="C698" s="9"/>
      <c r="D698" s="11"/>
      <c r="E698" s="11"/>
      <c r="F698" s="11"/>
      <c r="G698" s="10"/>
      <c r="H69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99" spans="2:8" x14ac:dyDescent="0.25">
      <c r="B699" s="8" t="s">
        <v>6</v>
      </c>
      <c r="C699" s="9"/>
      <c r="D699" s="11"/>
      <c r="E699" s="11"/>
      <c r="F699" s="11"/>
      <c r="G699" s="10"/>
      <c r="H69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00" spans="2:8" x14ac:dyDescent="0.25">
      <c r="B700" s="8" t="s">
        <v>6</v>
      </c>
      <c r="C700" s="9"/>
      <c r="D700" s="11"/>
      <c r="E700" s="11"/>
      <c r="F700" s="11"/>
      <c r="G700" s="10"/>
      <c r="H70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01" spans="2:8" x14ac:dyDescent="0.25">
      <c r="B701" s="8" t="s">
        <v>6</v>
      </c>
      <c r="C701" s="9"/>
      <c r="D701" s="11"/>
      <c r="E701" s="11"/>
      <c r="F701" s="11"/>
      <c r="G701" s="10"/>
      <c r="H70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02" spans="2:8" x14ac:dyDescent="0.25">
      <c r="B702" s="8" t="s">
        <v>6</v>
      </c>
      <c r="C702" s="9"/>
      <c r="D702" s="11"/>
      <c r="E702" s="11"/>
      <c r="F702" s="11"/>
      <c r="G702" s="10"/>
      <c r="H70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03" spans="2:8" x14ac:dyDescent="0.25">
      <c r="B703" s="20" t="s">
        <v>6</v>
      </c>
      <c r="C703" s="18"/>
      <c r="D703" s="19"/>
      <c r="E703" s="19"/>
      <c r="F703" s="19"/>
      <c r="G703" s="16"/>
      <c r="H703" s="28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04" spans="2:8" x14ac:dyDescent="0.25">
      <c r="B704" s="20" t="s">
        <v>6</v>
      </c>
      <c r="C704" s="18"/>
      <c r="D704" s="19"/>
      <c r="E704" s="19"/>
      <c r="F704" s="19"/>
      <c r="G704" s="16"/>
      <c r="H704" s="28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05" spans="2:8" x14ac:dyDescent="0.25">
      <c r="B705" s="6" t="s">
        <v>3</v>
      </c>
      <c r="C705" s="43"/>
      <c r="D705" s="44"/>
      <c r="E705" s="44"/>
      <c r="F705" s="44"/>
      <c r="G705" s="6"/>
      <c r="H705" s="30">
        <f>SUBTOTAL(109,ENERO[DIAS])</f>
        <v>0</v>
      </c>
    </row>
  </sheetData>
  <sheetProtection password="D7A0" sheet="1" objects="1" scenarios="1"/>
  <mergeCells count="1">
    <mergeCell ref="B3:G3"/>
  </mergeCells>
  <dataValidations count="3">
    <dataValidation type="list" allowBlank="1" showInputMessage="1" showErrorMessage="1" sqref="B5:B704">
      <formula1>"Enero,Febrero,Marzo,Abril,Mayo,Junio,Julio,Agosto,Septiembre,Octubre,Noviembre,Diciembre"</formula1>
    </dataValidation>
    <dataValidation type="list" allowBlank="1" showInputMessage="1" showErrorMessage="1" sqref="G5:G16 G21:G704 G18:G19">
      <formula1>"Dependiente,No dependiente"</formula1>
    </dataValidation>
    <dataValidation type="list" allowBlank="1" showInputMessage="1" showErrorMessage="1" sqref="F5:F16 F21:F704 F18:F19">
      <formula1>"Estancia Diurna, Residencia,1/3 Est. Diurna,2/3 Est. Diurna"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5"/>
  <sheetViews>
    <sheetView workbookViewId="0">
      <selection activeCell="B1" sqref="B1"/>
    </sheetView>
  </sheetViews>
  <sheetFormatPr baseColWidth="10" defaultRowHeight="15" x14ac:dyDescent="0.25"/>
  <cols>
    <col min="3" max="3" width="17.42578125" customWidth="1"/>
    <col min="4" max="4" width="13.42578125" customWidth="1"/>
    <col min="5" max="5" width="15" customWidth="1"/>
    <col min="6" max="6" width="13.7109375" customWidth="1"/>
    <col min="7" max="7" width="28" customWidth="1"/>
    <col min="8" max="8" width="21" customWidth="1"/>
  </cols>
  <sheetData>
    <row r="1" spans="1:8" x14ac:dyDescent="0.25">
      <c r="A1" t="s">
        <v>28</v>
      </c>
      <c r="B1" s="5">
        <f>EDATE(Enero!B1,1)</f>
        <v>46419</v>
      </c>
    </row>
    <row r="2" spans="1:8" x14ac:dyDescent="0.25">
      <c r="B2" s="5">
        <f>EOMONTH(B1,0)</f>
        <v>46446</v>
      </c>
    </row>
    <row r="3" spans="1:8" ht="32.25" customHeight="1" x14ac:dyDescent="0.3">
      <c r="B3" s="54" t="s">
        <v>18</v>
      </c>
      <c r="C3" s="54"/>
      <c r="D3" s="54"/>
      <c r="E3" s="54"/>
      <c r="F3" s="54"/>
      <c r="G3" s="54"/>
    </row>
    <row r="4" spans="1:8" ht="47.25" customHeight="1" x14ac:dyDescent="0.25">
      <c r="B4" s="1" t="s">
        <v>4</v>
      </c>
      <c r="C4" s="2" t="s">
        <v>41</v>
      </c>
      <c r="D4" s="2" t="s">
        <v>29</v>
      </c>
      <c r="E4" s="2" t="s">
        <v>1</v>
      </c>
      <c r="F4" s="2" t="s">
        <v>38</v>
      </c>
      <c r="G4" s="3" t="s">
        <v>40</v>
      </c>
      <c r="H4" s="2" t="s">
        <v>2</v>
      </c>
    </row>
    <row r="5" spans="1:8" x14ac:dyDescent="0.25">
      <c r="B5" s="8" t="s">
        <v>7</v>
      </c>
      <c r="C5" s="9"/>
      <c r="D5" s="11"/>
      <c r="E5" s="11"/>
      <c r="F5" s="11"/>
      <c r="G5" s="10"/>
      <c r="H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" spans="1:8" x14ac:dyDescent="0.25">
      <c r="B6" s="8" t="s">
        <v>7</v>
      </c>
      <c r="C6" s="9"/>
      <c r="D6" s="11"/>
      <c r="E6" s="11"/>
      <c r="F6" s="11"/>
      <c r="G6" s="10"/>
      <c r="H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" spans="1:8" x14ac:dyDescent="0.25">
      <c r="B7" s="8" t="s">
        <v>7</v>
      </c>
      <c r="C7" s="40"/>
      <c r="D7" s="41"/>
      <c r="E7" s="11"/>
      <c r="F7" s="41"/>
      <c r="G7" s="10"/>
      <c r="H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8" spans="1:8" x14ac:dyDescent="0.25">
      <c r="B8" s="8" t="s">
        <v>7</v>
      </c>
      <c r="C8" s="40"/>
      <c r="D8" s="41"/>
      <c r="E8" s="11"/>
      <c r="F8" s="41"/>
      <c r="G8" s="10"/>
      <c r="H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9" spans="1:8" x14ac:dyDescent="0.25">
      <c r="B9" s="8" t="s">
        <v>7</v>
      </c>
      <c r="C9" s="40"/>
      <c r="D9" s="41"/>
      <c r="E9" s="11"/>
      <c r="F9" s="41"/>
      <c r="G9" s="10"/>
      <c r="H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0" spans="1:8" x14ac:dyDescent="0.25">
      <c r="B10" s="8" t="s">
        <v>7</v>
      </c>
      <c r="C10" s="40"/>
      <c r="D10" s="41"/>
      <c r="E10" s="11"/>
      <c r="F10" s="41"/>
      <c r="G10" s="10"/>
      <c r="H1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1" spans="1:8" x14ac:dyDescent="0.25">
      <c r="B11" s="8" t="s">
        <v>7</v>
      </c>
      <c r="C11" s="40"/>
      <c r="D11" s="41"/>
      <c r="E11" s="11"/>
      <c r="F11" s="41"/>
      <c r="G11" s="10"/>
      <c r="H1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2" spans="1:8" x14ac:dyDescent="0.25">
      <c r="B12" s="8" t="s">
        <v>7</v>
      </c>
      <c r="C12" s="40"/>
      <c r="D12" s="41"/>
      <c r="E12" s="11"/>
      <c r="F12" s="41"/>
      <c r="G12" s="10"/>
      <c r="H1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3" spans="1:8" x14ac:dyDescent="0.25">
      <c r="B13" s="8" t="s">
        <v>7</v>
      </c>
      <c r="C13" s="40"/>
      <c r="D13" s="41"/>
      <c r="E13" s="11"/>
      <c r="F13" s="41"/>
      <c r="G13" s="10"/>
      <c r="H1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4" spans="1:8" x14ac:dyDescent="0.25">
      <c r="B14" s="8" t="s">
        <v>7</v>
      </c>
      <c r="C14" s="40"/>
      <c r="D14" s="41"/>
      <c r="E14" s="11"/>
      <c r="F14" s="41"/>
      <c r="G14" s="10"/>
      <c r="H1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5" spans="1:8" x14ac:dyDescent="0.25">
      <c r="B15" s="8" t="s">
        <v>7</v>
      </c>
      <c r="C15" s="40"/>
      <c r="D15" s="41"/>
      <c r="E15" s="11"/>
      <c r="F15" s="41"/>
      <c r="G15" s="10"/>
      <c r="H1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6" spans="1:8" x14ac:dyDescent="0.25">
      <c r="B16" s="8" t="s">
        <v>7</v>
      </c>
      <c r="C16" s="40"/>
      <c r="D16" s="41"/>
      <c r="E16" s="11"/>
      <c r="F16" s="41"/>
      <c r="G16" s="10"/>
      <c r="H1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7" spans="2:8" x14ac:dyDescent="0.25">
      <c r="B17" s="8" t="s">
        <v>7</v>
      </c>
      <c r="C17" s="40"/>
      <c r="D17" s="41"/>
      <c r="E17" s="11"/>
      <c r="F17" s="41"/>
      <c r="G17" s="10"/>
      <c r="H1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8" spans="2:8" x14ac:dyDescent="0.25">
      <c r="B18" s="8" t="s">
        <v>7</v>
      </c>
      <c r="C18" s="40"/>
      <c r="D18" s="41"/>
      <c r="E18" s="11"/>
      <c r="F18" s="41"/>
      <c r="G18" s="10"/>
      <c r="H1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9" spans="2:8" x14ac:dyDescent="0.25">
      <c r="B19" s="8" t="s">
        <v>7</v>
      </c>
      <c r="C19" s="40"/>
      <c r="D19" s="41"/>
      <c r="E19" s="11"/>
      <c r="F19" s="41"/>
      <c r="G19" s="10"/>
      <c r="H1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0" spans="2:8" x14ac:dyDescent="0.25">
      <c r="B20" s="8" t="s">
        <v>7</v>
      </c>
      <c r="C20" s="40"/>
      <c r="D20" s="41"/>
      <c r="E20" s="11"/>
      <c r="F20" s="41"/>
      <c r="G20" s="10"/>
      <c r="H2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1" spans="2:8" x14ac:dyDescent="0.25">
      <c r="B21" s="8" t="s">
        <v>7</v>
      </c>
      <c r="C21" s="40"/>
      <c r="D21" s="41"/>
      <c r="E21" s="11"/>
      <c r="F21" s="41"/>
      <c r="G21" s="10"/>
      <c r="H2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2" spans="2:8" x14ac:dyDescent="0.25">
      <c r="B22" s="8" t="s">
        <v>7</v>
      </c>
      <c r="C22" s="40"/>
      <c r="D22" s="41"/>
      <c r="E22" s="41"/>
      <c r="F22" s="41"/>
      <c r="G22" s="39"/>
      <c r="H2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3" spans="2:8" x14ac:dyDescent="0.25">
      <c r="B23" s="8" t="s">
        <v>7</v>
      </c>
      <c r="C23" s="40"/>
      <c r="D23" s="41"/>
      <c r="E23" s="41"/>
      <c r="F23" s="41"/>
      <c r="G23" s="39"/>
      <c r="H2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4" spans="2:8" x14ac:dyDescent="0.25">
      <c r="B24" s="8" t="s">
        <v>7</v>
      </c>
      <c r="C24" s="40"/>
      <c r="D24" s="41"/>
      <c r="E24" s="41"/>
      <c r="F24" s="41"/>
      <c r="G24" s="39"/>
      <c r="H2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5" spans="2:8" x14ac:dyDescent="0.25">
      <c r="B25" s="8" t="s">
        <v>7</v>
      </c>
      <c r="C25" s="40"/>
      <c r="D25" s="41"/>
      <c r="E25" s="41"/>
      <c r="F25" s="41"/>
      <c r="G25" s="39"/>
      <c r="H2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6" spans="2:8" x14ac:dyDescent="0.25">
      <c r="B26" s="8" t="s">
        <v>7</v>
      </c>
      <c r="C26" s="40"/>
      <c r="D26" s="41"/>
      <c r="E26" s="11"/>
      <c r="F26" s="41"/>
      <c r="G26" s="39"/>
      <c r="H2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7" spans="2:8" x14ac:dyDescent="0.25">
      <c r="B27" s="8" t="s">
        <v>7</v>
      </c>
      <c r="C27" s="40"/>
      <c r="D27" s="41"/>
      <c r="E27" s="11"/>
      <c r="F27" s="41"/>
      <c r="G27" s="10"/>
      <c r="H2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8" spans="2:8" x14ac:dyDescent="0.25">
      <c r="B28" s="8" t="s">
        <v>7</v>
      </c>
      <c r="C28" s="40"/>
      <c r="D28" s="41"/>
      <c r="E28" s="41"/>
      <c r="F28" s="41"/>
      <c r="G28" s="39"/>
      <c r="H2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9" spans="2:8" x14ac:dyDescent="0.25">
      <c r="B29" s="8" t="s">
        <v>7</v>
      </c>
      <c r="C29" s="40"/>
      <c r="D29" s="41"/>
      <c r="E29" s="41"/>
      <c r="F29" s="41"/>
      <c r="G29" s="39"/>
      <c r="H2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0" spans="2:8" x14ac:dyDescent="0.25">
      <c r="B30" s="8" t="s">
        <v>7</v>
      </c>
      <c r="C30" s="40"/>
      <c r="D30" s="41"/>
      <c r="E30" s="41"/>
      <c r="F30" s="41"/>
      <c r="G30" s="39"/>
      <c r="H3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1" spans="2:8" x14ac:dyDescent="0.25">
      <c r="B31" s="8" t="s">
        <v>7</v>
      </c>
      <c r="C31" s="40"/>
      <c r="D31" s="41"/>
      <c r="E31" s="41"/>
      <c r="F31" s="41"/>
      <c r="G31" s="39"/>
      <c r="H3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2" spans="2:8" x14ac:dyDescent="0.25">
      <c r="B32" s="8" t="s">
        <v>7</v>
      </c>
      <c r="C32" s="40"/>
      <c r="D32" s="41"/>
      <c r="E32" s="41"/>
      <c r="F32" s="41"/>
      <c r="G32" s="39"/>
      <c r="H3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3" spans="2:8" x14ac:dyDescent="0.25">
      <c r="B33" s="8" t="s">
        <v>7</v>
      </c>
      <c r="C33" s="40"/>
      <c r="D33" s="41"/>
      <c r="E33" s="41"/>
      <c r="F33" s="41"/>
      <c r="G33" s="39"/>
      <c r="H3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4" spans="2:8" x14ac:dyDescent="0.25">
      <c r="B34" s="8" t="s">
        <v>7</v>
      </c>
      <c r="C34" s="40"/>
      <c r="D34" s="41"/>
      <c r="E34" s="41"/>
      <c r="F34" s="41"/>
      <c r="G34" s="39"/>
      <c r="H3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5" spans="2:8" x14ac:dyDescent="0.25">
      <c r="B35" s="8" t="s">
        <v>7</v>
      </c>
      <c r="C35" s="40"/>
      <c r="D35" s="41"/>
      <c r="E35" s="41"/>
      <c r="F35" s="41"/>
      <c r="G35" s="39"/>
      <c r="H3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6" spans="2:8" x14ac:dyDescent="0.25">
      <c r="B36" s="8" t="s">
        <v>7</v>
      </c>
      <c r="C36" s="42"/>
      <c r="D36" s="41"/>
      <c r="E36" s="41"/>
      <c r="F36" s="41"/>
      <c r="G36" s="39"/>
      <c r="H3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7" spans="2:8" x14ac:dyDescent="0.25">
      <c r="B37" s="8" t="s">
        <v>7</v>
      </c>
      <c r="C37" s="40"/>
      <c r="D37" s="41"/>
      <c r="E37" s="41"/>
      <c r="F37" s="41"/>
      <c r="G37" s="39"/>
      <c r="H3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8" spans="2:8" x14ac:dyDescent="0.25">
      <c r="B38" s="8" t="s">
        <v>7</v>
      </c>
      <c r="C38" s="40"/>
      <c r="D38" s="41"/>
      <c r="E38" s="41"/>
      <c r="F38" s="41"/>
      <c r="G38" s="39"/>
      <c r="H3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9" spans="2:8" x14ac:dyDescent="0.25">
      <c r="B39" s="8" t="s">
        <v>7</v>
      </c>
      <c r="C39" s="40"/>
      <c r="D39" s="41"/>
      <c r="E39" s="41"/>
      <c r="F39" s="41"/>
      <c r="G39" s="39"/>
      <c r="H3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0" spans="2:8" x14ac:dyDescent="0.25">
      <c r="B40" s="8" t="s">
        <v>7</v>
      </c>
      <c r="C40" s="40"/>
      <c r="D40" s="41"/>
      <c r="E40" s="41"/>
      <c r="F40" s="41"/>
      <c r="G40" s="39"/>
      <c r="H4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1" spans="2:8" x14ac:dyDescent="0.25">
      <c r="B41" s="8" t="s">
        <v>7</v>
      </c>
      <c r="C41" s="40"/>
      <c r="D41" s="41"/>
      <c r="E41" s="41"/>
      <c r="F41" s="41"/>
      <c r="G41" s="39"/>
      <c r="H4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2" spans="2:8" x14ac:dyDescent="0.25">
      <c r="B42" s="8" t="s">
        <v>7</v>
      </c>
      <c r="C42" s="40"/>
      <c r="D42" s="41"/>
      <c r="E42" s="41"/>
      <c r="F42" s="41"/>
      <c r="G42" s="39"/>
      <c r="H4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3" spans="2:8" x14ac:dyDescent="0.25">
      <c r="B43" s="8" t="s">
        <v>7</v>
      </c>
      <c r="C43" s="9"/>
      <c r="D43" s="11"/>
      <c r="E43" s="11"/>
      <c r="F43" s="11"/>
      <c r="G43" s="10"/>
      <c r="H4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4" spans="2:8" x14ac:dyDescent="0.25">
      <c r="B44" s="8" t="s">
        <v>7</v>
      </c>
      <c r="C44" s="9"/>
      <c r="D44" s="11"/>
      <c r="E44" s="11"/>
      <c r="F44" s="11"/>
      <c r="G44" s="10"/>
      <c r="H4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5" spans="2:8" x14ac:dyDescent="0.25">
      <c r="B45" s="8" t="s">
        <v>7</v>
      </c>
      <c r="C45" s="9"/>
      <c r="D45" s="11"/>
      <c r="E45" s="11"/>
      <c r="F45" s="11"/>
      <c r="G45" s="10"/>
      <c r="H4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6" spans="2:8" x14ac:dyDescent="0.25">
      <c r="B46" s="8" t="s">
        <v>7</v>
      </c>
      <c r="C46" s="9"/>
      <c r="D46" s="11"/>
      <c r="E46" s="11"/>
      <c r="F46" s="11"/>
      <c r="G46" s="10"/>
      <c r="H4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7" spans="2:8" x14ac:dyDescent="0.25">
      <c r="B47" s="8" t="s">
        <v>7</v>
      </c>
      <c r="C47" s="9"/>
      <c r="D47" s="11"/>
      <c r="E47" s="11"/>
      <c r="F47" s="11"/>
      <c r="G47" s="10"/>
      <c r="H4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8" spans="2:8" x14ac:dyDescent="0.25">
      <c r="B48" s="8" t="s">
        <v>7</v>
      </c>
      <c r="C48" s="9"/>
      <c r="D48" s="11"/>
      <c r="E48" s="11"/>
      <c r="F48" s="11"/>
      <c r="G48" s="10"/>
      <c r="H4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9" spans="2:8" ht="13.5" customHeight="1" x14ac:dyDescent="0.25">
      <c r="B49" s="8" t="s">
        <v>7</v>
      </c>
      <c r="C49" s="9"/>
      <c r="D49" s="11"/>
      <c r="E49" s="11"/>
      <c r="F49" s="11"/>
      <c r="G49" s="10"/>
      <c r="H4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0" spans="2:8" ht="13.5" customHeight="1" x14ac:dyDescent="0.25">
      <c r="B50" s="8" t="s">
        <v>7</v>
      </c>
      <c r="C50" s="9"/>
      <c r="D50" s="11"/>
      <c r="E50" s="11"/>
      <c r="F50" s="11"/>
      <c r="G50" s="10"/>
      <c r="H5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1" spans="2:8" x14ac:dyDescent="0.25">
      <c r="B51" s="8" t="s">
        <v>7</v>
      </c>
      <c r="C51" s="9"/>
      <c r="D51" s="11"/>
      <c r="E51" s="11"/>
      <c r="F51" s="11"/>
      <c r="G51" s="10"/>
      <c r="H5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2" spans="2:8" x14ac:dyDescent="0.25">
      <c r="B52" s="8" t="s">
        <v>7</v>
      </c>
      <c r="C52" s="9"/>
      <c r="D52" s="11"/>
      <c r="E52" s="11"/>
      <c r="F52" s="11"/>
      <c r="G52" s="10"/>
      <c r="H5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3" spans="2:8" x14ac:dyDescent="0.25">
      <c r="B53" s="8" t="s">
        <v>7</v>
      </c>
      <c r="C53" s="9"/>
      <c r="D53" s="11"/>
      <c r="E53" s="11"/>
      <c r="F53" s="11"/>
      <c r="G53" s="10"/>
      <c r="H5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4" spans="2:8" x14ac:dyDescent="0.25">
      <c r="B54" s="8" t="s">
        <v>7</v>
      </c>
      <c r="C54" s="9"/>
      <c r="D54" s="11"/>
      <c r="E54" s="11"/>
      <c r="F54" s="11"/>
      <c r="G54" s="10"/>
      <c r="H5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5" spans="2:8" x14ac:dyDescent="0.25">
      <c r="B55" s="8" t="s">
        <v>7</v>
      </c>
      <c r="C55" s="9"/>
      <c r="D55" s="11"/>
      <c r="E55" s="11"/>
      <c r="F55" s="11"/>
      <c r="G55" s="10"/>
      <c r="H5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6" spans="2:8" x14ac:dyDescent="0.25">
      <c r="B56" s="8" t="s">
        <v>7</v>
      </c>
      <c r="C56" s="9"/>
      <c r="D56" s="11"/>
      <c r="E56" s="11"/>
      <c r="F56" s="11"/>
      <c r="G56" s="10"/>
      <c r="H5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7" spans="2:8" ht="15" customHeight="1" x14ac:dyDescent="0.25">
      <c r="B57" s="8" t="s">
        <v>7</v>
      </c>
      <c r="C57" s="9"/>
      <c r="D57" s="11"/>
      <c r="E57" s="11"/>
      <c r="F57" s="11"/>
      <c r="G57" s="10"/>
      <c r="H5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8" spans="2:8" x14ac:dyDescent="0.25">
      <c r="B58" s="8" t="s">
        <v>7</v>
      </c>
      <c r="C58" s="9"/>
      <c r="D58" s="11"/>
      <c r="E58" s="11"/>
      <c r="F58" s="11"/>
      <c r="G58" s="10"/>
      <c r="H5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9" spans="2:8" x14ac:dyDescent="0.25">
      <c r="B59" s="8" t="s">
        <v>7</v>
      </c>
      <c r="C59" s="9"/>
      <c r="D59" s="11"/>
      <c r="E59" s="11"/>
      <c r="F59" s="11"/>
      <c r="G59" s="10"/>
      <c r="H5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0" spans="2:8" x14ac:dyDescent="0.25">
      <c r="B60" s="8" t="s">
        <v>7</v>
      </c>
      <c r="C60" s="9"/>
      <c r="D60" s="11"/>
      <c r="E60" s="11"/>
      <c r="F60" s="11"/>
      <c r="G60" s="10"/>
      <c r="H6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1" spans="2:8" x14ac:dyDescent="0.25">
      <c r="B61" s="8" t="s">
        <v>7</v>
      </c>
      <c r="C61" s="9"/>
      <c r="D61" s="11"/>
      <c r="E61" s="11"/>
      <c r="F61" s="11"/>
      <c r="G61" s="10"/>
      <c r="H6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2" spans="2:8" x14ac:dyDescent="0.25">
      <c r="B62" s="8" t="s">
        <v>7</v>
      </c>
      <c r="C62" s="9"/>
      <c r="D62" s="11"/>
      <c r="E62" s="11"/>
      <c r="F62" s="11"/>
      <c r="G62" s="10"/>
      <c r="H6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3" spans="2:8" x14ac:dyDescent="0.25">
      <c r="B63" s="8" t="s">
        <v>7</v>
      </c>
      <c r="C63" s="9"/>
      <c r="D63" s="11"/>
      <c r="E63" s="11"/>
      <c r="F63" s="11"/>
      <c r="G63" s="10"/>
      <c r="H6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4" spans="2:8" x14ac:dyDescent="0.25">
      <c r="B64" s="8" t="s">
        <v>7</v>
      </c>
      <c r="C64" s="9"/>
      <c r="D64" s="11"/>
      <c r="E64" s="11"/>
      <c r="F64" s="11"/>
      <c r="G64" s="10"/>
      <c r="H6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5" spans="2:8" x14ac:dyDescent="0.25">
      <c r="B65" s="8" t="s">
        <v>7</v>
      </c>
      <c r="C65" s="9"/>
      <c r="D65" s="11"/>
      <c r="E65" s="11"/>
      <c r="F65" s="11"/>
      <c r="G65" s="10"/>
      <c r="H6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6" spans="2:8" x14ac:dyDescent="0.25">
      <c r="B66" s="8" t="s">
        <v>7</v>
      </c>
      <c r="C66" s="9"/>
      <c r="D66" s="11"/>
      <c r="E66" s="11"/>
      <c r="F66" s="11"/>
      <c r="G66" s="10"/>
      <c r="H6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7" spans="2:8" x14ac:dyDescent="0.25">
      <c r="B67" s="8" t="s">
        <v>7</v>
      </c>
      <c r="C67" s="9"/>
      <c r="D67" s="11"/>
      <c r="E67" s="11"/>
      <c r="F67" s="11"/>
      <c r="G67" s="10"/>
      <c r="H6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8" spans="2:8" x14ac:dyDescent="0.25">
      <c r="B68" s="8" t="s">
        <v>7</v>
      </c>
      <c r="C68" s="9"/>
      <c r="D68" s="11"/>
      <c r="E68" s="11"/>
      <c r="F68" s="11"/>
      <c r="G68" s="10"/>
      <c r="H6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9" spans="2:8" x14ac:dyDescent="0.25">
      <c r="B69" s="8" t="s">
        <v>7</v>
      </c>
      <c r="C69" s="9"/>
      <c r="D69" s="11"/>
      <c r="E69" s="11"/>
      <c r="F69" s="11"/>
      <c r="G69" s="10"/>
      <c r="H6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0" spans="2:8" x14ac:dyDescent="0.25">
      <c r="B70" s="8" t="s">
        <v>7</v>
      </c>
      <c r="C70" s="9"/>
      <c r="D70" s="11"/>
      <c r="E70" s="11"/>
      <c r="F70" s="11"/>
      <c r="G70" s="10"/>
      <c r="H7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1" spans="2:8" x14ac:dyDescent="0.25">
      <c r="B71" s="8" t="s">
        <v>7</v>
      </c>
      <c r="C71" s="9"/>
      <c r="D71" s="11"/>
      <c r="E71" s="11"/>
      <c r="F71" s="11"/>
      <c r="G71" s="10"/>
      <c r="H7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2" spans="2:8" x14ac:dyDescent="0.25">
      <c r="B72" s="8" t="s">
        <v>7</v>
      </c>
      <c r="C72" s="9"/>
      <c r="D72" s="11"/>
      <c r="E72" s="11"/>
      <c r="F72" s="11"/>
      <c r="G72" s="10"/>
      <c r="H7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3" spans="2:8" x14ac:dyDescent="0.25">
      <c r="B73" s="8" t="s">
        <v>7</v>
      </c>
      <c r="C73" s="9"/>
      <c r="D73" s="11"/>
      <c r="E73" s="11"/>
      <c r="F73" s="11"/>
      <c r="G73" s="10"/>
      <c r="H7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4" spans="2:8" x14ac:dyDescent="0.25">
      <c r="B74" s="8" t="s">
        <v>7</v>
      </c>
      <c r="C74" s="9"/>
      <c r="D74" s="11"/>
      <c r="E74" s="11"/>
      <c r="F74" s="11"/>
      <c r="G74" s="10"/>
      <c r="H7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5" spans="2:8" x14ac:dyDescent="0.25">
      <c r="B75" s="8" t="s">
        <v>7</v>
      </c>
      <c r="C75" s="9"/>
      <c r="D75" s="11"/>
      <c r="E75" s="11"/>
      <c r="F75" s="11"/>
      <c r="G75" s="10"/>
      <c r="H7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6" spans="2:8" x14ac:dyDescent="0.25">
      <c r="B76" s="8" t="s">
        <v>7</v>
      </c>
      <c r="C76" s="9"/>
      <c r="D76" s="11"/>
      <c r="E76" s="11"/>
      <c r="F76" s="11"/>
      <c r="G76" s="10"/>
      <c r="H7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7" spans="2:8" x14ac:dyDescent="0.25">
      <c r="B77" s="8" t="s">
        <v>7</v>
      </c>
      <c r="C77" s="9"/>
      <c r="D77" s="11"/>
      <c r="E77" s="11"/>
      <c r="F77" s="11"/>
      <c r="G77" s="10"/>
      <c r="H7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8" spans="2:8" x14ac:dyDescent="0.25">
      <c r="B78" s="8" t="s">
        <v>7</v>
      </c>
      <c r="C78" s="9"/>
      <c r="D78" s="11"/>
      <c r="E78" s="11"/>
      <c r="F78" s="11"/>
      <c r="G78" s="10"/>
      <c r="H7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9" spans="2:8" x14ac:dyDescent="0.25">
      <c r="B79" s="8" t="s">
        <v>7</v>
      </c>
      <c r="C79" s="9"/>
      <c r="D79" s="11"/>
      <c r="E79" s="11"/>
      <c r="F79" s="11"/>
      <c r="G79" s="10"/>
      <c r="H7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80" spans="2:8" x14ac:dyDescent="0.25">
      <c r="B80" s="8" t="s">
        <v>7</v>
      </c>
      <c r="C80" s="9"/>
      <c r="D80" s="11"/>
      <c r="E80" s="11"/>
      <c r="F80" s="11"/>
      <c r="G80" s="10"/>
      <c r="H8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81" spans="2:8" x14ac:dyDescent="0.25">
      <c r="B81" s="8" t="s">
        <v>7</v>
      </c>
      <c r="C81" s="9"/>
      <c r="D81" s="11"/>
      <c r="E81" s="11"/>
      <c r="F81" s="11"/>
      <c r="G81" s="10"/>
      <c r="H8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82" spans="2:8" x14ac:dyDescent="0.25">
      <c r="B82" s="8" t="s">
        <v>7</v>
      </c>
      <c r="C82" s="9"/>
      <c r="D82" s="11"/>
      <c r="E82" s="11"/>
      <c r="F82" s="11"/>
      <c r="G82" s="10"/>
      <c r="H8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83" spans="2:8" x14ac:dyDescent="0.25">
      <c r="B83" s="8" t="s">
        <v>7</v>
      </c>
      <c r="C83" s="9"/>
      <c r="D83" s="11"/>
      <c r="E83" s="11"/>
      <c r="F83" s="11"/>
      <c r="G83" s="10"/>
      <c r="H8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84" spans="2:8" x14ac:dyDescent="0.25">
      <c r="B84" s="8" t="s">
        <v>7</v>
      </c>
      <c r="C84" s="9"/>
      <c r="D84" s="11"/>
      <c r="E84" s="11"/>
      <c r="F84" s="11"/>
      <c r="G84" s="10"/>
      <c r="H8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85" spans="2:8" x14ac:dyDescent="0.25">
      <c r="B85" s="8" t="s">
        <v>7</v>
      </c>
      <c r="C85" s="9"/>
      <c r="D85" s="11"/>
      <c r="E85" s="11"/>
      <c r="F85" s="11"/>
      <c r="G85" s="10"/>
      <c r="H8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86" spans="2:8" x14ac:dyDescent="0.25">
      <c r="B86" s="8" t="s">
        <v>7</v>
      </c>
      <c r="C86" s="9"/>
      <c r="D86" s="11"/>
      <c r="E86" s="11"/>
      <c r="F86" s="11"/>
      <c r="G86" s="10"/>
      <c r="H8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87" spans="2:8" x14ac:dyDescent="0.25">
      <c r="B87" s="8" t="s">
        <v>7</v>
      </c>
      <c r="C87" s="9"/>
      <c r="D87" s="11"/>
      <c r="E87" s="11"/>
      <c r="F87" s="11"/>
      <c r="G87" s="10"/>
      <c r="H8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88" spans="2:8" x14ac:dyDescent="0.25">
      <c r="B88" s="8" t="s">
        <v>7</v>
      </c>
      <c r="C88" s="9"/>
      <c r="D88" s="11"/>
      <c r="E88" s="11"/>
      <c r="F88" s="11"/>
      <c r="G88" s="10"/>
      <c r="H8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89" spans="2:8" x14ac:dyDescent="0.25">
      <c r="B89" s="8" t="s">
        <v>7</v>
      </c>
      <c r="C89" s="9"/>
      <c r="D89" s="11"/>
      <c r="E89" s="11"/>
      <c r="F89" s="11"/>
      <c r="G89" s="10"/>
      <c r="H8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90" spans="2:8" x14ac:dyDescent="0.25">
      <c r="B90" s="8" t="s">
        <v>7</v>
      </c>
      <c r="C90" s="9"/>
      <c r="D90" s="11"/>
      <c r="E90" s="11"/>
      <c r="F90" s="11"/>
      <c r="G90" s="10"/>
      <c r="H9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91" spans="2:8" x14ac:dyDescent="0.25">
      <c r="B91" s="8" t="s">
        <v>7</v>
      </c>
      <c r="C91" s="9"/>
      <c r="D91" s="11"/>
      <c r="E91" s="11"/>
      <c r="F91" s="11"/>
      <c r="G91" s="10"/>
      <c r="H9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92" spans="2:8" x14ac:dyDescent="0.25">
      <c r="B92" s="8" t="s">
        <v>7</v>
      </c>
      <c r="C92" s="9"/>
      <c r="D92" s="11"/>
      <c r="E92" s="11"/>
      <c r="F92" s="11"/>
      <c r="G92" s="10"/>
      <c r="H9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93" spans="2:8" x14ac:dyDescent="0.25">
      <c r="B93" s="8" t="s">
        <v>7</v>
      </c>
      <c r="C93" s="9"/>
      <c r="D93" s="11"/>
      <c r="E93" s="11"/>
      <c r="F93" s="11"/>
      <c r="G93" s="10"/>
      <c r="H9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94" spans="2:8" x14ac:dyDescent="0.25">
      <c r="B94" s="8" t="s">
        <v>7</v>
      </c>
      <c r="C94" s="9"/>
      <c r="D94" s="11"/>
      <c r="E94" s="11"/>
      <c r="F94" s="11"/>
      <c r="G94" s="10"/>
      <c r="H9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95" spans="2:8" x14ac:dyDescent="0.25">
      <c r="B95" s="8" t="s">
        <v>7</v>
      </c>
      <c r="C95" s="9"/>
      <c r="D95" s="11"/>
      <c r="E95" s="11"/>
      <c r="F95" s="11"/>
      <c r="G95" s="10"/>
      <c r="H9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96" spans="2:8" x14ac:dyDescent="0.25">
      <c r="B96" s="8" t="s">
        <v>7</v>
      </c>
      <c r="C96" s="9"/>
      <c r="D96" s="11"/>
      <c r="E96" s="11"/>
      <c r="F96" s="11"/>
      <c r="G96" s="10"/>
      <c r="H9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97" spans="2:9" x14ac:dyDescent="0.25">
      <c r="B97" s="8" t="s">
        <v>7</v>
      </c>
      <c r="C97" s="9"/>
      <c r="D97" s="11"/>
      <c r="E97" s="11"/>
      <c r="F97" s="11"/>
      <c r="G97" s="10"/>
      <c r="H9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98" spans="2:9" x14ac:dyDescent="0.25">
      <c r="B98" s="8" t="s">
        <v>7</v>
      </c>
      <c r="C98" s="9"/>
      <c r="D98" s="11"/>
      <c r="E98" s="11"/>
      <c r="F98" s="11"/>
      <c r="G98" s="10"/>
      <c r="H9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99" spans="2:9" x14ac:dyDescent="0.25">
      <c r="B99" s="8" t="s">
        <v>7</v>
      </c>
      <c r="C99" s="9"/>
      <c r="D99" s="11"/>
      <c r="E99" s="11"/>
      <c r="F99" s="11"/>
      <c r="G99" s="10"/>
      <c r="H9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00" spans="2:9" x14ac:dyDescent="0.25">
      <c r="B100" s="8" t="s">
        <v>7</v>
      </c>
      <c r="C100" s="9"/>
      <c r="D100" s="11"/>
      <c r="E100" s="11"/>
      <c r="F100" s="11"/>
      <c r="G100" s="10"/>
      <c r="H10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01" spans="2:9" x14ac:dyDescent="0.25">
      <c r="B101" s="8" t="s">
        <v>7</v>
      </c>
      <c r="C101" s="9"/>
      <c r="D101" s="11"/>
      <c r="E101" s="11"/>
      <c r="F101" s="11"/>
      <c r="G101" s="10"/>
      <c r="H10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02" spans="2:9" x14ac:dyDescent="0.25">
      <c r="B102" s="8" t="s">
        <v>7</v>
      </c>
      <c r="C102" s="9"/>
      <c r="D102" s="11"/>
      <c r="E102" s="11"/>
      <c r="F102" s="11"/>
      <c r="G102" s="10"/>
      <c r="H10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03" spans="2:9" x14ac:dyDescent="0.25">
      <c r="B103" s="8" t="s">
        <v>7</v>
      </c>
      <c r="C103" s="9"/>
      <c r="D103" s="11"/>
      <c r="E103" s="11"/>
      <c r="F103" s="11"/>
      <c r="G103" s="10"/>
      <c r="H10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04" spans="2:9" x14ac:dyDescent="0.25">
      <c r="B104" s="8" t="s">
        <v>7</v>
      </c>
      <c r="C104" s="9"/>
      <c r="D104" s="11"/>
      <c r="E104" s="11"/>
      <c r="F104" s="11"/>
      <c r="G104" s="10"/>
      <c r="H10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05" spans="2:9" x14ac:dyDescent="0.25">
      <c r="B105" s="8" t="s">
        <v>7</v>
      </c>
      <c r="C105" s="9"/>
      <c r="D105" s="11"/>
      <c r="E105" s="11"/>
      <c r="F105" s="11"/>
      <c r="G105" s="10"/>
      <c r="H10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06" spans="2:9" x14ac:dyDescent="0.25">
      <c r="B106" s="8" t="s">
        <v>7</v>
      </c>
      <c r="C106" s="9"/>
      <c r="D106" s="11"/>
      <c r="E106" s="11"/>
      <c r="F106" s="11"/>
      <c r="G106" s="10"/>
      <c r="H10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  <c r="I106" s="4"/>
    </row>
    <row r="107" spans="2:9" x14ac:dyDescent="0.25">
      <c r="B107" s="8" t="s">
        <v>7</v>
      </c>
      <c r="C107" s="9"/>
      <c r="D107" s="11"/>
      <c r="E107" s="11"/>
      <c r="F107" s="11"/>
      <c r="G107" s="10"/>
      <c r="H10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  <c r="I107" s="4"/>
    </row>
    <row r="108" spans="2:9" x14ac:dyDescent="0.25">
      <c r="B108" s="8" t="s">
        <v>7</v>
      </c>
      <c r="C108" s="9"/>
      <c r="D108" s="11"/>
      <c r="E108" s="11"/>
      <c r="F108" s="11"/>
      <c r="G108" s="10"/>
      <c r="H10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  <c r="I108" s="4"/>
    </row>
    <row r="109" spans="2:9" x14ac:dyDescent="0.25">
      <c r="B109" s="8" t="s">
        <v>7</v>
      </c>
      <c r="C109" s="9"/>
      <c r="D109" s="11"/>
      <c r="E109" s="11"/>
      <c r="F109" s="11"/>
      <c r="G109" s="10"/>
      <c r="H10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10" spans="2:9" x14ac:dyDescent="0.25">
      <c r="B110" s="8" t="s">
        <v>7</v>
      </c>
      <c r="C110" s="9"/>
      <c r="D110" s="11"/>
      <c r="E110" s="11"/>
      <c r="F110" s="11"/>
      <c r="G110" s="10"/>
      <c r="H11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11" spans="2:9" x14ac:dyDescent="0.25">
      <c r="B111" s="8" t="s">
        <v>7</v>
      </c>
      <c r="C111" s="9"/>
      <c r="D111" s="11"/>
      <c r="E111" s="11"/>
      <c r="F111" s="11"/>
      <c r="G111" s="10"/>
      <c r="H11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12" spans="2:9" x14ac:dyDescent="0.25">
      <c r="B112" s="8" t="s">
        <v>7</v>
      </c>
      <c r="C112" s="9"/>
      <c r="D112" s="11"/>
      <c r="E112" s="11"/>
      <c r="F112" s="11"/>
      <c r="G112" s="10"/>
      <c r="H11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13" spans="2:8" x14ac:dyDescent="0.25">
      <c r="B113" s="8" t="s">
        <v>7</v>
      </c>
      <c r="C113" s="9"/>
      <c r="D113" s="11"/>
      <c r="E113" s="11"/>
      <c r="F113" s="11"/>
      <c r="G113" s="10"/>
      <c r="H11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14" spans="2:8" x14ac:dyDescent="0.25">
      <c r="B114" s="8" t="s">
        <v>7</v>
      </c>
      <c r="C114" s="9"/>
      <c r="D114" s="11"/>
      <c r="E114" s="11"/>
      <c r="F114" s="11"/>
      <c r="G114" s="10"/>
      <c r="H11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15" spans="2:8" x14ac:dyDescent="0.25">
      <c r="B115" s="8" t="s">
        <v>7</v>
      </c>
      <c r="C115" s="9"/>
      <c r="D115" s="11"/>
      <c r="E115" s="11"/>
      <c r="F115" s="11"/>
      <c r="G115" s="10"/>
      <c r="H11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16" spans="2:8" x14ac:dyDescent="0.25">
      <c r="B116" s="8" t="s">
        <v>7</v>
      </c>
      <c r="C116" s="9"/>
      <c r="D116" s="11"/>
      <c r="E116" s="11"/>
      <c r="F116" s="11"/>
      <c r="G116" s="10"/>
      <c r="H11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17" spans="2:8" x14ac:dyDescent="0.25">
      <c r="B117" s="8" t="s">
        <v>7</v>
      </c>
      <c r="C117" s="9"/>
      <c r="D117" s="11"/>
      <c r="E117" s="11"/>
      <c r="F117" s="11"/>
      <c r="G117" s="10"/>
      <c r="H11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18" spans="2:8" x14ac:dyDescent="0.25">
      <c r="B118" s="8" t="s">
        <v>7</v>
      </c>
      <c r="C118" s="9"/>
      <c r="D118" s="11"/>
      <c r="E118" s="11"/>
      <c r="F118" s="11"/>
      <c r="G118" s="10"/>
      <c r="H11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19" spans="2:8" x14ac:dyDescent="0.25">
      <c r="B119" s="8" t="s">
        <v>7</v>
      </c>
      <c r="C119" s="9"/>
      <c r="D119" s="11"/>
      <c r="E119" s="11"/>
      <c r="F119" s="11"/>
      <c r="G119" s="10"/>
      <c r="H11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20" spans="2:8" x14ac:dyDescent="0.25">
      <c r="B120" s="8" t="s">
        <v>7</v>
      </c>
      <c r="C120" s="9"/>
      <c r="D120" s="11"/>
      <c r="E120" s="11"/>
      <c r="F120" s="11"/>
      <c r="G120" s="10"/>
      <c r="H12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21" spans="2:8" x14ac:dyDescent="0.25">
      <c r="B121" s="8" t="s">
        <v>7</v>
      </c>
      <c r="C121" s="9"/>
      <c r="D121" s="11"/>
      <c r="E121" s="11"/>
      <c r="F121" s="11"/>
      <c r="G121" s="10"/>
      <c r="H12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22" spans="2:8" x14ac:dyDescent="0.25">
      <c r="B122" s="8" t="s">
        <v>7</v>
      </c>
      <c r="C122" s="9"/>
      <c r="D122" s="11"/>
      <c r="E122" s="11"/>
      <c r="F122" s="11"/>
      <c r="G122" s="10"/>
      <c r="H12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23" spans="2:8" x14ac:dyDescent="0.25">
      <c r="B123" s="8" t="s">
        <v>7</v>
      </c>
      <c r="C123" s="9"/>
      <c r="D123" s="11"/>
      <c r="E123" s="11"/>
      <c r="F123" s="11"/>
      <c r="G123" s="10"/>
      <c r="H12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24" spans="2:8" x14ac:dyDescent="0.25">
      <c r="B124" s="8" t="s">
        <v>7</v>
      </c>
      <c r="C124" s="9"/>
      <c r="D124" s="11"/>
      <c r="E124" s="11"/>
      <c r="F124" s="11"/>
      <c r="G124" s="10"/>
      <c r="H12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25" spans="2:8" x14ac:dyDescent="0.25">
      <c r="B125" s="8" t="s">
        <v>7</v>
      </c>
      <c r="C125" s="9"/>
      <c r="D125" s="11"/>
      <c r="E125" s="11"/>
      <c r="F125" s="11"/>
      <c r="G125" s="10"/>
      <c r="H12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26" spans="2:8" x14ac:dyDescent="0.25">
      <c r="B126" s="8" t="s">
        <v>7</v>
      </c>
      <c r="C126" s="9"/>
      <c r="D126" s="11"/>
      <c r="E126" s="11"/>
      <c r="F126" s="11"/>
      <c r="G126" s="10"/>
      <c r="H12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27" spans="2:8" x14ac:dyDescent="0.25">
      <c r="B127" s="8" t="s">
        <v>7</v>
      </c>
      <c r="C127" s="9"/>
      <c r="D127" s="11"/>
      <c r="E127" s="11"/>
      <c r="F127" s="11"/>
      <c r="G127" s="10"/>
      <c r="H12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28" spans="2:8" x14ac:dyDescent="0.25">
      <c r="B128" s="8" t="s">
        <v>7</v>
      </c>
      <c r="C128" s="9"/>
      <c r="D128" s="11"/>
      <c r="E128" s="11"/>
      <c r="F128" s="11"/>
      <c r="G128" s="10"/>
      <c r="H12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29" spans="2:8" x14ac:dyDescent="0.25">
      <c r="B129" s="8" t="s">
        <v>7</v>
      </c>
      <c r="C129" s="9"/>
      <c r="D129" s="11"/>
      <c r="E129" s="11"/>
      <c r="F129" s="11"/>
      <c r="G129" s="10"/>
      <c r="H12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30" spans="2:8" x14ac:dyDescent="0.25">
      <c r="B130" s="8" t="s">
        <v>7</v>
      </c>
      <c r="C130" s="9"/>
      <c r="D130" s="11"/>
      <c r="E130" s="11"/>
      <c r="F130" s="11"/>
      <c r="G130" s="10"/>
      <c r="H13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31" spans="2:8" x14ac:dyDescent="0.25">
      <c r="B131" s="8" t="s">
        <v>7</v>
      </c>
      <c r="C131" s="9"/>
      <c r="D131" s="11"/>
      <c r="E131" s="11"/>
      <c r="F131" s="11"/>
      <c r="G131" s="10"/>
      <c r="H13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32" spans="2:8" x14ac:dyDescent="0.25">
      <c r="B132" s="8" t="s">
        <v>7</v>
      </c>
      <c r="C132" s="9"/>
      <c r="D132" s="11"/>
      <c r="E132" s="11"/>
      <c r="F132" s="11"/>
      <c r="G132" s="10"/>
      <c r="H13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33" spans="2:8" x14ac:dyDescent="0.25">
      <c r="B133" s="8" t="s">
        <v>7</v>
      </c>
      <c r="C133" s="9"/>
      <c r="D133" s="11"/>
      <c r="E133" s="11"/>
      <c r="F133" s="11"/>
      <c r="G133" s="10"/>
      <c r="H13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34" spans="2:8" x14ac:dyDescent="0.25">
      <c r="B134" s="8" t="s">
        <v>7</v>
      </c>
      <c r="C134" s="9"/>
      <c r="D134" s="11"/>
      <c r="E134" s="11"/>
      <c r="F134" s="11"/>
      <c r="G134" s="10"/>
      <c r="H13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35" spans="2:8" x14ac:dyDescent="0.25">
      <c r="B135" s="8" t="s">
        <v>7</v>
      </c>
      <c r="C135" s="9"/>
      <c r="D135" s="11"/>
      <c r="E135" s="11"/>
      <c r="F135" s="11"/>
      <c r="G135" s="10"/>
      <c r="H13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36" spans="2:8" x14ac:dyDescent="0.25">
      <c r="B136" s="8" t="s">
        <v>7</v>
      </c>
      <c r="C136" s="9"/>
      <c r="D136" s="11"/>
      <c r="E136" s="11"/>
      <c r="F136" s="11"/>
      <c r="G136" s="10"/>
      <c r="H13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37" spans="2:8" x14ac:dyDescent="0.25">
      <c r="B137" s="8" t="s">
        <v>7</v>
      </c>
      <c r="C137" s="9"/>
      <c r="D137" s="11"/>
      <c r="E137" s="11"/>
      <c r="F137" s="11"/>
      <c r="G137" s="10"/>
      <c r="H13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38" spans="2:8" x14ac:dyDescent="0.25">
      <c r="B138" s="8" t="s">
        <v>7</v>
      </c>
      <c r="C138" s="9"/>
      <c r="D138" s="11"/>
      <c r="E138" s="11"/>
      <c r="F138" s="11"/>
      <c r="G138" s="10"/>
      <c r="H13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39" spans="2:8" x14ac:dyDescent="0.25">
      <c r="B139" s="8" t="s">
        <v>7</v>
      </c>
      <c r="C139" s="9"/>
      <c r="D139" s="11"/>
      <c r="E139" s="11"/>
      <c r="F139" s="11"/>
      <c r="G139" s="10"/>
      <c r="H13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40" spans="2:8" x14ac:dyDescent="0.25">
      <c r="B140" s="8" t="s">
        <v>7</v>
      </c>
      <c r="C140" s="9"/>
      <c r="D140" s="11"/>
      <c r="E140" s="11"/>
      <c r="F140" s="11"/>
      <c r="G140" s="10"/>
      <c r="H14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41" spans="2:8" x14ac:dyDescent="0.25">
      <c r="B141" s="8" t="s">
        <v>7</v>
      </c>
      <c r="C141" s="9"/>
      <c r="D141" s="11"/>
      <c r="E141" s="11"/>
      <c r="F141" s="11"/>
      <c r="G141" s="10"/>
      <c r="H14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42" spans="2:8" x14ac:dyDescent="0.25">
      <c r="B142" s="8" t="s">
        <v>7</v>
      </c>
      <c r="C142" s="9"/>
      <c r="D142" s="11"/>
      <c r="E142" s="11"/>
      <c r="F142" s="11"/>
      <c r="G142" s="10"/>
      <c r="H14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43" spans="2:8" x14ac:dyDescent="0.25">
      <c r="B143" s="8" t="s">
        <v>7</v>
      </c>
      <c r="C143" s="9"/>
      <c r="D143" s="11"/>
      <c r="E143" s="11"/>
      <c r="F143" s="11"/>
      <c r="G143" s="10"/>
      <c r="H14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44" spans="2:8" x14ac:dyDescent="0.25">
      <c r="B144" s="8" t="s">
        <v>7</v>
      </c>
      <c r="C144" s="9"/>
      <c r="D144" s="11"/>
      <c r="E144" s="11"/>
      <c r="F144" s="11"/>
      <c r="G144" s="10"/>
      <c r="H14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45" spans="2:8" x14ac:dyDescent="0.25">
      <c r="B145" s="8" t="s">
        <v>7</v>
      </c>
      <c r="C145" s="9"/>
      <c r="D145" s="11"/>
      <c r="E145" s="11"/>
      <c r="F145" s="11"/>
      <c r="G145" s="10"/>
      <c r="H14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46" spans="2:8" x14ac:dyDescent="0.25">
      <c r="B146" s="8" t="s">
        <v>7</v>
      </c>
      <c r="C146" s="9"/>
      <c r="D146" s="11"/>
      <c r="E146" s="11"/>
      <c r="F146" s="11"/>
      <c r="G146" s="10"/>
      <c r="H14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47" spans="2:8" x14ac:dyDescent="0.25">
      <c r="B147" s="8" t="s">
        <v>7</v>
      </c>
      <c r="C147" s="9"/>
      <c r="D147" s="11"/>
      <c r="E147" s="11"/>
      <c r="F147" s="11"/>
      <c r="G147" s="10"/>
      <c r="H14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48" spans="2:8" x14ac:dyDescent="0.25">
      <c r="B148" s="8" t="s">
        <v>7</v>
      </c>
      <c r="C148" s="9"/>
      <c r="D148" s="11"/>
      <c r="E148" s="11"/>
      <c r="F148" s="11"/>
      <c r="G148" s="10"/>
      <c r="H14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49" spans="2:8" x14ac:dyDescent="0.25">
      <c r="B149" s="8" t="s">
        <v>7</v>
      </c>
      <c r="C149" s="9"/>
      <c r="D149" s="11"/>
      <c r="E149" s="11"/>
      <c r="F149" s="11"/>
      <c r="G149" s="10"/>
      <c r="H14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50" spans="2:8" x14ac:dyDescent="0.25">
      <c r="B150" s="8" t="s">
        <v>7</v>
      </c>
      <c r="C150" s="9"/>
      <c r="D150" s="11"/>
      <c r="E150" s="11"/>
      <c r="F150" s="11"/>
      <c r="G150" s="10"/>
      <c r="H15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51" spans="2:8" x14ac:dyDescent="0.25">
      <c r="B151" s="8" t="s">
        <v>7</v>
      </c>
      <c r="C151" s="9"/>
      <c r="D151" s="11"/>
      <c r="E151" s="11"/>
      <c r="F151" s="11"/>
      <c r="G151" s="10"/>
      <c r="H15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52" spans="2:8" x14ac:dyDescent="0.25">
      <c r="B152" s="8" t="s">
        <v>7</v>
      </c>
      <c r="C152" s="9"/>
      <c r="D152" s="11"/>
      <c r="E152" s="11"/>
      <c r="F152" s="11"/>
      <c r="G152" s="10"/>
      <c r="H15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53" spans="2:8" x14ac:dyDescent="0.25">
      <c r="B153" s="8" t="s">
        <v>7</v>
      </c>
      <c r="C153" s="9"/>
      <c r="D153" s="11"/>
      <c r="E153" s="11"/>
      <c r="F153" s="11"/>
      <c r="G153" s="10"/>
      <c r="H15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54" spans="2:8" x14ac:dyDescent="0.25">
      <c r="B154" s="8" t="s">
        <v>7</v>
      </c>
      <c r="C154" s="9"/>
      <c r="D154" s="11"/>
      <c r="E154" s="11"/>
      <c r="F154" s="11"/>
      <c r="G154" s="10"/>
      <c r="H15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55" spans="2:8" x14ac:dyDescent="0.25">
      <c r="B155" s="8" t="s">
        <v>7</v>
      </c>
      <c r="C155" s="9"/>
      <c r="D155" s="11"/>
      <c r="E155" s="11"/>
      <c r="F155" s="11"/>
      <c r="G155" s="10"/>
      <c r="H15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56" spans="2:8" x14ac:dyDescent="0.25">
      <c r="B156" s="8" t="s">
        <v>7</v>
      </c>
      <c r="C156" s="9"/>
      <c r="D156" s="11"/>
      <c r="E156" s="11"/>
      <c r="F156" s="11"/>
      <c r="G156" s="10"/>
      <c r="H15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57" spans="2:8" x14ac:dyDescent="0.25">
      <c r="B157" s="8" t="s">
        <v>7</v>
      </c>
      <c r="C157" s="9"/>
      <c r="D157" s="11"/>
      <c r="E157" s="11"/>
      <c r="F157" s="11"/>
      <c r="G157" s="10"/>
      <c r="H15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58" spans="2:8" x14ac:dyDescent="0.25">
      <c r="B158" s="8" t="s">
        <v>7</v>
      </c>
      <c r="C158" s="9"/>
      <c r="D158" s="11"/>
      <c r="E158" s="11"/>
      <c r="F158" s="11"/>
      <c r="G158" s="10"/>
      <c r="H15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59" spans="2:8" x14ac:dyDescent="0.25">
      <c r="B159" s="8" t="s">
        <v>7</v>
      </c>
      <c r="C159" s="9"/>
      <c r="D159" s="11"/>
      <c r="E159" s="11"/>
      <c r="F159" s="11"/>
      <c r="G159" s="10"/>
      <c r="H15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60" spans="2:8" x14ac:dyDescent="0.25">
      <c r="B160" s="8" t="s">
        <v>7</v>
      </c>
      <c r="C160" s="9"/>
      <c r="D160" s="11"/>
      <c r="E160" s="11"/>
      <c r="F160" s="11"/>
      <c r="G160" s="10"/>
      <c r="H16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61" spans="2:8" x14ac:dyDescent="0.25">
      <c r="B161" s="8" t="s">
        <v>7</v>
      </c>
      <c r="C161" s="9"/>
      <c r="D161" s="11"/>
      <c r="E161" s="11"/>
      <c r="F161" s="11"/>
      <c r="G161" s="10"/>
      <c r="H16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62" spans="2:8" x14ac:dyDescent="0.25">
      <c r="B162" s="8" t="s">
        <v>7</v>
      </c>
      <c r="C162" s="9"/>
      <c r="D162" s="11"/>
      <c r="E162" s="11"/>
      <c r="F162" s="11"/>
      <c r="G162" s="10"/>
      <c r="H16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63" spans="2:8" x14ac:dyDescent="0.25">
      <c r="B163" s="8" t="s">
        <v>7</v>
      </c>
      <c r="C163" s="9"/>
      <c r="D163" s="11"/>
      <c r="E163" s="11"/>
      <c r="F163" s="11"/>
      <c r="G163" s="10"/>
      <c r="H16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64" spans="2:8" x14ac:dyDescent="0.25">
      <c r="B164" s="8" t="s">
        <v>7</v>
      </c>
      <c r="C164" s="9"/>
      <c r="D164" s="11"/>
      <c r="E164" s="11"/>
      <c r="F164" s="11"/>
      <c r="G164" s="10"/>
      <c r="H16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65" spans="2:8" x14ac:dyDescent="0.25">
      <c r="B165" s="8" t="s">
        <v>7</v>
      </c>
      <c r="C165" s="9"/>
      <c r="D165" s="11"/>
      <c r="E165" s="11"/>
      <c r="F165" s="11"/>
      <c r="G165" s="10"/>
      <c r="H16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66" spans="2:8" x14ac:dyDescent="0.25">
      <c r="B166" s="8" t="s">
        <v>7</v>
      </c>
      <c r="C166" s="9"/>
      <c r="D166" s="11"/>
      <c r="E166" s="11"/>
      <c r="F166" s="11"/>
      <c r="G166" s="10"/>
      <c r="H16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67" spans="2:8" x14ac:dyDescent="0.25">
      <c r="B167" s="8" t="s">
        <v>7</v>
      </c>
      <c r="C167" s="9"/>
      <c r="D167" s="11"/>
      <c r="E167" s="11"/>
      <c r="F167" s="11"/>
      <c r="G167" s="10"/>
      <c r="H16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68" spans="2:8" x14ac:dyDescent="0.25">
      <c r="B168" s="8" t="s">
        <v>7</v>
      </c>
      <c r="C168" s="9"/>
      <c r="D168" s="11"/>
      <c r="E168" s="11"/>
      <c r="F168" s="11"/>
      <c r="G168" s="10"/>
      <c r="H16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69" spans="2:8" x14ac:dyDescent="0.25">
      <c r="B169" s="8" t="s">
        <v>7</v>
      </c>
      <c r="C169" s="9"/>
      <c r="D169" s="11"/>
      <c r="E169" s="11"/>
      <c r="F169" s="11"/>
      <c r="G169" s="10"/>
      <c r="H16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70" spans="2:8" x14ac:dyDescent="0.25">
      <c r="B170" s="8" t="s">
        <v>7</v>
      </c>
      <c r="C170" s="9"/>
      <c r="D170" s="11"/>
      <c r="E170" s="11"/>
      <c r="F170" s="11"/>
      <c r="G170" s="10"/>
      <c r="H17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71" spans="2:8" x14ac:dyDescent="0.25">
      <c r="B171" s="8" t="s">
        <v>7</v>
      </c>
      <c r="C171" s="9"/>
      <c r="D171" s="11"/>
      <c r="E171" s="11"/>
      <c r="F171" s="11"/>
      <c r="G171" s="10"/>
      <c r="H17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72" spans="2:8" x14ac:dyDescent="0.25">
      <c r="B172" s="8" t="s">
        <v>7</v>
      </c>
      <c r="C172" s="9"/>
      <c r="D172" s="11"/>
      <c r="E172" s="11"/>
      <c r="F172" s="11"/>
      <c r="G172" s="10"/>
      <c r="H17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73" spans="2:8" x14ac:dyDescent="0.25">
      <c r="B173" s="8" t="s">
        <v>7</v>
      </c>
      <c r="C173" s="9"/>
      <c r="D173" s="11"/>
      <c r="E173" s="11"/>
      <c r="F173" s="11"/>
      <c r="G173" s="10"/>
      <c r="H17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74" spans="2:8" x14ac:dyDescent="0.25">
      <c r="B174" s="8" t="s">
        <v>7</v>
      </c>
      <c r="C174" s="9"/>
      <c r="D174" s="11"/>
      <c r="E174" s="11"/>
      <c r="F174" s="11"/>
      <c r="G174" s="10"/>
      <c r="H17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75" spans="2:8" x14ac:dyDescent="0.25">
      <c r="B175" s="8" t="s">
        <v>7</v>
      </c>
      <c r="C175" s="9"/>
      <c r="D175" s="11"/>
      <c r="E175" s="11"/>
      <c r="F175" s="11"/>
      <c r="G175" s="10"/>
      <c r="H17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76" spans="2:8" x14ac:dyDescent="0.25">
      <c r="B176" s="8" t="s">
        <v>7</v>
      </c>
      <c r="C176" s="9"/>
      <c r="D176" s="11"/>
      <c r="E176" s="11"/>
      <c r="F176" s="11"/>
      <c r="G176" s="10"/>
      <c r="H17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77" spans="2:8" x14ac:dyDescent="0.25">
      <c r="B177" s="8" t="s">
        <v>7</v>
      </c>
      <c r="C177" s="9"/>
      <c r="D177" s="11"/>
      <c r="E177" s="11"/>
      <c r="F177" s="11"/>
      <c r="G177" s="10"/>
      <c r="H17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78" spans="2:8" x14ac:dyDescent="0.25">
      <c r="B178" s="8" t="s">
        <v>7</v>
      </c>
      <c r="C178" s="9"/>
      <c r="D178" s="11"/>
      <c r="E178" s="11"/>
      <c r="F178" s="11"/>
      <c r="G178" s="10"/>
      <c r="H17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79" spans="2:8" x14ac:dyDescent="0.25">
      <c r="B179" s="8" t="s">
        <v>7</v>
      </c>
      <c r="C179" s="9"/>
      <c r="D179" s="11"/>
      <c r="E179" s="11"/>
      <c r="F179" s="11"/>
      <c r="G179" s="10"/>
      <c r="H17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80" spans="2:8" x14ac:dyDescent="0.25">
      <c r="B180" s="8" t="s">
        <v>7</v>
      </c>
      <c r="C180" s="9"/>
      <c r="D180" s="11"/>
      <c r="E180" s="11"/>
      <c r="F180" s="11"/>
      <c r="G180" s="10"/>
      <c r="H18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81" spans="2:8" x14ac:dyDescent="0.25">
      <c r="B181" s="8" t="s">
        <v>7</v>
      </c>
      <c r="C181" s="9"/>
      <c r="D181" s="11"/>
      <c r="E181" s="11"/>
      <c r="F181" s="11"/>
      <c r="G181" s="10"/>
      <c r="H18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82" spans="2:8" x14ac:dyDescent="0.25">
      <c r="B182" s="8" t="s">
        <v>7</v>
      </c>
      <c r="C182" s="9"/>
      <c r="D182" s="11"/>
      <c r="E182" s="11"/>
      <c r="F182" s="11"/>
      <c r="G182" s="10"/>
      <c r="H18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83" spans="2:8" x14ac:dyDescent="0.25">
      <c r="B183" s="8" t="s">
        <v>7</v>
      </c>
      <c r="C183" s="9"/>
      <c r="D183" s="11"/>
      <c r="E183" s="11"/>
      <c r="F183" s="11"/>
      <c r="G183" s="10"/>
      <c r="H18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84" spans="2:8" x14ac:dyDescent="0.25">
      <c r="B184" s="8" t="s">
        <v>7</v>
      </c>
      <c r="C184" s="9"/>
      <c r="D184" s="11"/>
      <c r="E184" s="11"/>
      <c r="F184" s="11"/>
      <c r="G184" s="10"/>
      <c r="H18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85" spans="2:8" x14ac:dyDescent="0.25">
      <c r="B185" s="8" t="s">
        <v>7</v>
      </c>
      <c r="C185" s="9"/>
      <c r="D185" s="11"/>
      <c r="E185" s="11"/>
      <c r="F185" s="11"/>
      <c r="G185" s="10"/>
      <c r="H18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86" spans="2:8" x14ac:dyDescent="0.25">
      <c r="B186" s="8" t="s">
        <v>7</v>
      </c>
      <c r="C186" s="9"/>
      <c r="D186" s="11"/>
      <c r="E186" s="11"/>
      <c r="F186" s="11"/>
      <c r="G186" s="10"/>
      <c r="H18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87" spans="2:8" x14ac:dyDescent="0.25">
      <c r="B187" s="8" t="s">
        <v>7</v>
      </c>
      <c r="C187" s="9"/>
      <c r="D187" s="11"/>
      <c r="E187" s="11"/>
      <c r="F187" s="11"/>
      <c r="G187" s="10"/>
      <c r="H18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88" spans="2:8" x14ac:dyDescent="0.25">
      <c r="B188" s="8" t="s">
        <v>7</v>
      </c>
      <c r="C188" s="9"/>
      <c r="D188" s="11"/>
      <c r="E188" s="11"/>
      <c r="F188" s="11"/>
      <c r="G188" s="10"/>
      <c r="H18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89" spans="2:8" x14ac:dyDescent="0.25">
      <c r="B189" s="8" t="s">
        <v>7</v>
      </c>
      <c r="C189" s="9"/>
      <c r="D189" s="11"/>
      <c r="E189" s="11"/>
      <c r="F189" s="11"/>
      <c r="G189" s="10"/>
      <c r="H18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90" spans="2:8" x14ac:dyDescent="0.25">
      <c r="B190" s="8" t="s">
        <v>7</v>
      </c>
      <c r="C190" s="9"/>
      <c r="D190" s="11"/>
      <c r="E190" s="11"/>
      <c r="F190" s="11"/>
      <c r="G190" s="10"/>
      <c r="H19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91" spans="2:8" x14ac:dyDescent="0.25">
      <c r="B191" s="8" t="s">
        <v>7</v>
      </c>
      <c r="C191" s="9"/>
      <c r="D191" s="11"/>
      <c r="E191" s="11"/>
      <c r="F191" s="11"/>
      <c r="G191" s="10"/>
      <c r="H19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92" spans="2:8" x14ac:dyDescent="0.25">
      <c r="B192" s="8" t="s">
        <v>7</v>
      </c>
      <c r="C192" s="9"/>
      <c r="D192" s="11"/>
      <c r="E192" s="11"/>
      <c r="F192" s="11"/>
      <c r="G192" s="10"/>
      <c r="H19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93" spans="2:8" x14ac:dyDescent="0.25">
      <c r="B193" s="8" t="s">
        <v>7</v>
      </c>
      <c r="C193" s="9"/>
      <c r="D193" s="11"/>
      <c r="E193" s="11"/>
      <c r="F193" s="11"/>
      <c r="G193" s="10"/>
      <c r="H19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94" spans="2:8" x14ac:dyDescent="0.25">
      <c r="B194" s="8" t="s">
        <v>7</v>
      </c>
      <c r="C194" s="9"/>
      <c r="D194" s="11"/>
      <c r="E194" s="11"/>
      <c r="F194" s="11"/>
      <c r="G194" s="10"/>
      <c r="H19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95" spans="2:8" x14ac:dyDescent="0.25">
      <c r="B195" s="8" t="s">
        <v>7</v>
      </c>
      <c r="C195" s="9"/>
      <c r="D195" s="11"/>
      <c r="E195" s="11"/>
      <c r="F195" s="11"/>
      <c r="G195" s="10"/>
      <c r="H19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96" spans="2:8" x14ac:dyDescent="0.25">
      <c r="B196" s="8" t="s">
        <v>7</v>
      </c>
      <c r="C196" s="9"/>
      <c r="D196" s="11"/>
      <c r="E196" s="11"/>
      <c r="F196" s="11"/>
      <c r="G196" s="10"/>
      <c r="H19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97" spans="2:8" x14ac:dyDescent="0.25">
      <c r="B197" s="8" t="s">
        <v>7</v>
      </c>
      <c r="C197" s="9"/>
      <c r="D197" s="11"/>
      <c r="E197" s="11"/>
      <c r="F197" s="11"/>
      <c r="G197" s="10"/>
      <c r="H19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98" spans="2:8" x14ac:dyDescent="0.25">
      <c r="B198" s="8" t="s">
        <v>7</v>
      </c>
      <c r="C198" s="9"/>
      <c r="D198" s="11"/>
      <c r="E198" s="11"/>
      <c r="F198" s="11"/>
      <c r="G198" s="10"/>
      <c r="H19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99" spans="2:8" x14ac:dyDescent="0.25">
      <c r="B199" s="8" t="s">
        <v>7</v>
      </c>
      <c r="C199" s="9"/>
      <c r="D199" s="11"/>
      <c r="E199" s="11"/>
      <c r="F199" s="11"/>
      <c r="G199" s="10"/>
      <c r="H19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00" spans="2:8" x14ac:dyDescent="0.25">
      <c r="B200" s="8" t="s">
        <v>7</v>
      </c>
      <c r="C200" s="9"/>
      <c r="D200" s="11"/>
      <c r="E200" s="11"/>
      <c r="F200" s="11"/>
      <c r="G200" s="10"/>
      <c r="H20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01" spans="2:8" x14ac:dyDescent="0.25">
      <c r="B201" s="8" t="s">
        <v>7</v>
      </c>
      <c r="C201" s="9"/>
      <c r="D201" s="11"/>
      <c r="E201" s="11"/>
      <c r="F201" s="11"/>
      <c r="G201" s="10"/>
      <c r="H20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02" spans="2:8" x14ac:dyDescent="0.25">
      <c r="B202" s="8" t="s">
        <v>7</v>
      </c>
      <c r="C202" s="9"/>
      <c r="D202" s="11"/>
      <c r="E202" s="11"/>
      <c r="F202" s="11"/>
      <c r="G202" s="10"/>
      <c r="H20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03" spans="2:8" x14ac:dyDescent="0.25">
      <c r="B203" s="8" t="s">
        <v>7</v>
      </c>
      <c r="C203" s="13"/>
      <c r="D203" s="14"/>
      <c r="E203" s="14"/>
      <c r="F203" s="14"/>
      <c r="G203" s="10"/>
      <c r="H20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04" spans="2:8" x14ac:dyDescent="0.25">
      <c r="B204" s="8" t="s">
        <v>7</v>
      </c>
      <c r="C204" s="13"/>
      <c r="D204" s="14"/>
      <c r="E204" s="14"/>
      <c r="F204" s="14"/>
      <c r="G204" s="10"/>
      <c r="H20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05" spans="2:8" x14ac:dyDescent="0.25">
      <c r="B205" s="8" t="s">
        <v>7</v>
      </c>
      <c r="C205" s="13"/>
      <c r="D205" s="14"/>
      <c r="E205" s="14"/>
      <c r="F205" s="14"/>
      <c r="G205" s="10"/>
      <c r="H20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06" spans="2:8" x14ac:dyDescent="0.25">
      <c r="B206" s="8" t="s">
        <v>7</v>
      </c>
      <c r="C206" s="13"/>
      <c r="D206" s="14"/>
      <c r="E206" s="14"/>
      <c r="F206" s="14"/>
      <c r="G206" s="10"/>
      <c r="H20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07" spans="2:8" x14ac:dyDescent="0.25">
      <c r="B207" s="8" t="s">
        <v>7</v>
      </c>
      <c r="C207" s="13"/>
      <c r="D207" s="14"/>
      <c r="E207" s="14"/>
      <c r="F207" s="14"/>
      <c r="G207" s="10"/>
      <c r="H20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08" spans="2:8" x14ac:dyDescent="0.25">
      <c r="B208" s="8" t="s">
        <v>7</v>
      </c>
      <c r="C208" s="13"/>
      <c r="D208" s="14"/>
      <c r="E208" s="14"/>
      <c r="F208" s="14"/>
      <c r="G208" s="10"/>
      <c r="H20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09" spans="2:8" x14ac:dyDescent="0.25">
      <c r="B209" s="8" t="s">
        <v>7</v>
      </c>
      <c r="C209" s="13"/>
      <c r="D209" s="14"/>
      <c r="E209" s="14"/>
      <c r="F209" s="14"/>
      <c r="G209" s="10"/>
      <c r="H20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10" spans="2:8" x14ac:dyDescent="0.25">
      <c r="B210" s="8" t="s">
        <v>7</v>
      </c>
      <c r="C210" s="13"/>
      <c r="D210" s="14"/>
      <c r="E210" s="14"/>
      <c r="F210" s="14"/>
      <c r="G210" s="10"/>
      <c r="H21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11" spans="2:8" x14ac:dyDescent="0.25">
      <c r="B211" s="8" t="s">
        <v>7</v>
      </c>
      <c r="C211" s="13"/>
      <c r="D211" s="14"/>
      <c r="E211" s="14"/>
      <c r="F211" s="14"/>
      <c r="G211" s="10"/>
      <c r="H21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12" spans="2:8" x14ac:dyDescent="0.25">
      <c r="B212" s="8" t="s">
        <v>7</v>
      </c>
      <c r="C212" s="13"/>
      <c r="D212" s="14"/>
      <c r="E212" s="14"/>
      <c r="F212" s="14"/>
      <c r="G212" s="10"/>
      <c r="H21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13" spans="2:8" x14ac:dyDescent="0.25">
      <c r="B213" s="8" t="s">
        <v>7</v>
      </c>
      <c r="C213" s="13"/>
      <c r="D213" s="14"/>
      <c r="E213" s="14"/>
      <c r="F213" s="14"/>
      <c r="G213" s="10"/>
      <c r="H21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14" spans="2:8" x14ac:dyDescent="0.25">
      <c r="B214" s="8" t="s">
        <v>7</v>
      </c>
      <c r="C214" s="13"/>
      <c r="D214" s="14"/>
      <c r="E214" s="14"/>
      <c r="F214" s="14"/>
      <c r="G214" s="10"/>
      <c r="H21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15" spans="2:8" x14ac:dyDescent="0.25">
      <c r="B215" s="8" t="s">
        <v>7</v>
      </c>
      <c r="C215" s="13"/>
      <c r="D215" s="14"/>
      <c r="E215" s="14"/>
      <c r="F215" s="14"/>
      <c r="G215" s="10"/>
      <c r="H21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16" spans="2:8" x14ac:dyDescent="0.25">
      <c r="B216" s="8" t="s">
        <v>7</v>
      </c>
      <c r="C216" s="13"/>
      <c r="D216" s="14"/>
      <c r="E216" s="14"/>
      <c r="F216" s="14"/>
      <c r="G216" s="10"/>
      <c r="H21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17" spans="2:8" x14ac:dyDescent="0.25">
      <c r="B217" s="8" t="s">
        <v>7</v>
      </c>
      <c r="C217" s="13"/>
      <c r="D217" s="14"/>
      <c r="E217" s="14"/>
      <c r="F217" s="14"/>
      <c r="G217" s="10"/>
      <c r="H21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18" spans="2:8" x14ac:dyDescent="0.25">
      <c r="B218" s="8" t="s">
        <v>7</v>
      </c>
      <c r="C218" s="13"/>
      <c r="D218" s="14"/>
      <c r="E218" s="14"/>
      <c r="F218" s="14"/>
      <c r="G218" s="10"/>
      <c r="H21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19" spans="2:8" x14ac:dyDescent="0.25">
      <c r="B219" s="8" t="s">
        <v>7</v>
      </c>
      <c r="C219" s="13"/>
      <c r="D219" s="14"/>
      <c r="E219" s="14"/>
      <c r="F219" s="14"/>
      <c r="G219" s="10"/>
      <c r="H21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20" spans="2:8" x14ac:dyDescent="0.25">
      <c r="B220" s="8" t="s">
        <v>7</v>
      </c>
      <c r="C220" s="13"/>
      <c r="D220" s="14"/>
      <c r="E220" s="14"/>
      <c r="F220" s="14"/>
      <c r="G220" s="10"/>
      <c r="H22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21" spans="2:8" x14ac:dyDescent="0.25">
      <c r="B221" s="8" t="s">
        <v>7</v>
      </c>
      <c r="C221" s="13"/>
      <c r="D221" s="14"/>
      <c r="E221" s="14"/>
      <c r="F221" s="14"/>
      <c r="G221" s="10"/>
      <c r="H22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22" spans="2:8" x14ac:dyDescent="0.25">
      <c r="B222" s="8" t="s">
        <v>7</v>
      </c>
      <c r="C222" s="13"/>
      <c r="D222" s="14"/>
      <c r="E222" s="14"/>
      <c r="F222" s="14"/>
      <c r="G222" s="10"/>
      <c r="H22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23" spans="2:8" x14ac:dyDescent="0.25">
      <c r="B223" s="8" t="s">
        <v>7</v>
      </c>
      <c r="C223" s="13"/>
      <c r="D223" s="14"/>
      <c r="E223" s="14"/>
      <c r="F223" s="14"/>
      <c r="G223" s="10"/>
      <c r="H22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24" spans="2:8" x14ac:dyDescent="0.25">
      <c r="B224" s="8" t="s">
        <v>7</v>
      </c>
      <c r="C224" s="13"/>
      <c r="D224" s="14"/>
      <c r="E224" s="14"/>
      <c r="F224" s="14"/>
      <c r="G224" s="10"/>
      <c r="H22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25" spans="2:8" x14ac:dyDescent="0.25">
      <c r="B225" s="8" t="s">
        <v>7</v>
      </c>
      <c r="C225" s="13"/>
      <c r="D225" s="14"/>
      <c r="E225" s="14"/>
      <c r="F225" s="14"/>
      <c r="G225" s="10"/>
      <c r="H22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26" spans="2:8" x14ac:dyDescent="0.25">
      <c r="B226" s="8" t="s">
        <v>7</v>
      </c>
      <c r="C226" s="13"/>
      <c r="D226" s="14"/>
      <c r="E226" s="14"/>
      <c r="F226" s="14"/>
      <c r="G226" s="10"/>
      <c r="H22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27" spans="2:8" x14ac:dyDescent="0.25">
      <c r="B227" s="8" t="s">
        <v>7</v>
      </c>
      <c r="C227" s="13"/>
      <c r="D227" s="14"/>
      <c r="E227" s="14"/>
      <c r="F227" s="14"/>
      <c r="G227" s="10"/>
      <c r="H22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28" spans="2:8" x14ac:dyDescent="0.25">
      <c r="B228" s="8" t="s">
        <v>7</v>
      </c>
      <c r="C228" s="13"/>
      <c r="D228" s="14"/>
      <c r="E228" s="14"/>
      <c r="F228" s="14"/>
      <c r="G228" s="10"/>
      <c r="H22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29" spans="2:8" x14ac:dyDescent="0.25">
      <c r="B229" s="8" t="s">
        <v>7</v>
      </c>
      <c r="C229" s="13"/>
      <c r="D229" s="14"/>
      <c r="E229" s="14"/>
      <c r="F229" s="14"/>
      <c r="G229" s="10"/>
      <c r="H22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30" spans="2:8" x14ac:dyDescent="0.25">
      <c r="B230" s="8" t="s">
        <v>7</v>
      </c>
      <c r="C230" s="13"/>
      <c r="D230" s="14"/>
      <c r="E230" s="14"/>
      <c r="F230" s="14"/>
      <c r="G230" s="10"/>
      <c r="H23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31" spans="2:8" x14ac:dyDescent="0.25">
      <c r="B231" s="8" t="s">
        <v>7</v>
      </c>
      <c r="C231" s="13"/>
      <c r="D231" s="14"/>
      <c r="E231" s="14"/>
      <c r="F231" s="14"/>
      <c r="G231" s="10"/>
      <c r="H23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32" spans="2:8" x14ac:dyDescent="0.25">
      <c r="B232" s="8" t="s">
        <v>7</v>
      </c>
      <c r="C232" s="13"/>
      <c r="D232" s="14"/>
      <c r="E232" s="14"/>
      <c r="F232" s="14"/>
      <c r="G232" s="10"/>
      <c r="H23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33" spans="2:8" x14ac:dyDescent="0.25">
      <c r="B233" s="8" t="s">
        <v>7</v>
      </c>
      <c r="C233" s="13"/>
      <c r="D233" s="14"/>
      <c r="E233" s="14"/>
      <c r="F233" s="14"/>
      <c r="G233" s="10"/>
      <c r="H23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34" spans="2:8" x14ac:dyDescent="0.25">
      <c r="B234" s="8" t="s">
        <v>7</v>
      </c>
      <c r="C234" s="13"/>
      <c r="D234" s="14"/>
      <c r="E234" s="14"/>
      <c r="F234" s="14"/>
      <c r="G234" s="10"/>
      <c r="H23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35" spans="2:8" x14ac:dyDescent="0.25">
      <c r="B235" s="8" t="s">
        <v>7</v>
      </c>
      <c r="C235" s="13"/>
      <c r="D235" s="14"/>
      <c r="E235" s="14"/>
      <c r="F235" s="14"/>
      <c r="G235" s="10"/>
      <c r="H23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36" spans="2:8" x14ac:dyDescent="0.25">
      <c r="B236" s="8" t="s">
        <v>7</v>
      </c>
      <c r="C236" s="13"/>
      <c r="D236" s="14"/>
      <c r="E236" s="14"/>
      <c r="F236" s="14"/>
      <c r="G236" s="10"/>
      <c r="H23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37" spans="2:8" x14ac:dyDescent="0.25">
      <c r="B237" s="8" t="s">
        <v>7</v>
      </c>
      <c r="C237" s="13"/>
      <c r="D237" s="14"/>
      <c r="E237" s="14"/>
      <c r="F237" s="14"/>
      <c r="G237" s="10"/>
      <c r="H23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38" spans="2:8" x14ac:dyDescent="0.25">
      <c r="B238" s="8" t="s">
        <v>7</v>
      </c>
      <c r="C238" s="13"/>
      <c r="D238" s="14"/>
      <c r="E238" s="14"/>
      <c r="F238" s="14"/>
      <c r="G238" s="10"/>
      <c r="H23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39" spans="2:8" x14ac:dyDescent="0.25">
      <c r="B239" s="8" t="s">
        <v>7</v>
      </c>
      <c r="C239" s="13"/>
      <c r="D239" s="14"/>
      <c r="E239" s="14"/>
      <c r="F239" s="14"/>
      <c r="G239" s="10"/>
      <c r="H23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40" spans="2:8" x14ac:dyDescent="0.25">
      <c r="B240" s="8" t="s">
        <v>7</v>
      </c>
      <c r="C240" s="13"/>
      <c r="D240" s="14"/>
      <c r="E240" s="14"/>
      <c r="F240" s="14"/>
      <c r="G240" s="10"/>
      <c r="H24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41" spans="2:8" x14ac:dyDescent="0.25">
      <c r="B241" s="8" t="s">
        <v>7</v>
      </c>
      <c r="C241" s="13"/>
      <c r="D241" s="14"/>
      <c r="E241" s="14"/>
      <c r="F241" s="14"/>
      <c r="G241" s="10"/>
      <c r="H24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42" spans="2:8" x14ac:dyDescent="0.25">
      <c r="B242" s="8" t="s">
        <v>7</v>
      </c>
      <c r="C242" s="13"/>
      <c r="D242" s="14"/>
      <c r="E242" s="14"/>
      <c r="F242" s="14"/>
      <c r="G242" s="10"/>
      <c r="H24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43" spans="2:8" x14ac:dyDescent="0.25">
      <c r="B243" s="8" t="s">
        <v>7</v>
      </c>
      <c r="C243" s="13"/>
      <c r="D243" s="14"/>
      <c r="E243" s="14"/>
      <c r="F243" s="14"/>
      <c r="G243" s="10"/>
      <c r="H24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44" spans="2:8" x14ac:dyDescent="0.25">
      <c r="B244" s="8" t="s">
        <v>7</v>
      </c>
      <c r="C244" s="13"/>
      <c r="D244" s="14"/>
      <c r="E244" s="14"/>
      <c r="F244" s="14"/>
      <c r="G244" s="10"/>
      <c r="H24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45" spans="2:8" x14ac:dyDescent="0.25">
      <c r="B245" s="8" t="s">
        <v>7</v>
      </c>
      <c r="C245" s="13"/>
      <c r="D245" s="14"/>
      <c r="E245" s="14"/>
      <c r="F245" s="14"/>
      <c r="G245" s="10"/>
      <c r="H24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46" spans="2:8" x14ac:dyDescent="0.25">
      <c r="B246" s="8" t="s">
        <v>7</v>
      </c>
      <c r="C246" s="13"/>
      <c r="D246" s="14"/>
      <c r="E246" s="14"/>
      <c r="F246" s="14"/>
      <c r="G246" s="10"/>
      <c r="H24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47" spans="2:8" x14ac:dyDescent="0.25">
      <c r="B247" s="8" t="s">
        <v>7</v>
      </c>
      <c r="C247" s="13"/>
      <c r="D247" s="14"/>
      <c r="E247" s="14"/>
      <c r="F247" s="14"/>
      <c r="G247" s="10"/>
      <c r="H24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48" spans="2:8" x14ac:dyDescent="0.25">
      <c r="B248" s="8" t="s">
        <v>7</v>
      </c>
      <c r="C248" s="13"/>
      <c r="D248" s="14"/>
      <c r="E248" s="14"/>
      <c r="F248" s="14"/>
      <c r="G248" s="10"/>
      <c r="H24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49" spans="2:8" x14ac:dyDescent="0.25">
      <c r="B249" s="8" t="s">
        <v>7</v>
      </c>
      <c r="C249" s="13"/>
      <c r="D249" s="14"/>
      <c r="E249" s="14"/>
      <c r="F249" s="14"/>
      <c r="G249" s="10"/>
      <c r="H24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50" spans="2:8" x14ac:dyDescent="0.25">
      <c r="B250" s="8" t="s">
        <v>7</v>
      </c>
      <c r="C250" s="13"/>
      <c r="D250" s="14"/>
      <c r="E250" s="14"/>
      <c r="F250" s="14"/>
      <c r="G250" s="10"/>
      <c r="H25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51" spans="2:8" x14ac:dyDescent="0.25">
      <c r="B251" s="8" t="s">
        <v>7</v>
      </c>
      <c r="C251" s="13"/>
      <c r="D251" s="14"/>
      <c r="E251" s="14"/>
      <c r="F251" s="14"/>
      <c r="G251" s="10"/>
      <c r="H25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52" spans="2:8" x14ac:dyDescent="0.25">
      <c r="B252" s="8" t="s">
        <v>7</v>
      </c>
      <c r="C252" s="13"/>
      <c r="D252" s="14"/>
      <c r="E252" s="14"/>
      <c r="F252" s="14"/>
      <c r="G252" s="10"/>
      <c r="H25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53" spans="2:8" x14ac:dyDescent="0.25">
      <c r="B253" s="8" t="s">
        <v>7</v>
      </c>
      <c r="C253" s="13"/>
      <c r="D253" s="14"/>
      <c r="E253" s="14"/>
      <c r="F253" s="14"/>
      <c r="G253" s="10"/>
      <c r="H25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54" spans="2:8" x14ac:dyDescent="0.25">
      <c r="B254" s="8" t="s">
        <v>7</v>
      </c>
      <c r="C254" s="13"/>
      <c r="D254" s="14"/>
      <c r="E254" s="14"/>
      <c r="F254" s="14"/>
      <c r="G254" s="10"/>
      <c r="H25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55" spans="2:8" x14ac:dyDescent="0.25">
      <c r="B255" s="8" t="s">
        <v>7</v>
      </c>
      <c r="C255" s="13"/>
      <c r="D255" s="14"/>
      <c r="E255" s="14"/>
      <c r="F255" s="14"/>
      <c r="G255" s="10"/>
      <c r="H25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56" spans="2:8" x14ac:dyDescent="0.25">
      <c r="B256" s="8" t="s">
        <v>7</v>
      </c>
      <c r="C256" s="13"/>
      <c r="D256" s="14"/>
      <c r="E256" s="14"/>
      <c r="F256" s="14"/>
      <c r="G256" s="10"/>
      <c r="H25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57" spans="2:8" x14ac:dyDescent="0.25">
      <c r="B257" s="8" t="s">
        <v>7</v>
      </c>
      <c r="C257" s="13"/>
      <c r="D257" s="14"/>
      <c r="E257" s="14"/>
      <c r="F257" s="14"/>
      <c r="G257" s="10"/>
      <c r="H25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58" spans="2:8" x14ac:dyDescent="0.25">
      <c r="B258" s="8" t="s">
        <v>7</v>
      </c>
      <c r="C258" s="13"/>
      <c r="D258" s="14"/>
      <c r="E258" s="14"/>
      <c r="F258" s="14"/>
      <c r="G258" s="10"/>
      <c r="H25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59" spans="2:8" x14ac:dyDescent="0.25">
      <c r="B259" s="8" t="s">
        <v>7</v>
      </c>
      <c r="C259" s="13"/>
      <c r="D259" s="14"/>
      <c r="E259" s="14"/>
      <c r="F259" s="14"/>
      <c r="G259" s="10"/>
      <c r="H25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60" spans="2:8" x14ac:dyDescent="0.25">
      <c r="B260" s="8" t="s">
        <v>7</v>
      </c>
      <c r="C260" s="13"/>
      <c r="D260" s="14"/>
      <c r="E260" s="14"/>
      <c r="F260" s="14"/>
      <c r="G260" s="10"/>
      <c r="H26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61" spans="2:8" x14ac:dyDescent="0.25">
      <c r="B261" s="8" t="s">
        <v>7</v>
      </c>
      <c r="C261" s="13"/>
      <c r="D261" s="14"/>
      <c r="E261" s="14"/>
      <c r="F261" s="14"/>
      <c r="G261" s="10"/>
      <c r="H26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62" spans="2:8" x14ac:dyDescent="0.25">
      <c r="B262" s="8" t="s">
        <v>7</v>
      </c>
      <c r="C262" s="13"/>
      <c r="D262" s="14"/>
      <c r="E262" s="14"/>
      <c r="F262" s="14"/>
      <c r="G262" s="10"/>
      <c r="H26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63" spans="2:8" x14ac:dyDescent="0.25">
      <c r="B263" s="8" t="s">
        <v>7</v>
      </c>
      <c r="C263" s="13"/>
      <c r="D263" s="14"/>
      <c r="E263" s="14"/>
      <c r="F263" s="14"/>
      <c r="G263" s="10"/>
      <c r="H26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64" spans="2:8" x14ac:dyDescent="0.25">
      <c r="B264" s="8" t="s">
        <v>7</v>
      </c>
      <c r="C264" s="13"/>
      <c r="D264" s="14"/>
      <c r="E264" s="14"/>
      <c r="F264" s="14"/>
      <c r="G264" s="10"/>
      <c r="H26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65" spans="2:8" x14ac:dyDescent="0.25">
      <c r="B265" s="8" t="s">
        <v>7</v>
      </c>
      <c r="C265" s="13"/>
      <c r="D265" s="14"/>
      <c r="E265" s="14"/>
      <c r="F265" s="14"/>
      <c r="G265" s="10"/>
      <c r="H26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66" spans="2:8" x14ac:dyDescent="0.25">
      <c r="B266" s="8" t="s">
        <v>7</v>
      </c>
      <c r="C266" s="13"/>
      <c r="D266" s="14"/>
      <c r="E266" s="14"/>
      <c r="F266" s="14"/>
      <c r="G266" s="10"/>
      <c r="H26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67" spans="2:8" x14ac:dyDescent="0.25">
      <c r="B267" s="8" t="s">
        <v>7</v>
      </c>
      <c r="C267" s="13"/>
      <c r="D267" s="14"/>
      <c r="E267" s="14"/>
      <c r="F267" s="14"/>
      <c r="G267" s="10"/>
      <c r="H26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68" spans="2:8" x14ac:dyDescent="0.25">
      <c r="B268" s="8" t="s">
        <v>7</v>
      </c>
      <c r="C268" s="13"/>
      <c r="D268" s="14"/>
      <c r="E268" s="14"/>
      <c r="F268" s="14"/>
      <c r="G268" s="10"/>
      <c r="H26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69" spans="2:8" x14ac:dyDescent="0.25">
      <c r="B269" s="8" t="s">
        <v>7</v>
      </c>
      <c r="C269" s="13"/>
      <c r="D269" s="14"/>
      <c r="E269" s="14"/>
      <c r="F269" s="14"/>
      <c r="G269" s="10"/>
      <c r="H26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70" spans="2:8" x14ac:dyDescent="0.25">
      <c r="B270" s="8" t="s">
        <v>7</v>
      </c>
      <c r="C270" s="13"/>
      <c r="D270" s="14"/>
      <c r="E270" s="14"/>
      <c r="F270" s="14"/>
      <c r="G270" s="10"/>
      <c r="H27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71" spans="2:8" x14ac:dyDescent="0.25">
      <c r="B271" s="8" t="s">
        <v>7</v>
      </c>
      <c r="C271" s="13"/>
      <c r="D271" s="14"/>
      <c r="E271" s="14"/>
      <c r="F271" s="14"/>
      <c r="G271" s="10"/>
      <c r="H27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72" spans="2:8" x14ac:dyDescent="0.25">
      <c r="B272" s="8" t="s">
        <v>7</v>
      </c>
      <c r="C272" s="13"/>
      <c r="D272" s="14"/>
      <c r="E272" s="14"/>
      <c r="F272" s="14"/>
      <c r="G272" s="10"/>
      <c r="H27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73" spans="2:8" x14ac:dyDescent="0.25">
      <c r="B273" s="8" t="s">
        <v>7</v>
      </c>
      <c r="C273" s="13"/>
      <c r="D273" s="14"/>
      <c r="E273" s="14"/>
      <c r="F273" s="14"/>
      <c r="G273" s="10"/>
      <c r="H27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74" spans="2:8" x14ac:dyDescent="0.25">
      <c r="B274" s="8" t="s">
        <v>7</v>
      </c>
      <c r="C274" s="13"/>
      <c r="D274" s="14"/>
      <c r="E274" s="14"/>
      <c r="F274" s="14"/>
      <c r="G274" s="10"/>
      <c r="H27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75" spans="2:8" x14ac:dyDescent="0.25">
      <c r="B275" s="8" t="s">
        <v>7</v>
      </c>
      <c r="C275" s="13"/>
      <c r="D275" s="14"/>
      <c r="E275" s="14"/>
      <c r="F275" s="14"/>
      <c r="G275" s="10"/>
      <c r="H27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76" spans="2:8" x14ac:dyDescent="0.25">
      <c r="B276" s="8" t="s">
        <v>7</v>
      </c>
      <c r="C276" s="13"/>
      <c r="D276" s="14"/>
      <c r="E276" s="14"/>
      <c r="F276" s="14"/>
      <c r="G276" s="10"/>
      <c r="H27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77" spans="2:8" x14ac:dyDescent="0.25">
      <c r="B277" s="8" t="s">
        <v>7</v>
      </c>
      <c r="C277" s="13"/>
      <c r="D277" s="14"/>
      <c r="E277" s="14"/>
      <c r="F277" s="14"/>
      <c r="G277" s="10"/>
      <c r="H27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78" spans="2:8" x14ac:dyDescent="0.25">
      <c r="B278" s="8" t="s">
        <v>7</v>
      </c>
      <c r="C278" s="13"/>
      <c r="D278" s="14"/>
      <c r="E278" s="14"/>
      <c r="F278" s="14"/>
      <c r="G278" s="10"/>
      <c r="H27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79" spans="2:8" x14ac:dyDescent="0.25">
      <c r="B279" s="8" t="s">
        <v>7</v>
      </c>
      <c r="C279" s="13"/>
      <c r="D279" s="14"/>
      <c r="E279" s="14"/>
      <c r="F279" s="14"/>
      <c r="G279" s="10"/>
      <c r="H27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80" spans="2:8" x14ac:dyDescent="0.25">
      <c r="B280" s="8" t="s">
        <v>7</v>
      </c>
      <c r="C280" s="13"/>
      <c r="D280" s="14"/>
      <c r="E280" s="14"/>
      <c r="F280" s="14"/>
      <c r="G280" s="10"/>
      <c r="H28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81" spans="2:8" x14ac:dyDescent="0.25">
      <c r="B281" s="8" t="s">
        <v>7</v>
      </c>
      <c r="C281" s="13"/>
      <c r="D281" s="14"/>
      <c r="E281" s="14"/>
      <c r="F281" s="14"/>
      <c r="G281" s="10"/>
      <c r="H28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82" spans="2:8" x14ac:dyDescent="0.25">
      <c r="B282" s="8" t="s">
        <v>7</v>
      </c>
      <c r="C282" s="13"/>
      <c r="D282" s="14"/>
      <c r="E282" s="14"/>
      <c r="F282" s="14"/>
      <c r="G282" s="10"/>
      <c r="H28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83" spans="2:8" x14ac:dyDescent="0.25">
      <c r="B283" s="8" t="s">
        <v>7</v>
      </c>
      <c r="C283" s="13"/>
      <c r="D283" s="14"/>
      <c r="E283" s="14"/>
      <c r="F283" s="14"/>
      <c r="G283" s="10"/>
      <c r="H28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84" spans="2:8" x14ac:dyDescent="0.25">
      <c r="B284" s="8" t="s">
        <v>7</v>
      </c>
      <c r="C284" s="13"/>
      <c r="D284" s="14"/>
      <c r="E284" s="14"/>
      <c r="F284" s="14"/>
      <c r="G284" s="10"/>
      <c r="H28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85" spans="2:8" x14ac:dyDescent="0.25">
      <c r="B285" s="8" t="s">
        <v>7</v>
      </c>
      <c r="C285" s="13"/>
      <c r="D285" s="14"/>
      <c r="E285" s="14"/>
      <c r="F285" s="14"/>
      <c r="G285" s="10"/>
      <c r="H28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86" spans="2:8" x14ac:dyDescent="0.25">
      <c r="B286" s="8" t="s">
        <v>7</v>
      </c>
      <c r="C286" s="13"/>
      <c r="D286" s="14"/>
      <c r="E286" s="14"/>
      <c r="F286" s="14"/>
      <c r="G286" s="10"/>
      <c r="H28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87" spans="2:8" x14ac:dyDescent="0.25">
      <c r="B287" s="8" t="s">
        <v>7</v>
      </c>
      <c r="C287" s="13"/>
      <c r="D287" s="14"/>
      <c r="E287" s="14"/>
      <c r="F287" s="14"/>
      <c r="G287" s="10"/>
      <c r="H28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88" spans="2:8" x14ac:dyDescent="0.25">
      <c r="B288" s="8" t="s">
        <v>7</v>
      </c>
      <c r="C288" s="13"/>
      <c r="D288" s="14"/>
      <c r="E288" s="14"/>
      <c r="F288" s="14"/>
      <c r="G288" s="10"/>
      <c r="H28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89" spans="2:8" x14ac:dyDescent="0.25">
      <c r="B289" s="8" t="s">
        <v>7</v>
      </c>
      <c r="C289" s="13"/>
      <c r="D289" s="14"/>
      <c r="E289" s="14"/>
      <c r="F289" s="14"/>
      <c r="G289" s="10"/>
      <c r="H28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90" spans="2:8" x14ac:dyDescent="0.25">
      <c r="B290" s="8" t="s">
        <v>7</v>
      </c>
      <c r="C290" s="13"/>
      <c r="D290" s="14"/>
      <c r="E290" s="14"/>
      <c r="F290" s="14"/>
      <c r="G290" s="10"/>
      <c r="H29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91" spans="2:8" x14ac:dyDescent="0.25">
      <c r="B291" s="8" t="s">
        <v>7</v>
      </c>
      <c r="C291" s="13"/>
      <c r="D291" s="14"/>
      <c r="E291" s="14"/>
      <c r="F291" s="14"/>
      <c r="G291" s="10"/>
      <c r="H29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92" spans="2:8" x14ac:dyDescent="0.25">
      <c r="B292" s="8" t="s">
        <v>7</v>
      </c>
      <c r="C292" s="13"/>
      <c r="D292" s="14"/>
      <c r="E292" s="14"/>
      <c r="F292" s="14"/>
      <c r="G292" s="10"/>
      <c r="H29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93" spans="2:8" x14ac:dyDescent="0.25">
      <c r="B293" s="8" t="s">
        <v>7</v>
      </c>
      <c r="C293" s="13"/>
      <c r="D293" s="14"/>
      <c r="E293" s="14"/>
      <c r="F293" s="14"/>
      <c r="G293" s="10"/>
      <c r="H29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94" spans="2:8" x14ac:dyDescent="0.25">
      <c r="B294" s="8" t="s">
        <v>7</v>
      </c>
      <c r="C294" s="13"/>
      <c r="D294" s="14"/>
      <c r="E294" s="14"/>
      <c r="F294" s="14"/>
      <c r="G294" s="10"/>
      <c r="H29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95" spans="2:8" x14ac:dyDescent="0.25">
      <c r="B295" s="8" t="s">
        <v>7</v>
      </c>
      <c r="C295" s="13"/>
      <c r="D295" s="14"/>
      <c r="E295" s="14"/>
      <c r="F295" s="14"/>
      <c r="G295" s="10"/>
      <c r="H29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96" spans="2:8" x14ac:dyDescent="0.25">
      <c r="B296" s="8" t="s">
        <v>7</v>
      </c>
      <c r="C296" s="13"/>
      <c r="D296" s="14"/>
      <c r="E296" s="14"/>
      <c r="F296" s="14"/>
      <c r="G296" s="10"/>
      <c r="H29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97" spans="2:8" x14ac:dyDescent="0.25">
      <c r="B297" s="8" t="s">
        <v>7</v>
      </c>
      <c r="C297" s="13"/>
      <c r="D297" s="14"/>
      <c r="E297" s="14"/>
      <c r="F297" s="14"/>
      <c r="G297" s="10"/>
      <c r="H29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98" spans="2:8" x14ac:dyDescent="0.25">
      <c r="B298" s="8" t="s">
        <v>7</v>
      </c>
      <c r="C298" s="13"/>
      <c r="D298" s="14"/>
      <c r="E298" s="14"/>
      <c r="F298" s="14"/>
      <c r="G298" s="10"/>
      <c r="H29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99" spans="2:8" x14ac:dyDescent="0.25">
      <c r="B299" s="8" t="s">
        <v>7</v>
      </c>
      <c r="C299" s="13"/>
      <c r="D299" s="14"/>
      <c r="E299" s="14"/>
      <c r="F299" s="14"/>
      <c r="G299" s="10"/>
      <c r="H29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00" spans="2:8" x14ac:dyDescent="0.25">
      <c r="B300" s="8" t="s">
        <v>7</v>
      </c>
      <c r="C300" s="13"/>
      <c r="D300" s="14"/>
      <c r="E300" s="14"/>
      <c r="F300" s="14"/>
      <c r="G300" s="10"/>
      <c r="H30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01" spans="2:8" x14ac:dyDescent="0.25">
      <c r="B301" s="8" t="s">
        <v>7</v>
      </c>
      <c r="C301" s="13"/>
      <c r="D301" s="14"/>
      <c r="E301" s="14"/>
      <c r="F301" s="14"/>
      <c r="G301" s="10"/>
      <c r="H30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02" spans="2:8" x14ac:dyDescent="0.25">
      <c r="B302" s="8" t="s">
        <v>7</v>
      </c>
      <c r="C302" s="13"/>
      <c r="D302" s="14"/>
      <c r="E302" s="14"/>
      <c r="F302" s="14"/>
      <c r="G302" s="10"/>
      <c r="H30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03" spans="2:8" x14ac:dyDescent="0.25">
      <c r="B303" s="8" t="s">
        <v>7</v>
      </c>
      <c r="C303" s="13"/>
      <c r="D303" s="14"/>
      <c r="E303" s="14"/>
      <c r="F303" s="14"/>
      <c r="G303" s="10"/>
      <c r="H30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04" spans="2:8" x14ac:dyDescent="0.25">
      <c r="B304" s="8" t="s">
        <v>7</v>
      </c>
      <c r="C304" s="13"/>
      <c r="D304" s="14"/>
      <c r="E304" s="14"/>
      <c r="F304" s="14"/>
      <c r="G304" s="10"/>
      <c r="H30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05" spans="2:8" x14ac:dyDescent="0.25">
      <c r="B305" s="8" t="s">
        <v>7</v>
      </c>
      <c r="C305" s="13"/>
      <c r="D305" s="14"/>
      <c r="E305" s="14"/>
      <c r="F305" s="14"/>
      <c r="G305" s="10"/>
      <c r="H30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06" spans="2:8" x14ac:dyDescent="0.25">
      <c r="B306" s="8" t="s">
        <v>7</v>
      </c>
      <c r="C306" s="13"/>
      <c r="D306" s="14"/>
      <c r="E306" s="14"/>
      <c r="F306" s="14"/>
      <c r="G306" s="10"/>
      <c r="H30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07" spans="2:8" x14ac:dyDescent="0.25">
      <c r="B307" s="8" t="s">
        <v>7</v>
      </c>
      <c r="C307" s="13"/>
      <c r="D307" s="14"/>
      <c r="E307" s="14"/>
      <c r="F307" s="14"/>
      <c r="G307" s="10"/>
      <c r="H30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08" spans="2:8" x14ac:dyDescent="0.25">
      <c r="B308" s="8" t="s">
        <v>7</v>
      </c>
      <c r="C308" s="13"/>
      <c r="D308" s="14"/>
      <c r="E308" s="14"/>
      <c r="F308" s="14"/>
      <c r="G308" s="10"/>
      <c r="H30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09" spans="2:8" x14ac:dyDescent="0.25">
      <c r="B309" s="8" t="s">
        <v>7</v>
      </c>
      <c r="C309" s="13"/>
      <c r="D309" s="14"/>
      <c r="E309" s="14"/>
      <c r="F309" s="14"/>
      <c r="G309" s="10"/>
      <c r="H30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10" spans="2:8" x14ac:dyDescent="0.25">
      <c r="B310" s="8" t="s">
        <v>7</v>
      </c>
      <c r="C310" s="13"/>
      <c r="D310" s="14"/>
      <c r="E310" s="14"/>
      <c r="F310" s="14"/>
      <c r="G310" s="10"/>
      <c r="H31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11" spans="2:8" x14ac:dyDescent="0.25">
      <c r="B311" s="8" t="s">
        <v>7</v>
      </c>
      <c r="C311" s="13"/>
      <c r="D311" s="14"/>
      <c r="E311" s="14"/>
      <c r="F311" s="14"/>
      <c r="G311" s="10"/>
      <c r="H31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12" spans="2:8" x14ac:dyDescent="0.25">
      <c r="B312" s="8" t="s">
        <v>7</v>
      </c>
      <c r="C312" s="13"/>
      <c r="D312" s="14"/>
      <c r="E312" s="14"/>
      <c r="F312" s="14"/>
      <c r="G312" s="10"/>
      <c r="H31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13" spans="2:8" x14ac:dyDescent="0.25">
      <c r="B313" s="8" t="s">
        <v>7</v>
      </c>
      <c r="C313" s="13"/>
      <c r="D313" s="14"/>
      <c r="E313" s="14"/>
      <c r="F313" s="14"/>
      <c r="G313" s="10"/>
      <c r="H31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14" spans="2:8" x14ac:dyDescent="0.25">
      <c r="B314" s="8" t="s">
        <v>7</v>
      </c>
      <c r="C314" s="13"/>
      <c r="D314" s="14"/>
      <c r="E314" s="14"/>
      <c r="F314" s="14"/>
      <c r="G314" s="10"/>
      <c r="H31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15" spans="2:8" x14ac:dyDescent="0.25">
      <c r="B315" s="8" t="s">
        <v>7</v>
      </c>
      <c r="C315" s="13"/>
      <c r="D315" s="14"/>
      <c r="E315" s="14"/>
      <c r="F315" s="14"/>
      <c r="G315" s="10"/>
      <c r="H31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16" spans="2:8" x14ac:dyDescent="0.25">
      <c r="B316" s="8" t="s">
        <v>7</v>
      </c>
      <c r="C316" s="13"/>
      <c r="D316" s="14"/>
      <c r="E316" s="14"/>
      <c r="F316" s="14"/>
      <c r="G316" s="10"/>
      <c r="H31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17" spans="2:8" x14ac:dyDescent="0.25">
      <c r="B317" s="8" t="s">
        <v>7</v>
      </c>
      <c r="C317" s="13"/>
      <c r="D317" s="14"/>
      <c r="E317" s="14"/>
      <c r="F317" s="14"/>
      <c r="G317" s="10"/>
      <c r="H31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18" spans="2:8" x14ac:dyDescent="0.25">
      <c r="B318" s="8" t="s">
        <v>7</v>
      </c>
      <c r="C318" s="13"/>
      <c r="D318" s="14"/>
      <c r="E318" s="14"/>
      <c r="F318" s="14"/>
      <c r="G318" s="10"/>
      <c r="H31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19" spans="2:8" x14ac:dyDescent="0.25">
      <c r="B319" s="8" t="s">
        <v>7</v>
      </c>
      <c r="C319" s="13"/>
      <c r="D319" s="14"/>
      <c r="E319" s="14"/>
      <c r="F319" s="14"/>
      <c r="G319" s="10"/>
      <c r="H31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20" spans="2:8" x14ac:dyDescent="0.25">
      <c r="B320" s="8" t="s">
        <v>7</v>
      </c>
      <c r="C320" s="13"/>
      <c r="D320" s="14"/>
      <c r="E320" s="14"/>
      <c r="F320" s="14"/>
      <c r="G320" s="10"/>
      <c r="H32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21" spans="2:8" x14ac:dyDescent="0.25">
      <c r="B321" s="8" t="s">
        <v>7</v>
      </c>
      <c r="C321" s="13"/>
      <c r="D321" s="14"/>
      <c r="E321" s="14"/>
      <c r="F321" s="14"/>
      <c r="G321" s="10"/>
      <c r="H32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22" spans="2:8" x14ac:dyDescent="0.25">
      <c r="B322" s="8" t="s">
        <v>7</v>
      </c>
      <c r="C322" s="13"/>
      <c r="D322" s="14"/>
      <c r="E322" s="14"/>
      <c r="F322" s="14"/>
      <c r="G322" s="10"/>
      <c r="H32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23" spans="2:8" x14ac:dyDescent="0.25">
      <c r="B323" s="8" t="s">
        <v>7</v>
      </c>
      <c r="C323" s="13"/>
      <c r="D323" s="14"/>
      <c r="E323" s="14"/>
      <c r="F323" s="14"/>
      <c r="G323" s="10"/>
      <c r="H32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24" spans="2:8" x14ac:dyDescent="0.25">
      <c r="B324" s="8" t="s">
        <v>7</v>
      </c>
      <c r="C324" s="13"/>
      <c r="D324" s="14"/>
      <c r="E324" s="14"/>
      <c r="F324" s="14"/>
      <c r="G324" s="10"/>
      <c r="H32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25" spans="2:8" x14ac:dyDescent="0.25">
      <c r="B325" s="8" t="s">
        <v>7</v>
      </c>
      <c r="C325" s="13"/>
      <c r="D325" s="14"/>
      <c r="E325" s="14"/>
      <c r="F325" s="14"/>
      <c r="G325" s="10"/>
      <c r="H32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26" spans="2:8" x14ac:dyDescent="0.25">
      <c r="B326" s="8" t="s">
        <v>7</v>
      </c>
      <c r="C326" s="13"/>
      <c r="D326" s="14"/>
      <c r="E326" s="14"/>
      <c r="F326" s="14"/>
      <c r="G326" s="10"/>
      <c r="H32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27" spans="2:8" x14ac:dyDescent="0.25">
      <c r="B327" s="8" t="s">
        <v>7</v>
      </c>
      <c r="C327" s="13"/>
      <c r="D327" s="14"/>
      <c r="E327" s="14"/>
      <c r="F327" s="14"/>
      <c r="G327" s="10"/>
      <c r="H32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28" spans="2:8" x14ac:dyDescent="0.25">
      <c r="B328" s="8" t="s">
        <v>7</v>
      </c>
      <c r="C328" s="13"/>
      <c r="D328" s="14"/>
      <c r="E328" s="14"/>
      <c r="F328" s="14"/>
      <c r="G328" s="10"/>
      <c r="H32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29" spans="2:8" x14ac:dyDescent="0.25">
      <c r="B329" s="8" t="s">
        <v>7</v>
      </c>
      <c r="C329" s="13"/>
      <c r="D329" s="14"/>
      <c r="E329" s="14"/>
      <c r="F329" s="14"/>
      <c r="G329" s="10"/>
      <c r="H32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30" spans="2:8" x14ac:dyDescent="0.25">
      <c r="B330" s="8" t="s">
        <v>7</v>
      </c>
      <c r="C330" s="13"/>
      <c r="D330" s="14"/>
      <c r="E330" s="14"/>
      <c r="F330" s="14"/>
      <c r="G330" s="10"/>
      <c r="H33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31" spans="2:8" x14ac:dyDescent="0.25">
      <c r="B331" s="8" t="s">
        <v>7</v>
      </c>
      <c r="C331" s="13"/>
      <c r="D331" s="14"/>
      <c r="E331" s="14"/>
      <c r="F331" s="14"/>
      <c r="G331" s="10"/>
      <c r="H33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32" spans="2:8" x14ac:dyDescent="0.25">
      <c r="B332" s="8" t="s">
        <v>7</v>
      </c>
      <c r="C332" s="13"/>
      <c r="D332" s="14"/>
      <c r="E332" s="14"/>
      <c r="F332" s="14"/>
      <c r="G332" s="10"/>
      <c r="H33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33" spans="2:8" x14ac:dyDescent="0.25">
      <c r="B333" s="8" t="s">
        <v>7</v>
      </c>
      <c r="C333" s="13"/>
      <c r="D333" s="14"/>
      <c r="E333" s="14"/>
      <c r="F333" s="14"/>
      <c r="G333" s="10"/>
      <c r="H33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34" spans="2:8" x14ac:dyDescent="0.25">
      <c r="B334" s="8" t="s">
        <v>7</v>
      </c>
      <c r="C334" s="13"/>
      <c r="D334" s="14"/>
      <c r="E334" s="14"/>
      <c r="F334" s="14"/>
      <c r="G334" s="10"/>
      <c r="H33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35" spans="2:8" x14ac:dyDescent="0.25">
      <c r="B335" s="8" t="s">
        <v>7</v>
      </c>
      <c r="C335" s="13"/>
      <c r="D335" s="14"/>
      <c r="E335" s="14"/>
      <c r="F335" s="14"/>
      <c r="G335" s="10"/>
      <c r="H33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36" spans="2:8" x14ac:dyDescent="0.25">
      <c r="B336" s="8" t="s">
        <v>7</v>
      </c>
      <c r="C336" s="13"/>
      <c r="D336" s="14"/>
      <c r="E336" s="14"/>
      <c r="F336" s="14"/>
      <c r="G336" s="10"/>
      <c r="H33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37" spans="2:8" x14ac:dyDescent="0.25">
      <c r="B337" s="8" t="s">
        <v>7</v>
      </c>
      <c r="C337" s="13"/>
      <c r="D337" s="14"/>
      <c r="E337" s="14"/>
      <c r="F337" s="14"/>
      <c r="G337" s="10"/>
      <c r="H33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38" spans="2:8" x14ac:dyDescent="0.25">
      <c r="B338" s="8" t="s">
        <v>7</v>
      </c>
      <c r="C338" s="13"/>
      <c r="D338" s="14"/>
      <c r="E338" s="14"/>
      <c r="F338" s="14"/>
      <c r="G338" s="10"/>
      <c r="H33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39" spans="2:8" x14ac:dyDescent="0.25">
      <c r="B339" s="8" t="s">
        <v>7</v>
      </c>
      <c r="C339" s="13"/>
      <c r="D339" s="14"/>
      <c r="E339" s="14"/>
      <c r="F339" s="14"/>
      <c r="G339" s="10"/>
      <c r="H33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40" spans="2:8" x14ac:dyDescent="0.25">
      <c r="B340" s="8" t="s">
        <v>7</v>
      </c>
      <c r="C340" s="13"/>
      <c r="D340" s="14"/>
      <c r="E340" s="14"/>
      <c r="F340" s="14"/>
      <c r="G340" s="10"/>
      <c r="H34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41" spans="2:8" x14ac:dyDescent="0.25">
      <c r="B341" s="8" t="s">
        <v>7</v>
      </c>
      <c r="C341" s="13"/>
      <c r="D341" s="14"/>
      <c r="E341" s="14"/>
      <c r="F341" s="14"/>
      <c r="G341" s="10"/>
      <c r="H34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42" spans="2:8" x14ac:dyDescent="0.25">
      <c r="B342" s="8" t="s">
        <v>7</v>
      </c>
      <c r="C342" s="13"/>
      <c r="D342" s="14"/>
      <c r="E342" s="14"/>
      <c r="F342" s="14"/>
      <c r="G342" s="10"/>
      <c r="H34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43" spans="2:8" x14ac:dyDescent="0.25">
      <c r="B343" s="8" t="s">
        <v>7</v>
      </c>
      <c r="C343" s="13"/>
      <c r="D343" s="14"/>
      <c r="E343" s="14"/>
      <c r="F343" s="14"/>
      <c r="G343" s="10"/>
      <c r="H34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44" spans="2:8" x14ac:dyDescent="0.25">
      <c r="B344" s="8" t="s">
        <v>7</v>
      </c>
      <c r="C344" s="13"/>
      <c r="D344" s="14"/>
      <c r="E344" s="14"/>
      <c r="F344" s="14"/>
      <c r="G344" s="10"/>
      <c r="H34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45" spans="2:8" x14ac:dyDescent="0.25">
      <c r="B345" s="8" t="s">
        <v>7</v>
      </c>
      <c r="C345" s="13"/>
      <c r="D345" s="14"/>
      <c r="E345" s="14"/>
      <c r="F345" s="14"/>
      <c r="G345" s="10"/>
      <c r="H34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46" spans="2:8" x14ac:dyDescent="0.25">
      <c r="B346" s="8" t="s">
        <v>7</v>
      </c>
      <c r="C346" s="13"/>
      <c r="D346" s="14"/>
      <c r="E346" s="14"/>
      <c r="F346" s="14"/>
      <c r="G346" s="10"/>
      <c r="H34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47" spans="2:8" x14ac:dyDescent="0.25">
      <c r="B347" s="8" t="s">
        <v>7</v>
      </c>
      <c r="C347" s="13"/>
      <c r="D347" s="14"/>
      <c r="E347" s="14"/>
      <c r="F347" s="14"/>
      <c r="G347" s="10"/>
      <c r="H34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48" spans="2:8" x14ac:dyDescent="0.25">
      <c r="B348" s="8" t="s">
        <v>7</v>
      </c>
      <c r="C348" s="13"/>
      <c r="D348" s="14"/>
      <c r="E348" s="14"/>
      <c r="F348" s="14"/>
      <c r="G348" s="10"/>
      <c r="H34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49" spans="2:8" x14ac:dyDescent="0.25">
      <c r="B349" s="8" t="s">
        <v>7</v>
      </c>
      <c r="C349" s="13"/>
      <c r="D349" s="14"/>
      <c r="E349" s="14"/>
      <c r="F349" s="14"/>
      <c r="G349" s="10"/>
      <c r="H34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50" spans="2:8" x14ac:dyDescent="0.25">
      <c r="B350" s="8" t="s">
        <v>7</v>
      </c>
      <c r="C350" s="13"/>
      <c r="D350" s="14"/>
      <c r="E350" s="14"/>
      <c r="F350" s="14"/>
      <c r="G350" s="10"/>
      <c r="H35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51" spans="2:8" x14ac:dyDescent="0.25">
      <c r="B351" s="8" t="s">
        <v>7</v>
      </c>
      <c r="C351" s="13"/>
      <c r="D351" s="14"/>
      <c r="E351" s="14"/>
      <c r="F351" s="14"/>
      <c r="G351" s="10"/>
      <c r="H35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52" spans="2:8" x14ac:dyDescent="0.25">
      <c r="B352" s="8" t="s">
        <v>7</v>
      </c>
      <c r="C352" s="13"/>
      <c r="D352" s="14"/>
      <c r="E352" s="14"/>
      <c r="F352" s="14"/>
      <c r="G352" s="10"/>
      <c r="H35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53" spans="2:8" x14ac:dyDescent="0.25">
      <c r="B353" s="8" t="s">
        <v>7</v>
      </c>
      <c r="C353" s="13"/>
      <c r="D353" s="14"/>
      <c r="E353" s="14"/>
      <c r="F353" s="14"/>
      <c r="G353" s="10"/>
      <c r="H35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54" spans="2:8" x14ac:dyDescent="0.25">
      <c r="B354" s="8" t="s">
        <v>7</v>
      </c>
      <c r="C354" s="13"/>
      <c r="D354" s="14"/>
      <c r="E354" s="14"/>
      <c r="F354" s="14"/>
      <c r="G354" s="10"/>
      <c r="H35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55" spans="2:8" x14ac:dyDescent="0.25">
      <c r="B355" s="8" t="s">
        <v>7</v>
      </c>
      <c r="C355" s="13"/>
      <c r="D355" s="14"/>
      <c r="E355" s="14"/>
      <c r="F355" s="14"/>
      <c r="G355" s="10"/>
      <c r="H35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56" spans="2:8" x14ac:dyDescent="0.25">
      <c r="B356" s="8" t="s">
        <v>7</v>
      </c>
      <c r="C356" s="13"/>
      <c r="D356" s="14"/>
      <c r="E356" s="14"/>
      <c r="F356" s="14"/>
      <c r="G356" s="10"/>
      <c r="H35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57" spans="2:8" x14ac:dyDescent="0.25">
      <c r="B357" s="8" t="s">
        <v>7</v>
      </c>
      <c r="C357" s="13"/>
      <c r="D357" s="14"/>
      <c r="E357" s="14"/>
      <c r="F357" s="14"/>
      <c r="G357" s="10"/>
      <c r="H35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58" spans="2:8" x14ac:dyDescent="0.25">
      <c r="B358" s="8" t="s">
        <v>7</v>
      </c>
      <c r="C358" s="13"/>
      <c r="D358" s="14"/>
      <c r="E358" s="14"/>
      <c r="F358" s="14"/>
      <c r="G358" s="10"/>
      <c r="H35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59" spans="2:8" x14ac:dyDescent="0.25">
      <c r="B359" s="8" t="s">
        <v>7</v>
      </c>
      <c r="C359" s="13"/>
      <c r="D359" s="14"/>
      <c r="E359" s="14"/>
      <c r="F359" s="14"/>
      <c r="G359" s="10"/>
      <c r="H35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60" spans="2:8" x14ac:dyDescent="0.25">
      <c r="B360" s="8" t="s">
        <v>7</v>
      </c>
      <c r="C360" s="13"/>
      <c r="D360" s="14"/>
      <c r="E360" s="14"/>
      <c r="F360" s="14"/>
      <c r="G360" s="10"/>
      <c r="H36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61" spans="2:8" x14ac:dyDescent="0.25">
      <c r="B361" s="8" t="s">
        <v>7</v>
      </c>
      <c r="C361" s="13"/>
      <c r="D361" s="14"/>
      <c r="E361" s="14"/>
      <c r="F361" s="14"/>
      <c r="G361" s="10"/>
      <c r="H36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62" spans="2:8" x14ac:dyDescent="0.25">
      <c r="B362" s="8" t="s">
        <v>7</v>
      </c>
      <c r="C362" s="13"/>
      <c r="D362" s="14"/>
      <c r="E362" s="14"/>
      <c r="F362" s="14"/>
      <c r="G362" s="10"/>
      <c r="H36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63" spans="2:8" x14ac:dyDescent="0.25">
      <c r="B363" s="8" t="s">
        <v>7</v>
      </c>
      <c r="C363" s="13"/>
      <c r="D363" s="14"/>
      <c r="E363" s="14"/>
      <c r="F363" s="14"/>
      <c r="G363" s="10"/>
      <c r="H36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64" spans="2:8" x14ac:dyDescent="0.25">
      <c r="B364" s="8" t="s">
        <v>7</v>
      </c>
      <c r="C364" s="13"/>
      <c r="D364" s="14"/>
      <c r="E364" s="14"/>
      <c r="F364" s="14"/>
      <c r="G364" s="10"/>
      <c r="H36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65" spans="2:8" x14ac:dyDescent="0.25">
      <c r="B365" s="8" t="s">
        <v>7</v>
      </c>
      <c r="C365" s="13"/>
      <c r="D365" s="14"/>
      <c r="E365" s="14"/>
      <c r="F365" s="14"/>
      <c r="G365" s="10"/>
      <c r="H36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66" spans="2:8" x14ac:dyDescent="0.25">
      <c r="B366" s="8" t="s">
        <v>7</v>
      </c>
      <c r="C366" s="13"/>
      <c r="D366" s="14"/>
      <c r="E366" s="14"/>
      <c r="F366" s="14"/>
      <c r="G366" s="10"/>
      <c r="H36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67" spans="2:8" x14ac:dyDescent="0.25">
      <c r="B367" s="8" t="s">
        <v>7</v>
      </c>
      <c r="C367" s="13"/>
      <c r="D367" s="14"/>
      <c r="E367" s="14"/>
      <c r="F367" s="14"/>
      <c r="G367" s="10"/>
      <c r="H36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68" spans="2:8" x14ac:dyDescent="0.25">
      <c r="B368" s="8" t="s">
        <v>7</v>
      </c>
      <c r="C368" s="13"/>
      <c r="D368" s="14"/>
      <c r="E368" s="14"/>
      <c r="F368" s="14"/>
      <c r="G368" s="10"/>
      <c r="H36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69" spans="2:8" x14ac:dyDescent="0.25">
      <c r="B369" s="8" t="s">
        <v>7</v>
      </c>
      <c r="C369" s="13"/>
      <c r="D369" s="14"/>
      <c r="E369" s="14"/>
      <c r="F369" s="14"/>
      <c r="G369" s="10"/>
      <c r="H36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70" spans="2:8" x14ac:dyDescent="0.25">
      <c r="B370" s="8" t="s">
        <v>7</v>
      </c>
      <c r="C370" s="13"/>
      <c r="D370" s="14"/>
      <c r="E370" s="14"/>
      <c r="F370" s="14"/>
      <c r="G370" s="10"/>
      <c r="H37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71" spans="2:8" x14ac:dyDescent="0.25">
      <c r="B371" s="8" t="s">
        <v>7</v>
      </c>
      <c r="C371" s="13"/>
      <c r="D371" s="14"/>
      <c r="E371" s="14"/>
      <c r="F371" s="14"/>
      <c r="G371" s="10"/>
      <c r="H37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72" spans="2:8" x14ac:dyDescent="0.25">
      <c r="B372" s="8" t="s">
        <v>7</v>
      </c>
      <c r="C372" s="13"/>
      <c r="D372" s="14"/>
      <c r="E372" s="14"/>
      <c r="F372" s="14"/>
      <c r="G372" s="10"/>
      <c r="H37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73" spans="2:8" x14ac:dyDescent="0.25">
      <c r="B373" s="8" t="s">
        <v>7</v>
      </c>
      <c r="C373" s="13"/>
      <c r="D373" s="14"/>
      <c r="E373" s="14"/>
      <c r="F373" s="14"/>
      <c r="G373" s="10"/>
      <c r="H37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74" spans="2:8" x14ac:dyDescent="0.25">
      <c r="B374" s="8" t="s">
        <v>7</v>
      </c>
      <c r="C374" s="13"/>
      <c r="D374" s="14"/>
      <c r="E374" s="14"/>
      <c r="F374" s="14"/>
      <c r="G374" s="10"/>
      <c r="H37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75" spans="2:8" x14ac:dyDescent="0.25">
      <c r="B375" s="8" t="s">
        <v>7</v>
      </c>
      <c r="C375" s="13"/>
      <c r="D375" s="14"/>
      <c r="E375" s="14"/>
      <c r="F375" s="14"/>
      <c r="G375" s="10"/>
      <c r="H37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76" spans="2:8" x14ac:dyDescent="0.25">
      <c r="B376" s="8" t="s">
        <v>7</v>
      </c>
      <c r="C376" s="13"/>
      <c r="D376" s="14"/>
      <c r="E376" s="14"/>
      <c r="F376" s="14"/>
      <c r="G376" s="10"/>
      <c r="H37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77" spans="2:8" x14ac:dyDescent="0.25">
      <c r="B377" s="8" t="s">
        <v>7</v>
      </c>
      <c r="C377" s="13"/>
      <c r="D377" s="14"/>
      <c r="E377" s="14"/>
      <c r="F377" s="14"/>
      <c r="G377" s="10"/>
      <c r="H37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78" spans="2:8" x14ac:dyDescent="0.25">
      <c r="B378" s="8" t="s">
        <v>7</v>
      </c>
      <c r="C378" s="13"/>
      <c r="D378" s="14"/>
      <c r="E378" s="14"/>
      <c r="F378" s="14"/>
      <c r="G378" s="10"/>
      <c r="H37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79" spans="2:8" x14ac:dyDescent="0.25">
      <c r="B379" s="8" t="s">
        <v>7</v>
      </c>
      <c r="C379" s="13"/>
      <c r="D379" s="14"/>
      <c r="E379" s="14"/>
      <c r="F379" s="14"/>
      <c r="G379" s="10"/>
      <c r="H37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80" spans="2:8" x14ac:dyDescent="0.25">
      <c r="B380" s="8" t="s">
        <v>7</v>
      </c>
      <c r="C380" s="13"/>
      <c r="D380" s="14"/>
      <c r="E380" s="14"/>
      <c r="F380" s="14"/>
      <c r="G380" s="10"/>
      <c r="H38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81" spans="2:8" x14ac:dyDescent="0.25">
      <c r="B381" s="8" t="s">
        <v>7</v>
      </c>
      <c r="C381" s="13"/>
      <c r="D381" s="14"/>
      <c r="E381" s="14"/>
      <c r="F381" s="14"/>
      <c r="G381" s="10"/>
      <c r="H38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82" spans="2:8" x14ac:dyDescent="0.25">
      <c r="B382" s="8" t="s">
        <v>7</v>
      </c>
      <c r="C382" s="13"/>
      <c r="D382" s="14"/>
      <c r="E382" s="14"/>
      <c r="F382" s="14"/>
      <c r="G382" s="10"/>
      <c r="H38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83" spans="2:8" x14ac:dyDescent="0.25">
      <c r="B383" s="8" t="s">
        <v>7</v>
      </c>
      <c r="C383" s="13"/>
      <c r="D383" s="14"/>
      <c r="E383" s="14"/>
      <c r="F383" s="14"/>
      <c r="G383" s="10"/>
      <c r="H38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84" spans="2:8" x14ac:dyDescent="0.25">
      <c r="B384" s="8" t="s">
        <v>7</v>
      </c>
      <c r="C384" s="13"/>
      <c r="D384" s="14"/>
      <c r="E384" s="14"/>
      <c r="F384" s="14"/>
      <c r="G384" s="10"/>
      <c r="H38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85" spans="2:8" x14ac:dyDescent="0.25">
      <c r="B385" s="8" t="s">
        <v>7</v>
      </c>
      <c r="C385" s="13"/>
      <c r="D385" s="14"/>
      <c r="E385" s="14"/>
      <c r="F385" s="14"/>
      <c r="G385" s="10"/>
      <c r="H38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86" spans="2:8" x14ac:dyDescent="0.25">
      <c r="B386" s="8" t="s">
        <v>7</v>
      </c>
      <c r="C386" s="13"/>
      <c r="D386" s="14"/>
      <c r="E386" s="14"/>
      <c r="F386" s="14"/>
      <c r="G386" s="10"/>
      <c r="H38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87" spans="2:8" x14ac:dyDescent="0.25">
      <c r="B387" s="8" t="s">
        <v>7</v>
      </c>
      <c r="C387" s="13"/>
      <c r="D387" s="14"/>
      <c r="E387" s="14"/>
      <c r="F387" s="14"/>
      <c r="G387" s="10"/>
      <c r="H38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88" spans="2:8" x14ac:dyDescent="0.25">
      <c r="B388" s="8" t="s">
        <v>7</v>
      </c>
      <c r="C388" s="13"/>
      <c r="D388" s="14"/>
      <c r="E388" s="14"/>
      <c r="F388" s="14"/>
      <c r="G388" s="10"/>
      <c r="H38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89" spans="2:8" x14ac:dyDescent="0.25">
      <c r="B389" s="8" t="s">
        <v>7</v>
      </c>
      <c r="C389" s="13"/>
      <c r="D389" s="14"/>
      <c r="E389" s="14"/>
      <c r="F389" s="14"/>
      <c r="G389" s="10"/>
      <c r="H38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90" spans="2:8" x14ac:dyDescent="0.25">
      <c r="B390" s="8" t="s">
        <v>7</v>
      </c>
      <c r="C390" s="13"/>
      <c r="D390" s="14"/>
      <c r="E390" s="14"/>
      <c r="F390" s="14"/>
      <c r="G390" s="10"/>
      <c r="H39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91" spans="2:8" x14ac:dyDescent="0.25">
      <c r="B391" s="8" t="s">
        <v>7</v>
      </c>
      <c r="C391" s="13"/>
      <c r="D391" s="14"/>
      <c r="E391" s="14"/>
      <c r="F391" s="14"/>
      <c r="G391" s="10"/>
      <c r="H39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92" spans="2:8" x14ac:dyDescent="0.25">
      <c r="B392" s="8" t="s">
        <v>7</v>
      </c>
      <c r="C392" s="13"/>
      <c r="D392" s="14"/>
      <c r="E392" s="14"/>
      <c r="F392" s="14"/>
      <c r="G392" s="10"/>
      <c r="H39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93" spans="2:8" x14ac:dyDescent="0.25">
      <c r="B393" s="8" t="s">
        <v>7</v>
      </c>
      <c r="C393" s="13"/>
      <c r="D393" s="14"/>
      <c r="E393" s="14"/>
      <c r="F393" s="14"/>
      <c r="G393" s="10"/>
      <c r="H39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94" spans="2:8" x14ac:dyDescent="0.25">
      <c r="B394" s="8" t="s">
        <v>7</v>
      </c>
      <c r="C394" s="13"/>
      <c r="D394" s="14"/>
      <c r="E394" s="14"/>
      <c r="F394" s="14"/>
      <c r="G394" s="10"/>
      <c r="H39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95" spans="2:8" x14ac:dyDescent="0.25">
      <c r="B395" s="8" t="s">
        <v>7</v>
      </c>
      <c r="C395" s="13"/>
      <c r="D395" s="14"/>
      <c r="E395" s="14"/>
      <c r="F395" s="14"/>
      <c r="G395" s="10"/>
      <c r="H39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96" spans="2:8" x14ac:dyDescent="0.25">
      <c r="B396" s="8" t="s">
        <v>7</v>
      </c>
      <c r="C396" s="13"/>
      <c r="D396" s="14"/>
      <c r="E396" s="14"/>
      <c r="F396" s="14"/>
      <c r="G396" s="10"/>
      <c r="H39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97" spans="2:8" x14ac:dyDescent="0.25">
      <c r="B397" s="8" t="s">
        <v>7</v>
      </c>
      <c r="C397" s="13"/>
      <c r="D397" s="14"/>
      <c r="E397" s="14"/>
      <c r="F397" s="14"/>
      <c r="G397" s="10"/>
      <c r="H39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98" spans="2:8" x14ac:dyDescent="0.25">
      <c r="B398" s="8" t="s">
        <v>7</v>
      </c>
      <c r="C398" s="13"/>
      <c r="D398" s="14"/>
      <c r="E398" s="14"/>
      <c r="F398" s="14"/>
      <c r="G398" s="10"/>
      <c r="H39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99" spans="2:8" x14ac:dyDescent="0.25">
      <c r="B399" s="8" t="s">
        <v>7</v>
      </c>
      <c r="C399" s="13"/>
      <c r="D399" s="14"/>
      <c r="E399" s="14"/>
      <c r="F399" s="14"/>
      <c r="G399" s="10"/>
      <c r="H39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00" spans="2:8" x14ac:dyDescent="0.25">
      <c r="B400" s="8" t="s">
        <v>7</v>
      </c>
      <c r="C400" s="13"/>
      <c r="D400" s="14"/>
      <c r="E400" s="14"/>
      <c r="F400" s="14"/>
      <c r="G400" s="10"/>
      <c r="H40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01" spans="2:8" x14ac:dyDescent="0.25">
      <c r="B401" s="8" t="s">
        <v>7</v>
      </c>
      <c r="C401" s="13"/>
      <c r="D401" s="14"/>
      <c r="E401" s="14"/>
      <c r="F401" s="14"/>
      <c r="G401" s="10"/>
      <c r="H40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02" spans="2:8" x14ac:dyDescent="0.25">
      <c r="B402" s="8" t="s">
        <v>7</v>
      </c>
      <c r="C402" s="13"/>
      <c r="D402" s="14"/>
      <c r="E402" s="14"/>
      <c r="F402" s="14"/>
      <c r="G402" s="10"/>
      <c r="H40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03" spans="2:8" x14ac:dyDescent="0.25">
      <c r="B403" s="8" t="s">
        <v>7</v>
      </c>
      <c r="C403" s="13"/>
      <c r="D403" s="14"/>
      <c r="E403" s="14"/>
      <c r="F403" s="14"/>
      <c r="G403" s="10"/>
      <c r="H40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04" spans="2:8" x14ac:dyDescent="0.25">
      <c r="B404" s="8" t="s">
        <v>7</v>
      </c>
      <c r="C404" s="13"/>
      <c r="D404" s="14"/>
      <c r="E404" s="14"/>
      <c r="F404" s="14"/>
      <c r="G404" s="10"/>
      <c r="H40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05" spans="2:8" x14ac:dyDescent="0.25">
      <c r="B405" s="8" t="s">
        <v>7</v>
      </c>
      <c r="C405" s="13"/>
      <c r="D405" s="14"/>
      <c r="E405" s="14"/>
      <c r="F405" s="14"/>
      <c r="G405" s="10"/>
      <c r="H40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06" spans="2:8" x14ac:dyDescent="0.25">
      <c r="B406" s="8" t="s">
        <v>7</v>
      </c>
      <c r="C406" s="13"/>
      <c r="D406" s="14"/>
      <c r="E406" s="14"/>
      <c r="F406" s="14"/>
      <c r="G406" s="10"/>
      <c r="H40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07" spans="2:8" x14ac:dyDescent="0.25">
      <c r="B407" s="8" t="s">
        <v>7</v>
      </c>
      <c r="C407" s="13"/>
      <c r="D407" s="14"/>
      <c r="E407" s="14"/>
      <c r="F407" s="14"/>
      <c r="G407" s="10"/>
      <c r="H40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08" spans="2:8" x14ac:dyDescent="0.25">
      <c r="B408" s="8" t="s">
        <v>7</v>
      </c>
      <c r="C408" s="13"/>
      <c r="D408" s="14"/>
      <c r="E408" s="14"/>
      <c r="F408" s="14"/>
      <c r="G408" s="10"/>
      <c r="H40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09" spans="2:8" x14ac:dyDescent="0.25">
      <c r="B409" s="8" t="s">
        <v>7</v>
      </c>
      <c r="C409" s="13"/>
      <c r="D409" s="14"/>
      <c r="E409" s="14"/>
      <c r="F409" s="14"/>
      <c r="G409" s="10"/>
      <c r="H40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10" spans="2:8" x14ac:dyDescent="0.25">
      <c r="B410" s="8" t="s">
        <v>7</v>
      </c>
      <c r="C410" s="13"/>
      <c r="D410" s="14"/>
      <c r="E410" s="14"/>
      <c r="F410" s="14"/>
      <c r="G410" s="10"/>
      <c r="H41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11" spans="2:8" x14ac:dyDescent="0.25">
      <c r="B411" s="8" t="s">
        <v>7</v>
      </c>
      <c r="C411" s="13"/>
      <c r="D411" s="14"/>
      <c r="E411" s="14"/>
      <c r="F411" s="14"/>
      <c r="G411" s="10"/>
      <c r="H41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12" spans="2:8" x14ac:dyDescent="0.25">
      <c r="B412" s="8" t="s">
        <v>7</v>
      </c>
      <c r="C412" s="13"/>
      <c r="D412" s="14"/>
      <c r="E412" s="14"/>
      <c r="F412" s="14"/>
      <c r="G412" s="10"/>
      <c r="H41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13" spans="2:8" x14ac:dyDescent="0.25">
      <c r="B413" s="8" t="s">
        <v>7</v>
      </c>
      <c r="C413" s="13"/>
      <c r="D413" s="14"/>
      <c r="E413" s="14"/>
      <c r="F413" s="14"/>
      <c r="G413" s="10"/>
      <c r="H41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14" spans="2:8" x14ac:dyDescent="0.25">
      <c r="B414" s="8" t="s">
        <v>7</v>
      </c>
      <c r="C414" s="13"/>
      <c r="D414" s="14"/>
      <c r="E414" s="14"/>
      <c r="F414" s="14"/>
      <c r="G414" s="10"/>
      <c r="H41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15" spans="2:8" x14ac:dyDescent="0.25">
      <c r="B415" s="8" t="s">
        <v>7</v>
      </c>
      <c r="C415" s="13"/>
      <c r="D415" s="14"/>
      <c r="E415" s="14"/>
      <c r="F415" s="14"/>
      <c r="G415" s="10"/>
      <c r="H41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16" spans="2:8" x14ac:dyDescent="0.25">
      <c r="B416" s="8" t="s">
        <v>7</v>
      </c>
      <c r="C416" s="13"/>
      <c r="D416" s="14"/>
      <c r="E416" s="14"/>
      <c r="F416" s="14"/>
      <c r="G416" s="10"/>
      <c r="H41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17" spans="2:8" x14ac:dyDescent="0.25">
      <c r="B417" s="8" t="s">
        <v>7</v>
      </c>
      <c r="C417" s="13"/>
      <c r="D417" s="14"/>
      <c r="E417" s="14"/>
      <c r="F417" s="14"/>
      <c r="G417" s="10"/>
      <c r="H41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18" spans="2:8" x14ac:dyDescent="0.25">
      <c r="B418" s="8" t="s">
        <v>7</v>
      </c>
      <c r="C418" s="13"/>
      <c r="D418" s="14"/>
      <c r="E418" s="14"/>
      <c r="F418" s="14"/>
      <c r="G418" s="10"/>
      <c r="H41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19" spans="2:8" x14ac:dyDescent="0.25">
      <c r="B419" s="8" t="s">
        <v>7</v>
      </c>
      <c r="C419" s="13"/>
      <c r="D419" s="14"/>
      <c r="E419" s="14"/>
      <c r="F419" s="14"/>
      <c r="G419" s="10"/>
      <c r="H41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20" spans="2:8" x14ac:dyDescent="0.25">
      <c r="B420" s="8" t="s">
        <v>7</v>
      </c>
      <c r="C420" s="13"/>
      <c r="D420" s="14"/>
      <c r="E420" s="14"/>
      <c r="F420" s="14"/>
      <c r="G420" s="10"/>
      <c r="H42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21" spans="2:8" x14ac:dyDescent="0.25">
      <c r="B421" s="8" t="s">
        <v>7</v>
      </c>
      <c r="C421" s="13"/>
      <c r="D421" s="14"/>
      <c r="E421" s="14"/>
      <c r="F421" s="14"/>
      <c r="G421" s="10"/>
      <c r="H42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22" spans="2:8" x14ac:dyDescent="0.25">
      <c r="B422" s="8" t="s">
        <v>7</v>
      </c>
      <c r="C422" s="13"/>
      <c r="D422" s="14"/>
      <c r="E422" s="14"/>
      <c r="F422" s="14"/>
      <c r="G422" s="10"/>
      <c r="H42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23" spans="2:8" x14ac:dyDescent="0.25">
      <c r="B423" s="8" t="s">
        <v>7</v>
      </c>
      <c r="C423" s="13"/>
      <c r="D423" s="14"/>
      <c r="E423" s="14"/>
      <c r="F423" s="14"/>
      <c r="G423" s="10"/>
      <c r="H42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24" spans="2:8" x14ac:dyDescent="0.25">
      <c r="B424" s="8" t="s">
        <v>7</v>
      </c>
      <c r="C424" s="13"/>
      <c r="D424" s="14"/>
      <c r="E424" s="14"/>
      <c r="F424" s="14"/>
      <c r="G424" s="10"/>
      <c r="H42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25" spans="2:8" x14ac:dyDescent="0.25">
      <c r="B425" s="8" t="s">
        <v>7</v>
      </c>
      <c r="C425" s="13"/>
      <c r="D425" s="14"/>
      <c r="E425" s="14"/>
      <c r="F425" s="14"/>
      <c r="G425" s="10"/>
      <c r="H42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26" spans="2:8" x14ac:dyDescent="0.25">
      <c r="B426" s="8" t="s">
        <v>7</v>
      </c>
      <c r="C426" s="13"/>
      <c r="D426" s="14"/>
      <c r="E426" s="14"/>
      <c r="F426" s="14"/>
      <c r="G426" s="10"/>
      <c r="H42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27" spans="2:8" x14ac:dyDescent="0.25">
      <c r="B427" s="8" t="s">
        <v>7</v>
      </c>
      <c r="C427" s="13"/>
      <c r="D427" s="14"/>
      <c r="E427" s="14"/>
      <c r="F427" s="14"/>
      <c r="G427" s="10"/>
      <c r="H42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28" spans="2:8" x14ac:dyDescent="0.25">
      <c r="B428" s="8" t="s">
        <v>7</v>
      </c>
      <c r="C428" s="13"/>
      <c r="D428" s="14"/>
      <c r="E428" s="14"/>
      <c r="F428" s="14"/>
      <c r="G428" s="10"/>
      <c r="H42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29" spans="2:8" x14ac:dyDescent="0.25">
      <c r="B429" s="8" t="s">
        <v>7</v>
      </c>
      <c r="C429" s="13"/>
      <c r="D429" s="14"/>
      <c r="E429" s="14"/>
      <c r="F429" s="14"/>
      <c r="G429" s="10"/>
      <c r="H42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30" spans="2:8" x14ac:dyDescent="0.25">
      <c r="B430" s="8" t="s">
        <v>7</v>
      </c>
      <c r="C430" s="13"/>
      <c r="D430" s="14"/>
      <c r="E430" s="14"/>
      <c r="F430" s="14"/>
      <c r="G430" s="10"/>
      <c r="H43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31" spans="2:8" x14ac:dyDescent="0.25">
      <c r="B431" s="8" t="s">
        <v>7</v>
      </c>
      <c r="C431" s="13"/>
      <c r="D431" s="14"/>
      <c r="E431" s="14"/>
      <c r="F431" s="14"/>
      <c r="G431" s="10"/>
      <c r="H43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32" spans="2:8" x14ac:dyDescent="0.25">
      <c r="B432" s="8" t="s">
        <v>7</v>
      </c>
      <c r="C432" s="13"/>
      <c r="D432" s="14"/>
      <c r="E432" s="14"/>
      <c r="F432" s="14"/>
      <c r="G432" s="10"/>
      <c r="H43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33" spans="2:8" x14ac:dyDescent="0.25">
      <c r="B433" s="8" t="s">
        <v>7</v>
      </c>
      <c r="C433" s="13"/>
      <c r="D433" s="14"/>
      <c r="E433" s="14"/>
      <c r="F433" s="14"/>
      <c r="G433" s="10"/>
      <c r="H43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34" spans="2:8" x14ac:dyDescent="0.25">
      <c r="B434" s="8" t="s">
        <v>7</v>
      </c>
      <c r="C434" s="13"/>
      <c r="D434" s="14"/>
      <c r="E434" s="14"/>
      <c r="F434" s="14"/>
      <c r="G434" s="10"/>
      <c r="H43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35" spans="2:8" x14ac:dyDescent="0.25">
      <c r="B435" s="8" t="s">
        <v>7</v>
      </c>
      <c r="C435" s="13"/>
      <c r="D435" s="14"/>
      <c r="E435" s="14"/>
      <c r="F435" s="14"/>
      <c r="G435" s="10"/>
      <c r="H43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36" spans="2:8" x14ac:dyDescent="0.25">
      <c r="B436" s="8" t="s">
        <v>7</v>
      </c>
      <c r="C436" s="13"/>
      <c r="D436" s="14"/>
      <c r="E436" s="14"/>
      <c r="F436" s="14"/>
      <c r="G436" s="10"/>
      <c r="H43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37" spans="2:8" x14ac:dyDescent="0.25">
      <c r="B437" s="8" t="s">
        <v>7</v>
      </c>
      <c r="C437" s="13"/>
      <c r="D437" s="14"/>
      <c r="E437" s="14"/>
      <c r="F437" s="14"/>
      <c r="G437" s="10"/>
      <c r="H43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38" spans="2:8" x14ac:dyDescent="0.25">
      <c r="B438" s="8" t="s">
        <v>7</v>
      </c>
      <c r="C438" s="13"/>
      <c r="D438" s="14"/>
      <c r="E438" s="14"/>
      <c r="F438" s="14"/>
      <c r="G438" s="10"/>
      <c r="H43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39" spans="2:8" x14ac:dyDescent="0.25">
      <c r="B439" s="8" t="s">
        <v>7</v>
      </c>
      <c r="C439" s="13"/>
      <c r="D439" s="14"/>
      <c r="E439" s="14"/>
      <c r="F439" s="14"/>
      <c r="G439" s="10"/>
      <c r="H43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40" spans="2:8" x14ac:dyDescent="0.25">
      <c r="B440" s="8" t="s">
        <v>7</v>
      </c>
      <c r="C440" s="13"/>
      <c r="D440" s="14"/>
      <c r="E440" s="14"/>
      <c r="F440" s="14"/>
      <c r="G440" s="10"/>
      <c r="H44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41" spans="2:8" x14ac:dyDescent="0.25">
      <c r="B441" s="8" t="s">
        <v>7</v>
      </c>
      <c r="C441" s="13"/>
      <c r="D441" s="14"/>
      <c r="E441" s="14"/>
      <c r="F441" s="14"/>
      <c r="G441" s="10"/>
      <c r="H44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42" spans="2:8" x14ac:dyDescent="0.25">
      <c r="B442" s="8" t="s">
        <v>7</v>
      </c>
      <c r="C442" s="13"/>
      <c r="D442" s="14"/>
      <c r="E442" s="14"/>
      <c r="F442" s="14"/>
      <c r="G442" s="10"/>
      <c r="H44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43" spans="2:8" x14ac:dyDescent="0.25">
      <c r="B443" s="8" t="s">
        <v>7</v>
      </c>
      <c r="C443" s="13"/>
      <c r="D443" s="14"/>
      <c r="E443" s="14"/>
      <c r="F443" s="14"/>
      <c r="G443" s="10"/>
      <c r="H44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44" spans="2:8" x14ac:dyDescent="0.25">
      <c r="B444" s="8" t="s">
        <v>7</v>
      </c>
      <c r="C444" s="13"/>
      <c r="D444" s="14"/>
      <c r="E444" s="14"/>
      <c r="F444" s="14"/>
      <c r="G444" s="10"/>
      <c r="H44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45" spans="2:8" x14ac:dyDescent="0.25">
      <c r="B445" s="8" t="s">
        <v>7</v>
      </c>
      <c r="C445" s="13"/>
      <c r="D445" s="14"/>
      <c r="E445" s="14"/>
      <c r="F445" s="14"/>
      <c r="G445" s="10"/>
      <c r="H44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46" spans="2:8" x14ac:dyDescent="0.25">
      <c r="B446" s="8" t="s">
        <v>7</v>
      </c>
      <c r="C446" s="13"/>
      <c r="D446" s="14"/>
      <c r="E446" s="14"/>
      <c r="F446" s="14"/>
      <c r="G446" s="10"/>
      <c r="H44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47" spans="2:8" x14ac:dyDescent="0.25">
      <c r="B447" s="8" t="s">
        <v>7</v>
      </c>
      <c r="C447" s="13"/>
      <c r="D447" s="14"/>
      <c r="E447" s="14"/>
      <c r="F447" s="14"/>
      <c r="G447" s="10"/>
      <c r="H44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48" spans="2:8" x14ac:dyDescent="0.25">
      <c r="B448" s="8" t="s">
        <v>7</v>
      </c>
      <c r="C448" s="13"/>
      <c r="D448" s="14"/>
      <c r="E448" s="14"/>
      <c r="F448" s="14"/>
      <c r="G448" s="10"/>
      <c r="H44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49" spans="2:8" x14ac:dyDescent="0.25">
      <c r="B449" s="8" t="s">
        <v>7</v>
      </c>
      <c r="C449" s="13"/>
      <c r="D449" s="14"/>
      <c r="E449" s="14"/>
      <c r="F449" s="14"/>
      <c r="G449" s="10"/>
      <c r="H44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50" spans="2:8" x14ac:dyDescent="0.25">
      <c r="B450" s="8" t="s">
        <v>7</v>
      </c>
      <c r="C450" s="13"/>
      <c r="D450" s="14"/>
      <c r="E450" s="14"/>
      <c r="F450" s="14"/>
      <c r="G450" s="10"/>
      <c r="H45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51" spans="2:8" x14ac:dyDescent="0.25">
      <c r="B451" s="8" t="s">
        <v>7</v>
      </c>
      <c r="C451" s="13"/>
      <c r="D451" s="14"/>
      <c r="E451" s="14"/>
      <c r="F451" s="14"/>
      <c r="G451" s="10"/>
      <c r="H45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52" spans="2:8" x14ac:dyDescent="0.25">
      <c r="B452" s="8" t="s">
        <v>7</v>
      </c>
      <c r="C452" s="13"/>
      <c r="D452" s="14"/>
      <c r="E452" s="14"/>
      <c r="F452" s="14"/>
      <c r="G452" s="10"/>
      <c r="H45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53" spans="2:8" x14ac:dyDescent="0.25">
      <c r="B453" s="8" t="s">
        <v>7</v>
      </c>
      <c r="C453" s="13"/>
      <c r="D453" s="14"/>
      <c r="E453" s="14"/>
      <c r="F453" s="14"/>
      <c r="G453" s="10"/>
      <c r="H45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54" spans="2:8" x14ac:dyDescent="0.25">
      <c r="B454" s="8" t="s">
        <v>7</v>
      </c>
      <c r="C454" s="13"/>
      <c r="D454" s="14"/>
      <c r="E454" s="14"/>
      <c r="F454" s="14"/>
      <c r="G454" s="10"/>
      <c r="H45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55" spans="2:8" x14ac:dyDescent="0.25">
      <c r="B455" s="8" t="s">
        <v>7</v>
      </c>
      <c r="C455" s="13"/>
      <c r="D455" s="14"/>
      <c r="E455" s="14"/>
      <c r="F455" s="14"/>
      <c r="G455" s="10"/>
      <c r="H45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56" spans="2:8" x14ac:dyDescent="0.25">
      <c r="B456" s="8" t="s">
        <v>7</v>
      </c>
      <c r="C456" s="13"/>
      <c r="D456" s="14"/>
      <c r="E456" s="14"/>
      <c r="F456" s="14"/>
      <c r="G456" s="10"/>
      <c r="H45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57" spans="2:8" x14ac:dyDescent="0.25">
      <c r="B457" s="8" t="s">
        <v>7</v>
      </c>
      <c r="C457" s="13"/>
      <c r="D457" s="14"/>
      <c r="E457" s="14"/>
      <c r="F457" s="14"/>
      <c r="G457" s="10"/>
      <c r="H45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58" spans="2:8" x14ac:dyDescent="0.25">
      <c r="B458" s="8" t="s">
        <v>7</v>
      </c>
      <c r="C458" s="13"/>
      <c r="D458" s="14"/>
      <c r="E458" s="14"/>
      <c r="F458" s="14"/>
      <c r="G458" s="10"/>
      <c r="H45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59" spans="2:8" x14ac:dyDescent="0.25">
      <c r="B459" s="8" t="s">
        <v>7</v>
      </c>
      <c r="C459" s="13"/>
      <c r="D459" s="14"/>
      <c r="E459" s="14"/>
      <c r="F459" s="14"/>
      <c r="G459" s="10"/>
      <c r="H45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60" spans="2:8" x14ac:dyDescent="0.25">
      <c r="B460" s="8" t="s">
        <v>7</v>
      </c>
      <c r="C460" s="13"/>
      <c r="D460" s="14"/>
      <c r="E460" s="14"/>
      <c r="F460" s="14"/>
      <c r="G460" s="10"/>
      <c r="H46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61" spans="2:8" x14ac:dyDescent="0.25">
      <c r="B461" s="8" t="s">
        <v>7</v>
      </c>
      <c r="C461" s="13"/>
      <c r="D461" s="14"/>
      <c r="E461" s="14"/>
      <c r="F461" s="14"/>
      <c r="G461" s="10"/>
      <c r="H46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62" spans="2:8" x14ac:dyDescent="0.25">
      <c r="B462" s="8" t="s">
        <v>7</v>
      </c>
      <c r="C462" s="13"/>
      <c r="D462" s="14"/>
      <c r="E462" s="14"/>
      <c r="F462" s="14"/>
      <c r="G462" s="10"/>
      <c r="H46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63" spans="2:8" x14ac:dyDescent="0.25">
      <c r="B463" s="8" t="s">
        <v>7</v>
      </c>
      <c r="C463" s="13"/>
      <c r="D463" s="14"/>
      <c r="E463" s="14"/>
      <c r="F463" s="14"/>
      <c r="G463" s="10"/>
      <c r="H46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64" spans="2:8" x14ac:dyDescent="0.25">
      <c r="B464" s="8" t="s">
        <v>7</v>
      </c>
      <c r="C464" s="13"/>
      <c r="D464" s="14"/>
      <c r="E464" s="14"/>
      <c r="F464" s="14"/>
      <c r="G464" s="10"/>
      <c r="H46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65" spans="2:8" x14ac:dyDescent="0.25">
      <c r="B465" s="8" t="s">
        <v>7</v>
      </c>
      <c r="C465" s="13"/>
      <c r="D465" s="14"/>
      <c r="E465" s="14"/>
      <c r="F465" s="14"/>
      <c r="G465" s="10"/>
      <c r="H46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66" spans="2:8" x14ac:dyDescent="0.25">
      <c r="B466" s="8" t="s">
        <v>7</v>
      </c>
      <c r="C466" s="13"/>
      <c r="D466" s="14"/>
      <c r="E466" s="14"/>
      <c r="F466" s="14"/>
      <c r="G466" s="10"/>
      <c r="H46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67" spans="2:8" x14ac:dyDescent="0.25">
      <c r="B467" s="8" t="s">
        <v>7</v>
      </c>
      <c r="C467" s="13"/>
      <c r="D467" s="14"/>
      <c r="E467" s="14"/>
      <c r="F467" s="14"/>
      <c r="G467" s="10"/>
      <c r="H46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68" spans="2:8" x14ac:dyDescent="0.25">
      <c r="B468" s="8" t="s">
        <v>7</v>
      </c>
      <c r="C468" s="13"/>
      <c r="D468" s="14"/>
      <c r="E468" s="14"/>
      <c r="F468" s="14"/>
      <c r="G468" s="10"/>
      <c r="H46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69" spans="2:8" x14ac:dyDescent="0.25">
      <c r="B469" s="8" t="s">
        <v>7</v>
      </c>
      <c r="C469" s="13"/>
      <c r="D469" s="14"/>
      <c r="E469" s="14"/>
      <c r="F469" s="14"/>
      <c r="G469" s="10"/>
      <c r="H46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70" spans="2:8" x14ac:dyDescent="0.25">
      <c r="B470" s="8" t="s">
        <v>7</v>
      </c>
      <c r="C470" s="13"/>
      <c r="D470" s="14"/>
      <c r="E470" s="14"/>
      <c r="F470" s="14"/>
      <c r="G470" s="10"/>
      <c r="H47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71" spans="2:8" x14ac:dyDescent="0.25">
      <c r="B471" s="8" t="s">
        <v>7</v>
      </c>
      <c r="C471" s="13"/>
      <c r="D471" s="14"/>
      <c r="E471" s="14"/>
      <c r="F471" s="14"/>
      <c r="G471" s="10"/>
      <c r="H47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72" spans="2:8" x14ac:dyDescent="0.25">
      <c r="B472" s="8" t="s">
        <v>7</v>
      </c>
      <c r="C472" s="13"/>
      <c r="D472" s="14"/>
      <c r="E472" s="14"/>
      <c r="F472" s="14"/>
      <c r="G472" s="10"/>
      <c r="H47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73" spans="2:8" x14ac:dyDescent="0.25">
      <c r="B473" s="8" t="s">
        <v>7</v>
      </c>
      <c r="C473" s="13"/>
      <c r="D473" s="14"/>
      <c r="E473" s="14"/>
      <c r="F473" s="14"/>
      <c r="G473" s="10"/>
      <c r="H47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74" spans="2:8" x14ac:dyDescent="0.25">
      <c r="B474" s="8" t="s">
        <v>7</v>
      </c>
      <c r="C474" s="13"/>
      <c r="D474" s="14"/>
      <c r="E474" s="14"/>
      <c r="F474" s="14"/>
      <c r="G474" s="10"/>
      <c r="H47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75" spans="2:8" x14ac:dyDescent="0.25">
      <c r="B475" s="8" t="s">
        <v>7</v>
      </c>
      <c r="C475" s="13"/>
      <c r="D475" s="14"/>
      <c r="E475" s="14"/>
      <c r="F475" s="14"/>
      <c r="G475" s="10"/>
      <c r="H47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76" spans="2:8" x14ac:dyDescent="0.25">
      <c r="B476" s="8" t="s">
        <v>7</v>
      </c>
      <c r="C476" s="13"/>
      <c r="D476" s="14"/>
      <c r="E476" s="14"/>
      <c r="F476" s="14"/>
      <c r="G476" s="10"/>
      <c r="H47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77" spans="2:8" x14ac:dyDescent="0.25">
      <c r="B477" s="8" t="s">
        <v>7</v>
      </c>
      <c r="C477" s="13"/>
      <c r="D477" s="14"/>
      <c r="E477" s="14"/>
      <c r="F477" s="14"/>
      <c r="G477" s="10"/>
      <c r="H47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78" spans="2:8" x14ac:dyDescent="0.25">
      <c r="B478" s="8" t="s">
        <v>7</v>
      </c>
      <c r="C478" s="13"/>
      <c r="D478" s="14"/>
      <c r="E478" s="14"/>
      <c r="F478" s="14"/>
      <c r="G478" s="10"/>
      <c r="H47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79" spans="2:8" x14ac:dyDescent="0.25">
      <c r="B479" s="8" t="s">
        <v>7</v>
      </c>
      <c r="C479" s="13"/>
      <c r="D479" s="14"/>
      <c r="E479" s="14"/>
      <c r="F479" s="14"/>
      <c r="G479" s="10"/>
      <c r="H47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80" spans="2:8" x14ac:dyDescent="0.25">
      <c r="B480" s="8" t="s">
        <v>7</v>
      </c>
      <c r="C480" s="13"/>
      <c r="D480" s="14"/>
      <c r="E480" s="14"/>
      <c r="F480" s="14"/>
      <c r="G480" s="10"/>
      <c r="H48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81" spans="2:8" x14ac:dyDescent="0.25">
      <c r="B481" s="8" t="s">
        <v>7</v>
      </c>
      <c r="C481" s="13"/>
      <c r="D481" s="14"/>
      <c r="E481" s="14"/>
      <c r="F481" s="14"/>
      <c r="G481" s="10"/>
      <c r="H48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82" spans="2:8" x14ac:dyDescent="0.25">
      <c r="B482" s="8" t="s">
        <v>7</v>
      </c>
      <c r="C482" s="13"/>
      <c r="D482" s="14"/>
      <c r="E482" s="14"/>
      <c r="F482" s="14"/>
      <c r="G482" s="10"/>
      <c r="H48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83" spans="2:8" x14ac:dyDescent="0.25">
      <c r="B483" s="8" t="s">
        <v>7</v>
      </c>
      <c r="C483" s="13"/>
      <c r="D483" s="14"/>
      <c r="E483" s="14"/>
      <c r="F483" s="14"/>
      <c r="G483" s="10"/>
      <c r="H48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84" spans="2:8" x14ac:dyDescent="0.25">
      <c r="B484" s="8" t="s">
        <v>7</v>
      </c>
      <c r="C484" s="13"/>
      <c r="D484" s="14"/>
      <c r="E484" s="14"/>
      <c r="F484" s="14"/>
      <c r="G484" s="10"/>
      <c r="H48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85" spans="2:8" x14ac:dyDescent="0.25">
      <c r="B485" s="8" t="s">
        <v>7</v>
      </c>
      <c r="C485" s="13"/>
      <c r="D485" s="14"/>
      <c r="E485" s="14"/>
      <c r="F485" s="14"/>
      <c r="G485" s="10"/>
      <c r="H48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86" spans="2:8" x14ac:dyDescent="0.25">
      <c r="B486" s="8" t="s">
        <v>7</v>
      </c>
      <c r="C486" s="13"/>
      <c r="D486" s="14"/>
      <c r="E486" s="14"/>
      <c r="F486" s="14"/>
      <c r="G486" s="10"/>
      <c r="H48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87" spans="2:8" x14ac:dyDescent="0.25">
      <c r="B487" s="8" t="s">
        <v>7</v>
      </c>
      <c r="C487" s="13"/>
      <c r="D487" s="14"/>
      <c r="E487" s="14"/>
      <c r="F487" s="14"/>
      <c r="G487" s="10"/>
      <c r="H48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88" spans="2:8" x14ac:dyDescent="0.25">
      <c r="B488" s="8" t="s">
        <v>7</v>
      </c>
      <c r="C488" s="13"/>
      <c r="D488" s="14"/>
      <c r="E488" s="14"/>
      <c r="F488" s="14"/>
      <c r="G488" s="10"/>
      <c r="H48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89" spans="2:8" x14ac:dyDescent="0.25">
      <c r="B489" s="8" t="s">
        <v>7</v>
      </c>
      <c r="C489" s="13"/>
      <c r="D489" s="14"/>
      <c r="E489" s="14"/>
      <c r="F489" s="14"/>
      <c r="G489" s="10"/>
      <c r="H48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90" spans="2:8" x14ac:dyDescent="0.25">
      <c r="B490" s="8" t="s">
        <v>7</v>
      </c>
      <c r="C490" s="13"/>
      <c r="D490" s="14"/>
      <c r="E490" s="14"/>
      <c r="F490" s="14"/>
      <c r="G490" s="10"/>
      <c r="H49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91" spans="2:8" x14ac:dyDescent="0.25">
      <c r="B491" s="8" t="s">
        <v>7</v>
      </c>
      <c r="C491" s="13"/>
      <c r="D491" s="14"/>
      <c r="E491" s="14"/>
      <c r="F491" s="14"/>
      <c r="G491" s="10"/>
      <c r="H49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92" spans="2:8" x14ac:dyDescent="0.25">
      <c r="B492" s="8" t="s">
        <v>7</v>
      </c>
      <c r="C492" s="13"/>
      <c r="D492" s="14"/>
      <c r="E492" s="14"/>
      <c r="F492" s="14"/>
      <c r="G492" s="10"/>
      <c r="H49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93" spans="2:8" x14ac:dyDescent="0.25">
      <c r="B493" s="8" t="s">
        <v>7</v>
      </c>
      <c r="C493" s="13"/>
      <c r="D493" s="14"/>
      <c r="E493" s="14"/>
      <c r="F493" s="14"/>
      <c r="G493" s="10"/>
      <c r="H49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94" spans="2:8" x14ac:dyDescent="0.25">
      <c r="B494" s="8" t="s">
        <v>7</v>
      </c>
      <c r="C494" s="13"/>
      <c r="D494" s="14"/>
      <c r="E494" s="14"/>
      <c r="F494" s="14"/>
      <c r="G494" s="10"/>
      <c r="H49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95" spans="2:8" x14ac:dyDescent="0.25">
      <c r="B495" s="8" t="s">
        <v>7</v>
      </c>
      <c r="C495" s="13"/>
      <c r="D495" s="14"/>
      <c r="E495" s="14"/>
      <c r="F495" s="14"/>
      <c r="G495" s="10"/>
      <c r="H49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96" spans="2:8" x14ac:dyDescent="0.25">
      <c r="B496" s="8" t="s">
        <v>7</v>
      </c>
      <c r="C496" s="13"/>
      <c r="D496" s="14"/>
      <c r="E496" s="14"/>
      <c r="F496" s="14"/>
      <c r="G496" s="10"/>
      <c r="H49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97" spans="2:8" x14ac:dyDescent="0.25">
      <c r="B497" s="8" t="s">
        <v>7</v>
      </c>
      <c r="C497" s="13"/>
      <c r="D497" s="14"/>
      <c r="E497" s="14"/>
      <c r="F497" s="14"/>
      <c r="G497" s="10"/>
      <c r="H49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98" spans="2:8" x14ac:dyDescent="0.25">
      <c r="B498" s="8" t="s">
        <v>7</v>
      </c>
      <c r="C498" s="13"/>
      <c r="D498" s="14"/>
      <c r="E498" s="14"/>
      <c r="F498" s="14"/>
      <c r="G498" s="10"/>
      <c r="H49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99" spans="2:8" x14ac:dyDescent="0.25">
      <c r="B499" s="8" t="s">
        <v>7</v>
      </c>
      <c r="C499" s="13"/>
      <c r="D499" s="14"/>
      <c r="E499" s="14"/>
      <c r="F499" s="14"/>
      <c r="G499" s="10"/>
      <c r="H49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00" spans="2:8" x14ac:dyDescent="0.25">
      <c r="B500" s="8" t="s">
        <v>7</v>
      </c>
      <c r="C500" s="13"/>
      <c r="D500" s="14"/>
      <c r="E500" s="14"/>
      <c r="F500" s="14"/>
      <c r="G500" s="10"/>
      <c r="H50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01" spans="2:8" x14ac:dyDescent="0.25">
      <c r="B501" s="8" t="s">
        <v>7</v>
      </c>
      <c r="C501" s="13"/>
      <c r="D501" s="14"/>
      <c r="E501" s="14"/>
      <c r="F501" s="14"/>
      <c r="G501" s="10"/>
      <c r="H50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02" spans="2:8" x14ac:dyDescent="0.25">
      <c r="B502" s="8" t="s">
        <v>7</v>
      </c>
      <c r="C502" s="13"/>
      <c r="D502" s="14"/>
      <c r="E502" s="14"/>
      <c r="F502" s="14"/>
      <c r="G502" s="10"/>
      <c r="H50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03" spans="2:8" x14ac:dyDescent="0.25">
      <c r="B503" s="8" t="s">
        <v>7</v>
      </c>
      <c r="C503" s="13"/>
      <c r="D503" s="14"/>
      <c r="E503" s="14"/>
      <c r="F503" s="14"/>
      <c r="G503" s="10"/>
      <c r="H50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04" spans="2:8" x14ac:dyDescent="0.25">
      <c r="B504" s="8" t="s">
        <v>7</v>
      </c>
      <c r="C504" s="13"/>
      <c r="D504" s="14"/>
      <c r="E504" s="14"/>
      <c r="F504" s="14"/>
      <c r="G504" s="10"/>
      <c r="H50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05" spans="2:8" x14ac:dyDescent="0.25">
      <c r="B505" s="8" t="s">
        <v>7</v>
      </c>
      <c r="C505" s="13"/>
      <c r="D505" s="14"/>
      <c r="E505" s="14"/>
      <c r="F505" s="14"/>
      <c r="G505" s="10"/>
      <c r="H50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06" spans="2:8" x14ac:dyDescent="0.25">
      <c r="B506" s="8" t="s">
        <v>7</v>
      </c>
      <c r="C506" s="13"/>
      <c r="D506" s="14"/>
      <c r="E506" s="14"/>
      <c r="F506" s="14"/>
      <c r="G506" s="10"/>
      <c r="H50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07" spans="2:8" x14ac:dyDescent="0.25">
      <c r="B507" s="8" t="s">
        <v>7</v>
      </c>
      <c r="C507" s="13"/>
      <c r="D507" s="14"/>
      <c r="E507" s="14"/>
      <c r="F507" s="14"/>
      <c r="G507" s="10"/>
      <c r="H50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08" spans="2:8" x14ac:dyDescent="0.25">
      <c r="B508" s="8" t="s">
        <v>7</v>
      </c>
      <c r="C508" s="13"/>
      <c r="D508" s="14"/>
      <c r="E508" s="14"/>
      <c r="F508" s="14"/>
      <c r="G508" s="10"/>
      <c r="H50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09" spans="2:8" x14ac:dyDescent="0.25">
      <c r="B509" s="8" t="s">
        <v>7</v>
      </c>
      <c r="C509" s="13"/>
      <c r="D509" s="14"/>
      <c r="E509" s="14"/>
      <c r="F509" s="14"/>
      <c r="G509" s="10"/>
      <c r="H50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10" spans="2:8" x14ac:dyDescent="0.25">
      <c r="B510" s="8" t="s">
        <v>7</v>
      </c>
      <c r="C510" s="13"/>
      <c r="D510" s="14"/>
      <c r="E510" s="14"/>
      <c r="F510" s="14"/>
      <c r="G510" s="10"/>
      <c r="H51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11" spans="2:8" x14ac:dyDescent="0.25">
      <c r="B511" s="8" t="s">
        <v>7</v>
      </c>
      <c r="C511" s="13"/>
      <c r="D511" s="14"/>
      <c r="E511" s="14"/>
      <c r="F511" s="14"/>
      <c r="G511" s="10"/>
      <c r="H51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12" spans="2:8" x14ac:dyDescent="0.25">
      <c r="B512" s="8" t="s">
        <v>7</v>
      </c>
      <c r="C512" s="13"/>
      <c r="D512" s="14"/>
      <c r="E512" s="14"/>
      <c r="F512" s="14"/>
      <c r="G512" s="10"/>
      <c r="H51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13" spans="2:8" x14ac:dyDescent="0.25">
      <c r="B513" s="8" t="s">
        <v>7</v>
      </c>
      <c r="C513" s="13"/>
      <c r="D513" s="14"/>
      <c r="E513" s="14"/>
      <c r="F513" s="14"/>
      <c r="G513" s="10"/>
      <c r="H51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14" spans="2:8" x14ac:dyDescent="0.25">
      <c r="B514" s="8" t="s">
        <v>7</v>
      </c>
      <c r="C514" s="13"/>
      <c r="D514" s="14"/>
      <c r="E514" s="14"/>
      <c r="F514" s="14"/>
      <c r="G514" s="10"/>
      <c r="H51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15" spans="2:8" x14ac:dyDescent="0.25">
      <c r="B515" s="8" t="s">
        <v>7</v>
      </c>
      <c r="C515" s="13"/>
      <c r="D515" s="14"/>
      <c r="E515" s="14"/>
      <c r="F515" s="14"/>
      <c r="G515" s="10"/>
      <c r="H51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16" spans="2:8" x14ac:dyDescent="0.25">
      <c r="B516" s="8" t="s">
        <v>7</v>
      </c>
      <c r="C516" s="13"/>
      <c r="D516" s="14"/>
      <c r="E516" s="14"/>
      <c r="F516" s="14"/>
      <c r="G516" s="10"/>
      <c r="H51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17" spans="2:8" x14ac:dyDescent="0.25">
      <c r="B517" s="8" t="s">
        <v>7</v>
      </c>
      <c r="C517" s="13"/>
      <c r="D517" s="14"/>
      <c r="E517" s="14"/>
      <c r="F517" s="14"/>
      <c r="G517" s="10"/>
      <c r="H51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18" spans="2:8" x14ac:dyDescent="0.25">
      <c r="B518" s="8" t="s">
        <v>7</v>
      </c>
      <c r="C518" s="13"/>
      <c r="D518" s="14"/>
      <c r="E518" s="14"/>
      <c r="F518" s="14"/>
      <c r="G518" s="10"/>
      <c r="H51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19" spans="2:8" x14ac:dyDescent="0.25">
      <c r="B519" s="8" t="s">
        <v>7</v>
      </c>
      <c r="C519" s="13"/>
      <c r="D519" s="14"/>
      <c r="E519" s="14"/>
      <c r="F519" s="14"/>
      <c r="G519" s="10"/>
      <c r="H51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20" spans="2:8" x14ac:dyDescent="0.25">
      <c r="B520" s="8" t="s">
        <v>7</v>
      </c>
      <c r="C520" s="13"/>
      <c r="D520" s="14"/>
      <c r="E520" s="14"/>
      <c r="F520" s="14"/>
      <c r="G520" s="10"/>
      <c r="H52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21" spans="2:8" x14ac:dyDescent="0.25">
      <c r="B521" s="8" t="s">
        <v>7</v>
      </c>
      <c r="C521" s="13"/>
      <c r="D521" s="14"/>
      <c r="E521" s="14"/>
      <c r="F521" s="14"/>
      <c r="G521" s="10"/>
      <c r="H52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22" spans="2:8" x14ac:dyDescent="0.25">
      <c r="B522" s="8" t="s">
        <v>7</v>
      </c>
      <c r="C522" s="13"/>
      <c r="D522" s="14"/>
      <c r="E522" s="14"/>
      <c r="F522" s="14"/>
      <c r="G522" s="10"/>
      <c r="H52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23" spans="2:8" x14ac:dyDescent="0.25">
      <c r="B523" s="8" t="s">
        <v>7</v>
      </c>
      <c r="C523" s="13"/>
      <c r="D523" s="14"/>
      <c r="E523" s="14"/>
      <c r="F523" s="14"/>
      <c r="G523" s="10"/>
      <c r="H52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24" spans="2:8" x14ac:dyDescent="0.25">
      <c r="B524" s="8" t="s">
        <v>7</v>
      </c>
      <c r="C524" s="13"/>
      <c r="D524" s="14"/>
      <c r="E524" s="14"/>
      <c r="F524" s="14"/>
      <c r="G524" s="10"/>
      <c r="H52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25" spans="2:8" x14ac:dyDescent="0.25">
      <c r="B525" s="8" t="s">
        <v>7</v>
      </c>
      <c r="C525" s="13"/>
      <c r="D525" s="14"/>
      <c r="E525" s="14"/>
      <c r="F525" s="14"/>
      <c r="G525" s="10"/>
      <c r="H52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26" spans="2:8" x14ac:dyDescent="0.25">
      <c r="B526" s="8" t="s">
        <v>7</v>
      </c>
      <c r="C526" s="13"/>
      <c r="D526" s="14"/>
      <c r="E526" s="14"/>
      <c r="F526" s="14"/>
      <c r="G526" s="10"/>
      <c r="H52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27" spans="2:8" x14ac:dyDescent="0.25">
      <c r="B527" s="8" t="s">
        <v>7</v>
      </c>
      <c r="C527" s="13"/>
      <c r="D527" s="14"/>
      <c r="E527" s="14"/>
      <c r="F527" s="14"/>
      <c r="G527" s="10"/>
      <c r="H52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28" spans="2:8" x14ac:dyDescent="0.25">
      <c r="B528" s="8" t="s">
        <v>7</v>
      </c>
      <c r="C528" s="13"/>
      <c r="D528" s="14"/>
      <c r="E528" s="14"/>
      <c r="F528" s="14"/>
      <c r="G528" s="10"/>
      <c r="H52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29" spans="2:8" x14ac:dyDescent="0.25">
      <c r="B529" s="8" t="s">
        <v>7</v>
      </c>
      <c r="C529" s="13"/>
      <c r="D529" s="14"/>
      <c r="E529" s="14"/>
      <c r="F529" s="14"/>
      <c r="G529" s="10"/>
      <c r="H52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30" spans="2:8" x14ac:dyDescent="0.25">
      <c r="B530" s="8" t="s">
        <v>7</v>
      </c>
      <c r="C530" s="13"/>
      <c r="D530" s="14"/>
      <c r="E530" s="14"/>
      <c r="F530" s="14"/>
      <c r="G530" s="10"/>
      <c r="H53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31" spans="2:8" x14ac:dyDescent="0.25">
      <c r="B531" s="8" t="s">
        <v>7</v>
      </c>
      <c r="C531" s="13"/>
      <c r="D531" s="14"/>
      <c r="E531" s="14"/>
      <c r="F531" s="14"/>
      <c r="G531" s="10"/>
      <c r="H53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32" spans="2:8" x14ac:dyDescent="0.25">
      <c r="B532" s="8" t="s">
        <v>7</v>
      </c>
      <c r="C532" s="13"/>
      <c r="D532" s="14"/>
      <c r="E532" s="14"/>
      <c r="F532" s="14"/>
      <c r="G532" s="10"/>
      <c r="H53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33" spans="2:8" x14ac:dyDescent="0.25">
      <c r="B533" s="8" t="s">
        <v>7</v>
      </c>
      <c r="C533" s="13"/>
      <c r="D533" s="14"/>
      <c r="E533" s="14"/>
      <c r="F533" s="14"/>
      <c r="G533" s="10"/>
      <c r="H53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34" spans="2:8" x14ac:dyDescent="0.25">
      <c r="B534" s="8" t="s">
        <v>7</v>
      </c>
      <c r="C534" s="13"/>
      <c r="D534" s="14"/>
      <c r="E534" s="14"/>
      <c r="F534" s="14"/>
      <c r="G534" s="10"/>
      <c r="H53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35" spans="2:8" x14ac:dyDescent="0.25">
      <c r="B535" s="8" t="s">
        <v>7</v>
      </c>
      <c r="C535" s="13"/>
      <c r="D535" s="14"/>
      <c r="E535" s="14"/>
      <c r="F535" s="14"/>
      <c r="G535" s="10"/>
      <c r="H53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36" spans="2:8" x14ac:dyDescent="0.25">
      <c r="B536" s="8" t="s">
        <v>7</v>
      </c>
      <c r="C536" s="13"/>
      <c r="D536" s="14"/>
      <c r="E536" s="14"/>
      <c r="F536" s="14"/>
      <c r="G536" s="10"/>
      <c r="H53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37" spans="2:8" x14ac:dyDescent="0.25">
      <c r="B537" s="8" t="s">
        <v>7</v>
      </c>
      <c r="C537" s="13"/>
      <c r="D537" s="14"/>
      <c r="E537" s="14"/>
      <c r="F537" s="14"/>
      <c r="G537" s="10"/>
      <c r="H53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38" spans="2:8" x14ac:dyDescent="0.25">
      <c r="B538" s="8" t="s">
        <v>7</v>
      </c>
      <c r="C538" s="13"/>
      <c r="D538" s="14"/>
      <c r="E538" s="14"/>
      <c r="F538" s="14"/>
      <c r="G538" s="10"/>
      <c r="H53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39" spans="2:8" x14ac:dyDescent="0.25">
      <c r="B539" s="8" t="s">
        <v>7</v>
      </c>
      <c r="C539" s="13"/>
      <c r="D539" s="14"/>
      <c r="E539" s="14"/>
      <c r="F539" s="14"/>
      <c r="G539" s="10"/>
      <c r="H53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40" spans="2:8" x14ac:dyDescent="0.25">
      <c r="B540" s="8" t="s">
        <v>7</v>
      </c>
      <c r="C540" s="13"/>
      <c r="D540" s="14"/>
      <c r="E540" s="14"/>
      <c r="F540" s="14"/>
      <c r="G540" s="10"/>
      <c r="H54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41" spans="2:8" x14ac:dyDescent="0.25">
      <c r="B541" s="8" t="s">
        <v>7</v>
      </c>
      <c r="C541" s="13"/>
      <c r="D541" s="14"/>
      <c r="E541" s="14"/>
      <c r="F541" s="14"/>
      <c r="G541" s="10"/>
      <c r="H54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42" spans="2:8" x14ac:dyDescent="0.25">
      <c r="B542" s="8" t="s">
        <v>7</v>
      </c>
      <c r="C542" s="13"/>
      <c r="D542" s="14"/>
      <c r="E542" s="14"/>
      <c r="F542" s="14"/>
      <c r="G542" s="10"/>
      <c r="H54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43" spans="2:8" x14ac:dyDescent="0.25">
      <c r="B543" s="8" t="s">
        <v>7</v>
      </c>
      <c r="C543" s="13"/>
      <c r="D543" s="14"/>
      <c r="E543" s="14"/>
      <c r="F543" s="14"/>
      <c r="G543" s="10"/>
      <c r="H54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44" spans="2:8" x14ac:dyDescent="0.25">
      <c r="B544" s="8" t="s">
        <v>7</v>
      </c>
      <c r="C544" s="13"/>
      <c r="D544" s="14"/>
      <c r="E544" s="14"/>
      <c r="F544" s="14"/>
      <c r="G544" s="10"/>
      <c r="H54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45" spans="2:8" x14ac:dyDescent="0.25">
      <c r="B545" s="8" t="s">
        <v>7</v>
      </c>
      <c r="C545" s="13"/>
      <c r="D545" s="14"/>
      <c r="E545" s="14"/>
      <c r="F545" s="14"/>
      <c r="G545" s="10"/>
      <c r="H54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46" spans="2:8" x14ac:dyDescent="0.25">
      <c r="B546" s="8" t="s">
        <v>7</v>
      </c>
      <c r="C546" s="13"/>
      <c r="D546" s="14"/>
      <c r="E546" s="14"/>
      <c r="F546" s="14"/>
      <c r="G546" s="10"/>
      <c r="H54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47" spans="2:8" x14ac:dyDescent="0.25">
      <c r="B547" s="8" t="s">
        <v>7</v>
      </c>
      <c r="C547" s="13"/>
      <c r="D547" s="14"/>
      <c r="E547" s="14"/>
      <c r="F547" s="14"/>
      <c r="G547" s="10"/>
      <c r="H54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48" spans="2:8" x14ac:dyDescent="0.25">
      <c r="B548" s="8" t="s">
        <v>7</v>
      </c>
      <c r="C548" s="13"/>
      <c r="D548" s="14"/>
      <c r="E548" s="14"/>
      <c r="F548" s="14"/>
      <c r="G548" s="10"/>
      <c r="H54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49" spans="2:8" x14ac:dyDescent="0.25">
      <c r="B549" s="8" t="s">
        <v>7</v>
      </c>
      <c r="C549" s="13"/>
      <c r="D549" s="14"/>
      <c r="E549" s="14"/>
      <c r="F549" s="14"/>
      <c r="G549" s="10"/>
      <c r="H54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50" spans="2:8" x14ac:dyDescent="0.25">
      <c r="B550" s="8" t="s">
        <v>7</v>
      </c>
      <c r="C550" s="13"/>
      <c r="D550" s="14"/>
      <c r="E550" s="14"/>
      <c r="F550" s="14"/>
      <c r="G550" s="10"/>
      <c r="H55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51" spans="2:8" x14ac:dyDescent="0.25">
      <c r="B551" s="8" t="s">
        <v>7</v>
      </c>
      <c r="C551" s="13"/>
      <c r="D551" s="14"/>
      <c r="E551" s="14"/>
      <c r="F551" s="14"/>
      <c r="G551" s="10"/>
      <c r="H55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52" spans="2:8" x14ac:dyDescent="0.25">
      <c r="B552" s="8" t="s">
        <v>7</v>
      </c>
      <c r="C552" s="13"/>
      <c r="D552" s="14"/>
      <c r="E552" s="14"/>
      <c r="F552" s="14"/>
      <c r="G552" s="10"/>
      <c r="H55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53" spans="2:8" x14ac:dyDescent="0.25">
      <c r="B553" s="8" t="s">
        <v>7</v>
      </c>
      <c r="C553" s="13"/>
      <c r="D553" s="14"/>
      <c r="E553" s="14"/>
      <c r="F553" s="14"/>
      <c r="G553" s="10"/>
      <c r="H55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54" spans="2:8" x14ac:dyDescent="0.25">
      <c r="B554" s="8" t="s">
        <v>7</v>
      </c>
      <c r="C554" s="13"/>
      <c r="D554" s="14"/>
      <c r="E554" s="14"/>
      <c r="F554" s="14"/>
      <c r="G554" s="10"/>
      <c r="H55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55" spans="2:8" x14ac:dyDescent="0.25">
      <c r="B555" s="8" t="s">
        <v>7</v>
      </c>
      <c r="C555" s="13"/>
      <c r="D555" s="14"/>
      <c r="E555" s="14"/>
      <c r="F555" s="14"/>
      <c r="G555" s="10"/>
      <c r="H55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56" spans="2:8" x14ac:dyDescent="0.25">
      <c r="B556" s="8" t="s">
        <v>7</v>
      </c>
      <c r="C556" s="13"/>
      <c r="D556" s="14"/>
      <c r="E556" s="14"/>
      <c r="F556" s="14"/>
      <c r="G556" s="10"/>
      <c r="H55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57" spans="2:8" x14ac:dyDescent="0.25">
      <c r="B557" s="8" t="s">
        <v>7</v>
      </c>
      <c r="C557" s="13"/>
      <c r="D557" s="14"/>
      <c r="E557" s="14"/>
      <c r="F557" s="14"/>
      <c r="G557" s="10"/>
      <c r="H55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58" spans="2:8" x14ac:dyDescent="0.25">
      <c r="B558" s="8" t="s">
        <v>7</v>
      </c>
      <c r="C558" s="13"/>
      <c r="D558" s="14"/>
      <c r="E558" s="14"/>
      <c r="F558" s="14"/>
      <c r="G558" s="10"/>
      <c r="H55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59" spans="2:8" x14ac:dyDescent="0.25">
      <c r="B559" s="8" t="s">
        <v>7</v>
      </c>
      <c r="C559" s="13"/>
      <c r="D559" s="14"/>
      <c r="E559" s="14"/>
      <c r="F559" s="14"/>
      <c r="G559" s="10"/>
      <c r="H55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60" spans="2:8" x14ac:dyDescent="0.25">
      <c r="B560" s="8" t="s">
        <v>7</v>
      </c>
      <c r="C560" s="13"/>
      <c r="D560" s="14"/>
      <c r="E560" s="14"/>
      <c r="F560" s="14"/>
      <c r="G560" s="10"/>
      <c r="H56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61" spans="2:8" x14ac:dyDescent="0.25">
      <c r="B561" s="8" t="s">
        <v>7</v>
      </c>
      <c r="C561" s="13"/>
      <c r="D561" s="14"/>
      <c r="E561" s="14"/>
      <c r="F561" s="14"/>
      <c r="G561" s="10"/>
      <c r="H56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62" spans="2:8" x14ac:dyDescent="0.25">
      <c r="B562" s="8" t="s">
        <v>7</v>
      </c>
      <c r="C562" s="13"/>
      <c r="D562" s="14"/>
      <c r="E562" s="14"/>
      <c r="F562" s="14"/>
      <c r="G562" s="10"/>
      <c r="H56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63" spans="2:8" x14ac:dyDescent="0.25">
      <c r="B563" s="8" t="s">
        <v>7</v>
      </c>
      <c r="C563" s="13"/>
      <c r="D563" s="14"/>
      <c r="E563" s="14"/>
      <c r="F563" s="14"/>
      <c r="G563" s="10"/>
      <c r="H56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64" spans="2:8" x14ac:dyDescent="0.25">
      <c r="B564" s="8" t="s">
        <v>7</v>
      </c>
      <c r="C564" s="13"/>
      <c r="D564" s="14"/>
      <c r="E564" s="14"/>
      <c r="F564" s="14"/>
      <c r="G564" s="10"/>
      <c r="H56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65" spans="2:8" x14ac:dyDescent="0.25">
      <c r="B565" s="8" t="s">
        <v>7</v>
      </c>
      <c r="C565" s="13"/>
      <c r="D565" s="14"/>
      <c r="E565" s="14"/>
      <c r="F565" s="14"/>
      <c r="G565" s="10"/>
      <c r="H56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66" spans="2:8" x14ac:dyDescent="0.25">
      <c r="B566" s="8" t="s">
        <v>7</v>
      </c>
      <c r="C566" s="13"/>
      <c r="D566" s="14"/>
      <c r="E566" s="14"/>
      <c r="F566" s="14"/>
      <c r="G566" s="10"/>
      <c r="H56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67" spans="2:8" x14ac:dyDescent="0.25">
      <c r="B567" s="8" t="s">
        <v>7</v>
      </c>
      <c r="C567" s="13"/>
      <c r="D567" s="14"/>
      <c r="E567" s="14"/>
      <c r="F567" s="14"/>
      <c r="G567" s="10"/>
      <c r="H56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68" spans="2:8" x14ac:dyDescent="0.25">
      <c r="B568" s="8" t="s">
        <v>7</v>
      </c>
      <c r="C568" s="13"/>
      <c r="D568" s="14"/>
      <c r="E568" s="14"/>
      <c r="F568" s="14"/>
      <c r="G568" s="10"/>
      <c r="H56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69" spans="2:8" x14ac:dyDescent="0.25">
      <c r="B569" s="8" t="s">
        <v>7</v>
      </c>
      <c r="C569" s="13"/>
      <c r="D569" s="14"/>
      <c r="E569" s="14"/>
      <c r="F569" s="14"/>
      <c r="G569" s="10"/>
      <c r="H56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70" spans="2:8" x14ac:dyDescent="0.25">
      <c r="B570" s="8" t="s">
        <v>7</v>
      </c>
      <c r="C570" s="13"/>
      <c r="D570" s="14"/>
      <c r="E570" s="14"/>
      <c r="F570" s="14"/>
      <c r="G570" s="10"/>
      <c r="H57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71" spans="2:8" x14ac:dyDescent="0.25">
      <c r="B571" s="8" t="s">
        <v>7</v>
      </c>
      <c r="C571" s="13"/>
      <c r="D571" s="14"/>
      <c r="E571" s="14"/>
      <c r="F571" s="14"/>
      <c r="G571" s="10"/>
      <c r="H57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72" spans="2:8" x14ac:dyDescent="0.25">
      <c r="B572" s="8" t="s">
        <v>7</v>
      </c>
      <c r="C572" s="13"/>
      <c r="D572" s="14"/>
      <c r="E572" s="14"/>
      <c r="F572" s="14"/>
      <c r="G572" s="10"/>
      <c r="H57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73" spans="2:8" x14ac:dyDescent="0.25">
      <c r="B573" s="8" t="s">
        <v>7</v>
      </c>
      <c r="C573" s="13"/>
      <c r="D573" s="14"/>
      <c r="E573" s="14"/>
      <c r="F573" s="14"/>
      <c r="G573" s="10"/>
      <c r="H57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74" spans="2:8" x14ac:dyDescent="0.25">
      <c r="B574" s="8" t="s">
        <v>7</v>
      </c>
      <c r="C574" s="13"/>
      <c r="D574" s="14"/>
      <c r="E574" s="14"/>
      <c r="F574" s="14"/>
      <c r="G574" s="10"/>
      <c r="H57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75" spans="2:8" x14ac:dyDescent="0.25">
      <c r="B575" s="8" t="s">
        <v>7</v>
      </c>
      <c r="C575" s="13"/>
      <c r="D575" s="14"/>
      <c r="E575" s="14"/>
      <c r="F575" s="14"/>
      <c r="G575" s="10"/>
      <c r="H57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76" spans="2:8" x14ac:dyDescent="0.25">
      <c r="B576" s="8" t="s">
        <v>7</v>
      </c>
      <c r="C576" s="13"/>
      <c r="D576" s="14"/>
      <c r="E576" s="14"/>
      <c r="F576" s="14"/>
      <c r="G576" s="10"/>
      <c r="H57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77" spans="2:8" x14ac:dyDescent="0.25">
      <c r="B577" s="8" t="s">
        <v>7</v>
      </c>
      <c r="C577" s="13"/>
      <c r="D577" s="14"/>
      <c r="E577" s="14"/>
      <c r="F577" s="14"/>
      <c r="G577" s="10"/>
      <c r="H57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78" spans="2:8" x14ac:dyDescent="0.25">
      <c r="B578" s="8" t="s">
        <v>7</v>
      </c>
      <c r="C578" s="13"/>
      <c r="D578" s="14"/>
      <c r="E578" s="14"/>
      <c r="F578" s="14"/>
      <c r="G578" s="10"/>
      <c r="H57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79" spans="2:8" x14ac:dyDescent="0.25">
      <c r="B579" s="8" t="s">
        <v>7</v>
      </c>
      <c r="C579" s="13"/>
      <c r="D579" s="14"/>
      <c r="E579" s="14"/>
      <c r="F579" s="14"/>
      <c r="G579" s="10"/>
      <c r="H57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80" spans="2:8" x14ac:dyDescent="0.25">
      <c r="B580" s="8" t="s">
        <v>7</v>
      </c>
      <c r="C580" s="13"/>
      <c r="D580" s="14"/>
      <c r="E580" s="14"/>
      <c r="F580" s="14"/>
      <c r="G580" s="10"/>
      <c r="H58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81" spans="2:8" x14ac:dyDescent="0.25">
      <c r="B581" s="8" t="s">
        <v>7</v>
      </c>
      <c r="C581" s="13"/>
      <c r="D581" s="14"/>
      <c r="E581" s="14"/>
      <c r="F581" s="14"/>
      <c r="G581" s="10"/>
      <c r="H58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82" spans="2:8" x14ac:dyDescent="0.25">
      <c r="B582" s="8" t="s">
        <v>7</v>
      </c>
      <c r="C582" s="13"/>
      <c r="D582" s="14"/>
      <c r="E582" s="14"/>
      <c r="F582" s="14"/>
      <c r="G582" s="10"/>
      <c r="H58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83" spans="2:8" x14ac:dyDescent="0.25">
      <c r="B583" s="8" t="s">
        <v>7</v>
      </c>
      <c r="C583" s="13"/>
      <c r="D583" s="14"/>
      <c r="E583" s="14"/>
      <c r="F583" s="14"/>
      <c r="G583" s="10"/>
      <c r="H58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84" spans="2:8" x14ac:dyDescent="0.25">
      <c r="B584" s="8" t="s">
        <v>7</v>
      </c>
      <c r="C584" s="13"/>
      <c r="D584" s="14"/>
      <c r="E584" s="14"/>
      <c r="F584" s="14"/>
      <c r="G584" s="10"/>
      <c r="H58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85" spans="2:8" x14ac:dyDescent="0.25">
      <c r="B585" s="8" t="s">
        <v>7</v>
      </c>
      <c r="C585" s="13"/>
      <c r="D585" s="14"/>
      <c r="E585" s="14"/>
      <c r="F585" s="14"/>
      <c r="G585" s="10"/>
      <c r="H58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86" spans="2:8" x14ac:dyDescent="0.25">
      <c r="B586" s="8" t="s">
        <v>7</v>
      </c>
      <c r="C586" s="13"/>
      <c r="D586" s="14"/>
      <c r="E586" s="14"/>
      <c r="F586" s="14"/>
      <c r="G586" s="10"/>
      <c r="H58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87" spans="2:8" x14ac:dyDescent="0.25">
      <c r="B587" s="8" t="s">
        <v>7</v>
      </c>
      <c r="C587" s="13"/>
      <c r="D587" s="14"/>
      <c r="E587" s="14"/>
      <c r="F587" s="14"/>
      <c r="G587" s="10"/>
      <c r="H58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88" spans="2:8" x14ac:dyDescent="0.25">
      <c r="B588" s="8" t="s">
        <v>7</v>
      </c>
      <c r="C588" s="13"/>
      <c r="D588" s="14"/>
      <c r="E588" s="14"/>
      <c r="F588" s="14"/>
      <c r="G588" s="10"/>
      <c r="H58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89" spans="2:8" x14ac:dyDescent="0.25">
      <c r="B589" s="8" t="s">
        <v>7</v>
      </c>
      <c r="C589" s="13"/>
      <c r="D589" s="14"/>
      <c r="E589" s="14"/>
      <c r="F589" s="14"/>
      <c r="G589" s="10"/>
      <c r="H58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90" spans="2:8" x14ac:dyDescent="0.25">
      <c r="B590" s="8" t="s">
        <v>7</v>
      </c>
      <c r="C590" s="13"/>
      <c r="D590" s="14"/>
      <c r="E590" s="14"/>
      <c r="F590" s="14"/>
      <c r="G590" s="10"/>
      <c r="H59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91" spans="2:8" x14ac:dyDescent="0.25">
      <c r="B591" s="8" t="s">
        <v>7</v>
      </c>
      <c r="C591" s="13"/>
      <c r="D591" s="14"/>
      <c r="E591" s="14"/>
      <c r="F591" s="14"/>
      <c r="G591" s="10"/>
      <c r="H59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92" spans="2:8" x14ac:dyDescent="0.25">
      <c r="B592" s="8" t="s">
        <v>7</v>
      </c>
      <c r="C592" s="13"/>
      <c r="D592" s="14"/>
      <c r="E592" s="14"/>
      <c r="F592" s="14"/>
      <c r="G592" s="10"/>
      <c r="H59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93" spans="2:8" x14ac:dyDescent="0.25">
      <c r="B593" s="8" t="s">
        <v>7</v>
      </c>
      <c r="C593" s="13"/>
      <c r="D593" s="14"/>
      <c r="E593" s="14"/>
      <c r="F593" s="14"/>
      <c r="G593" s="10"/>
      <c r="H59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94" spans="2:8" x14ac:dyDescent="0.25">
      <c r="B594" s="8" t="s">
        <v>7</v>
      </c>
      <c r="C594" s="13"/>
      <c r="D594" s="14"/>
      <c r="E594" s="14"/>
      <c r="F594" s="14"/>
      <c r="G594" s="10"/>
      <c r="H59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95" spans="2:8" x14ac:dyDescent="0.25">
      <c r="B595" s="8" t="s">
        <v>7</v>
      </c>
      <c r="C595" s="13"/>
      <c r="D595" s="14"/>
      <c r="E595" s="14"/>
      <c r="F595" s="14"/>
      <c r="G595" s="10"/>
      <c r="H59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96" spans="2:8" x14ac:dyDescent="0.25">
      <c r="B596" s="8" t="s">
        <v>7</v>
      </c>
      <c r="C596" s="13"/>
      <c r="D596" s="14"/>
      <c r="E596" s="14"/>
      <c r="F596" s="14"/>
      <c r="G596" s="10"/>
      <c r="H59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97" spans="2:8" x14ac:dyDescent="0.25">
      <c r="B597" s="8" t="s">
        <v>7</v>
      </c>
      <c r="C597" s="13"/>
      <c r="D597" s="14"/>
      <c r="E597" s="14"/>
      <c r="F597" s="14"/>
      <c r="G597" s="10"/>
      <c r="H59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98" spans="2:8" x14ac:dyDescent="0.25">
      <c r="B598" s="8" t="s">
        <v>7</v>
      </c>
      <c r="C598" s="13"/>
      <c r="D598" s="14"/>
      <c r="E598" s="14"/>
      <c r="F598" s="14"/>
      <c r="G598" s="10"/>
      <c r="H59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99" spans="2:8" x14ac:dyDescent="0.25">
      <c r="B599" s="8" t="s">
        <v>7</v>
      </c>
      <c r="C599" s="13"/>
      <c r="D599" s="14"/>
      <c r="E599" s="14"/>
      <c r="F599" s="14"/>
      <c r="G599" s="10"/>
      <c r="H59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00" spans="2:8" x14ac:dyDescent="0.25">
      <c r="B600" s="8" t="s">
        <v>7</v>
      </c>
      <c r="C600" s="9"/>
      <c r="D600" s="11"/>
      <c r="E600" s="11"/>
      <c r="F600" s="11"/>
      <c r="G600" s="10"/>
      <c r="H60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01" spans="2:8" x14ac:dyDescent="0.25">
      <c r="B601" s="8" t="s">
        <v>7</v>
      </c>
      <c r="C601" s="9"/>
      <c r="D601" s="11"/>
      <c r="E601" s="11"/>
      <c r="F601" s="11"/>
      <c r="G601" s="10"/>
      <c r="H60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02" spans="2:8" x14ac:dyDescent="0.25">
      <c r="B602" s="8" t="s">
        <v>7</v>
      </c>
      <c r="C602" s="9"/>
      <c r="D602" s="11"/>
      <c r="E602" s="11"/>
      <c r="F602" s="11"/>
      <c r="G602" s="10"/>
      <c r="H60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03" spans="2:8" x14ac:dyDescent="0.25">
      <c r="B603" s="8" t="s">
        <v>7</v>
      </c>
      <c r="C603" s="9"/>
      <c r="D603" s="11"/>
      <c r="E603" s="11"/>
      <c r="F603" s="11"/>
      <c r="G603" s="10"/>
      <c r="H60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04" spans="2:8" x14ac:dyDescent="0.25">
      <c r="B604" s="8" t="s">
        <v>7</v>
      </c>
      <c r="C604" s="9"/>
      <c r="D604" s="11"/>
      <c r="E604" s="11"/>
      <c r="F604" s="11"/>
      <c r="G604" s="10"/>
      <c r="H60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05" spans="2:8" x14ac:dyDescent="0.25">
      <c r="B605" s="8" t="s">
        <v>7</v>
      </c>
      <c r="C605" s="9"/>
      <c r="D605" s="11"/>
      <c r="E605" s="11"/>
      <c r="F605" s="11"/>
      <c r="G605" s="10"/>
      <c r="H60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06" spans="2:8" x14ac:dyDescent="0.25">
      <c r="B606" s="8" t="s">
        <v>7</v>
      </c>
      <c r="C606" s="9"/>
      <c r="D606" s="11"/>
      <c r="E606" s="11"/>
      <c r="F606" s="11"/>
      <c r="G606" s="10"/>
      <c r="H60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07" spans="2:8" x14ac:dyDescent="0.25">
      <c r="B607" s="8" t="s">
        <v>7</v>
      </c>
      <c r="C607" s="9"/>
      <c r="D607" s="11"/>
      <c r="E607" s="11"/>
      <c r="F607" s="11"/>
      <c r="G607" s="10"/>
      <c r="H60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08" spans="2:8" x14ac:dyDescent="0.25">
      <c r="B608" s="8" t="s">
        <v>7</v>
      </c>
      <c r="C608" s="9"/>
      <c r="D608" s="11"/>
      <c r="E608" s="11"/>
      <c r="F608" s="11"/>
      <c r="G608" s="10"/>
      <c r="H60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09" spans="2:8" x14ac:dyDescent="0.25">
      <c r="B609" s="8" t="s">
        <v>7</v>
      </c>
      <c r="C609" s="9"/>
      <c r="D609" s="11"/>
      <c r="E609" s="11"/>
      <c r="F609" s="11"/>
      <c r="G609" s="10"/>
      <c r="H60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10" spans="2:8" x14ac:dyDescent="0.25">
      <c r="B610" s="8" t="s">
        <v>7</v>
      </c>
      <c r="C610" s="9"/>
      <c r="D610" s="11"/>
      <c r="E610" s="11"/>
      <c r="F610" s="11"/>
      <c r="G610" s="10"/>
      <c r="H61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11" spans="2:8" x14ac:dyDescent="0.25">
      <c r="B611" s="8" t="s">
        <v>7</v>
      </c>
      <c r="C611" s="9"/>
      <c r="D611" s="11"/>
      <c r="E611" s="11"/>
      <c r="F611" s="11"/>
      <c r="G611" s="10"/>
      <c r="H61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12" spans="2:8" x14ac:dyDescent="0.25">
      <c r="B612" s="8" t="s">
        <v>7</v>
      </c>
      <c r="C612" s="9"/>
      <c r="D612" s="11"/>
      <c r="E612" s="11"/>
      <c r="F612" s="11"/>
      <c r="G612" s="10"/>
      <c r="H61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13" spans="2:8" x14ac:dyDescent="0.25">
      <c r="B613" s="8" t="s">
        <v>7</v>
      </c>
      <c r="C613" s="9"/>
      <c r="D613" s="11"/>
      <c r="E613" s="11"/>
      <c r="F613" s="11"/>
      <c r="G613" s="10"/>
      <c r="H61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14" spans="2:8" x14ac:dyDescent="0.25">
      <c r="B614" s="8" t="s">
        <v>7</v>
      </c>
      <c r="C614" s="9"/>
      <c r="D614" s="11"/>
      <c r="E614" s="11"/>
      <c r="F614" s="11"/>
      <c r="G614" s="10"/>
      <c r="H61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15" spans="2:8" x14ac:dyDescent="0.25">
      <c r="B615" s="8" t="s">
        <v>7</v>
      </c>
      <c r="C615" s="9"/>
      <c r="D615" s="11"/>
      <c r="E615" s="11"/>
      <c r="F615" s="11"/>
      <c r="G615" s="10"/>
      <c r="H61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16" spans="2:8" x14ac:dyDescent="0.25">
      <c r="B616" s="8" t="s">
        <v>7</v>
      </c>
      <c r="C616" s="9"/>
      <c r="D616" s="11"/>
      <c r="E616" s="11"/>
      <c r="F616" s="11"/>
      <c r="G616" s="10"/>
      <c r="H61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17" spans="2:8" x14ac:dyDescent="0.25">
      <c r="B617" s="8" t="s">
        <v>7</v>
      </c>
      <c r="C617" s="9"/>
      <c r="D617" s="11"/>
      <c r="E617" s="11"/>
      <c r="F617" s="11"/>
      <c r="G617" s="10"/>
      <c r="H61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18" spans="2:8" x14ac:dyDescent="0.25">
      <c r="B618" s="8" t="s">
        <v>7</v>
      </c>
      <c r="C618" s="9"/>
      <c r="D618" s="11"/>
      <c r="E618" s="11"/>
      <c r="F618" s="11"/>
      <c r="G618" s="10"/>
      <c r="H61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19" spans="2:8" x14ac:dyDescent="0.25">
      <c r="B619" s="8" t="s">
        <v>7</v>
      </c>
      <c r="C619" s="9"/>
      <c r="D619" s="11"/>
      <c r="E619" s="11"/>
      <c r="F619" s="11"/>
      <c r="G619" s="10"/>
      <c r="H61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20" spans="2:8" x14ac:dyDescent="0.25">
      <c r="B620" s="8" t="s">
        <v>7</v>
      </c>
      <c r="C620" s="9"/>
      <c r="D620" s="11"/>
      <c r="E620" s="11"/>
      <c r="F620" s="11"/>
      <c r="G620" s="10"/>
      <c r="H62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21" spans="2:8" x14ac:dyDescent="0.25">
      <c r="B621" s="8" t="s">
        <v>7</v>
      </c>
      <c r="C621" s="9"/>
      <c r="D621" s="11"/>
      <c r="E621" s="11"/>
      <c r="F621" s="11"/>
      <c r="G621" s="10"/>
      <c r="H62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22" spans="2:8" x14ac:dyDescent="0.25">
      <c r="B622" s="8" t="s">
        <v>7</v>
      </c>
      <c r="C622" s="9"/>
      <c r="D622" s="11"/>
      <c r="E622" s="11"/>
      <c r="F622" s="11"/>
      <c r="G622" s="10"/>
      <c r="H62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23" spans="2:8" x14ac:dyDescent="0.25">
      <c r="B623" s="8" t="s">
        <v>7</v>
      </c>
      <c r="C623" s="9"/>
      <c r="D623" s="11"/>
      <c r="E623" s="11"/>
      <c r="F623" s="11"/>
      <c r="G623" s="10"/>
      <c r="H62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24" spans="2:8" x14ac:dyDescent="0.25">
      <c r="B624" s="8" t="s">
        <v>7</v>
      </c>
      <c r="C624" s="9"/>
      <c r="D624" s="11"/>
      <c r="E624" s="11"/>
      <c r="F624" s="11"/>
      <c r="G624" s="10"/>
      <c r="H62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25" spans="2:8" x14ac:dyDescent="0.25">
      <c r="B625" s="8" t="s">
        <v>7</v>
      </c>
      <c r="C625" s="9"/>
      <c r="D625" s="11"/>
      <c r="E625" s="11"/>
      <c r="F625" s="11"/>
      <c r="G625" s="10"/>
      <c r="H62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26" spans="2:8" x14ac:dyDescent="0.25">
      <c r="B626" s="8" t="s">
        <v>7</v>
      </c>
      <c r="C626" s="9"/>
      <c r="D626" s="11"/>
      <c r="E626" s="11"/>
      <c r="F626" s="11"/>
      <c r="G626" s="10"/>
      <c r="H62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27" spans="2:8" x14ac:dyDescent="0.25">
      <c r="B627" s="8" t="s">
        <v>7</v>
      </c>
      <c r="C627" s="9"/>
      <c r="D627" s="11"/>
      <c r="E627" s="11"/>
      <c r="F627" s="11"/>
      <c r="G627" s="10"/>
      <c r="H62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28" spans="2:8" x14ac:dyDescent="0.25">
      <c r="B628" s="8" t="s">
        <v>7</v>
      </c>
      <c r="C628" s="9"/>
      <c r="D628" s="11"/>
      <c r="E628" s="11"/>
      <c r="F628" s="11"/>
      <c r="G628" s="10"/>
      <c r="H62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29" spans="2:8" x14ac:dyDescent="0.25">
      <c r="B629" s="8" t="s">
        <v>7</v>
      </c>
      <c r="C629" s="9"/>
      <c r="D629" s="11"/>
      <c r="E629" s="11"/>
      <c r="F629" s="11"/>
      <c r="G629" s="10"/>
      <c r="H62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30" spans="2:8" x14ac:dyDescent="0.25">
      <c r="B630" s="8" t="s">
        <v>7</v>
      </c>
      <c r="C630" s="9"/>
      <c r="D630" s="11"/>
      <c r="E630" s="11"/>
      <c r="F630" s="11"/>
      <c r="G630" s="10"/>
      <c r="H63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31" spans="2:8" x14ac:dyDescent="0.25">
      <c r="B631" s="8" t="s">
        <v>7</v>
      </c>
      <c r="C631" s="9"/>
      <c r="D631" s="11"/>
      <c r="E631" s="11"/>
      <c r="F631" s="11"/>
      <c r="G631" s="10"/>
      <c r="H63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32" spans="2:8" x14ac:dyDescent="0.25">
      <c r="B632" s="8" t="s">
        <v>7</v>
      </c>
      <c r="C632" s="9"/>
      <c r="D632" s="11"/>
      <c r="E632" s="11"/>
      <c r="F632" s="11"/>
      <c r="G632" s="10"/>
      <c r="H63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33" spans="2:8" x14ac:dyDescent="0.25">
      <c r="B633" s="8" t="s">
        <v>7</v>
      </c>
      <c r="C633" s="9"/>
      <c r="D633" s="11"/>
      <c r="E633" s="11"/>
      <c r="F633" s="11"/>
      <c r="G633" s="10"/>
      <c r="H63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34" spans="2:8" x14ac:dyDescent="0.25">
      <c r="B634" s="8" t="s">
        <v>7</v>
      </c>
      <c r="C634" s="9"/>
      <c r="D634" s="11"/>
      <c r="E634" s="11"/>
      <c r="F634" s="11"/>
      <c r="G634" s="10"/>
      <c r="H63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35" spans="2:8" x14ac:dyDescent="0.25">
      <c r="B635" s="8" t="s">
        <v>7</v>
      </c>
      <c r="C635" s="9"/>
      <c r="D635" s="11"/>
      <c r="E635" s="11"/>
      <c r="F635" s="11"/>
      <c r="G635" s="10"/>
      <c r="H63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36" spans="2:8" x14ac:dyDescent="0.25">
      <c r="B636" s="8" t="s">
        <v>7</v>
      </c>
      <c r="C636" s="9"/>
      <c r="D636" s="11"/>
      <c r="E636" s="11"/>
      <c r="F636" s="11"/>
      <c r="G636" s="10"/>
      <c r="H63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37" spans="2:8" x14ac:dyDescent="0.25">
      <c r="B637" s="8" t="s">
        <v>7</v>
      </c>
      <c r="C637" s="9"/>
      <c r="D637" s="11"/>
      <c r="E637" s="11"/>
      <c r="F637" s="11"/>
      <c r="G637" s="10"/>
      <c r="H63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38" spans="2:8" x14ac:dyDescent="0.25">
      <c r="B638" s="8" t="s">
        <v>7</v>
      </c>
      <c r="C638" s="9"/>
      <c r="D638" s="11"/>
      <c r="E638" s="11"/>
      <c r="F638" s="11"/>
      <c r="G638" s="10"/>
      <c r="H63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39" spans="2:8" x14ac:dyDescent="0.25">
      <c r="B639" s="8" t="s">
        <v>7</v>
      </c>
      <c r="C639" s="9"/>
      <c r="D639" s="11"/>
      <c r="E639" s="11"/>
      <c r="F639" s="11"/>
      <c r="G639" s="10"/>
      <c r="H63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40" spans="2:8" x14ac:dyDescent="0.25">
      <c r="B640" s="8" t="s">
        <v>7</v>
      </c>
      <c r="C640" s="9"/>
      <c r="D640" s="11"/>
      <c r="E640" s="11"/>
      <c r="F640" s="11"/>
      <c r="G640" s="10"/>
      <c r="H64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41" spans="2:8" x14ac:dyDescent="0.25">
      <c r="B641" s="8" t="s">
        <v>7</v>
      </c>
      <c r="C641" s="9"/>
      <c r="D641" s="11"/>
      <c r="E641" s="11"/>
      <c r="F641" s="11"/>
      <c r="G641" s="10"/>
      <c r="H64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42" spans="2:8" x14ac:dyDescent="0.25">
      <c r="B642" s="8" t="s">
        <v>7</v>
      </c>
      <c r="C642" s="9"/>
      <c r="D642" s="11"/>
      <c r="E642" s="11"/>
      <c r="F642" s="11"/>
      <c r="G642" s="10"/>
      <c r="H64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43" spans="2:8" x14ac:dyDescent="0.25">
      <c r="B643" s="8" t="s">
        <v>7</v>
      </c>
      <c r="C643" s="9"/>
      <c r="D643" s="11"/>
      <c r="E643" s="11"/>
      <c r="F643" s="11"/>
      <c r="G643" s="10"/>
      <c r="H64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44" spans="2:8" x14ac:dyDescent="0.25">
      <c r="B644" s="8" t="s">
        <v>7</v>
      </c>
      <c r="C644" s="9"/>
      <c r="D644" s="11"/>
      <c r="E644" s="11"/>
      <c r="F644" s="11"/>
      <c r="G644" s="10"/>
      <c r="H64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45" spans="2:8" x14ac:dyDescent="0.25">
      <c r="B645" s="8" t="s">
        <v>7</v>
      </c>
      <c r="C645" s="9"/>
      <c r="D645" s="11"/>
      <c r="E645" s="11"/>
      <c r="F645" s="11"/>
      <c r="G645" s="10"/>
      <c r="H64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46" spans="2:8" x14ac:dyDescent="0.25">
      <c r="B646" s="8" t="s">
        <v>7</v>
      </c>
      <c r="C646" s="9"/>
      <c r="D646" s="11"/>
      <c r="E646" s="11"/>
      <c r="F646" s="11"/>
      <c r="G646" s="10"/>
      <c r="H64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47" spans="2:8" x14ac:dyDescent="0.25">
      <c r="B647" s="8" t="s">
        <v>7</v>
      </c>
      <c r="C647" s="9"/>
      <c r="D647" s="11"/>
      <c r="E647" s="11"/>
      <c r="F647" s="11"/>
      <c r="G647" s="10"/>
      <c r="H64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48" spans="2:8" x14ac:dyDescent="0.25">
      <c r="B648" s="8" t="s">
        <v>7</v>
      </c>
      <c r="C648" s="9"/>
      <c r="D648" s="11"/>
      <c r="E648" s="11"/>
      <c r="F648" s="11"/>
      <c r="G648" s="10"/>
      <c r="H64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49" spans="2:8" x14ac:dyDescent="0.25">
      <c r="B649" s="8" t="s">
        <v>7</v>
      </c>
      <c r="C649" s="9"/>
      <c r="D649" s="11"/>
      <c r="E649" s="11"/>
      <c r="F649" s="11"/>
      <c r="G649" s="10"/>
      <c r="H64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50" spans="2:8" x14ac:dyDescent="0.25">
      <c r="B650" s="8" t="s">
        <v>7</v>
      </c>
      <c r="C650" s="9"/>
      <c r="D650" s="11"/>
      <c r="E650" s="11"/>
      <c r="F650" s="11"/>
      <c r="G650" s="10"/>
      <c r="H65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51" spans="2:8" x14ac:dyDescent="0.25">
      <c r="B651" s="8" t="s">
        <v>7</v>
      </c>
      <c r="C651" s="9"/>
      <c r="D651" s="11"/>
      <c r="E651" s="11"/>
      <c r="F651" s="11"/>
      <c r="G651" s="10"/>
      <c r="H65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52" spans="2:8" x14ac:dyDescent="0.25">
      <c r="B652" s="8" t="s">
        <v>7</v>
      </c>
      <c r="C652" s="9"/>
      <c r="D652" s="11"/>
      <c r="E652" s="11"/>
      <c r="F652" s="11"/>
      <c r="G652" s="10"/>
      <c r="H65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53" spans="2:8" x14ac:dyDescent="0.25">
      <c r="B653" s="8" t="s">
        <v>7</v>
      </c>
      <c r="C653" s="9"/>
      <c r="D653" s="11"/>
      <c r="E653" s="11"/>
      <c r="F653" s="11"/>
      <c r="G653" s="10"/>
      <c r="H65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54" spans="2:8" x14ac:dyDescent="0.25">
      <c r="B654" s="8" t="s">
        <v>7</v>
      </c>
      <c r="C654" s="9"/>
      <c r="D654" s="11"/>
      <c r="E654" s="11"/>
      <c r="F654" s="11"/>
      <c r="G654" s="10"/>
      <c r="H65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55" spans="2:8" x14ac:dyDescent="0.25">
      <c r="B655" s="8" t="s">
        <v>7</v>
      </c>
      <c r="C655" s="9"/>
      <c r="D655" s="11"/>
      <c r="E655" s="11"/>
      <c r="F655" s="11"/>
      <c r="G655" s="10"/>
      <c r="H65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56" spans="2:8" x14ac:dyDescent="0.25">
      <c r="B656" s="8" t="s">
        <v>7</v>
      </c>
      <c r="C656" s="9"/>
      <c r="D656" s="11"/>
      <c r="E656" s="11"/>
      <c r="F656" s="11"/>
      <c r="G656" s="10"/>
      <c r="H65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57" spans="2:8" x14ac:dyDescent="0.25">
      <c r="B657" s="8" t="s">
        <v>7</v>
      </c>
      <c r="C657" s="9"/>
      <c r="D657" s="11"/>
      <c r="E657" s="11"/>
      <c r="F657" s="11"/>
      <c r="G657" s="10"/>
      <c r="H65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58" spans="2:8" x14ac:dyDescent="0.25">
      <c r="B658" s="8" t="s">
        <v>7</v>
      </c>
      <c r="C658" s="9"/>
      <c r="D658" s="11"/>
      <c r="E658" s="11"/>
      <c r="F658" s="11"/>
      <c r="G658" s="10"/>
      <c r="H65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59" spans="2:8" x14ac:dyDescent="0.25">
      <c r="B659" s="8" t="s">
        <v>7</v>
      </c>
      <c r="C659" s="9"/>
      <c r="D659" s="11"/>
      <c r="E659" s="11"/>
      <c r="F659" s="11"/>
      <c r="G659" s="10"/>
      <c r="H65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60" spans="2:8" x14ac:dyDescent="0.25">
      <c r="B660" s="8" t="s">
        <v>7</v>
      </c>
      <c r="C660" s="9"/>
      <c r="D660" s="11"/>
      <c r="E660" s="11"/>
      <c r="F660" s="11"/>
      <c r="G660" s="10"/>
      <c r="H66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61" spans="2:8" x14ac:dyDescent="0.25">
      <c r="B661" s="8" t="s">
        <v>7</v>
      </c>
      <c r="C661" s="9"/>
      <c r="D661" s="11"/>
      <c r="E661" s="11"/>
      <c r="F661" s="11"/>
      <c r="G661" s="10"/>
      <c r="H66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62" spans="2:8" x14ac:dyDescent="0.25">
      <c r="B662" s="8" t="s">
        <v>7</v>
      </c>
      <c r="C662" s="9"/>
      <c r="D662" s="11"/>
      <c r="E662" s="11"/>
      <c r="F662" s="11"/>
      <c r="G662" s="10"/>
      <c r="H66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63" spans="2:8" x14ac:dyDescent="0.25">
      <c r="B663" s="8" t="s">
        <v>7</v>
      </c>
      <c r="C663" s="9"/>
      <c r="D663" s="11"/>
      <c r="E663" s="11"/>
      <c r="F663" s="11"/>
      <c r="G663" s="10"/>
      <c r="H66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64" spans="2:8" x14ac:dyDescent="0.25">
      <c r="B664" s="8" t="s">
        <v>7</v>
      </c>
      <c r="C664" s="9"/>
      <c r="D664" s="11"/>
      <c r="E664" s="11"/>
      <c r="F664" s="11"/>
      <c r="G664" s="10"/>
      <c r="H66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65" spans="2:8" x14ac:dyDescent="0.25">
      <c r="B665" s="8" t="s">
        <v>7</v>
      </c>
      <c r="C665" s="9"/>
      <c r="D665" s="11"/>
      <c r="E665" s="11"/>
      <c r="F665" s="11"/>
      <c r="G665" s="10"/>
      <c r="H66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66" spans="2:8" x14ac:dyDescent="0.25">
      <c r="B666" s="8" t="s">
        <v>7</v>
      </c>
      <c r="C666" s="9"/>
      <c r="D666" s="11"/>
      <c r="E666" s="11"/>
      <c r="F666" s="11"/>
      <c r="G666" s="10"/>
      <c r="H66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67" spans="2:8" x14ac:dyDescent="0.25">
      <c r="B667" s="8" t="s">
        <v>7</v>
      </c>
      <c r="C667" s="9"/>
      <c r="D667" s="11"/>
      <c r="E667" s="11"/>
      <c r="F667" s="11"/>
      <c r="G667" s="10"/>
      <c r="H66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68" spans="2:8" x14ac:dyDescent="0.25">
      <c r="B668" s="8" t="s">
        <v>7</v>
      </c>
      <c r="C668" s="9"/>
      <c r="D668" s="11"/>
      <c r="E668" s="11"/>
      <c r="F668" s="11"/>
      <c r="G668" s="10"/>
      <c r="H66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69" spans="2:8" x14ac:dyDescent="0.25">
      <c r="B669" s="8" t="s">
        <v>7</v>
      </c>
      <c r="C669" s="9"/>
      <c r="D669" s="11"/>
      <c r="E669" s="11"/>
      <c r="F669" s="11"/>
      <c r="G669" s="10"/>
      <c r="H66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70" spans="2:8" x14ac:dyDescent="0.25">
      <c r="B670" s="8" t="s">
        <v>7</v>
      </c>
      <c r="C670" s="9"/>
      <c r="D670" s="11"/>
      <c r="E670" s="11"/>
      <c r="F670" s="11"/>
      <c r="G670" s="10"/>
      <c r="H67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71" spans="2:8" x14ac:dyDescent="0.25">
      <c r="B671" s="8" t="s">
        <v>7</v>
      </c>
      <c r="C671" s="9"/>
      <c r="D671" s="11"/>
      <c r="E671" s="11"/>
      <c r="F671" s="11"/>
      <c r="G671" s="10"/>
      <c r="H67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72" spans="2:8" x14ac:dyDescent="0.25">
      <c r="B672" s="8" t="s">
        <v>7</v>
      </c>
      <c r="C672" s="9"/>
      <c r="D672" s="11"/>
      <c r="E672" s="11"/>
      <c r="F672" s="11"/>
      <c r="G672" s="10"/>
      <c r="H67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73" spans="2:8" x14ac:dyDescent="0.25">
      <c r="B673" s="8" t="s">
        <v>7</v>
      </c>
      <c r="C673" s="9"/>
      <c r="D673" s="11"/>
      <c r="E673" s="11"/>
      <c r="F673" s="11"/>
      <c r="G673" s="10"/>
      <c r="H67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74" spans="2:8" x14ac:dyDescent="0.25">
      <c r="B674" s="8" t="s">
        <v>7</v>
      </c>
      <c r="C674" s="9"/>
      <c r="D674" s="11"/>
      <c r="E674" s="11"/>
      <c r="F674" s="11"/>
      <c r="G674" s="10"/>
      <c r="H67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75" spans="2:8" x14ac:dyDescent="0.25">
      <c r="B675" s="8" t="s">
        <v>7</v>
      </c>
      <c r="C675" s="9"/>
      <c r="D675" s="11"/>
      <c r="E675" s="11"/>
      <c r="F675" s="11"/>
      <c r="G675" s="10"/>
      <c r="H67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76" spans="2:8" x14ac:dyDescent="0.25">
      <c r="B676" s="8" t="s">
        <v>7</v>
      </c>
      <c r="C676" s="9"/>
      <c r="D676" s="11"/>
      <c r="E676" s="11"/>
      <c r="F676" s="11"/>
      <c r="G676" s="10"/>
      <c r="H67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77" spans="2:8" x14ac:dyDescent="0.25">
      <c r="B677" s="8" t="s">
        <v>7</v>
      </c>
      <c r="C677" s="9"/>
      <c r="D677" s="11"/>
      <c r="E677" s="11"/>
      <c r="F677" s="11"/>
      <c r="G677" s="10"/>
      <c r="H67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78" spans="2:8" x14ac:dyDescent="0.25">
      <c r="B678" s="8" t="s">
        <v>7</v>
      </c>
      <c r="C678" s="9"/>
      <c r="D678" s="11"/>
      <c r="E678" s="11"/>
      <c r="F678" s="11"/>
      <c r="G678" s="10"/>
      <c r="H67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79" spans="2:8" x14ac:dyDescent="0.25">
      <c r="B679" s="8" t="s">
        <v>7</v>
      </c>
      <c r="C679" s="9"/>
      <c r="D679" s="11"/>
      <c r="E679" s="11"/>
      <c r="F679" s="11"/>
      <c r="G679" s="10"/>
      <c r="H67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80" spans="2:8" x14ac:dyDescent="0.25">
      <c r="B680" s="8" t="s">
        <v>7</v>
      </c>
      <c r="C680" s="9"/>
      <c r="D680" s="11"/>
      <c r="E680" s="11"/>
      <c r="F680" s="11"/>
      <c r="G680" s="10"/>
      <c r="H68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81" spans="2:8" x14ac:dyDescent="0.25">
      <c r="B681" s="8" t="s">
        <v>7</v>
      </c>
      <c r="C681" s="9"/>
      <c r="D681" s="11"/>
      <c r="E681" s="11"/>
      <c r="F681" s="11"/>
      <c r="G681" s="10"/>
      <c r="H68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82" spans="2:8" x14ac:dyDescent="0.25">
      <c r="B682" s="8" t="s">
        <v>7</v>
      </c>
      <c r="C682" s="9"/>
      <c r="D682" s="11"/>
      <c r="E682" s="11"/>
      <c r="F682" s="11"/>
      <c r="G682" s="10"/>
      <c r="H68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83" spans="2:8" x14ac:dyDescent="0.25">
      <c r="B683" s="8" t="s">
        <v>7</v>
      </c>
      <c r="C683" s="9"/>
      <c r="D683" s="11"/>
      <c r="E683" s="11"/>
      <c r="F683" s="11"/>
      <c r="G683" s="10"/>
      <c r="H68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84" spans="2:8" x14ac:dyDescent="0.25">
      <c r="B684" s="8" t="s">
        <v>7</v>
      </c>
      <c r="C684" s="9"/>
      <c r="D684" s="11"/>
      <c r="E684" s="11"/>
      <c r="F684" s="11"/>
      <c r="G684" s="10"/>
      <c r="H68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85" spans="2:8" x14ac:dyDescent="0.25">
      <c r="B685" s="8" t="s">
        <v>7</v>
      </c>
      <c r="C685" s="9"/>
      <c r="D685" s="11"/>
      <c r="E685" s="11"/>
      <c r="F685" s="11"/>
      <c r="G685" s="10"/>
      <c r="H68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86" spans="2:8" x14ac:dyDescent="0.25">
      <c r="B686" s="8" t="s">
        <v>7</v>
      </c>
      <c r="C686" s="9"/>
      <c r="D686" s="11"/>
      <c r="E686" s="11"/>
      <c r="F686" s="11"/>
      <c r="G686" s="10"/>
      <c r="H68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87" spans="2:8" x14ac:dyDescent="0.25">
      <c r="B687" s="8" t="s">
        <v>7</v>
      </c>
      <c r="C687" s="9"/>
      <c r="D687" s="11"/>
      <c r="E687" s="11"/>
      <c r="F687" s="11"/>
      <c r="G687" s="10"/>
      <c r="H68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88" spans="2:8" x14ac:dyDescent="0.25">
      <c r="B688" s="8" t="s">
        <v>7</v>
      </c>
      <c r="C688" s="9"/>
      <c r="D688" s="11"/>
      <c r="E688" s="11"/>
      <c r="F688" s="11"/>
      <c r="G688" s="10"/>
      <c r="H68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89" spans="2:8" x14ac:dyDescent="0.25">
      <c r="B689" s="8" t="s">
        <v>7</v>
      </c>
      <c r="C689" s="9"/>
      <c r="D689" s="11"/>
      <c r="E689" s="11"/>
      <c r="F689" s="11"/>
      <c r="G689" s="10"/>
      <c r="H68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90" spans="2:8" x14ac:dyDescent="0.25">
      <c r="B690" s="8" t="s">
        <v>7</v>
      </c>
      <c r="C690" s="9"/>
      <c r="D690" s="11"/>
      <c r="E690" s="11"/>
      <c r="F690" s="11"/>
      <c r="G690" s="10"/>
      <c r="H69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91" spans="2:8" x14ac:dyDescent="0.25">
      <c r="B691" s="8" t="s">
        <v>7</v>
      </c>
      <c r="C691" s="9"/>
      <c r="D691" s="11"/>
      <c r="E691" s="11"/>
      <c r="F691" s="11"/>
      <c r="G691" s="10"/>
      <c r="H69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92" spans="2:8" x14ac:dyDescent="0.25">
      <c r="B692" s="8" t="s">
        <v>7</v>
      </c>
      <c r="C692" s="9"/>
      <c r="D692" s="11"/>
      <c r="E692" s="11"/>
      <c r="F692" s="11"/>
      <c r="G692" s="10"/>
      <c r="H69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93" spans="2:8" x14ac:dyDescent="0.25">
      <c r="B693" s="8" t="s">
        <v>7</v>
      </c>
      <c r="C693" s="9"/>
      <c r="D693" s="11"/>
      <c r="E693" s="11"/>
      <c r="F693" s="11"/>
      <c r="G693" s="10"/>
      <c r="H69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94" spans="2:8" x14ac:dyDescent="0.25">
      <c r="B694" s="8" t="s">
        <v>7</v>
      </c>
      <c r="C694" s="9"/>
      <c r="D694" s="11"/>
      <c r="E694" s="11"/>
      <c r="F694" s="11"/>
      <c r="G694" s="10"/>
      <c r="H69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95" spans="2:8" x14ac:dyDescent="0.25">
      <c r="B695" s="8" t="s">
        <v>7</v>
      </c>
      <c r="C695" s="9"/>
      <c r="D695" s="11"/>
      <c r="E695" s="11"/>
      <c r="F695" s="11"/>
      <c r="G695" s="10"/>
      <c r="H69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96" spans="2:8" x14ac:dyDescent="0.25">
      <c r="B696" s="8" t="s">
        <v>7</v>
      </c>
      <c r="C696" s="9"/>
      <c r="D696" s="11"/>
      <c r="E696" s="11"/>
      <c r="F696" s="11"/>
      <c r="G696" s="10"/>
      <c r="H69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97" spans="2:8" x14ac:dyDescent="0.25">
      <c r="B697" s="8" t="s">
        <v>7</v>
      </c>
      <c r="C697" s="9"/>
      <c r="D697" s="11"/>
      <c r="E697" s="11"/>
      <c r="F697" s="11"/>
      <c r="G697" s="10"/>
      <c r="H69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98" spans="2:8" x14ac:dyDescent="0.25">
      <c r="B698" s="8" t="s">
        <v>7</v>
      </c>
      <c r="C698" s="9"/>
      <c r="D698" s="11"/>
      <c r="E698" s="11"/>
      <c r="F698" s="11"/>
      <c r="G698" s="10"/>
      <c r="H69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99" spans="2:8" x14ac:dyDescent="0.25">
      <c r="B699" s="8" t="s">
        <v>7</v>
      </c>
      <c r="C699" s="9"/>
      <c r="D699" s="11"/>
      <c r="E699" s="11"/>
      <c r="F699" s="11"/>
      <c r="G699" s="10"/>
      <c r="H69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00" spans="2:8" x14ac:dyDescent="0.25">
      <c r="B700" s="8" t="s">
        <v>7</v>
      </c>
      <c r="C700" s="9"/>
      <c r="D700" s="11"/>
      <c r="E700" s="11"/>
      <c r="F700" s="11"/>
      <c r="G700" s="10"/>
      <c r="H70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01" spans="2:8" x14ac:dyDescent="0.25">
      <c r="B701" s="8" t="s">
        <v>7</v>
      </c>
      <c r="C701" s="9"/>
      <c r="D701" s="11"/>
      <c r="E701" s="11"/>
      <c r="F701" s="11"/>
      <c r="G701" s="10"/>
      <c r="H70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02" spans="2:8" x14ac:dyDescent="0.25">
      <c r="B702" s="8" t="s">
        <v>7</v>
      </c>
      <c r="C702" s="9"/>
      <c r="D702" s="11"/>
      <c r="E702" s="11"/>
      <c r="F702" s="11"/>
      <c r="G702" s="10"/>
      <c r="H70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03" spans="2:8" x14ac:dyDescent="0.25">
      <c r="B703" s="8" t="s">
        <v>7</v>
      </c>
      <c r="C703" s="9"/>
      <c r="D703" s="11"/>
      <c r="E703" s="11"/>
      <c r="F703" s="11"/>
      <c r="G703" s="10"/>
      <c r="H70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04" spans="2:8" x14ac:dyDescent="0.25">
      <c r="B704" s="8" t="s">
        <v>7</v>
      </c>
      <c r="C704" s="9"/>
      <c r="D704" s="11"/>
      <c r="E704" s="11"/>
      <c r="F704" s="11"/>
      <c r="G704" s="10"/>
      <c r="H70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05" spans="2:8" x14ac:dyDescent="0.25">
      <c r="B705" s="7" t="s">
        <v>3</v>
      </c>
      <c r="C705" s="45"/>
      <c r="D705" s="46"/>
      <c r="E705" s="46"/>
      <c r="F705" s="46"/>
      <c r="G705" s="7">
        <f>SUBTOTAL(103,FEBRERO[DEPENDIENTE/NO DEPENDIENTE
Según valoración oficial])</f>
        <v>0</v>
      </c>
      <c r="H705" s="25">
        <f>SUBTOTAL(109,FEBRERO[DIAS])</f>
        <v>0</v>
      </c>
    </row>
  </sheetData>
  <sheetProtection password="D7A0" sheet="1" objects="1" scenarios="1"/>
  <mergeCells count="1">
    <mergeCell ref="B3:G3"/>
  </mergeCells>
  <dataValidations disablePrompts="1" count="3">
    <dataValidation type="list" allowBlank="1" showInputMessage="1" showErrorMessage="1" sqref="G5:G704">
      <formula1>"Dependiente,No dependiente"</formula1>
    </dataValidation>
    <dataValidation type="list" allowBlank="1" showInputMessage="1" showErrorMessage="1" sqref="B5:B704">
      <formula1>"Enero,Febrero,Marzo,Abril,Mayo,Junio,Julio,Agosto,Septiembre,Octubre,Noviembre,Diciembre"</formula1>
    </dataValidation>
    <dataValidation type="list" allowBlank="1" showInputMessage="1" showErrorMessage="1" sqref="F5:F704">
      <formula1>"Estancia Diurna, Residencia,1/3 Est. Diurna,2/3 Est. Diurna"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5"/>
  <sheetViews>
    <sheetView workbookViewId="0">
      <selection activeCell="B1" sqref="B1"/>
    </sheetView>
  </sheetViews>
  <sheetFormatPr baseColWidth="10" defaultRowHeight="15" x14ac:dyDescent="0.25"/>
  <cols>
    <col min="3" max="3" width="17.42578125" customWidth="1"/>
    <col min="4" max="4" width="13.42578125" customWidth="1"/>
    <col min="5" max="5" width="15" customWidth="1"/>
    <col min="6" max="6" width="13.7109375" customWidth="1"/>
    <col min="7" max="7" width="28" customWidth="1"/>
    <col min="8" max="8" width="21" customWidth="1"/>
  </cols>
  <sheetData>
    <row r="1" spans="1:8" x14ac:dyDescent="0.25">
      <c r="A1" t="s">
        <v>28</v>
      </c>
      <c r="B1" s="5">
        <f>EDATE(Febrero!B1,1)</f>
        <v>46447</v>
      </c>
    </row>
    <row r="2" spans="1:8" x14ac:dyDescent="0.25">
      <c r="B2" s="5">
        <f>EOMONTH(B1,0)</f>
        <v>46477</v>
      </c>
    </row>
    <row r="3" spans="1:8" ht="32.25" customHeight="1" x14ac:dyDescent="0.3">
      <c r="B3" s="54" t="s">
        <v>0</v>
      </c>
      <c r="C3" s="54"/>
      <c r="D3" s="54"/>
      <c r="E3" s="54"/>
      <c r="F3" s="54"/>
      <c r="G3" s="54"/>
    </row>
    <row r="4" spans="1:8" ht="47.25" customHeight="1" x14ac:dyDescent="0.25">
      <c r="B4" s="1" t="s">
        <v>4</v>
      </c>
      <c r="C4" s="2" t="s">
        <v>41</v>
      </c>
      <c r="D4" s="2" t="s">
        <v>29</v>
      </c>
      <c r="E4" s="2" t="s">
        <v>1</v>
      </c>
      <c r="F4" s="2" t="s">
        <v>38</v>
      </c>
      <c r="G4" s="3" t="s">
        <v>40</v>
      </c>
      <c r="H4" s="2" t="s">
        <v>2</v>
      </c>
    </row>
    <row r="5" spans="1:8" x14ac:dyDescent="0.25">
      <c r="B5" s="8" t="s">
        <v>8</v>
      </c>
      <c r="C5" s="9"/>
      <c r="D5" s="11"/>
      <c r="E5" s="11"/>
      <c r="F5" s="11"/>
      <c r="G5" s="10"/>
      <c r="H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" spans="1:8" x14ac:dyDescent="0.25">
      <c r="B6" s="8" t="s">
        <v>8</v>
      </c>
      <c r="C6" s="9"/>
      <c r="D6" s="11"/>
      <c r="E6" s="11"/>
      <c r="F6" s="11"/>
      <c r="G6" s="10"/>
      <c r="H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" spans="1:8" x14ac:dyDescent="0.25">
      <c r="B7" s="8" t="s">
        <v>8</v>
      </c>
      <c r="C7" s="40"/>
      <c r="D7" s="41"/>
      <c r="E7" s="11"/>
      <c r="F7" s="41"/>
      <c r="G7" s="10"/>
      <c r="H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8" spans="1:8" x14ac:dyDescent="0.25">
      <c r="B8" s="8" t="s">
        <v>8</v>
      </c>
      <c r="C8" s="40"/>
      <c r="D8" s="41"/>
      <c r="E8" s="11"/>
      <c r="F8" s="41"/>
      <c r="G8" s="10"/>
      <c r="H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9" spans="1:8" x14ac:dyDescent="0.25">
      <c r="B9" s="8" t="s">
        <v>8</v>
      </c>
      <c r="C9" s="40"/>
      <c r="D9" s="41"/>
      <c r="E9" s="11"/>
      <c r="F9" s="41"/>
      <c r="G9" s="10"/>
      <c r="H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0" spans="1:8" x14ac:dyDescent="0.25">
      <c r="B10" s="8" t="s">
        <v>8</v>
      </c>
      <c r="C10" s="40"/>
      <c r="D10" s="41"/>
      <c r="E10" s="11"/>
      <c r="F10" s="41"/>
      <c r="G10" s="10"/>
      <c r="H1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1" spans="1:8" x14ac:dyDescent="0.25">
      <c r="B11" s="8" t="s">
        <v>8</v>
      </c>
      <c r="C11" s="40"/>
      <c r="D11" s="41"/>
      <c r="E11" s="11"/>
      <c r="F11" s="41"/>
      <c r="G11" s="10"/>
      <c r="H1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2" spans="1:8" x14ac:dyDescent="0.25">
      <c r="B12" s="8" t="s">
        <v>8</v>
      </c>
      <c r="C12" s="40"/>
      <c r="D12" s="41"/>
      <c r="E12" s="11"/>
      <c r="F12" s="41"/>
      <c r="G12" s="10"/>
      <c r="H1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3" spans="1:8" x14ac:dyDescent="0.25">
      <c r="B13" s="8" t="s">
        <v>8</v>
      </c>
      <c r="C13" s="40"/>
      <c r="D13" s="41"/>
      <c r="E13" s="11"/>
      <c r="F13" s="41"/>
      <c r="G13" s="10"/>
      <c r="H1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4" spans="1:8" x14ac:dyDescent="0.25">
      <c r="B14" s="8" t="s">
        <v>8</v>
      </c>
      <c r="C14" s="40"/>
      <c r="D14" s="41"/>
      <c r="E14" s="11"/>
      <c r="F14" s="41"/>
      <c r="G14" s="10"/>
      <c r="H1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5" spans="1:8" x14ac:dyDescent="0.25">
      <c r="B15" s="8" t="s">
        <v>8</v>
      </c>
      <c r="C15" s="40"/>
      <c r="D15" s="41"/>
      <c r="E15" s="11"/>
      <c r="F15" s="41"/>
      <c r="G15" s="10"/>
      <c r="H1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6" spans="1:8" x14ac:dyDescent="0.25">
      <c r="B16" s="8" t="s">
        <v>8</v>
      </c>
      <c r="C16" s="40"/>
      <c r="D16" s="41"/>
      <c r="E16" s="11"/>
      <c r="F16" s="41"/>
      <c r="G16" s="10"/>
      <c r="H1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7" spans="2:8" x14ac:dyDescent="0.25">
      <c r="B17" s="8" t="s">
        <v>8</v>
      </c>
      <c r="C17" s="40"/>
      <c r="D17" s="41"/>
      <c r="E17" s="11"/>
      <c r="F17" s="41"/>
      <c r="G17" s="10"/>
      <c r="H1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8" spans="2:8" x14ac:dyDescent="0.25">
      <c r="B18" s="8" t="s">
        <v>8</v>
      </c>
      <c r="C18" s="40"/>
      <c r="D18" s="41"/>
      <c r="E18" s="11"/>
      <c r="F18" s="41"/>
      <c r="G18" s="10"/>
      <c r="H1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9" spans="2:8" x14ac:dyDescent="0.25">
      <c r="B19" s="8" t="s">
        <v>8</v>
      </c>
      <c r="C19" s="40"/>
      <c r="D19" s="41"/>
      <c r="E19" s="11"/>
      <c r="F19" s="41"/>
      <c r="G19" s="10"/>
      <c r="H1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0" spans="2:8" x14ac:dyDescent="0.25">
      <c r="B20" s="8" t="s">
        <v>8</v>
      </c>
      <c r="C20" s="40"/>
      <c r="D20" s="41"/>
      <c r="E20" s="11"/>
      <c r="F20" s="41"/>
      <c r="G20" s="10"/>
      <c r="H2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1" spans="2:8" x14ac:dyDescent="0.25">
      <c r="B21" s="8" t="s">
        <v>8</v>
      </c>
      <c r="C21" s="40"/>
      <c r="D21" s="41"/>
      <c r="E21" s="41"/>
      <c r="F21" s="41"/>
      <c r="G21" s="39"/>
      <c r="H2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2" spans="2:8" x14ac:dyDescent="0.25">
      <c r="B22" s="8" t="s">
        <v>8</v>
      </c>
      <c r="C22" s="40"/>
      <c r="D22" s="41"/>
      <c r="E22" s="41"/>
      <c r="F22" s="41"/>
      <c r="G22" s="39"/>
      <c r="H2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3" spans="2:8" x14ac:dyDescent="0.25">
      <c r="B23" s="8" t="s">
        <v>8</v>
      </c>
      <c r="C23" s="40"/>
      <c r="D23" s="41"/>
      <c r="E23" s="41"/>
      <c r="F23" s="41"/>
      <c r="G23" s="39"/>
      <c r="H2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4" spans="2:8" x14ac:dyDescent="0.25">
      <c r="B24" s="8" t="s">
        <v>8</v>
      </c>
      <c r="C24" s="40"/>
      <c r="D24" s="41"/>
      <c r="E24" s="41"/>
      <c r="F24" s="41"/>
      <c r="G24" s="39"/>
      <c r="H2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5" spans="2:8" x14ac:dyDescent="0.25">
      <c r="B25" s="8" t="s">
        <v>8</v>
      </c>
      <c r="C25" s="40"/>
      <c r="D25" s="41"/>
      <c r="E25" s="11"/>
      <c r="F25" s="41"/>
      <c r="G25" s="39"/>
      <c r="H2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6" spans="2:8" x14ac:dyDescent="0.25">
      <c r="B26" s="8" t="s">
        <v>8</v>
      </c>
      <c r="C26" s="40"/>
      <c r="D26" s="41"/>
      <c r="E26" s="11"/>
      <c r="F26" s="41"/>
      <c r="G26" s="10"/>
      <c r="H2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7" spans="2:8" x14ac:dyDescent="0.25">
      <c r="B27" s="8" t="s">
        <v>8</v>
      </c>
      <c r="C27" s="40"/>
      <c r="D27" s="41"/>
      <c r="E27" s="41"/>
      <c r="F27" s="41"/>
      <c r="G27" s="39"/>
      <c r="H2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8" spans="2:8" x14ac:dyDescent="0.25">
      <c r="B28" s="8" t="s">
        <v>8</v>
      </c>
      <c r="C28" s="40"/>
      <c r="D28" s="41"/>
      <c r="E28" s="41"/>
      <c r="F28" s="41"/>
      <c r="G28" s="39"/>
      <c r="H2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9" spans="2:8" x14ac:dyDescent="0.25">
      <c r="B29" s="8" t="s">
        <v>8</v>
      </c>
      <c r="C29" s="40"/>
      <c r="D29" s="41"/>
      <c r="E29" s="41"/>
      <c r="F29" s="41"/>
      <c r="G29" s="39"/>
      <c r="H2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0" spans="2:8" x14ac:dyDescent="0.25">
      <c r="B30" s="8" t="s">
        <v>8</v>
      </c>
      <c r="C30" s="40"/>
      <c r="D30" s="41"/>
      <c r="E30" s="41"/>
      <c r="F30" s="41"/>
      <c r="G30" s="39"/>
      <c r="H3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1" spans="2:8" x14ac:dyDescent="0.25">
      <c r="B31" s="8" t="s">
        <v>8</v>
      </c>
      <c r="C31" s="40"/>
      <c r="D31" s="41"/>
      <c r="E31" s="41"/>
      <c r="F31" s="41"/>
      <c r="G31" s="39"/>
      <c r="H3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2" spans="2:8" x14ac:dyDescent="0.25">
      <c r="B32" s="8" t="s">
        <v>8</v>
      </c>
      <c r="C32" s="40"/>
      <c r="D32" s="41"/>
      <c r="E32" s="41"/>
      <c r="F32" s="41"/>
      <c r="G32" s="39"/>
      <c r="H3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3" spans="2:8" x14ac:dyDescent="0.25">
      <c r="B33" s="8" t="s">
        <v>8</v>
      </c>
      <c r="C33" s="40"/>
      <c r="D33" s="41"/>
      <c r="E33" s="41"/>
      <c r="F33" s="41"/>
      <c r="G33" s="39"/>
      <c r="H3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4" spans="2:8" x14ac:dyDescent="0.25">
      <c r="B34" s="8" t="s">
        <v>8</v>
      </c>
      <c r="C34" s="40"/>
      <c r="D34" s="41"/>
      <c r="E34" s="41"/>
      <c r="F34" s="41"/>
      <c r="G34" s="39"/>
      <c r="H3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5" spans="2:8" x14ac:dyDescent="0.25">
      <c r="B35" s="8" t="s">
        <v>8</v>
      </c>
      <c r="C35" s="42"/>
      <c r="D35" s="41"/>
      <c r="E35" s="41"/>
      <c r="F35" s="41"/>
      <c r="G35" s="39"/>
      <c r="H3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6" spans="2:8" x14ac:dyDescent="0.25">
      <c r="B36" s="8" t="s">
        <v>8</v>
      </c>
      <c r="C36" s="40"/>
      <c r="D36" s="41"/>
      <c r="E36" s="41"/>
      <c r="F36" s="41"/>
      <c r="G36" s="39"/>
      <c r="H3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7" spans="2:8" x14ac:dyDescent="0.25">
      <c r="B37" s="8" t="s">
        <v>8</v>
      </c>
      <c r="C37" s="40"/>
      <c r="D37" s="41"/>
      <c r="E37" s="41"/>
      <c r="F37" s="41"/>
      <c r="G37" s="39"/>
      <c r="H3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8" spans="2:8" x14ac:dyDescent="0.25">
      <c r="B38" s="8" t="s">
        <v>8</v>
      </c>
      <c r="C38" s="40"/>
      <c r="D38" s="41"/>
      <c r="E38" s="41"/>
      <c r="F38" s="41"/>
      <c r="G38" s="39"/>
      <c r="H3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9" spans="2:8" x14ac:dyDescent="0.25">
      <c r="B39" s="8" t="s">
        <v>8</v>
      </c>
      <c r="C39" s="40"/>
      <c r="D39" s="41"/>
      <c r="E39" s="41"/>
      <c r="F39" s="41"/>
      <c r="G39" s="39"/>
      <c r="H3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0" spans="2:8" x14ac:dyDescent="0.25">
      <c r="B40" s="8" t="s">
        <v>8</v>
      </c>
      <c r="C40" s="40"/>
      <c r="D40" s="41"/>
      <c r="E40" s="41"/>
      <c r="F40" s="41"/>
      <c r="G40" s="39"/>
      <c r="H4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1" spans="2:8" x14ac:dyDescent="0.25">
      <c r="B41" s="8" t="s">
        <v>8</v>
      </c>
      <c r="C41" s="40"/>
      <c r="D41" s="41"/>
      <c r="E41" s="41"/>
      <c r="F41" s="41"/>
      <c r="G41" s="39"/>
      <c r="H4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2" spans="2:8" x14ac:dyDescent="0.25">
      <c r="B42" s="8" t="s">
        <v>8</v>
      </c>
      <c r="C42" s="9"/>
      <c r="D42" s="11"/>
      <c r="E42" s="11"/>
      <c r="F42" s="11"/>
      <c r="G42" s="10"/>
      <c r="H4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3" spans="2:8" x14ac:dyDescent="0.25">
      <c r="B43" s="8" t="s">
        <v>8</v>
      </c>
      <c r="C43" s="9"/>
      <c r="D43" s="11"/>
      <c r="E43" s="11"/>
      <c r="F43" s="11"/>
      <c r="G43" s="10"/>
      <c r="H4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4" spans="2:8" x14ac:dyDescent="0.25">
      <c r="B44" s="8" t="s">
        <v>8</v>
      </c>
      <c r="C44" s="9"/>
      <c r="D44" s="11"/>
      <c r="E44" s="11"/>
      <c r="F44" s="11"/>
      <c r="G44" s="10"/>
      <c r="H4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5" spans="2:8" x14ac:dyDescent="0.25">
      <c r="B45" s="8" t="s">
        <v>8</v>
      </c>
      <c r="C45" s="9"/>
      <c r="D45" s="11"/>
      <c r="E45" s="11"/>
      <c r="F45" s="11"/>
      <c r="G45" s="10"/>
      <c r="H4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6" spans="2:8" x14ac:dyDescent="0.25">
      <c r="B46" s="8" t="s">
        <v>8</v>
      </c>
      <c r="C46" s="9"/>
      <c r="D46" s="11"/>
      <c r="E46" s="11"/>
      <c r="F46" s="11"/>
      <c r="G46" s="10"/>
      <c r="H4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7" spans="2:8" x14ac:dyDescent="0.25">
      <c r="B47" s="8" t="s">
        <v>8</v>
      </c>
      <c r="C47" s="9"/>
      <c r="D47" s="11"/>
      <c r="E47" s="11"/>
      <c r="F47" s="11"/>
      <c r="G47" s="10"/>
      <c r="H4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8" spans="2:8" x14ac:dyDescent="0.25">
      <c r="B48" s="8" t="s">
        <v>8</v>
      </c>
      <c r="C48" s="9"/>
      <c r="D48" s="11"/>
      <c r="E48" s="11"/>
      <c r="F48" s="11"/>
      <c r="G48" s="10"/>
      <c r="H4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9" spans="2:8" ht="13.5" customHeight="1" x14ac:dyDescent="0.25">
      <c r="B49" s="8" t="s">
        <v>8</v>
      </c>
      <c r="C49" s="9"/>
      <c r="D49" s="11"/>
      <c r="E49" s="11"/>
      <c r="F49" s="11"/>
      <c r="G49" s="10"/>
      <c r="H4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0" spans="2:8" ht="13.5" customHeight="1" x14ac:dyDescent="0.25">
      <c r="B50" s="8" t="s">
        <v>8</v>
      </c>
      <c r="C50" s="9"/>
      <c r="D50" s="11"/>
      <c r="E50" s="11"/>
      <c r="F50" s="11"/>
      <c r="G50" s="10"/>
      <c r="H5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1" spans="2:8" x14ac:dyDescent="0.25">
      <c r="B51" s="8" t="s">
        <v>8</v>
      </c>
      <c r="C51" s="9"/>
      <c r="D51" s="11"/>
      <c r="E51" s="11"/>
      <c r="F51" s="11"/>
      <c r="G51" s="10"/>
      <c r="H5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2" spans="2:8" x14ac:dyDescent="0.25">
      <c r="B52" s="8" t="s">
        <v>8</v>
      </c>
      <c r="C52" s="9"/>
      <c r="D52" s="11"/>
      <c r="E52" s="11"/>
      <c r="F52" s="11"/>
      <c r="G52" s="10"/>
      <c r="H5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3" spans="2:8" x14ac:dyDescent="0.25">
      <c r="B53" s="8" t="s">
        <v>8</v>
      </c>
      <c r="C53" s="9"/>
      <c r="D53" s="11"/>
      <c r="E53" s="11"/>
      <c r="F53" s="11"/>
      <c r="G53" s="10"/>
      <c r="H5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4" spans="2:8" x14ac:dyDescent="0.25">
      <c r="B54" s="8" t="s">
        <v>8</v>
      </c>
      <c r="C54" s="9"/>
      <c r="D54" s="11"/>
      <c r="E54" s="11"/>
      <c r="F54" s="11"/>
      <c r="G54" s="10"/>
      <c r="H5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5" spans="2:8" x14ac:dyDescent="0.25">
      <c r="B55" s="8" t="s">
        <v>8</v>
      </c>
      <c r="C55" s="9"/>
      <c r="D55" s="11"/>
      <c r="E55" s="11"/>
      <c r="F55" s="11"/>
      <c r="G55" s="10"/>
      <c r="H5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6" spans="2:8" x14ac:dyDescent="0.25">
      <c r="B56" s="8" t="s">
        <v>8</v>
      </c>
      <c r="C56" s="9"/>
      <c r="D56" s="11"/>
      <c r="E56" s="11"/>
      <c r="F56" s="11"/>
      <c r="G56" s="10"/>
      <c r="H5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7" spans="2:8" ht="15" customHeight="1" x14ac:dyDescent="0.25">
      <c r="B57" s="8" t="s">
        <v>8</v>
      </c>
      <c r="C57" s="9"/>
      <c r="D57" s="11"/>
      <c r="E57" s="11"/>
      <c r="F57" s="11"/>
      <c r="G57" s="10"/>
      <c r="H5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8" spans="2:8" x14ac:dyDescent="0.25">
      <c r="B58" s="8" t="s">
        <v>8</v>
      </c>
      <c r="C58" s="9"/>
      <c r="D58" s="11"/>
      <c r="E58" s="11"/>
      <c r="F58" s="11"/>
      <c r="G58" s="10"/>
      <c r="H5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9" spans="2:8" x14ac:dyDescent="0.25">
      <c r="B59" s="8" t="s">
        <v>8</v>
      </c>
      <c r="C59" s="9"/>
      <c r="D59" s="11"/>
      <c r="E59" s="11"/>
      <c r="F59" s="11"/>
      <c r="G59" s="10"/>
      <c r="H5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0" spans="2:8" x14ac:dyDescent="0.25">
      <c r="B60" s="8" t="s">
        <v>8</v>
      </c>
      <c r="C60" s="9"/>
      <c r="D60" s="11"/>
      <c r="E60" s="11"/>
      <c r="F60" s="11"/>
      <c r="G60" s="10"/>
      <c r="H6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1" spans="2:8" x14ac:dyDescent="0.25">
      <c r="B61" s="8" t="s">
        <v>8</v>
      </c>
      <c r="C61" s="9"/>
      <c r="D61" s="11"/>
      <c r="E61" s="11"/>
      <c r="F61" s="11"/>
      <c r="G61" s="10"/>
      <c r="H6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2" spans="2:8" x14ac:dyDescent="0.25">
      <c r="B62" s="8" t="s">
        <v>8</v>
      </c>
      <c r="C62" s="9"/>
      <c r="D62" s="11"/>
      <c r="E62" s="11"/>
      <c r="F62" s="11"/>
      <c r="G62" s="10"/>
      <c r="H6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3" spans="2:8" x14ac:dyDescent="0.25">
      <c r="B63" s="8" t="s">
        <v>8</v>
      </c>
      <c r="C63" s="9"/>
      <c r="D63" s="11"/>
      <c r="E63" s="11"/>
      <c r="F63" s="11"/>
      <c r="G63" s="10"/>
      <c r="H6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4" spans="2:8" x14ac:dyDescent="0.25">
      <c r="B64" s="8" t="s">
        <v>8</v>
      </c>
      <c r="C64" s="9"/>
      <c r="D64" s="11"/>
      <c r="E64" s="11"/>
      <c r="F64" s="11"/>
      <c r="G64" s="10"/>
      <c r="H6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5" spans="2:8" x14ac:dyDescent="0.25">
      <c r="B65" s="8" t="s">
        <v>8</v>
      </c>
      <c r="C65" s="9"/>
      <c r="D65" s="11"/>
      <c r="E65" s="11"/>
      <c r="F65" s="11"/>
      <c r="G65" s="10"/>
      <c r="H6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6" spans="2:8" x14ac:dyDescent="0.25">
      <c r="B66" s="8" t="s">
        <v>8</v>
      </c>
      <c r="C66" s="9"/>
      <c r="D66" s="11"/>
      <c r="E66" s="11"/>
      <c r="F66" s="11"/>
      <c r="G66" s="10"/>
      <c r="H6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7" spans="2:8" x14ac:dyDescent="0.25">
      <c r="B67" s="8" t="s">
        <v>8</v>
      </c>
      <c r="C67" s="9"/>
      <c r="D67" s="11"/>
      <c r="E67" s="11"/>
      <c r="F67" s="11"/>
      <c r="G67" s="10"/>
      <c r="H6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8" spans="2:8" x14ac:dyDescent="0.25">
      <c r="B68" s="8" t="s">
        <v>8</v>
      </c>
      <c r="C68" s="9"/>
      <c r="D68" s="11"/>
      <c r="E68" s="11"/>
      <c r="F68" s="11"/>
      <c r="G68" s="10"/>
      <c r="H6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9" spans="2:8" x14ac:dyDescent="0.25">
      <c r="B69" s="8" t="s">
        <v>8</v>
      </c>
      <c r="C69" s="9"/>
      <c r="D69" s="11"/>
      <c r="E69" s="11"/>
      <c r="F69" s="11"/>
      <c r="G69" s="10"/>
      <c r="H6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0" spans="2:8" x14ac:dyDescent="0.25">
      <c r="B70" s="8" t="s">
        <v>8</v>
      </c>
      <c r="C70" s="9"/>
      <c r="D70" s="11"/>
      <c r="E70" s="11"/>
      <c r="F70" s="11"/>
      <c r="G70" s="10"/>
      <c r="H7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1" spans="2:8" x14ac:dyDescent="0.25">
      <c r="B71" s="8" t="s">
        <v>8</v>
      </c>
      <c r="C71" s="9"/>
      <c r="D71" s="11"/>
      <c r="E71" s="11"/>
      <c r="F71" s="11"/>
      <c r="G71" s="10"/>
      <c r="H7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2" spans="2:8" x14ac:dyDescent="0.25">
      <c r="B72" s="8" t="s">
        <v>8</v>
      </c>
      <c r="C72" s="9"/>
      <c r="D72" s="11"/>
      <c r="E72" s="11"/>
      <c r="F72" s="11"/>
      <c r="G72" s="10"/>
      <c r="H7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3" spans="2:8" x14ac:dyDescent="0.25">
      <c r="B73" s="8" t="s">
        <v>8</v>
      </c>
      <c r="C73" s="9"/>
      <c r="D73" s="11"/>
      <c r="E73" s="11"/>
      <c r="F73" s="11"/>
      <c r="G73" s="10"/>
      <c r="H7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4" spans="2:8" x14ac:dyDescent="0.25">
      <c r="B74" s="8" t="s">
        <v>8</v>
      </c>
      <c r="C74" s="9"/>
      <c r="D74" s="11"/>
      <c r="E74" s="11"/>
      <c r="F74" s="11"/>
      <c r="G74" s="10"/>
      <c r="H7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5" spans="2:8" x14ac:dyDescent="0.25">
      <c r="B75" s="8" t="s">
        <v>8</v>
      </c>
      <c r="C75" s="9"/>
      <c r="D75" s="11"/>
      <c r="E75" s="11"/>
      <c r="F75" s="11"/>
      <c r="G75" s="10"/>
      <c r="H7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6" spans="2:8" x14ac:dyDescent="0.25">
      <c r="B76" s="8" t="s">
        <v>8</v>
      </c>
      <c r="C76" s="9"/>
      <c r="D76" s="11"/>
      <c r="E76" s="11"/>
      <c r="F76" s="11"/>
      <c r="G76" s="10"/>
      <c r="H7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7" spans="2:8" x14ac:dyDescent="0.25">
      <c r="B77" s="8" t="s">
        <v>8</v>
      </c>
      <c r="C77" s="9"/>
      <c r="D77" s="11"/>
      <c r="E77" s="11"/>
      <c r="F77" s="11"/>
      <c r="G77" s="10"/>
      <c r="H7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8" spans="2:8" x14ac:dyDescent="0.25">
      <c r="B78" s="8" t="s">
        <v>8</v>
      </c>
      <c r="C78" s="9"/>
      <c r="D78" s="11"/>
      <c r="E78" s="11"/>
      <c r="F78" s="11"/>
      <c r="G78" s="10"/>
      <c r="H7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9" spans="2:8" x14ac:dyDescent="0.25">
      <c r="B79" s="8" t="s">
        <v>8</v>
      </c>
      <c r="C79" s="9"/>
      <c r="D79" s="11"/>
      <c r="E79" s="11"/>
      <c r="F79" s="11"/>
      <c r="G79" s="10"/>
      <c r="H7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80" spans="2:8" x14ac:dyDescent="0.25">
      <c r="B80" s="8" t="s">
        <v>8</v>
      </c>
      <c r="C80" s="9"/>
      <c r="D80" s="11"/>
      <c r="E80" s="11"/>
      <c r="F80" s="11"/>
      <c r="G80" s="10"/>
      <c r="H8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81" spans="2:8" x14ac:dyDescent="0.25">
      <c r="B81" s="8" t="s">
        <v>8</v>
      </c>
      <c r="C81" s="9"/>
      <c r="D81" s="11"/>
      <c r="E81" s="11"/>
      <c r="F81" s="11"/>
      <c r="G81" s="10"/>
      <c r="H8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82" spans="2:8" x14ac:dyDescent="0.25">
      <c r="B82" s="8" t="s">
        <v>8</v>
      </c>
      <c r="C82" s="9"/>
      <c r="D82" s="11"/>
      <c r="E82" s="11"/>
      <c r="F82" s="11"/>
      <c r="G82" s="10"/>
      <c r="H8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83" spans="2:8" x14ac:dyDescent="0.25">
      <c r="B83" s="8" t="s">
        <v>8</v>
      </c>
      <c r="C83" s="9"/>
      <c r="D83" s="11"/>
      <c r="E83" s="11"/>
      <c r="F83" s="11"/>
      <c r="G83" s="10"/>
      <c r="H8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84" spans="2:8" x14ac:dyDescent="0.25">
      <c r="B84" s="8" t="s">
        <v>8</v>
      </c>
      <c r="C84" s="9"/>
      <c r="D84" s="11"/>
      <c r="E84" s="11"/>
      <c r="F84" s="11"/>
      <c r="G84" s="10"/>
      <c r="H8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85" spans="2:8" x14ac:dyDescent="0.25">
      <c r="B85" s="8" t="s">
        <v>8</v>
      </c>
      <c r="C85" s="9"/>
      <c r="D85" s="11"/>
      <c r="E85" s="11"/>
      <c r="F85" s="11"/>
      <c r="G85" s="10"/>
      <c r="H8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86" spans="2:8" x14ac:dyDescent="0.25">
      <c r="B86" s="8" t="s">
        <v>8</v>
      </c>
      <c r="C86" s="9"/>
      <c r="D86" s="11"/>
      <c r="E86" s="11"/>
      <c r="F86" s="11"/>
      <c r="G86" s="10"/>
      <c r="H8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87" spans="2:8" x14ac:dyDescent="0.25">
      <c r="B87" s="8" t="s">
        <v>8</v>
      </c>
      <c r="C87" s="9"/>
      <c r="D87" s="11"/>
      <c r="E87" s="11"/>
      <c r="F87" s="11"/>
      <c r="G87" s="10"/>
      <c r="H8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88" spans="2:8" x14ac:dyDescent="0.25">
      <c r="B88" s="8" t="s">
        <v>8</v>
      </c>
      <c r="C88" s="9"/>
      <c r="D88" s="11"/>
      <c r="E88" s="11"/>
      <c r="F88" s="11"/>
      <c r="G88" s="10"/>
      <c r="H8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89" spans="2:8" x14ac:dyDescent="0.25">
      <c r="B89" s="8" t="s">
        <v>8</v>
      </c>
      <c r="C89" s="9"/>
      <c r="D89" s="11"/>
      <c r="E89" s="11"/>
      <c r="F89" s="11"/>
      <c r="G89" s="10"/>
      <c r="H8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90" spans="2:8" x14ac:dyDescent="0.25">
      <c r="B90" s="8" t="s">
        <v>8</v>
      </c>
      <c r="C90" s="9"/>
      <c r="D90" s="11"/>
      <c r="E90" s="11"/>
      <c r="F90" s="11"/>
      <c r="G90" s="10"/>
      <c r="H9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91" spans="2:8" x14ac:dyDescent="0.25">
      <c r="B91" s="8" t="s">
        <v>8</v>
      </c>
      <c r="C91" s="9"/>
      <c r="D91" s="11"/>
      <c r="E91" s="11"/>
      <c r="F91" s="11"/>
      <c r="G91" s="10"/>
      <c r="H9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92" spans="2:8" x14ac:dyDescent="0.25">
      <c r="B92" s="8" t="s">
        <v>8</v>
      </c>
      <c r="C92" s="9"/>
      <c r="D92" s="11"/>
      <c r="E92" s="11"/>
      <c r="F92" s="11"/>
      <c r="G92" s="10"/>
      <c r="H9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93" spans="2:8" x14ac:dyDescent="0.25">
      <c r="B93" s="8" t="s">
        <v>8</v>
      </c>
      <c r="C93" s="9"/>
      <c r="D93" s="11"/>
      <c r="E93" s="11"/>
      <c r="F93" s="11"/>
      <c r="G93" s="10"/>
      <c r="H9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94" spans="2:8" x14ac:dyDescent="0.25">
      <c r="B94" s="8" t="s">
        <v>8</v>
      </c>
      <c r="C94" s="9"/>
      <c r="D94" s="11"/>
      <c r="E94" s="11"/>
      <c r="F94" s="11"/>
      <c r="G94" s="10"/>
      <c r="H9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95" spans="2:8" x14ac:dyDescent="0.25">
      <c r="B95" s="8" t="s">
        <v>8</v>
      </c>
      <c r="C95" s="9"/>
      <c r="D95" s="11"/>
      <c r="E95" s="11"/>
      <c r="F95" s="11"/>
      <c r="G95" s="10"/>
      <c r="H9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96" spans="2:8" x14ac:dyDescent="0.25">
      <c r="B96" s="8" t="s">
        <v>8</v>
      </c>
      <c r="C96" s="9"/>
      <c r="D96" s="11"/>
      <c r="E96" s="11"/>
      <c r="F96" s="11"/>
      <c r="G96" s="10"/>
      <c r="H9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97" spans="2:9" x14ac:dyDescent="0.25">
      <c r="B97" s="8" t="s">
        <v>8</v>
      </c>
      <c r="C97" s="9"/>
      <c r="D97" s="11"/>
      <c r="E97" s="11"/>
      <c r="F97" s="11"/>
      <c r="G97" s="10"/>
      <c r="H9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98" spans="2:9" x14ac:dyDescent="0.25">
      <c r="B98" s="8" t="s">
        <v>8</v>
      </c>
      <c r="C98" s="9"/>
      <c r="D98" s="11"/>
      <c r="E98" s="11"/>
      <c r="F98" s="11"/>
      <c r="G98" s="10"/>
      <c r="H9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99" spans="2:9" x14ac:dyDescent="0.25">
      <c r="B99" s="8" t="s">
        <v>8</v>
      </c>
      <c r="C99" s="9"/>
      <c r="D99" s="11"/>
      <c r="E99" s="11"/>
      <c r="F99" s="11"/>
      <c r="G99" s="10"/>
      <c r="H9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00" spans="2:9" x14ac:dyDescent="0.25">
      <c r="B100" s="8" t="s">
        <v>8</v>
      </c>
      <c r="C100" s="9"/>
      <c r="D100" s="11"/>
      <c r="E100" s="11"/>
      <c r="F100" s="11"/>
      <c r="G100" s="10"/>
      <c r="H10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01" spans="2:9" x14ac:dyDescent="0.25">
      <c r="B101" s="8" t="s">
        <v>8</v>
      </c>
      <c r="C101" s="9"/>
      <c r="D101" s="11"/>
      <c r="E101" s="11"/>
      <c r="F101" s="11"/>
      <c r="G101" s="10"/>
      <c r="H10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02" spans="2:9" x14ac:dyDescent="0.25">
      <c r="B102" s="8" t="s">
        <v>8</v>
      </c>
      <c r="C102" s="9"/>
      <c r="D102" s="11"/>
      <c r="E102" s="11"/>
      <c r="F102" s="11"/>
      <c r="G102" s="10"/>
      <c r="H10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03" spans="2:9" x14ac:dyDescent="0.25">
      <c r="B103" s="8" t="s">
        <v>8</v>
      </c>
      <c r="C103" s="9"/>
      <c r="D103" s="11"/>
      <c r="E103" s="11"/>
      <c r="F103" s="11"/>
      <c r="G103" s="10"/>
      <c r="H10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04" spans="2:9" x14ac:dyDescent="0.25">
      <c r="B104" s="8" t="s">
        <v>8</v>
      </c>
      <c r="C104" s="9"/>
      <c r="D104" s="11"/>
      <c r="E104" s="11"/>
      <c r="F104" s="11"/>
      <c r="G104" s="10"/>
      <c r="H10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05" spans="2:9" x14ac:dyDescent="0.25">
      <c r="B105" s="8" t="s">
        <v>8</v>
      </c>
      <c r="C105" s="9"/>
      <c r="D105" s="11"/>
      <c r="E105" s="11"/>
      <c r="F105" s="11"/>
      <c r="G105" s="10"/>
      <c r="H10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06" spans="2:9" x14ac:dyDescent="0.25">
      <c r="B106" s="8" t="s">
        <v>8</v>
      </c>
      <c r="C106" s="9"/>
      <c r="D106" s="11"/>
      <c r="E106" s="11"/>
      <c r="F106" s="11"/>
      <c r="G106" s="10"/>
      <c r="H10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  <c r="I106" s="4"/>
    </row>
    <row r="107" spans="2:9" x14ac:dyDescent="0.25">
      <c r="B107" s="8" t="s">
        <v>8</v>
      </c>
      <c r="C107" s="9"/>
      <c r="D107" s="11"/>
      <c r="E107" s="11"/>
      <c r="F107" s="11"/>
      <c r="G107" s="10"/>
      <c r="H10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  <c r="I107" s="4"/>
    </row>
    <row r="108" spans="2:9" x14ac:dyDescent="0.25">
      <c r="B108" s="8" t="s">
        <v>8</v>
      </c>
      <c r="C108" s="9"/>
      <c r="D108" s="11"/>
      <c r="E108" s="11"/>
      <c r="F108" s="11"/>
      <c r="G108" s="10"/>
      <c r="H10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  <c r="I108" s="4"/>
    </row>
    <row r="109" spans="2:9" x14ac:dyDescent="0.25">
      <c r="B109" s="8" t="s">
        <v>8</v>
      </c>
      <c r="C109" s="9"/>
      <c r="D109" s="11"/>
      <c r="E109" s="11"/>
      <c r="F109" s="11"/>
      <c r="G109" s="10"/>
      <c r="H10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10" spans="2:9" x14ac:dyDescent="0.25">
      <c r="B110" s="8" t="s">
        <v>8</v>
      </c>
      <c r="C110" s="9"/>
      <c r="D110" s="11"/>
      <c r="E110" s="11"/>
      <c r="F110" s="11"/>
      <c r="G110" s="10"/>
      <c r="H11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11" spans="2:9" x14ac:dyDescent="0.25">
      <c r="B111" s="8" t="s">
        <v>8</v>
      </c>
      <c r="C111" s="9"/>
      <c r="D111" s="11"/>
      <c r="E111" s="11"/>
      <c r="F111" s="11"/>
      <c r="G111" s="10"/>
      <c r="H11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12" spans="2:9" x14ac:dyDescent="0.25">
      <c r="B112" s="8" t="s">
        <v>8</v>
      </c>
      <c r="C112" s="9"/>
      <c r="D112" s="11"/>
      <c r="E112" s="11"/>
      <c r="F112" s="11"/>
      <c r="G112" s="10"/>
      <c r="H11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13" spans="2:8" x14ac:dyDescent="0.25">
      <c r="B113" s="8" t="s">
        <v>8</v>
      </c>
      <c r="C113" s="9"/>
      <c r="D113" s="11"/>
      <c r="E113" s="11"/>
      <c r="F113" s="11"/>
      <c r="G113" s="10"/>
      <c r="H11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14" spans="2:8" x14ac:dyDescent="0.25">
      <c r="B114" s="8" t="s">
        <v>8</v>
      </c>
      <c r="C114" s="9"/>
      <c r="D114" s="11"/>
      <c r="E114" s="11"/>
      <c r="F114" s="11"/>
      <c r="G114" s="10"/>
      <c r="H11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15" spans="2:8" x14ac:dyDescent="0.25">
      <c r="B115" s="8" t="s">
        <v>8</v>
      </c>
      <c r="C115" s="9"/>
      <c r="D115" s="11"/>
      <c r="E115" s="11"/>
      <c r="F115" s="11"/>
      <c r="G115" s="10"/>
      <c r="H11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16" spans="2:8" x14ac:dyDescent="0.25">
      <c r="B116" s="8" t="s">
        <v>8</v>
      </c>
      <c r="C116" s="9"/>
      <c r="D116" s="11"/>
      <c r="E116" s="11"/>
      <c r="F116" s="11"/>
      <c r="G116" s="10"/>
      <c r="H11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17" spans="2:8" x14ac:dyDescent="0.25">
      <c r="B117" s="8" t="s">
        <v>8</v>
      </c>
      <c r="C117" s="9"/>
      <c r="D117" s="11"/>
      <c r="E117" s="11"/>
      <c r="F117" s="11"/>
      <c r="G117" s="10"/>
      <c r="H11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18" spans="2:8" x14ac:dyDescent="0.25">
      <c r="B118" s="8" t="s">
        <v>8</v>
      </c>
      <c r="C118" s="9"/>
      <c r="D118" s="11"/>
      <c r="E118" s="11"/>
      <c r="F118" s="11"/>
      <c r="G118" s="10"/>
      <c r="H11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19" spans="2:8" x14ac:dyDescent="0.25">
      <c r="B119" s="8" t="s">
        <v>8</v>
      </c>
      <c r="C119" s="9"/>
      <c r="D119" s="11"/>
      <c r="E119" s="11"/>
      <c r="F119" s="11"/>
      <c r="G119" s="10"/>
      <c r="H11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20" spans="2:8" x14ac:dyDescent="0.25">
      <c r="B120" s="8" t="s">
        <v>8</v>
      </c>
      <c r="C120" s="9"/>
      <c r="D120" s="11"/>
      <c r="E120" s="11"/>
      <c r="F120" s="11"/>
      <c r="G120" s="10"/>
      <c r="H12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21" spans="2:8" x14ac:dyDescent="0.25">
      <c r="B121" s="8" t="s">
        <v>8</v>
      </c>
      <c r="C121" s="9"/>
      <c r="D121" s="11"/>
      <c r="E121" s="11"/>
      <c r="F121" s="11"/>
      <c r="G121" s="10"/>
      <c r="H12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22" spans="2:8" x14ac:dyDescent="0.25">
      <c r="B122" s="8" t="s">
        <v>8</v>
      </c>
      <c r="C122" s="9"/>
      <c r="D122" s="11"/>
      <c r="E122" s="11"/>
      <c r="F122" s="11"/>
      <c r="G122" s="10"/>
      <c r="H12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23" spans="2:8" x14ac:dyDescent="0.25">
      <c r="B123" s="8" t="s">
        <v>8</v>
      </c>
      <c r="C123" s="9"/>
      <c r="D123" s="11"/>
      <c r="E123" s="11"/>
      <c r="F123" s="11"/>
      <c r="G123" s="10"/>
      <c r="H12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24" spans="2:8" x14ac:dyDescent="0.25">
      <c r="B124" s="8" t="s">
        <v>8</v>
      </c>
      <c r="C124" s="9"/>
      <c r="D124" s="11"/>
      <c r="E124" s="11"/>
      <c r="F124" s="11"/>
      <c r="G124" s="10"/>
      <c r="H12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25" spans="2:8" x14ac:dyDescent="0.25">
      <c r="B125" s="8" t="s">
        <v>8</v>
      </c>
      <c r="C125" s="9"/>
      <c r="D125" s="11"/>
      <c r="E125" s="11"/>
      <c r="F125" s="11"/>
      <c r="G125" s="10"/>
      <c r="H12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26" spans="2:8" x14ac:dyDescent="0.25">
      <c r="B126" s="8" t="s">
        <v>8</v>
      </c>
      <c r="C126" s="9"/>
      <c r="D126" s="11"/>
      <c r="E126" s="11"/>
      <c r="F126" s="11"/>
      <c r="G126" s="10"/>
      <c r="H12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27" spans="2:8" x14ac:dyDescent="0.25">
      <c r="B127" s="8" t="s">
        <v>8</v>
      </c>
      <c r="C127" s="9"/>
      <c r="D127" s="11"/>
      <c r="E127" s="11"/>
      <c r="F127" s="11"/>
      <c r="G127" s="10"/>
      <c r="H12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28" spans="2:8" x14ac:dyDescent="0.25">
      <c r="B128" s="8" t="s">
        <v>8</v>
      </c>
      <c r="C128" s="9"/>
      <c r="D128" s="11"/>
      <c r="E128" s="11"/>
      <c r="F128" s="11"/>
      <c r="G128" s="10"/>
      <c r="H12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29" spans="2:8" x14ac:dyDescent="0.25">
      <c r="B129" s="8" t="s">
        <v>8</v>
      </c>
      <c r="C129" s="9"/>
      <c r="D129" s="11"/>
      <c r="E129" s="11"/>
      <c r="F129" s="11"/>
      <c r="G129" s="10"/>
      <c r="H12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30" spans="2:8" x14ac:dyDescent="0.25">
      <c r="B130" s="8" t="s">
        <v>8</v>
      </c>
      <c r="C130" s="9"/>
      <c r="D130" s="11"/>
      <c r="E130" s="11"/>
      <c r="F130" s="11"/>
      <c r="G130" s="10"/>
      <c r="H13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31" spans="2:8" x14ac:dyDescent="0.25">
      <c r="B131" s="8" t="s">
        <v>8</v>
      </c>
      <c r="C131" s="9"/>
      <c r="D131" s="11"/>
      <c r="E131" s="11"/>
      <c r="F131" s="11"/>
      <c r="G131" s="10"/>
      <c r="H13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32" spans="2:8" x14ac:dyDescent="0.25">
      <c r="B132" s="8" t="s">
        <v>8</v>
      </c>
      <c r="C132" s="9"/>
      <c r="D132" s="11"/>
      <c r="E132" s="11"/>
      <c r="F132" s="11"/>
      <c r="G132" s="10"/>
      <c r="H13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33" spans="2:8" x14ac:dyDescent="0.25">
      <c r="B133" s="8" t="s">
        <v>8</v>
      </c>
      <c r="C133" s="9"/>
      <c r="D133" s="11"/>
      <c r="E133" s="11"/>
      <c r="F133" s="11"/>
      <c r="G133" s="10"/>
      <c r="H13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34" spans="2:8" x14ac:dyDescent="0.25">
      <c r="B134" s="8" t="s">
        <v>8</v>
      </c>
      <c r="C134" s="9"/>
      <c r="D134" s="11"/>
      <c r="E134" s="11"/>
      <c r="F134" s="11"/>
      <c r="G134" s="10"/>
      <c r="H13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35" spans="2:8" x14ac:dyDescent="0.25">
      <c r="B135" s="8" t="s">
        <v>8</v>
      </c>
      <c r="C135" s="9"/>
      <c r="D135" s="11"/>
      <c r="E135" s="11"/>
      <c r="F135" s="11"/>
      <c r="G135" s="10"/>
      <c r="H13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36" spans="2:8" x14ac:dyDescent="0.25">
      <c r="B136" s="8" t="s">
        <v>8</v>
      </c>
      <c r="C136" s="9"/>
      <c r="D136" s="11"/>
      <c r="E136" s="11"/>
      <c r="F136" s="11"/>
      <c r="G136" s="10"/>
      <c r="H13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37" spans="2:8" x14ac:dyDescent="0.25">
      <c r="B137" s="8" t="s">
        <v>8</v>
      </c>
      <c r="C137" s="9"/>
      <c r="D137" s="11"/>
      <c r="E137" s="11"/>
      <c r="F137" s="11"/>
      <c r="G137" s="10"/>
      <c r="H13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38" spans="2:8" x14ac:dyDescent="0.25">
      <c r="B138" s="8" t="s">
        <v>8</v>
      </c>
      <c r="C138" s="9"/>
      <c r="D138" s="11"/>
      <c r="E138" s="11"/>
      <c r="F138" s="11"/>
      <c r="G138" s="10"/>
      <c r="H13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39" spans="2:8" x14ac:dyDescent="0.25">
      <c r="B139" s="8" t="s">
        <v>8</v>
      </c>
      <c r="C139" s="9"/>
      <c r="D139" s="11"/>
      <c r="E139" s="11"/>
      <c r="F139" s="11"/>
      <c r="G139" s="10"/>
      <c r="H13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40" spans="2:8" x14ac:dyDescent="0.25">
      <c r="B140" s="8" t="s">
        <v>8</v>
      </c>
      <c r="C140" s="9"/>
      <c r="D140" s="11"/>
      <c r="E140" s="11"/>
      <c r="F140" s="11"/>
      <c r="G140" s="10"/>
      <c r="H14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41" spans="2:8" x14ac:dyDescent="0.25">
      <c r="B141" s="8" t="s">
        <v>8</v>
      </c>
      <c r="C141" s="9"/>
      <c r="D141" s="11"/>
      <c r="E141" s="11"/>
      <c r="F141" s="11"/>
      <c r="G141" s="10"/>
      <c r="H14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42" spans="2:8" x14ac:dyDescent="0.25">
      <c r="B142" s="8" t="s">
        <v>8</v>
      </c>
      <c r="C142" s="9"/>
      <c r="D142" s="11"/>
      <c r="E142" s="11"/>
      <c r="F142" s="11"/>
      <c r="G142" s="10"/>
      <c r="H14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43" spans="2:8" x14ac:dyDescent="0.25">
      <c r="B143" s="8" t="s">
        <v>8</v>
      </c>
      <c r="C143" s="9"/>
      <c r="D143" s="11"/>
      <c r="E143" s="11"/>
      <c r="F143" s="11"/>
      <c r="G143" s="10"/>
      <c r="H14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44" spans="2:8" x14ac:dyDescent="0.25">
      <c r="B144" s="8" t="s">
        <v>8</v>
      </c>
      <c r="C144" s="9"/>
      <c r="D144" s="11"/>
      <c r="E144" s="11"/>
      <c r="F144" s="11"/>
      <c r="G144" s="10"/>
      <c r="H14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45" spans="2:8" x14ac:dyDescent="0.25">
      <c r="B145" s="8" t="s">
        <v>8</v>
      </c>
      <c r="C145" s="9"/>
      <c r="D145" s="11"/>
      <c r="E145" s="11"/>
      <c r="F145" s="11"/>
      <c r="G145" s="10"/>
      <c r="H14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46" spans="2:8" x14ac:dyDescent="0.25">
      <c r="B146" s="8" t="s">
        <v>8</v>
      </c>
      <c r="C146" s="9"/>
      <c r="D146" s="11"/>
      <c r="E146" s="11"/>
      <c r="F146" s="11"/>
      <c r="G146" s="10"/>
      <c r="H14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47" spans="2:8" x14ac:dyDescent="0.25">
      <c r="B147" s="8" t="s">
        <v>8</v>
      </c>
      <c r="C147" s="9"/>
      <c r="D147" s="11"/>
      <c r="E147" s="11"/>
      <c r="F147" s="11"/>
      <c r="G147" s="10"/>
      <c r="H14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48" spans="2:8" x14ac:dyDescent="0.25">
      <c r="B148" s="8" t="s">
        <v>8</v>
      </c>
      <c r="C148" s="9"/>
      <c r="D148" s="11"/>
      <c r="E148" s="11"/>
      <c r="F148" s="11"/>
      <c r="G148" s="10"/>
      <c r="H14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49" spans="2:8" x14ac:dyDescent="0.25">
      <c r="B149" s="8" t="s">
        <v>8</v>
      </c>
      <c r="C149" s="9"/>
      <c r="D149" s="11"/>
      <c r="E149" s="11"/>
      <c r="F149" s="11"/>
      <c r="G149" s="10"/>
      <c r="H14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50" spans="2:8" x14ac:dyDescent="0.25">
      <c r="B150" s="8" t="s">
        <v>8</v>
      </c>
      <c r="C150" s="9"/>
      <c r="D150" s="11"/>
      <c r="E150" s="11"/>
      <c r="F150" s="11"/>
      <c r="G150" s="10"/>
      <c r="H15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51" spans="2:8" x14ac:dyDescent="0.25">
      <c r="B151" s="8" t="s">
        <v>8</v>
      </c>
      <c r="C151" s="9"/>
      <c r="D151" s="11"/>
      <c r="E151" s="11"/>
      <c r="F151" s="11"/>
      <c r="G151" s="10"/>
      <c r="H15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52" spans="2:8" x14ac:dyDescent="0.25">
      <c r="B152" s="8" t="s">
        <v>8</v>
      </c>
      <c r="C152" s="9"/>
      <c r="D152" s="11"/>
      <c r="E152" s="11"/>
      <c r="F152" s="11"/>
      <c r="G152" s="10"/>
      <c r="H15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53" spans="2:8" x14ac:dyDescent="0.25">
      <c r="B153" s="8" t="s">
        <v>8</v>
      </c>
      <c r="C153" s="9"/>
      <c r="D153" s="11"/>
      <c r="E153" s="11"/>
      <c r="F153" s="11"/>
      <c r="G153" s="10"/>
      <c r="H15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54" spans="2:8" x14ac:dyDescent="0.25">
      <c r="B154" s="8" t="s">
        <v>8</v>
      </c>
      <c r="C154" s="9"/>
      <c r="D154" s="11"/>
      <c r="E154" s="11"/>
      <c r="F154" s="11"/>
      <c r="G154" s="10"/>
      <c r="H15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55" spans="2:8" x14ac:dyDescent="0.25">
      <c r="B155" s="8" t="s">
        <v>8</v>
      </c>
      <c r="C155" s="9"/>
      <c r="D155" s="11"/>
      <c r="E155" s="11"/>
      <c r="F155" s="11"/>
      <c r="G155" s="10"/>
      <c r="H15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56" spans="2:8" x14ac:dyDescent="0.25">
      <c r="B156" s="8" t="s">
        <v>8</v>
      </c>
      <c r="C156" s="9"/>
      <c r="D156" s="11"/>
      <c r="E156" s="11"/>
      <c r="F156" s="11"/>
      <c r="G156" s="10"/>
      <c r="H15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57" spans="2:8" x14ac:dyDescent="0.25">
      <c r="B157" s="8" t="s">
        <v>8</v>
      </c>
      <c r="C157" s="9"/>
      <c r="D157" s="11"/>
      <c r="E157" s="11"/>
      <c r="F157" s="11"/>
      <c r="G157" s="10"/>
      <c r="H15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58" spans="2:8" x14ac:dyDescent="0.25">
      <c r="B158" s="8" t="s">
        <v>8</v>
      </c>
      <c r="C158" s="9"/>
      <c r="D158" s="11"/>
      <c r="E158" s="11"/>
      <c r="F158" s="11"/>
      <c r="G158" s="10"/>
      <c r="H15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59" spans="2:8" x14ac:dyDescent="0.25">
      <c r="B159" s="8" t="s">
        <v>8</v>
      </c>
      <c r="C159" s="9"/>
      <c r="D159" s="11"/>
      <c r="E159" s="11"/>
      <c r="F159" s="11"/>
      <c r="G159" s="10"/>
      <c r="H15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60" spans="2:8" x14ac:dyDescent="0.25">
      <c r="B160" s="8" t="s">
        <v>8</v>
      </c>
      <c r="C160" s="9"/>
      <c r="D160" s="11"/>
      <c r="E160" s="11"/>
      <c r="F160" s="11"/>
      <c r="G160" s="10"/>
      <c r="H16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61" spans="2:8" x14ac:dyDescent="0.25">
      <c r="B161" s="8" t="s">
        <v>8</v>
      </c>
      <c r="C161" s="9"/>
      <c r="D161" s="11"/>
      <c r="E161" s="11"/>
      <c r="F161" s="11"/>
      <c r="G161" s="10"/>
      <c r="H16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62" spans="2:8" x14ac:dyDescent="0.25">
      <c r="B162" s="8" t="s">
        <v>8</v>
      </c>
      <c r="C162" s="9"/>
      <c r="D162" s="11"/>
      <c r="E162" s="11"/>
      <c r="F162" s="11"/>
      <c r="G162" s="10"/>
      <c r="H16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63" spans="2:8" x14ac:dyDescent="0.25">
      <c r="B163" s="8" t="s">
        <v>8</v>
      </c>
      <c r="C163" s="9"/>
      <c r="D163" s="11"/>
      <c r="E163" s="11"/>
      <c r="F163" s="11"/>
      <c r="G163" s="10"/>
      <c r="H16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64" spans="2:8" x14ac:dyDescent="0.25">
      <c r="B164" s="8" t="s">
        <v>8</v>
      </c>
      <c r="C164" s="9"/>
      <c r="D164" s="11"/>
      <c r="E164" s="11"/>
      <c r="F164" s="11"/>
      <c r="G164" s="10"/>
      <c r="H16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65" spans="2:8" x14ac:dyDescent="0.25">
      <c r="B165" s="8" t="s">
        <v>8</v>
      </c>
      <c r="C165" s="9"/>
      <c r="D165" s="11"/>
      <c r="E165" s="11"/>
      <c r="F165" s="11"/>
      <c r="G165" s="10"/>
      <c r="H16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66" spans="2:8" x14ac:dyDescent="0.25">
      <c r="B166" s="8" t="s">
        <v>8</v>
      </c>
      <c r="C166" s="9"/>
      <c r="D166" s="11"/>
      <c r="E166" s="11"/>
      <c r="F166" s="11"/>
      <c r="G166" s="10"/>
      <c r="H16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67" spans="2:8" x14ac:dyDescent="0.25">
      <c r="B167" s="8" t="s">
        <v>8</v>
      </c>
      <c r="C167" s="9"/>
      <c r="D167" s="11"/>
      <c r="E167" s="11"/>
      <c r="F167" s="11"/>
      <c r="G167" s="10"/>
      <c r="H16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68" spans="2:8" x14ac:dyDescent="0.25">
      <c r="B168" s="8" t="s">
        <v>8</v>
      </c>
      <c r="C168" s="9"/>
      <c r="D168" s="11"/>
      <c r="E168" s="11"/>
      <c r="F168" s="11"/>
      <c r="G168" s="10"/>
      <c r="H16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69" spans="2:8" x14ac:dyDescent="0.25">
      <c r="B169" s="8" t="s">
        <v>8</v>
      </c>
      <c r="C169" s="9"/>
      <c r="D169" s="11"/>
      <c r="E169" s="11"/>
      <c r="F169" s="11"/>
      <c r="G169" s="10"/>
      <c r="H16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70" spans="2:8" x14ac:dyDescent="0.25">
      <c r="B170" s="8" t="s">
        <v>8</v>
      </c>
      <c r="C170" s="9"/>
      <c r="D170" s="11"/>
      <c r="E170" s="11"/>
      <c r="F170" s="11"/>
      <c r="G170" s="10"/>
      <c r="H17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71" spans="2:8" x14ac:dyDescent="0.25">
      <c r="B171" s="8" t="s">
        <v>8</v>
      </c>
      <c r="C171" s="9"/>
      <c r="D171" s="11"/>
      <c r="E171" s="11"/>
      <c r="F171" s="11"/>
      <c r="G171" s="10"/>
      <c r="H17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72" spans="2:8" x14ac:dyDescent="0.25">
      <c r="B172" s="8" t="s">
        <v>8</v>
      </c>
      <c r="C172" s="9"/>
      <c r="D172" s="11"/>
      <c r="E172" s="11"/>
      <c r="F172" s="11"/>
      <c r="G172" s="10"/>
      <c r="H17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73" spans="2:8" x14ac:dyDescent="0.25">
      <c r="B173" s="8" t="s">
        <v>8</v>
      </c>
      <c r="C173" s="9"/>
      <c r="D173" s="11"/>
      <c r="E173" s="11"/>
      <c r="F173" s="11"/>
      <c r="G173" s="10"/>
      <c r="H17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74" spans="2:8" x14ac:dyDescent="0.25">
      <c r="B174" s="8" t="s">
        <v>8</v>
      </c>
      <c r="C174" s="9"/>
      <c r="D174" s="11"/>
      <c r="E174" s="11"/>
      <c r="F174" s="11"/>
      <c r="G174" s="10"/>
      <c r="H17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75" spans="2:8" x14ac:dyDescent="0.25">
      <c r="B175" s="8" t="s">
        <v>8</v>
      </c>
      <c r="C175" s="9"/>
      <c r="D175" s="11"/>
      <c r="E175" s="11"/>
      <c r="F175" s="11"/>
      <c r="G175" s="10"/>
      <c r="H17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76" spans="2:8" x14ac:dyDescent="0.25">
      <c r="B176" s="8" t="s">
        <v>8</v>
      </c>
      <c r="C176" s="9"/>
      <c r="D176" s="11"/>
      <c r="E176" s="11"/>
      <c r="F176" s="11"/>
      <c r="G176" s="10"/>
      <c r="H17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77" spans="2:8" x14ac:dyDescent="0.25">
      <c r="B177" s="8" t="s">
        <v>8</v>
      </c>
      <c r="C177" s="9"/>
      <c r="D177" s="11"/>
      <c r="E177" s="11"/>
      <c r="F177" s="11"/>
      <c r="G177" s="10"/>
      <c r="H17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78" spans="2:8" x14ac:dyDescent="0.25">
      <c r="B178" s="8" t="s">
        <v>8</v>
      </c>
      <c r="C178" s="9"/>
      <c r="D178" s="11"/>
      <c r="E178" s="11"/>
      <c r="F178" s="11"/>
      <c r="G178" s="10"/>
      <c r="H17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79" spans="2:8" x14ac:dyDescent="0.25">
      <c r="B179" s="8" t="s">
        <v>8</v>
      </c>
      <c r="C179" s="9"/>
      <c r="D179" s="11"/>
      <c r="E179" s="11"/>
      <c r="F179" s="11"/>
      <c r="G179" s="10"/>
      <c r="H17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80" spans="2:8" x14ac:dyDescent="0.25">
      <c r="B180" s="8" t="s">
        <v>8</v>
      </c>
      <c r="C180" s="9"/>
      <c r="D180" s="11"/>
      <c r="E180" s="11"/>
      <c r="F180" s="11"/>
      <c r="G180" s="10"/>
      <c r="H18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81" spans="2:8" x14ac:dyDescent="0.25">
      <c r="B181" s="8" t="s">
        <v>8</v>
      </c>
      <c r="C181" s="9"/>
      <c r="D181" s="11"/>
      <c r="E181" s="11"/>
      <c r="F181" s="11"/>
      <c r="G181" s="10"/>
      <c r="H18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82" spans="2:8" x14ac:dyDescent="0.25">
      <c r="B182" s="8" t="s">
        <v>8</v>
      </c>
      <c r="C182" s="9"/>
      <c r="D182" s="11"/>
      <c r="E182" s="11"/>
      <c r="F182" s="11"/>
      <c r="G182" s="10"/>
      <c r="H18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83" spans="2:8" x14ac:dyDescent="0.25">
      <c r="B183" s="8" t="s">
        <v>8</v>
      </c>
      <c r="C183" s="9"/>
      <c r="D183" s="11"/>
      <c r="E183" s="11"/>
      <c r="F183" s="11"/>
      <c r="G183" s="10"/>
      <c r="H18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84" spans="2:8" x14ac:dyDescent="0.25">
      <c r="B184" s="8" t="s">
        <v>8</v>
      </c>
      <c r="C184" s="9"/>
      <c r="D184" s="11"/>
      <c r="E184" s="11"/>
      <c r="F184" s="11"/>
      <c r="G184" s="10"/>
      <c r="H18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85" spans="2:8" x14ac:dyDescent="0.25">
      <c r="B185" s="8" t="s">
        <v>8</v>
      </c>
      <c r="C185" s="9"/>
      <c r="D185" s="11"/>
      <c r="E185" s="11"/>
      <c r="F185" s="11"/>
      <c r="G185" s="10"/>
      <c r="H18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86" spans="2:8" x14ac:dyDescent="0.25">
      <c r="B186" s="8" t="s">
        <v>8</v>
      </c>
      <c r="C186" s="9"/>
      <c r="D186" s="11"/>
      <c r="E186" s="11"/>
      <c r="F186" s="11"/>
      <c r="G186" s="10"/>
      <c r="H18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87" spans="2:8" x14ac:dyDescent="0.25">
      <c r="B187" s="8" t="s">
        <v>8</v>
      </c>
      <c r="C187" s="9"/>
      <c r="D187" s="11"/>
      <c r="E187" s="11"/>
      <c r="F187" s="11"/>
      <c r="G187" s="10"/>
      <c r="H18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88" spans="2:8" x14ac:dyDescent="0.25">
      <c r="B188" s="8" t="s">
        <v>8</v>
      </c>
      <c r="C188" s="9"/>
      <c r="D188" s="11"/>
      <c r="E188" s="11"/>
      <c r="F188" s="11"/>
      <c r="G188" s="10"/>
      <c r="H18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89" spans="2:8" x14ac:dyDescent="0.25">
      <c r="B189" s="8" t="s">
        <v>8</v>
      </c>
      <c r="C189" s="9"/>
      <c r="D189" s="11"/>
      <c r="E189" s="11"/>
      <c r="F189" s="11"/>
      <c r="G189" s="10"/>
      <c r="H18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90" spans="2:8" x14ac:dyDescent="0.25">
      <c r="B190" s="8" t="s">
        <v>8</v>
      </c>
      <c r="C190" s="9"/>
      <c r="D190" s="11"/>
      <c r="E190" s="11"/>
      <c r="F190" s="11"/>
      <c r="G190" s="10"/>
      <c r="H19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91" spans="2:8" x14ac:dyDescent="0.25">
      <c r="B191" s="8" t="s">
        <v>8</v>
      </c>
      <c r="C191" s="9"/>
      <c r="D191" s="11"/>
      <c r="E191" s="11"/>
      <c r="F191" s="11"/>
      <c r="G191" s="10"/>
      <c r="H19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92" spans="2:8" x14ac:dyDescent="0.25">
      <c r="B192" s="8" t="s">
        <v>8</v>
      </c>
      <c r="C192" s="9"/>
      <c r="D192" s="11"/>
      <c r="E192" s="11"/>
      <c r="F192" s="11"/>
      <c r="G192" s="10"/>
      <c r="H19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93" spans="2:8" x14ac:dyDescent="0.25">
      <c r="B193" s="8" t="s">
        <v>8</v>
      </c>
      <c r="C193" s="9"/>
      <c r="D193" s="11"/>
      <c r="E193" s="11"/>
      <c r="F193" s="11"/>
      <c r="G193" s="10"/>
      <c r="H19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94" spans="2:8" x14ac:dyDescent="0.25">
      <c r="B194" s="8" t="s">
        <v>8</v>
      </c>
      <c r="C194" s="9"/>
      <c r="D194" s="11"/>
      <c r="E194" s="11"/>
      <c r="F194" s="11"/>
      <c r="G194" s="10"/>
      <c r="H19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95" spans="2:8" x14ac:dyDescent="0.25">
      <c r="B195" s="8" t="s">
        <v>8</v>
      </c>
      <c r="C195" s="9"/>
      <c r="D195" s="11"/>
      <c r="E195" s="11"/>
      <c r="F195" s="11"/>
      <c r="G195" s="10"/>
      <c r="H19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96" spans="2:8" x14ac:dyDescent="0.25">
      <c r="B196" s="8" t="s">
        <v>8</v>
      </c>
      <c r="C196" s="9"/>
      <c r="D196" s="11"/>
      <c r="E196" s="11"/>
      <c r="F196" s="11"/>
      <c r="G196" s="10"/>
      <c r="H19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97" spans="2:8" x14ac:dyDescent="0.25">
      <c r="B197" s="8" t="s">
        <v>8</v>
      </c>
      <c r="C197" s="9"/>
      <c r="D197" s="11"/>
      <c r="E197" s="11"/>
      <c r="F197" s="11"/>
      <c r="G197" s="10"/>
      <c r="H19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98" spans="2:8" x14ac:dyDescent="0.25">
      <c r="B198" s="8" t="s">
        <v>8</v>
      </c>
      <c r="C198" s="9"/>
      <c r="D198" s="11"/>
      <c r="E198" s="11"/>
      <c r="F198" s="11"/>
      <c r="G198" s="10"/>
      <c r="H19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99" spans="2:8" x14ac:dyDescent="0.25">
      <c r="B199" s="8" t="s">
        <v>8</v>
      </c>
      <c r="C199" s="9"/>
      <c r="D199" s="11"/>
      <c r="E199" s="11"/>
      <c r="F199" s="11"/>
      <c r="G199" s="10"/>
      <c r="H19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00" spans="2:8" x14ac:dyDescent="0.25">
      <c r="B200" s="8" t="s">
        <v>8</v>
      </c>
      <c r="C200" s="9"/>
      <c r="D200" s="11"/>
      <c r="E200" s="11"/>
      <c r="F200" s="11"/>
      <c r="G200" s="10"/>
      <c r="H20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01" spans="2:8" x14ac:dyDescent="0.25">
      <c r="B201" s="8" t="s">
        <v>8</v>
      </c>
      <c r="C201" s="9"/>
      <c r="D201" s="11"/>
      <c r="E201" s="11"/>
      <c r="F201" s="11"/>
      <c r="G201" s="10"/>
      <c r="H20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02" spans="2:8" x14ac:dyDescent="0.25">
      <c r="B202" s="8" t="s">
        <v>8</v>
      </c>
      <c r="C202" s="9"/>
      <c r="D202" s="11"/>
      <c r="E202" s="11"/>
      <c r="F202" s="11"/>
      <c r="G202" s="10"/>
      <c r="H20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03" spans="2:8" x14ac:dyDescent="0.25">
      <c r="B203" s="8" t="s">
        <v>8</v>
      </c>
      <c r="C203" s="9"/>
      <c r="D203" s="11"/>
      <c r="E203" s="11"/>
      <c r="F203" s="11"/>
      <c r="G203" s="10"/>
      <c r="H20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04" spans="2:8" x14ac:dyDescent="0.25">
      <c r="B204" s="8" t="s">
        <v>8</v>
      </c>
      <c r="C204" s="9"/>
      <c r="D204" s="11"/>
      <c r="E204" s="11"/>
      <c r="F204" s="11"/>
      <c r="G204" s="10"/>
      <c r="H20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05" spans="2:8" x14ac:dyDescent="0.25">
      <c r="B205" s="8" t="s">
        <v>8</v>
      </c>
      <c r="C205" s="9"/>
      <c r="D205" s="11"/>
      <c r="E205" s="11"/>
      <c r="F205" s="11"/>
      <c r="G205" s="10"/>
      <c r="H20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06" spans="2:8" x14ac:dyDescent="0.25">
      <c r="B206" s="8" t="s">
        <v>8</v>
      </c>
      <c r="C206" s="9"/>
      <c r="D206" s="11"/>
      <c r="E206" s="11"/>
      <c r="F206" s="11"/>
      <c r="G206" s="10"/>
      <c r="H20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07" spans="2:8" x14ac:dyDescent="0.25">
      <c r="B207" s="8" t="s">
        <v>8</v>
      </c>
      <c r="C207" s="9"/>
      <c r="D207" s="11"/>
      <c r="E207" s="11"/>
      <c r="F207" s="11"/>
      <c r="G207" s="10"/>
      <c r="H20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08" spans="2:8" x14ac:dyDescent="0.25">
      <c r="B208" s="8" t="s">
        <v>8</v>
      </c>
      <c r="C208" s="9"/>
      <c r="D208" s="11"/>
      <c r="E208" s="11"/>
      <c r="F208" s="11"/>
      <c r="G208" s="10"/>
      <c r="H20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09" spans="2:8" x14ac:dyDescent="0.25">
      <c r="B209" s="8" t="s">
        <v>8</v>
      </c>
      <c r="C209" s="9"/>
      <c r="D209" s="11"/>
      <c r="E209" s="11"/>
      <c r="F209" s="11"/>
      <c r="G209" s="10"/>
      <c r="H20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10" spans="2:8" x14ac:dyDescent="0.25">
      <c r="B210" s="8" t="s">
        <v>8</v>
      </c>
      <c r="C210" s="9"/>
      <c r="D210" s="11"/>
      <c r="E210" s="11"/>
      <c r="F210" s="11"/>
      <c r="G210" s="10"/>
      <c r="H21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11" spans="2:8" x14ac:dyDescent="0.25">
      <c r="B211" s="8" t="s">
        <v>8</v>
      </c>
      <c r="C211" s="9"/>
      <c r="D211" s="11"/>
      <c r="E211" s="11"/>
      <c r="F211" s="11"/>
      <c r="G211" s="10"/>
      <c r="H21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12" spans="2:8" x14ac:dyDescent="0.25">
      <c r="B212" s="8" t="s">
        <v>8</v>
      </c>
      <c r="C212" s="9"/>
      <c r="D212" s="11"/>
      <c r="E212" s="11"/>
      <c r="F212" s="11"/>
      <c r="G212" s="10"/>
      <c r="H21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13" spans="2:8" x14ac:dyDescent="0.25">
      <c r="B213" s="8" t="s">
        <v>8</v>
      </c>
      <c r="C213" s="9"/>
      <c r="D213" s="11"/>
      <c r="E213" s="11"/>
      <c r="F213" s="11"/>
      <c r="G213" s="10"/>
      <c r="H21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14" spans="2:8" x14ac:dyDescent="0.25">
      <c r="B214" s="8" t="s">
        <v>8</v>
      </c>
      <c r="C214" s="9"/>
      <c r="D214" s="11"/>
      <c r="E214" s="11"/>
      <c r="F214" s="11"/>
      <c r="G214" s="10"/>
      <c r="H21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15" spans="2:8" x14ac:dyDescent="0.25">
      <c r="B215" s="8" t="s">
        <v>8</v>
      </c>
      <c r="C215" s="9"/>
      <c r="D215" s="11"/>
      <c r="E215" s="11"/>
      <c r="F215" s="11"/>
      <c r="G215" s="10"/>
      <c r="H21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16" spans="2:8" x14ac:dyDescent="0.25">
      <c r="B216" s="8" t="s">
        <v>8</v>
      </c>
      <c r="C216" s="9"/>
      <c r="D216" s="11"/>
      <c r="E216" s="11"/>
      <c r="F216" s="11"/>
      <c r="G216" s="10"/>
      <c r="H21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17" spans="2:8" x14ac:dyDescent="0.25">
      <c r="B217" s="8" t="s">
        <v>8</v>
      </c>
      <c r="C217" s="9"/>
      <c r="D217" s="11"/>
      <c r="E217" s="11"/>
      <c r="F217" s="11"/>
      <c r="G217" s="10"/>
      <c r="H21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18" spans="2:8" x14ac:dyDescent="0.25">
      <c r="B218" s="8" t="s">
        <v>8</v>
      </c>
      <c r="C218" s="9"/>
      <c r="D218" s="11"/>
      <c r="E218" s="11"/>
      <c r="F218" s="11"/>
      <c r="G218" s="10"/>
      <c r="H21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19" spans="2:8" x14ac:dyDescent="0.25">
      <c r="B219" s="8" t="s">
        <v>8</v>
      </c>
      <c r="C219" s="9"/>
      <c r="D219" s="11"/>
      <c r="E219" s="11"/>
      <c r="F219" s="11"/>
      <c r="G219" s="10"/>
      <c r="H21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20" spans="2:8" x14ac:dyDescent="0.25">
      <c r="B220" s="8" t="s">
        <v>8</v>
      </c>
      <c r="C220" s="9"/>
      <c r="D220" s="11"/>
      <c r="E220" s="11"/>
      <c r="F220" s="11"/>
      <c r="G220" s="10"/>
      <c r="H22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21" spans="2:8" x14ac:dyDescent="0.25">
      <c r="B221" s="8" t="s">
        <v>8</v>
      </c>
      <c r="C221" s="9"/>
      <c r="D221" s="11"/>
      <c r="E221" s="11"/>
      <c r="F221" s="11"/>
      <c r="G221" s="10"/>
      <c r="H22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22" spans="2:8" x14ac:dyDescent="0.25">
      <c r="B222" s="8" t="s">
        <v>8</v>
      </c>
      <c r="C222" s="9"/>
      <c r="D222" s="11"/>
      <c r="E222" s="11"/>
      <c r="F222" s="11"/>
      <c r="G222" s="10"/>
      <c r="H22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23" spans="2:8" x14ac:dyDescent="0.25">
      <c r="B223" s="8" t="s">
        <v>8</v>
      </c>
      <c r="C223" s="9"/>
      <c r="D223" s="11"/>
      <c r="E223" s="11"/>
      <c r="F223" s="11"/>
      <c r="G223" s="10"/>
      <c r="H22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24" spans="2:8" x14ac:dyDescent="0.25">
      <c r="B224" s="8" t="s">
        <v>8</v>
      </c>
      <c r="C224" s="9"/>
      <c r="D224" s="11"/>
      <c r="E224" s="11"/>
      <c r="F224" s="11"/>
      <c r="G224" s="10"/>
      <c r="H22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25" spans="2:8" x14ac:dyDescent="0.25">
      <c r="B225" s="8" t="s">
        <v>8</v>
      </c>
      <c r="C225" s="9"/>
      <c r="D225" s="11"/>
      <c r="E225" s="11"/>
      <c r="F225" s="11"/>
      <c r="G225" s="10"/>
      <c r="H22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26" spans="2:8" x14ac:dyDescent="0.25">
      <c r="B226" s="8" t="s">
        <v>8</v>
      </c>
      <c r="C226" s="9"/>
      <c r="D226" s="11"/>
      <c r="E226" s="11"/>
      <c r="F226" s="11"/>
      <c r="G226" s="10"/>
      <c r="H22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27" spans="2:8" x14ac:dyDescent="0.25">
      <c r="B227" s="8" t="s">
        <v>8</v>
      </c>
      <c r="C227" s="9"/>
      <c r="D227" s="11"/>
      <c r="E227" s="11"/>
      <c r="F227" s="11"/>
      <c r="G227" s="10"/>
      <c r="H22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28" spans="2:8" x14ac:dyDescent="0.25">
      <c r="B228" s="8" t="s">
        <v>8</v>
      </c>
      <c r="C228" s="9"/>
      <c r="D228" s="11"/>
      <c r="E228" s="11"/>
      <c r="F228" s="11"/>
      <c r="G228" s="10"/>
      <c r="H22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29" spans="2:8" x14ac:dyDescent="0.25">
      <c r="B229" s="8" t="s">
        <v>8</v>
      </c>
      <c r="C229" s="9"/>
      <c r="D229" s="11"/>
      <c r="E229" s="11"/>
      <c r="F229" s="11"/>
      <c r="G229" s="10"/>
      <c r="H22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30" spans="2:8" x14ac:dyDescent="0.25">
      <c r="B230" s="8" t="s">
        <v>8</v>
      </c>
      <c r="C230" s="9"/>
      <c r="D230" s="11"/>
      <c r="E230" s="11"/>
      <c r="F230" s="11"/>
      <c r="G230" s="10"/>
      <c r="H23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31" spans="2:8" x14ac:dyDescent="0.25">
      <c r="B231" s="8" t="s">
        <v>8</v>
      </c>
      <c r="C231" s="9"/>
      <c r="D231" s="11"/>
      <c r="E231" s="11"/>
      <c r="F231" s="11"/>
      <c r="G231" s="10"/>
      <c r="H23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32" spans="2:8" x14ac:dyDescent="0.25">
      <c r="B232" s="8" t="s">
        <v>8</v>
      </c>
      <c r="C232" s="9"/>
      <c r="D232" s="11"/>
      <c r="E232" s="11"/>
      <c r="F232" s="11"/>
      <c r="G232" s="10"/>
      <c r="H23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33" spans="2:8" x14ac:dyDescent="0.25">
      <c r="B233" s="8" t="s">
        <v>8</v>
      </c>
      <c r="C233" s="9"/>
      <c r="D233" s="11"/>
      <c r="E233" s="11"/>
      <c r="F233" s="11"/>
      <c r="G233" s="10"/>
      <c r="H23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34" spans="2:8" x14ac:dyDescent="0.25">
      <c r="B234" s="8" t="s">
        <v>8</v>
      </c>
      <c r="C234" s="9"/>
      <c r="D234" s="11"/>
      <c r="E234" s="11"/>
      <c r="F234" s="11"/>
      <c r="G234" s="10"/>
      <c r="H23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35" spans="2:8" x14ac:dyDescent="0.25">
      <c r="B235" s="8" t="s">
        <v>8</v>
      </c>
      <c r="C235" s="9"/>
      <c r="D235" s="11"/>
      <c r="E235" s="11"/>
      <c r="F235" s="11"/>
      <c r="G235" s="10"/>
      <c r="H23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36" spans="2:8" x14ac:dyDescent="0.25">
      <c r="B236" s="8" t="s">
        <v>8</v>
      </c>
      <c r="C236" s="9"/>
      <c r="D236" s="11"/>
      <c r="E236" s="11"/>
      <c r="F236" s="11"/>
      <c r="G236" s="10"/>
      <c r="H23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37" spans="2:8" x14ac:dyDescent="0.25">
      <c r="B237" s="8" t="s">
        <v>8</v>
      </c>
      <c r="C237" s="9"/>
      <c r="D237" s="11"/>
      <c r="E237" s="11"/>
      <c r="F237" s="11"/>
      <c r="G237" s="10"/>
      <c r="H23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38" spans="2:8" x14ac:dyDescent="0.25">
      <c r="B238" s="8" t="s">
        <v>8</v>
      </c>
      <c r="C238" s="9"/>
      <c r="D238" s="11"/>
      <c r="E238" s="11"/>
      <c r="F238" s="11"/>
      <c r="G238" s="10"/>
      <c r="H23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39" spans="2:8" x14ac:dyDescent="0.25">
      <c r="B239" s="8" t="s">
        <v>8</v>
      </c>
      <c r="C239" s="9"/>
      <c r="D239" s="11"/>
      <c r="E239" s="11"/>
      <c r="F239" s="11"/>
      <c r="G239" s="10"/>
      <c r="H23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40" spans="2:8" x14ac:dyDescent="0.25">
      <c r="B240" s="8" t="s">
        <v>8</v>
      </c>
      <c r="C240" s="9"/>
      <c r="D240" s="11"/>
      <c r="E240" s="11"/>
      <c r="F240" s="11"/>
      <c r="G240" s="10"/>
      <c r="H24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41" spans="2:8" x14ac:dyDescent="0.25">
      <c r="B241" s="8" t="s">
        <v>8</v>
      </c>
      <c r="C241" s="9"/>
      <c r="D241" s="11"/>
      <c r="E241" s="11"/>
      <c r="F241" s="11"/>
      <c r="G241" s="10"/>
      <c r="H24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42" spans="2:8" x14ac:dyDescent="0.25">
      <c r="B242" s="8" t="s">
        <v>8</v>
      </c>
      <c r="C242" s="9"/>
      <c r="D242" s="11"/>
      <c r="E242" s="11"/>
      <c r="F242" s="11"/>
      <c r="G242" s="10"/>
      <c r="H24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43" spans="2:8" x14ac:dyDescent="0.25">
      <c r="B243" s="8" t="s">
        <v>8</v>
      </c>
      <c r="C243" s="9"/>
      <c r="D243" s="11"/>
      <c r="E243" s="11"/>
      <c r="F243" s="11"/>
      <c r="G243" s="10"/>
      <c r="H24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44" spans="2:8" x14ac:dyDescent="0.25">
      <c r="B244" s="8" t="s">
        <v>8</v>
      </c>
      <c r="C244" s="9"/>
      <c r="D244" s="11"/>
      <c r="E244" s="11"/>
      <c r="F244" s="11"/>
      <c r="G244" s="10"/>
      <c r="H24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45" spans="2:8" x14ac:dyDescent="0.25">
      <c r="B245" s="8" t="s">
        <v>8</v>
      </c>
      <c r="C245" s="9"/>
      <c r="D245" s="11"/>
      <c r="E245" s="11"/>
      <c r="F245" s="11"/>
      <c r="G245" s="10"/>
      <c r="H24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46" spans="2:8" x14ac:dyDescent="0.25">
      <c r="B246" s="8" t="s">
        <v>8</v>
      </c>
      <c r="C246" s="9"/>
      <c r="D246" s="11"/>
      <c r="E246" s="11"/>
      <c r="F246" s="11"/>
      <c r="G246" s="10"/>
      <c r="H24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47" spans="2:8" x14ac:dyDescent="0.25">
      <c r="B247" s="8" t="s">
        <v>8</v>
      </c>
      <c r="C247" s="9"/>
      <c r="D247" s="11"/>
      <c r="E247" s="11"/>
      <c r="F247" s="11"/>
      <c r="G247" s="10"/>
      <c r="H24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48" spans="2:8" x14ac:dyDescent="0.25">
      <c r="B248" s="8" t="s">
        <v>8</v>
      </c>
      <c r="C248" s="9"/>
      <c r="D248" s="11"/>
      <c r="E248" s="11"/>
      <c r="F248" s="11"/>
      <c r="G248" s="10"/>
      <c r="H24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49" spans="2:8" x14ac:dyDescent="0.25">
      <c r="B249" s="8" t="s">
        <v>8</v>
      </c>
      <c r="C249" s="9"/>
      <c r="D249" s="11"/>
      <c r="E249" s="11"/>
      <c r="F249" s="11"/>
      <c r="G249" s="10"/>
      <c r="H24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50" spans="2:8" x14ac:dyDescent="0.25">
      <c r="B250" s="8" t="s">
        <v>8</v>
      </c>
      <c r="C250" s="9"/>
      <c r="D250" s="11"/>
      <c r="E250" s="11"/>
      <c r="F250" s="11"/>
      <c r="G250" s="10"/>
      <c r="H25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51" spans="2:8" x14ac:dyDescent="0.25">
      <c r="B251" s="8" t="s">
        <v>8</v>
      </c>
      <c r="C251" s="9"/>
      <c r="D251" s="11"/>
      <c r="E251" s="11"/>
      <c r="F251" s="11"/>
      <c r="G251" s="10"/>
      <c r="H25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52" spans="2:8" x14ac:dyDescent="0.25">
      <c r="B252" s="8" t="s">
        <v>8</v>
      </c>
      <c r="C252" s="9"/>
      <c r="D252" s="11"/>
      <c r="E252" s="11"/>
      <c r="F252" s="11"/>
      <c r="G252" s="10"/>
      <c r="H25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53" spans="2:8" x14ac:dyDescent="0.25">
      <c r="B253" s="8" t="s">
        <v>8</v>
      </c>
      <c r="C253" s="9"/>
      <c r="D253" s="11"/>
      <c r="E253" s="11"/>
      <c r="F253" s="11"/>
      <c r="G253" s="10"/>
      <c r="H25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54" spans="2:8" x14ac:dyDescent="0.25">
      <c r="B254" s="8" t="s">
        <v>8</v>
      </c>
      <c r="C254" s="9"/>
      <c r="D254" s="11"/>
      <c r="E254" s="11"/>
      <c r="F254" s="11"/>
      <c r="G254" s="10"/>
      <c r="H25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55" spans="2:8" x14ac:dyDescent="0.25">
      <c r="B255" s="8" t="s">
        <v>8</v>
      </c>
      <c r="C255" s="9"/>
      <c r="D255" s="11"/>
      <c r="E255" s="11"/>
      <c r="F255" s="11"/>
      <c r="G255" s="10"/>
      <c r="H25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56" spans="2:8" x14ac:dyDescent="0.25">
      <c r="B256" s="8" t="s">
        <v>8</v>
      </c>
      <c r="C256" s="9"/>
      <c r="D256" s="11"/>
      <c r="E256" s="11"/>
      <c r="F256" s="11"/>
      <c r="G256" s="10"/>
      <c r="H25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57" spans="2:8" x14ac:dyDescent="0.25">
      <c r="B257" s="8" t="s">
        <v>8</v>
      </c>
      <c r="C257" s="9"/>
      <c r="D257" s="11"/>
      <c r="E257" s="11"/>
      <c r="F257" s="11"/>
      <c r="G257" s="10"/>
      <c r="H25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58" spans="2:8" x14ac:dyDescent="0.25">
      <c r="B258" s="8" t="s">
        <v>8</v>
      </c>
      <c r="C258" s="9"/>
      <c r="D258" s="11"/>
      <c r="E258" s="11"/>
      <c r="F258" s="11"/>
      <c r="G258" s="10"/>
      <c r="H25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59" spans="2:8" x14ac:dyDescent="0.25">
      <c r="B259" s="8" t="s">
        <v>8</v>
      </c>
      <c r="C259" s="9"/>
      <c r="D259" s="11"/>
      <c r="E259" s="11"/>
      <c r="F259" s="11"/>
      <c r="G259" s="10"/>
      <c r="H25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60" spans="2:8" x14ac:dyDescent="0.25">
      <c r="B260" s="8" t="s">
        <v>8</v>
      </c>
      <c r="C260" s="9"/>
      <c r="D260" s="11"/>
      <c r="E260" s="11"/>
      <c r="F260" s="11"/>
      <c r="G260" s="10"/>
      <c r="H26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61" spans="2:8" x14ac:dyDescent="0.25">
      <c r="B261" s="8" t="s">
        <v>8</v>
      </c>
      <c r="C261" s="9"/>
      <c r="D261" s="11"/>
      <c r="E261" s="11"/>
      <c r="F261" s="11"/>
      <c r="G261" s="10"/>
      <c r="H26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62" spans="2:8" x14ac:dyDescent="0.25">
      <c r="B262" s="8" t="s">
        <v>8</v>
      </c>
      <c r="C262" s="9"/>
      <c r="D262" s="11"/>
      <c r="E262" s="11"/>
      <c r="F262" s="11"/>
      <c r="G262" s="10"/>
      <c r="H26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63" spans="2:8" x14ac:dyDescent="0.25">
      <c r="B263" s="8" t="s">
        <v>8</v>
      </c>
      <c r="C263" s="9"/>
      <c r="D263" s="11"/>
      <c r="E263" s="11"/>
      <c r="F263" s="11"/>
      <c r="G263" s="10"/>
      <c r="H26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64" spans="2:8" x14ac:dyDescent="0.25">
      <c r="B264" s="8" t="s">
        <v>8</v>
      </c>
      <c r="C264" s="9"/>
      <c r="D264" s="11"/>
      <c r="E264" s="11"/>
      <c r="F264" s="11"/>
      <c r="G264" s="10"/>
      <c r="H26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65" spans="2:8" x14ac:dyDescent="0.25">
      <c r="B265" s="8" t="s">
        <v>8</v>
      </c>
      <c r="C265" s="9"/>
      <c r="D265" s="11"/>
      <c r="E265" s="11"/>
      <c r="F265" s="11"/>
      <c r="G265" s="10"/>
      <c r="H26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66" spans="2:8" x14ac:dyDescent="0.25">
      <c r="B266" s="8" t="s">
        <v>8</v>
      </c>
      <c r="C266" s="9"/>
      <c r="D266" s="11"/>
      <c r="E266" s="11"/>
      <c r="F266" s="11"/>
      <c r="G266" s="10"/>
      <c r="H26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67" spans="2:8" x14ac:dyDescent="0.25">
      <c r="B267" s="8" t="s">
        <v>8</v>
      </c>
      <c r="C267" s="9"/>
      <c r="D267" s="11"/>
      <c r="E267" s="11"/>
      <c r="F267" s="11"/>
      <c r="G267" s="10"/>
      <c r="H26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68" spans="2:8" x14ac:dyDescent="0.25">
      <c r="B268" s="8" t="s">
        <v>8</v>
      </c>
      <c r="C268" s="9"/>
      <c r="D268" s="11"/>
      <c r="E268" s="11"/>
      <c r="F268" s="11"/>
      <c r="G268" s="10"/>
      <c r="H26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69" spans="2:8" x14ac:dyDescent="0.25">
      <c r="B269" s="8" t="s">
        <v>8</v>
      </c>
      <c r="C269" s="9"/>
      <c r="D269" s="11"/>
      <c r="E269" s="11"/>
      <c r="F269" s="11"/>
      <c r="G269" s="10"/>
      <c r="H26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70" spans="2:8" x14ac:dyDescent="0.25">
      <c r="B270" s="8" t="s">
        <v>8</v>
      </c>
      <c r="C270" s="9"/>
      <c r="D270" s="11"/>
      <c r="E270" s="11"/>
      <c r="F270" s="11"/>
      <c r="G270" s="10"/>
      <c r="H27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71" spans="2:8" x14ac:dyDescent="0.25">
      <c r="B271" s="8" t="s">
        <v>8</v>
      </c>
      <c r="C271" s="9"/>
      <c r="D271" s="11"/>
      <c r="E271" s="11"/>
      <c r="F271" s="11"/>
      <c r="G271" s="10"/>
      <c r="H27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72" spans="2:8" x14ac:dyDescent="0.25">
      <c r="B272" s="8" t="s">
        <v>8</v>
      </c>
      <c r="C272" s="9"/>
      <c r="D272" s="11"/>
      <c r="E272" s="11"/>
      <c r="F272" s="11"/>
      <c r="G272" s="10"/>
      <c r="H27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73" spans="2:8" x14ac:dyDescent="0.25">
      <c r="B273" s="8" t="s">
        <v>8</v>
      </c>
      <c r="C273" s="9"/>
      <c r="D273" s="11"/>
      <c r="E273" s="11"/>
      <c r="F273" s="11"/>
      <c r="G273" s="10"/>
      <c r="H27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74" spans="2:8" x14ac:dyDescent="0.25">
      <c r="B274" s="8" t="s">
        <v>8</v>
      </c>
      <c r="C274" s="9"/>
      <c r="D274" s="11"/>
      <c r="E274" s="11"/>
      <c r="F274" s="11"/>
      <c r="G274" s="10"/>
      <c r="H27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75" spans="2:8" x14ac:dyDescent="0.25">
      <c r="B275" s="8" t="s">
        <v>8</v>
      </c>
      <c r="C275" s="9"/>
      <c r="D275" s="11"/>
      <c r="E275" s="11"/>
      <c r="F275" s="11"/>
      <c r="G275" s="10"/>
      <c r="H27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76" spans="2:8" x14ac:dyDescent="0.25">
      <c r="B276" s="8" t="s">
        <v>8</v>
      </c>
      <c r="C276" s="9"/>
      <c r="D276" s="11"/>
      <c r="E276" s="11"/>
      <c r="F276" s="11"/>
      <c r="G276" s="10"/>
      <c r="H27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77" spans="2:8" x14ac:dyDescent="0.25">
      <c r="B277" s="8" t="s">
        <v>8</v>
      </c>
      <c r="C277" s="9"/>
      <c r="D277" s="11"/>
      <c r="E277" s="11"/>
      <c r="F277" s="11"/>
      <c r="G277" s="10"/>
      <c r="H27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78" spans="2:8" x14ac:dyDescent="0.25">
      <c r="B278" s="8" t="s">
        <v>8</v>
      </c>
      <c r="C278" s="9"/>
      <c r="D278" s="11"/>
      <c r="E278" s="11"/>
      <c r="F278" s="11"/>
      <c r="G278" s="10"/>
      <c r="H27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79" spans="2:8" x14ac:dyDescent="0.25">
      <c r="B279" s="8" t="s">
        <v>8</v>
      </c>
      <c r="C279" s="9"/>
      <c r="D279" s="11"/>
      <c r="E279" s="11"/>
      <c r="F279" s="11"/>
      <c r="G279" s="10"/>
      <c r="H27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80" spans="2:8" x14ac:dyDescent="0.25">
      <c r="B280" s="8" t="s">
        <v>8</v>
      </c>
      <c r="C280" s="9"/>
      <c r="D280" s="11"/>
      <c r="E280" s="11"/>
      <c r="F280" s="11"/>
      <c r="G280" s="10"/>
      <c r="H28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81" spans="2:8" x14ac:dyDescent="0.25">
      <c r="B281" s="8" t="s">
        <v>8</v>
      </c>
      <c r="C281" s="9"/>
      <c r="D281" s="11"/>
      <c r="E281" s="11"/>
      <c r="F281" s="11"/>
      <c r="G281" s="10"/>
      <c r="H28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82" spans="2:8" x14ac:dyDescent="0.25">
      <c r="B282" s="8" t="s">
        <v>8</v>
      </c>
      <c r="C282" s="9"/>
      <c r="D282" s="11"/>
      <c r="E282" s="11"/>
      <c r="F282" s="11"/>
      <c r="G282" s="10"/>
      <c r="H28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83" spans="2:8" x14ac:dyDescent="0.25">
      <c r="B283" s="8" t="s">
        <v>8</v>
      </c>
      <c r="C283" s="9"/>
      <c r="D283" s="11"/>
      <c r="E283" s="11"/>
      <c r="F283" s="11"/>
      <c r="G283" s="10"/>
      <c r="H28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84" spans="2:8" x14ac:dyDescent="0.25">
      <c r="B284" s="8" t="s">
        <v>8</v>
      </c>
      <c r="C284" s="9"/>
      <c r="D284" s="11"/>
      <c r="E284" s="11"/>
      <c r="F284" s="11"/>
      <c r="G284" s="10"/>
      <c r="H28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85" spans="2:8" x14ac:dyDescent="0.25">
      <c r="B285" s="8" t="s">
        <v>8</v>
      </c>
      <c r="C285" s="9"/>
      <c r="D285" s="11"/>
      <c r="E285" s="11"/>
      <c r="F285" s="11"/>
      <c r="G285" s="10"/>
      <c r="H28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86" spans="2:8" x14ac:dyDescent="0.25">
      <c r="B286" s="8" t="s">
        <v>8</v>
      </c>
      <c r="C286" s="9"/>
      <c r="D286" s="11"/>
      <c r="E286" s="11"/>
      <c r="F286" s="11"/>
      <c r="G286" s="10"/>
      <c r="H28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87" spans="2:8" x14ac:dyDescent="0.25">
      <c r="B287" s="8" t="s">
        <v>8</v>
      </c>
      <c r="C287" s="9"/>
      <c r="D287" s="11"/>
      <c r="E287" s="11"/>
      <c r="F287" s="11"/>
      <c r="G287" s="10"/>
      <c r="H28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88" spans="2:8" x14ac:dyDescent="0.25">
      <c r="B288" s="8" t="s">
        <v>8</v>
      </c>
      <c r="C288" s="9"/>
      <c r="D288" s="11"/>
      <c r="E288" s="11"/>
      <c r="F288" s="11"/>
      <c r="G288" s="10"/>
      <c r="H28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89" spans="2:8" x14ac:dyDescent="0.25">
      <c r="B289" s="8" t="s">
        <v>8</v>
      </c>
      <c r="C289" s="9"/>
      <c r="D289" s="11"/>
      <c r="E289" s="11"/>
      <c r="F289" s="11"/>
      <c r="G289" s="10"/>
      <c r="H28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90" spans="2:8" x14ac:dyDescent="0.25">
      <c r="B290" s="8" t="s">
        <v>8</v>
      </c>
      <c r="C290" s="9"/>
      <c r="D290" s="11"/>
      <c r="E290" s="11"/>
      <c r="F290" s="11"/>
      <c r="G290" s="10"/>
      <c r="H29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91" spans="2:8" x14ac:dyDescent="0.25">
      <c r="B291" s="8" t="s">
        <v>8</v>
      </c>
      <c r="C291" s="9"/>
      <c r="D291" s="11"/>
      <c r="E291" s="11"/>
      <c r="F291" s="11"/>
      <c r="G291" s="10"/>
      <c r="H29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92" spans="2:8" x14ac:dyDescent="0.25">
      <c r="B292" s="8" t="s">
        <v>8</v>
      </c>
      <c r="C292" s="9"/>
      <c r="D292" s="11"/>
      <c r="E292" s="11"/>
      <c r="F292" s="11"/>
      <c r="G292" s="10"/>
      <c r="H29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93" spans="2:8" x14ac:dyDescent="0.25">
      <c r="B293" s="8" t="s">
        <v>8</v>
      </c>
      <c r="C293" s="9"/>
      <c r="D293" s="11"/>
      <c r="E293" s="11"/>
      <c r="F293" s="11"/>
      <c r="G293" s="10"/>
      <c r="H29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94" spans="2:8" x14ac:dyDescent="0.25">
      <c r="B294" s="8" t="s">
        <v>8</v>
      </c>
      <c r="C294" s="9"/>
      <c r="D294" s="11"/>
      <c r="E294" s="11"/>
      <c r="F294" s="11"/>
      <c r="G294" s="10"/>
      <c r="H29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95" spans="2:8" x14ac:dyDescent="0.25">
      <c r="B295" s="8" t="s">
        <v>8</v>
      </c>
      <c r="C295" s="9"/>
      <c r="D295" s="11"/>
      <c r="E295" s="11"/>
      <c r="F295" s="11"/>
      <c r="G295" s="10"/>
      <c r="H29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96" spans="2:8" x14ac:dyDescent="0.25">
      <c r="B296" s="8" t="s">
        <v>8</v>
      </c>
      <c r="C296" s="9"/>
      <c r="D296" s="11"/>
      <c r="E296" s="11"/>
      <c r="F296" s="11"/>
      <c r="G296" s="10"/>
      <c r="H29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97" spans="2:8" x14ac:dyDescent="0.25">
      <c r="B297" s="8" t="s">
        <v>8</v>
      </c>
      <c r="C297" s="9"/>
      <c r="D297" s="11"/>
      <c r="E297" s="11"/>
      <c r="F297" s="11"/>
      <c r="G297" s="10"/>
      <c r="H29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98" spans="2:8" x14ac:dyDescent="0.25">
      <c r="B298" s="8" t="s">
        <v>8</v>
      </c>
      <c r="C298" s="9"/>
      <c r="D298" s="11"/>
      <c r="E298" s="11"/>
      <c r="F298" s="11"/>
      <c r="G298" s="10"/>
      <c r="H29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99" spans="2:8" x14ac:dyDescent="0.25">
      <c r="B299" s="8" t="s">
        <v>8</v>
      </c>
      <c r="C299" s="9"/>
      <c r="D299" s="11"/>
      <c r="E299" s="11"/>
      <c r="F299" s="11"/>
      <c r="G299" s="10"/>
      <c r="H29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00" spans="2:8" x14ac:dyDescent="0.25">
      <c r="B300" s="8" t="s">
        <v>8</v>
      </c>
      <c r="C300" s="9"/>
      <c r="D300" s="11"/>
      <c r="E300" s="11"/>
      <c r="F300" s="11"/>
      <c r="G300" s="10"/>
      <c r="H30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01" spans="2:8" x14ac:dyDescent="0.25">
      <c r="B301" s="8" t="s">
        <v>8</v>
      </c>
      <c r="C301" s="9"/>
      <c r="D301" s="11"/>
      <c r="E301" s="11"/>
      <c r="F301" s="11"/>
      <c r="G301" s="10"/>
      <c r="H30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02" spans="2:8" x14ac:dyDescent="0.25">
      <c r="B302" s="8" t="s">
        <v>8</v>
      </c>
      <c r="C302" s="9"/>
      <c r="D302" s="11"/>
      <c r="E302" s="11"/>
      <c r="F302" s="11"/>
      <c r="G302" s="10"/>
      <c r="H30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03" spans="2:8" x14ac:dyDescent="0.25">
      <c r="B303" s="8" t="s">
        <v>8</v>
      </c>
      <c r="C303" s="9"/>
      <c r="D303" s="11"/>
      <c r="E303" s="11"/>
      <c r="F303" s="11"/>
      <c r="G303" s="10"/>
      <c r="H30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04" spans="2:8" x14ac:dyDescent="0.25">
      <c r="B304" s="8" t="s">
        <v>8</v>
      </c>
      <c r="C304" s="9"/>
      <c r="D304" s="11"/>
      <c r="E304" s="11"/>
      <c r="F304" s="11"/>
      <c r="G304" s="10"/>
      <c r="H30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05" spans="2:8" x14ac:dyDescent="0.25">
      <c r="B305" s="8" t="s">
        <v>8</v>
      </c>
      <c r="C305" s="9"/>
      <c r="D305" s="11"/>
      <c r="E305" s="11"/>
      <c r="F305" s="11"/>
      <c r="G305" s="10"/>
      <c r="H30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06" spans="2:8" x14ac:dyDescent="0.25">
      <c r="B306" s="8" t="s">
        <v>8</v>
      </c>
      <c r="C306" s="9"/>
      <c r="D306" s="11"/>
      <c r="E306" s="11"/>
      <c r="F306" s="11"/>
      <c r="G306" s="10"/>
      <c r="H30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07" spans="2:8" x14ac:dyDescent="0.25">
      <c r="B307" s="8" t="s">
        <v>8</v>
      </c>
      <c r="C307" s="9"/>
      <c r="D307" s="11"/>
      <c r="E307" s="11"/>
      <c r="F307" s="11"/>
      <c r="G307" s="10"/>
      <c r="H30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08" spans="2:8" x14ac:dyDescent="0.25">
      <c r="B308" s="8" t="s">
        <v>8</v>
      </c>
      <c r="C308" s="9"/>
      <c r="D308" s="11"/>
      <c r="E308" s="11"/>
      <c r="F308" s="11"/>
      <c r="G308" s="10"/>
      <c r="H30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09" spans="2:8" x14ac:dyDescent="0.25">
      <c r="B309" s="8" t="s">
        <v>8</v>
      </c>
      <c r="C309" s="9"/>
      <c r="D309" s="11"/>
      <c r="E309" s="11"/>
      <c r="F309" s="11"/>
      <c r="G309" s="10"/>
      <c r="H30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10" spans="2:8" x14ac:dyDescent="0.25">
      <c r="B310" s="8" t="s">
        <v>8</v>
      </c>
      <c r="C310" s="9"/>
      <c r="D310" s="11"/>
      <c r="E310" s="11"/>
      <c r="F310" s="11"/>
      <c r="G310" s="10"/>
      <c r="H31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11" spans="2:8" x14ac:dyDescent="0.25">
      <c r="B311" s="8" t="s">
        <v>8</v>
      </c>
      <c r="C311" s="9"/>
      <c r="D311" s="11"/>
      <c r="E311" s="11"/>
      <c r="F311" s="11"/>
      <c r="G311" s="10"/>
      <c r="H31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12" spans="2:8" x14ac:dyDescent="0.25">
      <c r="B312" s="8" t="s">
        <v>8</v>
      </c>
      <c r="C312" s="9"/>
      <c r="D312" s="11"/>
      <c r="E312" s="11"/>
      <c r="F312" s="11"/>
      <c r="G312" s="10"/>
      <c r="H31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13" spans="2:8" x14ac:dyDescent="0.25">
      <c r="B313" s="8" t="s">
        <v>8</v>
      </c>
      <c r="C313" s="9"/>
      <c r="D313" s="11"/>
      <c r="E313" s="11"/>
      <c r="F313" s="11"/>
      <c r="G313" s="10"/>
      <c r="H31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14" spans="2:8" x14ac:dyDescent="0.25">
      <c r="B314" s="8" t="s">
        <v>8</v>
      </c>
      <c r="C314" s="9"/>
      <c r="D314" s="11"/>
      <c r="E314" s="11"/>
      <c r="F314" s="11"/>
      <c r="G314" s="10"/>
      <c r="H31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15" spans="2:8" x14ac:dyDescent="0.25">
      <c r="B315" s="8" t="s">
        <v>8</v>
      </c>
      <c r="C315" s="9"/>
      <c r="D315" s="11"/>
      <c r="E315" s="11"/>
      <c r="F315" s="11"/>
      <c r="G315" s="10"/>
      <c r="H31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16" spans="2:8" x14ac:dyDescent="0.25">
      <c r="B316" s="8" t="s">
        <v>8</v>
      </c>
      <c r="C316" s="9"/>
      <c r="D316" s="11"/>
      <c r="E316" s="11"/>
      <c r="F316" s="11"/>
      <c r="G316" s="10"/>
      <c r="H31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17" spans="2:8" x14ac:dyDescent="0.25">
      <c r="B317" s="8" t="s">
        <v>8</v>
      </c>
      <c r="C317" s="9"/>
      <c r="D317" s="11"/>
      <c r="E317" s="11"/>
      <c r="F317" s="11"/>
      <c r="G317" s="10"/>
      <c r="H31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18" spans="2:8" x14ac:dyDescent="0.25">
      <c r="B318" s="8" t="s">
        <v>8</v>
      </c>
      <c r="C318" s="9"/>
      <c r="D318" s="11"/>
      <c r="E318" s="11"/>
      <c r="F318" s="11"/>
      <c r="G318" s="10"/>
      <c r="H31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19" spans="2:8" x14ac:dyDescent="0.25">
      <c r="B319" s="8" t="s">
        <v>8</v>
      </c>
      <c r="C319" s="9"/>
      <c r="D319" s="11"/>
      <c r="E319" s="11"/>
      <c r="F319" s="11"/>
      <c r="G319" s="10"/>
      <c r="H31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20" spans="2:8" x14ac:dyDescent="0.25">
      <c r="B320" s="8" t="s">
        <v>8</v>
      </c>
      <c r="C320" s="9"/>
      <c r="D320" s="11"/>
      <c r="E320" s="11"/>
      <c r="F320" s="11"/>
      <c r="G320" s="10"/>
      <c r="H32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21" spans="2:8" x14ac:dyDescent="0.25">
      <c r="B321" s="8" t="s">
        <v>8</v>
      </c>
      <c r="C321" s="9"/>
      <c r="D321" s="11"/>
      <c r="E321" s="11"/>
      <c r="F321" s="11"/>
      <c r="G321" s="10"/>
      <c r="H32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22" spans="2:8" x14ac:dyDescent="0.25">
      <c r="B322" s="8" t="s">
        <v>8</v>
      </c>
      <c r="C322" s="9"/>
      <c r="D322" s="11"/>
      <c r="E322" s="11"/>
      <c r="F322" s="11"/>
      <c r="G322" s="10"/>
      <c r="H32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23" spans="2:8" x14ac:dyDescent="0.25">
      <c r="B323" s="8" t="s">
        <v>8</v>
      </c>
      <c r="C323" s="9"/>
      <c r="D323" s="11"/>
      <c r="E323" s="11"/>
      <c r="F323" s="11"/>
      <c r="G323" s="10"/>
      <c r="H32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24" spans="2:8" x14ac:dyDescent="0.25">
      <c r="B324" s="8" t="s">
        <v>8</v>
      </c>
      <c r="C324" s="9"/>
      <c r="D324" s="11"/>
      <c r="E324" s="11"/>
      <c r="F324" s="11"/>
      <c r="G324" s="10"/>
      <c r="H32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25" spans="2:8" x14ac:dyDescent="0.25">
      <c r="B325" s="8" t="s">
        <v>8</v>
      </c>
      <c r="C325" s="9"/>
      <c r="D325" s="11"/>
      <c r="E325" s="11"/>
      <c r="F325" s="11"/>
      <c r="G325" s="10"/>
      <c r="H32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26" spans="2:8" x14ac:dyDescent="0.25">
      <c r="B326" s="8" t="s">
        <v>8</v>
      </c>
      <c r="C326" s="9"/>
      <c r="D326" s="11"/>
      <c r="E326" s="11"/>
      <c r="F326" s="11"/>
      <c r="G326" s="10"/>
      <c r="H32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27" spans="2:8" x14ac:dyDescent="0.25">
      <c r="B327" s="8" t="s">
        <v>8</v>
      </c>
      <c r="C327" s="9"/>
      <c r="D327" s="11"/>
      <c r="E327" s="11"/>
      <c r="F327" s="11"/>
      <c r="G327" s="10"/>
      <c r="H32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28" spans="2:8" x14ac:dyDescent="0.25">
      <c r="B328" s="8" t="s">
        <v>8</v>
      </c>
      <c r="C328" s="9"/>
      <c r="D328" s="11"/>
      <c r="E328" s="11"/>
      <c r="F328" s="11"/>
      <c r="G328" s="10"/>
      <c r="H32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29" spans="2:8" x14ac:dyDescent="0.25">
      <c r="B329" s="8" t="s">
        <v>8</v>
      </c>
      <c r="C329" s="9"/>
      <c r="D329" s="11"/>
      <c r="E329" s="11"/>
      <c r="F329" s="11"/>
      <c r="G329" s="10"/>
      <c r="H32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30" spans="2:8" x14ac:dyDescent="0.25">
      <c r="B330" s="8" t="s">
        <v>8</v>
      </c>
      <c r="C330" s="9"/>
      <c r="D330" s="11"/>
      <c r="E330" s="11"/>
      <c r="F330" s="11"/>
      <c r="G330" s="10"/>
      <c r="H33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31" spans="2:8" x14ac:dyDescent="0.25">
      <c r="B331" s="8" t="s">
        <v>8</v>
      </c>
      <c r="C331" s="9"/>
      <c r="D331" s="11"/>
      <c r="E331" s="11"/>
      <c r="F331" s="11"/>
      <c r="G331" s="10"/>
      <c r="H33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32" spans="2:8" x14ac:dyDescent="0.25">
      <c r="B332" s="8" t="s">
        <v>8</v>
      </c>
      <c r="C332" s="9"/>
      <c r="D332" s="11"/>
      <c r="E332" s="11"/>
      <c r="F332" s="11"/>
      <c r="G332" s="10"/>
      <c r="H33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33" spans="2:8" x14ac:dyDescent="0.25">
      <c r="B333" s="8" t="s">
        <v>8</v>
      </c>
      <c r="C333" s="9"/>
      <c r="D333" s="11"/>
      <c r="E333" s="11"/>
      <c r="F333" s="11"/>
      <c r="G333" s="10"/>
      <c r="H33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34" spans="2:8" x14ac:dyDescent="0.25">
      <c r="B334" s="8" t="s">
        <v>8</v>
      </c>
      <c r="C334" s="9"/>
      <c r="D334" s="11"/>
      <c r="E334" s="11"/>
      <c r="F334" s="11"/>
      <c r="G334" s="10"/>
      <c r="H33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35" spans="2:8" x14ac:dyDescent="0.25">
      <c r="B335" s="8" t="s">
        <v>8</v>
      </c>
      <c r="C335" s="9"/>
      <c r="D335" s="11"/>
      <c r="E335" s="11"/>
      <c r="F335" s="11"/>
      <c r="G335" s="10"/>
      <c r="H33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36" spans="2:8" x14ac:dyDescent="0.25">
      <c r="B336" s="8" t="s">
        <v>8</v>
      </c>
      <c r="C336" s="9"/>
      <c r="D336" s="11"/>
      <c r="E336" s="11"/>
      <c r="F336" s="11"/>
      <c r="G336" s="10"/>
      <c r="H33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37" spans="2:8" x14ac:dyDescent="0.25">
      <c r="B337" s="8" t="s">
        <v>8</v>
      </c>
      <c r="C337" s="9"/>
      <c r="D337" s="11"/>
      <c r="E337" s="11"/>
      <c r="F337" s="11"/>
      <c r="G337" s="10"/>
      <c r="H33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38" spans="2:8" x14ac:dyDescent="0.25">
      <c r="B338" s="8" t="s">
        <v>8</v>
      </c>
      <c r="C338" s="9"/>
      <c r="D338" s="11"/>
      <c r="E338" s="11"/>
      <c r="F338" s="11"/>
      <c r="G338" s="10"/>
      <c r="H33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39" spans="2:8" x14ac:dyDescent="0.25">
      <c r="B339" s="8" t="s">
        <v>8</v>
      </c>
      <c r="C339" s="9"/>
      <c r="D339" s="11"/>
      <c r="E339" s="11"/>
      <c r="F339" s="11"/>
      <c r="G339" s="10"/>
      <c r="H33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40" spans="2:8" x14ac:dyDescent="0.25">
      <c r="B340" s="8" t="s">
        <v>8</v>
      </c>
      <c r="C340" s="9"/>
      <c r="D340" s="11"/>
      <c r="E340" s="11"/>
      <c r="F340" s="11"/>
      <c r="G340" s="10"/>
      <c r="H34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41" spans="2:8" x14ac:dyDescent="0.25">
      <c r="B341" s="8" t="s">
        <v>8</v>
      </c>
      <c r="C341" s="9"/>
      <c r="D341" s="11"/>
      <c r="E341" s="11"/>
      <c r="F341" s="11"/>
      <c r="G341" s="10"/>
      <c r="H34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42" spans="2:8" x14ac:dyDescent="0.25">
      <c r="B342" s="8" t="s">
        <v>8</v>
      </c>
      <c r="C342" s="9"/>
      <c r="D342" s="11"/>
      <c r="E342" s="11"/>
      <c r="F342" s="11"/>
      <c r="G342" s="10"/>
      <c r="H34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43" spans="2:8" x14ac:dyDescent="0.25">
      <c r="B343" s="8" t="s">
        <v>8</v>
      </c>
      <c r="C343" s="9"/>
      <c r="D343" s="11"/>
      <c r="E343" s="11"/>
      <c r="F343" s="11"/>
      <c r="G343" s="10"/>
      <c r="H34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44" spans="2:8" x14ac:dyDescent="0.25">
      <c r="B344" s="8" t="s">
        <v>8</v>
      </c>
      <c r="C344" s="9"/>
      <c r="D344" s="11"/>
      <c r="E344" s="11"/>
      <c r="F344" s="11"/>
      <c r="G344" s="10"/>
      <c r="H34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45" spans="2:8" x14ac:dyDescent="0.25">
      <c r="B345" s="8" t="s">
        <v>8</v>
      </c>
      <c r="C345" s="9"/>
      <c r="D345" s="11"/>
      <c r="E345" s="11"/>
      <c r="F345" s="11"/>
      <c r="G345" s="10"/>
      <c r="H34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46" spans="2:8" x14ac:dyDescent="0.25">
      <c r="B346" s="8" t="s">
        <v>8</v>
      </c>
      <c r="C346" s="9"/>
      <c r="D346" s="11"/>
      <c r="E346" s="11"/>
      <c r="F346" s="11"/>
      <c r="G346" s="10"/>
      <c r="H34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47" spans="2:8" x14ac:dyDescent="0.25">
      <c r="B347" s="8" t="s">
        <v>8</v>
      </c>
      <c r="C347" s="9"/>
      <c r="D347" s="11"/>
      <c r="E347" s="11"/>
      <c r="F347" s="11"/>
      <c r="G347" s="10"/>
      <c r="H34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48" spans="2:8" x14ac:dyDescent="0.25">
      <c r="B348" s="8" t="s">
        <v>8</v>
      </c>
      <c r="C348" s="9"/>
      <c r="D348" s="11"/>
      <c r="E348" s="11"/>
      <c r="F348" s="11"/>
      <c r="G348" s="10"/>
      <c r="H34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49" spans="2:8" x14ac:dyDescent="0.25">
      <c r="B349" s="8" t="s">
        <v>8</v>
      </c>
      <c r="C349" s="9"/>
      <c r="D349" s="11"/>
      <c r="E349" s="11"/>
      <c r="F349" s="11"/>
      <c r="G349" s="10"/>
      <c r="H34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50" spans="2:8" x14ac:dyDescent="0.25">
      <c r="B350" s="8" t="s">
        <v>8</v>
      </c>
      <c r="C350" s="9"/>
      <c r="D350" s="11"/>
      <c r="E350" s="11"/>
      <c r="F350" s="11"/>
      <c r="G350" s="10"/>
      <c r="H35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51" spans="2:8" x14ac:dyDescent="0.25">
      <c r="B351" s="8" t="s">
        <v>8</v>
      </c>
      <c r="C351" s="9"/>
      <c r="D351" s="11"/>
      <c r="E351" s="11"/>
      <c r="F351" s="11"/>
      <c r="G351" s="10"/>
      <c r="H35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52" spans="2:8" x14ac:dyDescent="0.25">
      <c r="B352" s="8" t="s">
        <v>8</v>
      </c>
      <c r="C352" s="9"/>
      <c r="D352" s="11"/>
      <c r="E352" s="11"/>
      <c r="F352" s="11"/>
      <c r="G352" s="10"/>
      <c r="H35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53" spans="2:8" x14ac:dyDescent="0.25">
      <c r="B353" s="8" t="s">
        <v>8</v>
      </c>
      <c r="C353" s="9"/>
      <c r="D353" s="11"/>
      <c r="E353" s="11"/>
      <c r="F353" s="11"/>
      <c r="G353" s="10"/>
      <c r="H35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54" spans="2:8" x14ac:dyDescent="0.25">
      <c r="B354" s="8" t="s">
        <v>8</v>
      </c>
      <c r="C354" s="9"/>
      <c r="D354" s="11"/>
      <c r="E354" s="11"/>
      <c r="F354" s="11"/>
      <c r="G354" s="10"/>
      <c r="H35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55" spans="2:8" x14ac:dyDescent="0.25">
      <c r="B355" s="8" t="s">
        <v>8</v>
      </c>
      <c r="C355" s="9"/>
      <c r="D355" s="11"/>
      <c r="E355" s="11"/>
      <c r="F355" s="11"/>
      <c r="G355" s="10"/>
      <c r="H35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56" spans="2:8" x14ac:dyDescent="0.25">
      <c r="B356" s="8" t="s">
        <v>8</v>
      </c>
      <c r="C356" s="9"/>
      <c r="D356" s="11"/>
      <c r="E356" s="11"/>
      <c r="F356" s="11"/>
      <c r="G356" s="10"/>
      <c r="H35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57" spans="2:8" x14ac:dyDescent="0.25">
      <c r="B357" s="8" t="s">
        <v>8</v>
      </c>
      <c r="C357" s="9"/>
      <c r="D357" s="11"/>
      <c r="E357" s="11"/>
      <c r="F357" s="11"/>
      <c r="G357" s="10"/>
      <c r="H35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58" spans="2:8" x14ac:dyDescent="0.25">
      <c r="B358" s="8" t="s">
        <v>8</v>
      </c>
      <c r="C358" s="9"/>
      <c r="D358" s="11"/>
      <c r="E358" s="11"/>
      <c r="F358" s="11"/>
      <c r="G358" s="10"/>
      <c r="H35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59" spans="2:8" x14ac:dyDescent="0.25">
      <c r="B359" s="8" t="s">
        <v>8</v>
      </c>
      <c r="C359" s="9"/>
      <c r="D359" s="11"/>
      <c r="E359" s="11"/>
      <c r="F359" s="11"/>
      <c r="G359" s="10"/>
      <c r="H35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60" spans="2:8" x14ac:dyDescent="0.25">
      <c r="B360" s="8" t="s">
        <v>8</v>
      </c>
      <c r="C360" s="9"/>
      <c r="D360" s="11"/>
      <c r="E360" s="11"/>
      <c r="F360" s="11"/>
      <c r="G360" s="10"/>
      <c r="H36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61" spans="2:8" x14ac:dyDescent="0.25">
      <c r="B361" s="8" t="s">
        <v>8</v>
      </c>
      <c r="C361" s="9"/>
      <c r="D361" s="11"/>
      <c r="E361" s="11"/>
      <c r="F361" s="11"/>
      <c r="G361" s="10"/>
      <c r="H36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62" spans="2:8" x14ac:dyDescent="0.25">
      <c r="B362" s="8" t="s">
        <v>8</v>
      </c>
      <c r="C362" s="9"/>
      <c r="D362" s="11"/>
      <c r="E362" s="11"/>
      <c r="F362" s="11"/>
      <c r="G362" s="10"/>
      <c r="H36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63" spans="2:8" x14ac:dyDescent="0.25">
      <c r="B363" s="8" t="s">
        <v>8</v>
      </c>
      <c r="C363" s="9"/>
      <c r="D363" s="11"/>
      <c r="E363" s="11"/>
      <c r="F363" s="11"/>
      <c r="G363" s="10"/>
      <c r="H36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64" spans="2:8" x14ac:dyDescent="0.25">
      <c r="B364" s="8" t="s">
        <v>8</v>
      </c>
      <c r="C364" s="9"/>
      <c r="D364" s="11"/>
      <c r="E364" s="11"/>
      <c r="F364" s="11"/>
      <c r="G364" s="10"/>
      <c r="H36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65" spans="2:8" x14ac:dyDescent="0.25">
      <c r="B365" s="8" t="s">
        <v>8</v>
      </c>
      <c r="C365" s="9"/>
      <c r="D365" s="11"/>
      <c r="E365" s="11"/>
      <c r="F365" s="11"/>
      <c r="G365" s="10"/>
      <c r="H36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66" spans="2:8" x14ac:dyDescent="0.25">
      <c r="B366" s="8" t="s">
        <v>8</v>
      </c>
      <c r="C366" s="9"/>
      <c r="D366" s="11"/>
      <c r="E366" s="11"/>
      <c r="F366" s="11"/>
      <c r="G366" s="10"/>
      <c r="H36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67" spans="2:8" x14ac:dyDescent="0.25">
      <c r="B367" s="8" t="s">
        <v>8</v>
      </c>
      <c r="C367" s="9"/>
      <c r="D367" s="11"/>
      <c r="E367" s="11"/>
      <c r="F367" s="11"/>
      <c r="G367" s="10"/>
      <c r="H36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68" spans="2:8" x14ac:dyDescent="0.25">
      <c r="B368" s="8" t="s">
        <v>8</v>
      </c>
      <c r="C368" s="9"/>
      <c r="D368" s="11"/>
      <c r="E368" s="11"/>
      <c r="F368" s="11"/>
      <c r="G368" s="10"/>
      <c r="H36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69" spans="2:8" x14ac:dyDescent="0.25">
      <c r="B369" s="8" t="s">
        <v>8</v>
      </c>
      <c r="C369" s="9"/>
      <c r="D369" s="11"/>
      <c r="E369" s="11"/>
      <c r="F369" s="11"/>
      <c r="G369" s="10"/>
      <c r="H36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70" spans="2:8" x14ac:dyDescent="0.25">
      <c r="B370" s="8" t="s">
        <v>8</v>
      </c>
      <c r="C370" s="9"/>
      <c r="D370" s="11"/>
      <c r="E370" s="11"/>
      <c r="F370" s="11"/>
      <c r="G370" s="10"/>
      <c r="H37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71" spans="2:8" x14ac:dyDescent="0.25">
      <c r="B371" s="8" t="s">
        <v>8</v>
      </c>
      <c r="C371" s="9"/>
      <c r="D371" s="11"/>
      <c r="E371" s="11"/>
      <c r="F371" s="11"/>
      <c r="G371" s="10"/>
      <c r="H37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72" spans="2:8" x14ac:dyDescent="0.25">
      <c r="B372" s="8" t="s">
        <v>8</v>
      </c>
      <c r="C372" s="9"/>
      <c r="D372" s="11"/>
      <c r="E372" s="11"/>
      <c r="F372" s="11"/>
      <c r="G372" s="10"/>
      <c r="H37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73" spans="2:8" x14ac:dyDescent="0.25">
      <c r="B373" s="8" t="s">
        <v>8</v>
      </c>
      <c r="C373" s="9"/>
      <c r="D373" s="11"/>
      <c r="E373" s="11"/>
      <c r="F373" s="11"/>
      <c r="G373" s="10"/>
      <c r="H37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74" spans="2:8" x14ac:dyDescent="0.25">
      <c r="B374" s="8" t="s">
        <v>8</v>
      </c>
      <c r="C374" s="9"/>
      <c r="D374" s="11"/>
      <c r="E374" s="11"/>
      <c r="F374" s="11"/>
      <c r="G374" s="10"/>
      <c r="H37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75" spans="2:8" x14ac:dyDescent="0.25">
      <c r="B375" s="8" t="s">
        <v>8</v>
      </c>
      <c r="C375" s="9"/>
      <c r="D375" s="11"/>
      <c r="E375" s="11"/>
      <c r="F375" s="11"/>
      <c r="G375" s="10"/>
      <c r="H37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76" spans="2:8" x14ac:dyDescent="0.25">
      <c r="B376" s="8" t="s">
        <v>8</v>
      </c>
      <c r="C376" s="9"/>
      <c r="D376" s="11"/>
      <c r="E376" s="11"/>
      <c r="F376" s="11"/>
      <c r="G376" s="10"/>
      <c r="H37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77" spans="2:8" x14ac:dyDescent="0.25">
      <c r="B377" s="8" t="s">
        <v>8</v>
      </c>
      <c r="C377" s="9"/>
      <c r="D377" s="11"/>
      <c r="E377" s="11"/>
      <c r="F377" s="11"/>
      <c r="G377" s="10"/>
      <c r="H37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78" spans="2:8" x14ac:dyDescent="0.25">
      <c r="B378" s="8" t="s">
        <v>8</v>
      </c>
      <c r="C378" s="9"/>
      <c r="D378" s="11"/>
      <c r="E378" s="11"/>
      <c r="F378" s="11"/>
      <c r="G378" s="10"/>
      <c r="H37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79" spans="2:8" x14ac:dyDescent="0.25">
      <c r="B379" s="8" t="s">
        <v>8</v>
      </c>
      <c r="C379" s="9"/>
      <c r="D379" s="11"/>
      <c r="E379" s="11"/>
      <c r="F379" s="11"/>
      <c r="G379" s="10"/>
      <c r="H37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80" spans="2:8" x14ac:dyDescent="0.25">
      <c r="B380" s="8" t="s">
        <v>8</v>
      </c>
      <c r="C380" s="9"/>
      <c r="D380" s="11"/>
      <c r="E380" s="11"/>
      <c r="F380" s="11"/>
      <c r="G380" s="10"/>
      <c r="H38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81" spans="2:8" x14ac:dyDescent="0.25">
      <c r="B381" s="8" t="s">
        <v>8</v>
      </c>
      <c r="C381" s="9"/>
      <c r="D381" s="11"/>
      <c r="E381" s="11"/>
      <c r="F381" s="11"/>
      <c r="G381" s="10"/>
      <c r="H38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82" spans="2:8" x14ac:dyDescent="0.25">
      <c r="B382" s="8" t="s">
        <v>8</v>
      </c>
      <c r="C382" s="9"/>
      <c r="D382" s="11"/>
      <c r="E382" s="11"/>
      <c r="F382" s="11"/>
      <c r="G382" s="10"/>
      <c r="H38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83" spans="2:8" x14ac:dyDescent="0.25">
      <c r="B383" s="8" t="s">
        <v>8</v>
      </c>
      <c r="C383" s="9"/>
      <c r="D383" s="11"/>
      <c r="E383" s="11"/>
      <c r="F383" s="11"/>
      <c r="G383" s="10"/>
      <c r="H38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84" spans="2:8" x14ac:dyDescent="0.25">
      <c r="B384" s="8" t="s">
        <v>8</v>
      </c>
      <c r="C384" s="9"/>
      <c r="D384" s="11"/>
      <c r="E384" s="11"/>
      <c r="F384" s="11"/>
      <c r="G384" s="10"/>
      <c r="H38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85" spans="2:8" x14ac:dyDescent="0.25">
      <c r="B385" s="8" t="s">
        <v>8</v>
      </c>
      <c r="C385" s="9"/>
      <c r="D385" s="11"/>
      <c r="E385" s="11"/>
      <c r="F385" s="11"/>
      <c r="G385" s="10"/>
      <c r="H38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86" spans="2:8" x14ac:dyDescent="0.25">
      <c r="B386" s="8" t="s">
        <v>8</v>
      </c>
      <c r="C386" s="9"/>
      <c r="D386" s="11"/>
      <c r="E386" s="11"/>
      <c r="F386" s="11"/>
      <c r="G386" s="10"/>
      <c r="H38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87" spans="2:8" x14ac:dyDescent="0.25">
      <c r="B387" s="8" t="s">
        <v>8</v>
      </c>
      <c r="C387" s="9"/>
      <c r="D387" s="11"/>
      <c r="E387" s="11"/>
      <c r="F387" s="11"/>
      <c r="G387" s="10"/>
      <c r="H38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88" spans="2:8" x14ac:dyDescent="0.25">
      <c r="B388" s="8" t="s">
        <v>8</v>
      </c>
      <c r="C388" s="9"/>
      <c r="D388" s="11"/>
      <c r="E388" s="11"/>
      <c r="F388" s="11"/>
      <c r="G388" s="10"/>
      <c r="H38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89" spans="2:8" x14ac:dyDescent="0.25">
      <c r="B389" s="8" t="s">
        <v>8</v>
      </c>
      <c r="C389" s="9"/>
      <c r="D389" s="11"/>
      <c r="E389" s="11"/>
      <c r="F389" s="11"/>
      <c r="G389" s="10"/>
      <c r="H38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90" spans="2:8" x14ac:dyDescent="0.25">
      <c r="B390" s="8" t="s">
        <v>8</v>
      </c>
      <c r="C390" s="9"/>
      <c r="D390" s="11"/>
      <c r="E390" s="11"/>
      <c r="F390" s="11"/>
      <c r="G390" s="10"/>
      <c r="H39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91" spans="2:8" x14ac:dyDescent="0.25">
      <c r="B391" s="8" t="s">
        <v>8</v>
      </c>
      <c r="C391" s="9"/>
      <c r="D391" s="11"/>
      <c r="E391" s="11"/>
      <c r="F391" s="11"/>
      <c r="G391" s="10"/>
      <c r="H39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92" spans="2:8" x14ac:dyDescent="0.25">
      <c r="B392" s="8" t="s">
        <v>8</v>
      </c>
      <c r="C392" s="9"/>
      <c r="D392" s="11"/>
      <c r="E392" s="11"/>
      <c r="F392" s="11"/>
      <c r="G392" s="10"/>
      <c r="H39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93" spans="2:8" x14ac:dyDescent="0.25">
      <c r="B393" s="8" t="s">
        <v>8</v>
      </c>
      <c r="C393" s="9"/>
      <c r="D393" s="11"/>
      <c r="E393" s="11"/>
      <c r="F393" s="11"/>
      <c r="G393" s="10"/>
      <c r="H39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94" spans="2:8" x14ac:dyDescent="0.25">
      <c r="B394" s="8" t="s">
        <v>8</v>
      </c>
      <c r="C394" s="9"/>
      <c r="D394" s="11"/>
      <c r="E394" s="11"/>
      <c r="F394" s="11"/>
      <c r="G394" s="10"/>
      <c r="H39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95" spans="2:8" x14ac:dyDescent="0.25">
      <c r="B395" s="8" t="s">
        <v>8</v>
      </c>
      <c r="C395" s="9"/>
      <c r="D395" s="11"/>
      <c r="E395" s="11"/>
      <c r="F395" s="11"/>
      <c r="G395" s="10"/>
      <c r="H39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96" spans="2:8" x14ac:dyDescent="0.25">
      <c r="B396" s="8" t="s">
        <v>8</v>
      </c>
      <c r="C396" s="9"/>
      <c r="D396" s="11"/>
      <c r="E396" s="11"/>
      <c r="F396" s="11"/>
      <c r="G396" s="10"/>
      <c r="H39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97" spans="2:8" x14ac:dyDescent="0.25">
      <c r="B397" s="8" t="s">
        <v>8</v>
      </c>
      <c r="C397" s="9"/>
      <c r="D397" s="11"/>
      <c r="E397" s="11"/>
      <c r="F397" s="11"/>
      <c r="G397" s="10"/>
      <c r="H39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98" spans="2:8" x14ac:dyDescent="0.25">
      <c r="B398" s="8" t="s">
        <v>8</v>
      </c>
      <c r="C398" s="9"/>
      <c r="D398" s="11"/>
      <c r="E398" s="11"/>
      <c r="F398" s="11"/>
      <c r="G398" s="10"/>
      <c r="H39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99" spans="2:8" x14ac:dyDescent="0.25">
      <c r="B399" s="8" t="s">
        <v>8</v>
      </c>
      <c r="C399" s="9"/>
      <c r="D399" s="11"/>
      <c r="E399" s="11"/>
      <c r="F399" s="11"/>
      <c r="G399" s="10"/>
      <c r="H39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00" spans="2:8" x14ac:dyDescent="0.25">
      <c r="B400" s="8" t="s">
        <v>8</v>
      </c>
      <c r="C400" s="9"/>
      <c r="D400" s="11"/>
      <c r="E400" s="11"/>
      <c r="F400" s="11"/>
      <c r="G400" s="10"/>
      <c r="H40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01" spans="2:8" x14ac:dyDescent="0.25">
      <c r="B401" s="8" t="s">
        <v>8</v>
      </c>
      <c r="C401" s="9"/>
      <c r="D401" s="11"/>
      <c r="E401" s="11"/>
      <c r="F401" s="11"/>
      <c r="G401" s="10"/>
      <c r="H40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02" spans="2:8" x14ac:dyDescent="0.25">
      <c r="B402" s="8" t="s">
        <v>8</v>
      </c>
      <c r="C402" s="9"/>
      <c r="D402" s="11"/>
      <c r="E402" s="11"/>
      <c r="F402" s="11"/>
      <c r="G402" s="10"/>
      <c r="H40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03" spans="2:8" x14ac:dyDescent="0.25">
      <c r="B403" s="8" t="s">
        <v>8</v>
      </c>
      <c r="C403" s="9"/>
      <c r="D403" s="11"/>
      <c r="E403" s="11"/>
      <c r="F403" s="11"/>
      <c r="G403" s="10"/>
      <c r="H40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04" spans="2:8" x14ac:dyDescent="0.25">
      <c r="B404" s="8" t="s">
        <v>8</v>
      </c>
      <c r="C404" s="9"/>
      <c r="D404" s="11"/>
      <c r="E404" s="11"/>
      <c r="F404" s="11"/>
      <c r="G404" s="10"/>
      <c r="H40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05" spans="2:8" x14ac:dyDescent="0.25">
      <c r="B405" s="8" t="s">
        <v>8</v>
      </c>
      <c r="C405" s="9"/>
      <c r="D405" s="11"/>
      <c r="E405" s="11"/>
      <c r="F405" s="11"/>
      <c r="G405" s="10"/>
      <c r="H40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06" spans="2:8" x14ac:dyDescent="0.25">
      <c r="B406" s="8" t="s">
        <v>8</v>
      </c>
      <c r="C406" s="9"/>
      <c r="D406" s="11"/>
      <c r="E406" s="11"/>
      <c r="F406" s="11"/>
      <c r="G406" s="10"/>
      <c r="H40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07" spans="2:8" x14ac:dyDescent="0.25">
      <c r="B407" s="8" t="s">
        <v>8</v>
      </c>
      <c r="C407" s="9"/>
      <c r="D407" s="11"/>
      <c r="E407" s="11"/>
      <c r="F407" s="11"/>
      <c r="G407" s="10"/>
      <c r="H40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08" spans="2:8" x14ac:dyDescent="0.25">
      <c r="B408" s="8" t="s">
        <v>8</v>
      </c>
      <c r="C408" s="9"/>
      <c r="D408" s="11"/>
      <c r="E408" s="11"/>
      <c r="F408" s="11"/>
      <c r="G408" s="10"/>
      <c r="H40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09" spans="2:8" x14ac:dyDescent="0.25">
      <c r="B409" s="8" t="s">
        <v>8</v>
      </c>
      <c r="C409" s="9"/>
      <c r="D409" s="11"/>
      <c r="E409" s="11"/>
      <c r="F409" s="11"/>
      <c r="G409" s="10"/>
      <c r="H40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10" spans="2:8" x14ac:dyDescent="0.25">
      <c r="B410" s="8" t="s">
        <v>8</v>
      </c>
      <c r="C410" s="9"/>
      <c r="D410" s="11"/>
      <c r="E410" s="11"/>
      <c r="F410" s="11"/>
      <c r="G410" s="10"/>
      <c r="H41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11" spans="2:8" x14ac:dyDescent="0.25">
      <c r="B411" s="8" t="s">
        <v>8</v>
      </c>
      <c r="C411" s="9"/>
      <c r="D411" s="11"/>
      <c r="E411" s="11"/>
      <c r="F411" s="11"/>
      <c r="G411" s="10"/>
      <c r="H41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12" spans="2:8" x14ac:dyDescent="0.25">
      <c r="B412" s="8" t="s">
        <v>8</v>
      </c>
      <c r="C412" s="9"/>
      <c r="D412" s="11"/>
      <c r="E412" s="11"/>
      <c r="F412" s="11"/>
      <c r="G412" s="10"/>
      <c r="H41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13" spans="2:8" x14ac:dyDescent="0.25">
      <c r="B413" s="8" t="s">
        <v>8</v>
      </c>
      <c r="C413" s="9"/>
      <c r="D413" s="11"/>
      <c r="E413" s="11"/>
      <c r="F413" s="11"/>
      <c r="G413" s="10"/>
      <c r="H41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14" spans="2:8" x14ac:dyDescent="0.25">
      <c r="B414" s="8" t="s">
        <v>8</v>
      </c>
      <c r="C414" s="9"/>
      <c r="D414" s="11"/>
      <c r="E414" s="11"/>
      <c r="F414" s="11"/>
      <c r="G414" s="10"/>
      <c r="H41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15" spans="2:8" x14ac:dyDescent="0.25">
      <c r="B415" s="8" t="s">
        <v>8</v>
      </c>
      <c r="C415" s="9"/>
      <c r="D415" s="11"/>
      <c r="E415" s="11"/>
      <c r="F415" s="11"/>
      <c r="G415" s="10"/>
      <c r="H41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16" spans="2:8" x14ac:dyDescent="0.25">
      <c r="B416" s="8" t="s">
        <v>8</v>
      </c>
      <c r="C416" s="9"/>
      <c r="D416" s="11"/>
      <c r="E416" s="11"/>
      <c r="F416" s="11"/>
      <c r="G416" s="10"/>
      <c r="H41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17" spans="2:8" x14ac:dyDescent="0.25">
      <c r="B417" s="8" t="s">
        <v>8</v>
      </c>
      <c r="C417" s="9"/>
      <c r="D417" s="11"/>
      <c r="E417" s="11"/>
      <c r="F417" s="11"/>
      <c r="G417" s="10"/>
      <c r="H41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18" spans="2:8" x14ac:dyDescent="0.25">
      <c r="B418" s="8" t="s">
        <v>8</v>
      </c>
      <c r="C418" s="9"/>
      <c r="D418" s="11"/>
      <c r="E418" s="11"/>
      <c r="F418" s="11"/>
      <c r="G418" s="10"/>
      <c r="H41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19" spans="2:8" x14ac:dyDescent="0.25">
      <c r="B419" s="8" t="s">
        <v>8</v>
      </c>
      <c r="C419" s="9"/>
      <c r="D419" s="11"/>
      <c r="E419" s="11"/>
      <c r="F419" s="11"/>
      <c r="G419" s="10"/>
      <c r="H41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20" spans="2:8" x14ac:dyDescent="0.25">
      <c r="B420" s="8" t="s">
        <v>8</v>
      </c>
      <c r="C420" s="9"/>
      <c r="D420" s="11"/>
      <c r="E420" s="11"/>
      <c r="F420" s="11"/>
      <c r="G420" s="10"/>
      <c r="H42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21" spans="2:8" x14ac:dyDescent="0.25">
      <c r="B421" s="8" t="s">
        <v>8</v>
      </c>
      <c r="C421" s="9"/>
      <c r="D421" s="11"/>
      <c r="E421" s="11"/>
      <c r="F421" s="11"/>
      <c r="G421" s="10"/>
      <c r="H42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22" spans="2:8" x14ac:dyDescent="0.25">
      <c r="B422" s="8" t="s">
        <v>8</v>
      </c>
      <c r="C422" s="9"/>
      <c r="D422" s="11"/>
      <c r="E422" s="11"/>
      <c r="F422" s="11"/>
      <c r="G422" s="10"/>
      <c r="H42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23" spans="2:8" x14ac:dyDescent="0.25">
      <c r="B423" s="8" t="s">
        <v>8</v>
      </c>
      <c r="C423" s="9"/>
      <c r="D423" s="11"/>
      <c r="E423" s="11"/>
      <c r="F423" s="11"/>
      <c r="G423" s="10"/>
      <c r="H42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24" spans="2:8" x14ac:dyDescent="0.25">
      <c r="B424" s="8" t="s">
        <v>8</v>
      </c>
      <c r="C424" s="9"/>
      <c r="D424" s="11"/>
      <c r="E424" s="11"/>
      <c r="F424" s="11"/>
      <c r="G424" s="10"/>
      <c r="H42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25" spans="2:8" x14ac:dyDescent="0.25">
      <c r="B425" s="8" t="s">
        <v>8</v>
      </c>
      <c r="C425" s="9"/>
      <c r="D425" s="11"/>
      <c r="E425" s="11"/>
      <c r="F425" s="11"/>
      <c r="G425" s="10"/>
      <c r="H42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26" spans="2:8" x14ac:dyDescent="0.25">
      <c r="B426" s="8" t="s">
        <v>8</v>
      </c>
      <c r="C426" s="9"/>
      <c r="D426" s="11"/>
      <c r="E426" s="11"/>
      <c r="F426" s="11"/>
      <c r="G426" s="10"/>
      <c r="H42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27" spans="2:8" x14ac:dyDescent="0.25">
      <c r="B427" s="8" t="s">
        <v>8</v>
      </c>
      <c r="C427" s="9"/>
      <c r="D427" s="11"/>
      <c r="E427" s="11"/>
      <c r="F427" s="11"/>
      <c r="G427" s="10"/>
      <c r="H42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28" spans="2:8" x14ac:dyDescent="0.25">
      <c r="B428" s="8" t="s">
        <v>8</v>
      </c>
      <c r="C428" s="9"/>
      <c r="D428" s="11"/>
      <c r="E428" s="11"/>
      <c r="F428" s="11"/>
      <c r="G428" s="10"/>
      <c r="H42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29" spans="2:8" x14ac:dyDescent="0.25">
      <c r="B429" s="8" t="s">
        <v>8</v>
      </c>
      <c r="C429" s="9"/>
      <c r="D429" s="11"/>
      <c r="E429" s="11"/>
      <c r="F429" s="11"/>
      <c r="G429" s="10"/>
      <c r="H42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30" spans="2:8" x14ac:dyDescent="0.25">
      <c r="B430" s="8" t="s">
        <v>8</v>
      </c>
      <c r="C430" s="9"/>
      <c r="D430" s="11"/>
      <c r="E430" s="11"/>
      <c r="F430" s="11"/>
      <c r="G430" s="10"/>
      <c r="H43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31" spans="2:8" x14ac:dyDescent="0.25">
      <c r="B431" s="8" t="s">
        <v>8</v>
      </c>
      <c r="C431" s="9"/>
      <c r="D431" s="11"/>
      <c r="E431" s="11"/>
      <c r="F431" s="11"/>
      <c r="G431" s="10"/>
      <c r="H43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32" spans="2:8" x14ac:dyDescent="0.25">
      <c r="B432" s="8" t="s">
        <v>8</v>
      </c>
      <c r="C432" s="9"/>
      <c r="D432" s="11"/>
      <c r="E432" s="11"/>
      <c r="F432" s="11"/>
      <c r="G432" s="10"/>
      <c r="H43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33" spans="2:8" x14ac:dyDescent="0.25">
      <c r="B433" s="8" t="s">
        <v>8</v>
      </c>
      <c r="C433" s="9"/>
      <c r="D433" s="11"/>
      <c r="E433" s="11"/>
      <c r="F433" s="11"/>
      <c r="G433" s="10"/>
      <c r="H43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34" spans="2:8" x14ac:dyDescent="0.25">
      <c r="B434" s="8" t="s">
        <v>8</v>
      </c>
      <c r="C434" s="9"/>
      <c r="D434" s="11"/>
      <c r="E434" s="11"/>
      <c r="F434" s="11"/>
      <c r="G434" s="10"/>
      <c r="H43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35" spans="2:8" x14ac:dyDescent="0.25">
      <c r="B435" s="8" t="s">
        <v>8</v>
      </c>
      <c r="C435" s="9"/>
      <c r="D435" s="11"/>
      <c r="E435" s="11"/>
      <c r="F435" s="11"/>
      <c r="G435" s="10"/>
      <c r="H43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36" spans="2:8" x14ac:dyDescent="0.25">
      <c r="B436" s="8" t="s">
        <v>8</v>
      </c>
      <c r="C436" s="9"/>
      <c r="D436" s="11"/>
      <c r="E436" s="11"/>
      <c r="F436" s="11"/>
      <c r="G436" s="10"/>
      <c r="H43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37" spans="2:8" x14ac:dyDescent="0.25">
      <c r="B437" s="8" t="s">
        <v>8</v>
      </c>
      <c r="C437" s="9"/>
      <c r="D437" s="11"/>
      <c r="E437" s="11"/>
      <c r="F437" s="11"/>
      <c r="G437" s="10"/>
      <c r="H43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38" spans="2:8" x14ac:dyDescent="0.25">
      <c r="B438" s="8" t="s">
        <v>8</v>
      </c>
      <c r="C438" s="9"/>
      <c r="D438" s="11"/>
      <c r="E438" s="11"/>
      <c r="F438" s="11"/>
      <c r="G438" s="10"/>
      <c r="H43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39" spans="2:8" x14ac:dyDescent="0.25">
      <c r="B439" s="8" t="s">
        <v>8</v>
      </c>
      <c r="C439" s="9"/>
      <c r="D439" s="11"/>
      <c r="E439" s="11"/>
      <c r="F439" s="11"/>
      <c r="G439" s="10"/>
      <c r="H43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40" spans="2:8" x14ac:dyDescent="0.25">
      <c r="B440" s="8" t="s">
        <v>8</v>
      </c>
      <c r="C440" s="9"/>
      <c r="D440" s="11"/>
      <c r="E440" s="11"/>
      <c r="F440" s="11"/>
      <c r="G440" s="10"/>
      <c r="H44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41" spans="2:8" x14ac:dyDescent="0.25">
      <c r="B441" s="8" t="s">
        <v>8</v>
      </c>
      <c r="C441" s="9"/>
      <c r="D441" s="11"/>
      <c r="E441" s="11"/>
      <c r="F441" s="11"/>
      <c r="G441" s="10"/>
      <c r="H44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42" spans="2:8" x14ac:dyDescent="0.25">
      <c r="B442" s="8" t="s">
        <v>8</v>
      </c>
      <c r="C442" s="9"/>
      <c r="D442" s="11"/>
      <c r="E442" s="11"/>
      <c r="F442" s="11"/>
      <c r="G442" s="10"/>
      <c r="H44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43" spans="2:8" x14ac:dyDescent="0.25">
      <c r="B443" s="8" t="s">
        <v>8</v>
      </c>
      <c r="C443" s="9"/>
      <c r="D443" s="11"/>
      <c r="E443" s="11"/>
      <c r="F443" s="11"/>
      <c r="G443" s="10"/>
      <c r="H44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44" spans="2:8" x14ac:dyDescent="0.25">
      <c r="B444" s="8" t="s">
        <v>8</v>
      </c>
      <c r="C444" s="9"/>
      <c r="D444" s="11"/>
      <c r="E444" s="11"/>
      <c r="F444" s="11"/>
      <c r="G444" s="10"/>
      <c r="H44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45" spans="2:8" x14ac:dyDescent="0.25">
      <c r="B445" s="8" t="s">
        <v>8</v>
      </c>
      <c r="C445" s="9"/>
      <c r="D445" s="11"/>
      <c r="E445" s="11"/>
      <c r="F445" s="11"/>
      <c r="G445" s="10"/>
      <c r="H44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46" spans="2:8" x14ac:dyDescent="0.25">
      <c r="B446" s="8" t="s">
        <v>8</v>
      </c>
      <c r="C446" s="9"/>
      <c r="D446" s="11"/>
      <c r="E446" s="11"/>
      <c r="F446" s="11"/>
      <c r="G446" s="10"/>
      <c r="H44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47" spans="2:8" x14ac:dyDescent="0.25">
      <c r="B447" s="8" t="s">
        <v>8</v>
      </c>
      <c r="C447" s="9"/>
      <c r="D447" s="11"/>
      <c r="E447" s="11"/>
      <c r="F447" s="11"/>
      <c r="G447" s="10"/>
      <c r="H44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48" spans="2:8" x14ac:dyDescent="0.25">
      <c r="B448" s="8" t="s">
        <v>8</v>
      </c>
      <c r="C448" s="9"/>
      <c r="D448" s="11"/>
      <c r="E448" s="11"/>
      <c r="F448" s="11"/>
      <c r="G448" s="10"/>
      <c r="H44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49" spans="2:8" x14ac:dyDescent="0.25">
      <c r="B449" s="8" t="s">
        <v>8</v>
      </c>
      <c r="C449" s="9"/>
      <c r="D449" s="11"/>
      <c r="E449" s="11"/>
      <c r="F449" s="11"/>
      <c r="G449" s="10"/>
      <c r="H44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50" spans="2:8" x14ac:dyDescent="0.25">
      <c r="B450" s="8" t="s">
        <v>8</v>
      </c>
      <c r="C450" s="9"/>
      <c r="D450" s="11"/>
      <c r="E450" s="11"/>
      <c r="F450" s="11"/>
      <c r="G450" s="10"/>
      <c r="H45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51" spans="2:8" x14ac:dyDescent="0.25">
      <c r="B451" s="8" t="s">
        <v>8</v>
      </c>
      <c r="C451" s="9"/>
      <c r="D451" s="11"/>
      <c r="E451" s="11"/>
      <c r="F451" s="11"/>
      <c r="G451" s="10"/>
      <c r="H45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52" spans="2:8" x14ac:dyDescent="0.25">
      <c r="B452" s="8" t="s">
        <v>8</v>
      </c>
      <c r="C452" s="9"/>
      <c r="D452" s="11"/>
      <c r="E452" s="11"/>
      <c r="F452" s="11"/>
      <c r="G452" s="10"/>
      <c r="H45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53" spans="2:8" x14ac:dyDescent="0.25">
      <c r="B453" s="8" t="s">
        <v>8</v>
      </c>
      <c r="C453" s="9"/>
      <c r="D453" s="11"/>
      <c r="E453" s="11"/>
      <c r="F453" s="11"/>
      <c r="G453" s="10"/>
      <c r="H45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54" spans="2:8" x14ac:dyDescent="0.25">
      <c r="B454" s="8" t="s">
        <v>8</v>
      </c>
      <c r="C454" s="9"/>
      <c r="D454" s="11"/>
      <c r="E454" s="11"/>
      <c r="F454" s="11"/>
      <c r="G454" s="10"/>
      <c r="H45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55" spans="2:8" x14ac:dyDescent="0.25">
      <c r="B455" s="8" t="s">
        <v>8</v>
      </c>
      <c r="C455" s="9"/>
      <c r="D455" s="11"/>
      <c r="E455" s="11"/>
      <c r="F455" s="11"/>
      <c r="G455" s="10"/>
      <c r="H45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56" spans="2:8" x14ac:dyDescent="0.25">
      <c r="B456" s="8" t="s">
        <v>8</v>
      </c>
      <c r="C456" s="9"/>
      <c r="D456" s="11"/>
      <c r="E456" s="11"/>
      <c r="F456" s="11"/>
      <c r="G456" s="10"/>
      <c r="H45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57" spans="2:8" x14ac:dyDescent="0.25">
      <c r="B457" s="8" t="s">
        <v>8</v>
      </c>
      <c r="C457" s="9"/>
      <c r="D457" s="11"/>
      <c r="E457" s="11"/>
      <c r="F457" s="11"/>
      <c r="G457" s="10"/>
      <c r="H45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58" spans="2:8" x14ac:dyDescent="0.25">
      <c r="B458" s="8" t="s">
        <v>8</v>
      </c>
      <c r="C458" s="9"/>
      <c r="D458" s="11"/>
      <c r="E458" s="11"/>
      <c r="F458" s="11"/>
      <c r="G458" s="10"/>
      <c r="H45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59" spans="2:8" x14ac:dyDescent="0.25">
      <c r="B459" s="8" t="s">
        <v>8</v>
      </c>
      <c r="C459" s="9"/>
      <c r="D459" s="11"/>
      <c r="E459" s="11"/>
      <c r="F459" s="11"/>
      <c r="G459" s="10"/>
      <c r="H45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60" spans="2:8" x14ac:dyDescent="0.25">
      <c r="B460" s="8" t="s">
        <v>8</v>
      </c>
      <c r="C460" s="9"/>
      <c r="D460" s="11"/>
      <c r="E460" s="11"/>
      <c r="F460" s="11"/>
      <c r="G460" s="10"/>
      <c r="H46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61" spans="2:8" x14ac:dyDescent="0.25">
      <c r="B461" s="8" t="s">
        <v>8</v>
      </c>
      <c r="C461" s="9"/>
      <c r="D461" s="11"/>
      <c r="E461" s="11"/>
      <c r="F461" s="11"/>
      <c r="G461" s="10"/>
      <c r="H46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62" spans="2:8" x14ac:dyDescent="0.25">
      <c r="B462" s="8" t="s">
        <v>8</v>
      </c>
      <c r="C462" s="9"/>
      <c r="D462" s="11"/>
      <c r="E462" s="11"/>
      <c r="F462" s="11"/>
      <c r="G462" s="10"/>
      <c r="H46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63" spans="2:8" x14ac:dyDescent="0.25">
      <c r="B463" s="8" t="s">
        <v>8</v>
      </c>
      <c r="C463" s="9"/>
      <c r="D463" s="11"/>
      <c r="E463" s="11"/>
      <c r="F463" s="11"/>
      <c r="G463" s="10"/>
      <c r="H46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64" spans="2:8" x14ac:dyDescent="0.25">
      <c r="B464" s="8" t="s">
        <v>8</v>
      </c>
      <c r="C464" s="9"/>
      <c r="D464" s="11"/>
      <c r="E464" s="11"/>
      <c r="F464" s="11"/>
      <c r="G464" s="10"/>
      <c r="H46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65" spans="2:8" x14ac:dyDescent="0.25">
      <c r="B465" s="8" t="s">
        <v>8</v>
      </c>
      <c r="C465" s="9"/>
      <c r="D465" s="11"/>
      <c r="E465" s="11"/>
      <c r="F465" s="11"/>
      <c r="G465" s="10"/>
      <c r="H46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66" spans="2:8" x14ac:dyDescent="0.25">
      <c r="B466" s="8" t="s">
        <v>8</v>
      </c>
      <c r="C466" s="9"/>
      <c r="D466" s="11"/>
      <c r="E466" s="11"/>
      <c r="F466" s="11"/>
      <c r="G466" s="10"/>
      <c r="H46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67" spans="2:8" x14ac:dyDescent="0.25">
      <c r="B467" s="8" t="s">
        <v>8</v>
      </c>
      <c r="C467" s="9"/>
      <c r="D467" s="11"/>
      <c r="E467" s="11"/>
      <c r="F467" s="11"/>
      <c r="G467" s="10"/>
      <c r="H46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68" spans="2:8" x14ac:dyDescent="0.25">
      <c r="B468" s="8" t="s">
        <v>8</v>
      </c>
      <c r="C468" s="9"/>
      <c r="D468" s="11"/>
      <c r="E468" s="11"/>
      <c r="F468" s="11"/>
      <c r="G468" s="10"/>
      <c r="H46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69" spans="2:8" x14ac:dyDescent="0.25">
      <c r="B469" s="8" t="s">
        <v>8</v>
      </c>
      <c r="C469" s="9"/>
      <c r="D469" s="11"/>
      <c r="E469" s="11"/>
      <c r="F469" s="11"/>
      <c r="G469" s="10"/>
      <c r="H46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70" spans="2:8" x14ac:dyDescent="0.25">
      <c r="B470" s="8" t="s">
        <v>8</v>
      </c>
      <c r="C470" s="9"/>
      <c r="D470" s="11"/>
      <c r="E470" s="11"/>
      <c r="F470" s="11"/>
      <c r="G470" s="10"/>
      <c r="H47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71" spans="2:8" x14ac:dyDescent="0.25">
      <c r="B471" s="8" t="s">
        <v>8</v>
      </c>
      <c r="C471" s="9"/>
      <c r="D471" s="11"/>
      <c r="E471" s="11"/>
      <c r="F471" s="11"/>
      <c r="G471" s="10"/>
      <c r="H47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72" spans="2:8" x14ac:dyDescent="0.25">
      <c r="B472" s="8" t="s">
        <v>8</v>
      </c>
      <c r="C472" s="9"/>
      <c r="D472" s="11"/>
      <c r="E472" s="11"/>
      <c r="F472" s="11"/>
      <c r="G472" s="10"/>
      <c r="H47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73" spans="2:8" x14ac:dyDescent="0.25">
      <c r="B473" s="8" t="s">
        <v>8</v>
      </c>
      <c r="C473" s="9"/>
      <c r="D473" s="11"/>
      <c r="E473" s="11"/>
      <c r="F473" s="11"/>
      <c r="G473" s="10"/>
      <c r="H47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74" spans="2:8" x14ac:dyDescent="0.25">
      <c r="B474" s="8" t="s">
        <v>8</v>
      </c>
      <c r="C474" s="9"/>
      <c r="D474" s="11"/>
      <c r="E474" s="11"/>
      <c r="F474" s="11"/>
      <c r="G474" s="10"/>
      <c r="H47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75" spans="2:8" x14ac:dyDescent="0.25">
      <c r="B475" s="8" t="s">
        <v>8</v>
      </c>
      <c r="C475" s="9"/>
      <c r="D475" s="11"/>
      <c r="E475" s="11"/>
      <c r="F475" s="11"/>
      <c r="G475" s="10"/>
      <c r="H47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76" spans="2:8" x14ac:dyDescent="0.25">
      <c r="B476" s="8" t="s">
        <v>8</v>
      </c>
      <c r="C476" s="9"/>
      <c r="D476" s="11"/>
      <c r="E476" s="11"/>
      <c r="F476" s="11"/>
      <c r="G476" s="10"/>
      <c r="H47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77" spans="2:8" x14ac:dyDescent="0.25">
      <c r="B477" s="8" t="s">
        <v>8</v>
      </c>
      <c r="C477" s="9"/>
      <c r="D477" s="11"/>
      <c r="E477" s="11"/>
      <c r="F477" s="11"/>
      <c r="G477" s="10"/>
      <c r="H47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78" spans="2:8" x14ac:dyDescent="0.25">
      <c r="B478" s="8" t="s">
        <v>8</v>
      </c>
      <c r="C478" s="9"/>
      <c r="D478" s="11"/>
      <c r="E478" s="11"/>
      <c r="F478" s="11"/>
      <c r="G478" s="10"/>
      <c r="H47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79" spans="2:8" x14ac:dyDescent="0.25">
      <c r="B479" s="8" t="s">
        <v>8</v>
      </c>
      <c r="C479" s="9"/>
      <c r="D479" s="11"/>
      <c r="E479" s="11"/>
      <c r="F479" s="11"/>
      <c r="G479" s="10"/>
      <c r="H47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80" spans="2:8" x14ac:dyDescent="0.25">
      <c r="B480" s="8" t="s">
        <v>8</v>
      </c>
      <c r="C480" s="9"/>
      <c r="D480" s="11"/>
      <c r="E480" s="11"/>
      <c r="F480" s="11"/>
      <c r="G480" s="10"/>
      <c r="H48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81" spans="2:8" x14ac:dyDescent="0.25">
      <c r="B481" s="8" t="s">
        <v>8</v>
      </c>
      <c r="C481" s="9"/>
      <c r="D481" s="11"/>
      <c r="E481" s="11"/>
      <c r="F481" s="11"/>
      <c r="G481" s="10"/>
      <c r="H48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82" spans="2:8" x14ac:dyDescent="0.25">
      <c r="B482" s="8" t="s">
        <v>8</v>
      </c>
      <c r="C482" s="9"/>
      <c r="D482" s="11"/>
      <c r="E482" s="11"/>
      <c r="F482" s="11"/>
      <c r="G482" s="10"/>
      <c r="H48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83" spans="2:8" x14ac:dyDescent="0.25">
      <c r="B483" s="8" t="s">
        <v>8</v>
      </c>
      <c r="C483" s="9"/>
      <c r="D483" s="11"/>
      <c r="E483" s="11"/>
      <c r="F483" s="11"/>
      <c r="G483" s="10"/>
      <c r="H48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84" spans="2:8" x14ac:dyDescent="0.25">
      <c r="B484" s="8" t="s">
        <v>8</v>
      </c>
      <c r="C484" s="9"/>
      <c r="D484" s="11"/>
      <c r="E484" s="11"/>
      <c r="F484" s="11"/>
      <c r="G484" s="10"/>
      <c r="H48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85" spans="2:8" x14ac:dyDescent="0.25">
      <c r="B485" s="8" t="s">
        <v>8</v>
      </c>
      <c r="C485" s="9"/>
      <c r="D485" s="11"/>
      <c r="E485" s="11"/>
      <c r="F485" s="11"/>
      <c r="G485" s="10"/>
      <c r="H48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86" spans="2:8" x14ac:dyDescent="0.25">
      <c r="B486" s="8" t="s">
        <v>8</v>
      </c>
      <c r="C486" s="9"/>
      <c r="D486" s="11"/>
      <c r="E486" s="11"/>
      <c r="F486" s="11"/>
      <c r="G486" s="10"/>
      <c r="H48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87" spans="2:8" x14ac:dyDescent="0.25">
      <c r="B487" s="8" t="s">
        <v>8</v>
      </c>
      <c r="C487" s="9"/>
      <c r="D487" s="11"/>
      <c r="E487" s="11"/>
      <c r="F487" s="11"/>
      <c r="G487" s="10"/>
      <c r="H48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88" spans="2:8" x14ac:dyDescent="0.25">
      <c r="B488" s="8" t="s">
        <v>8</v>
      </c>
      <c r="C488" s="9"/>
      <c r="D488" s="11"/>
      <c r="E488" s="11"/>
      <c r="F488" s="11"/>
      <c r="G488" s="10"/>
      <c r="H48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89" spans="2:8" x14ac:dyDescent="0.25">
      <c r="B489" s="8" t="s">
        <v>8</v>
      </c>
      <c r="C489" s="9"/>
      <c r="D489" s="11"/>
      <c r="E489" s="11"/>
      <c r="F489" s="11"/>
      <c r="G489" s="10"/>
      <c r="H48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90" spans="2:8" x14ac:dyDescent="0.25">
      <c r="B490" s="8" t="s">
        <v>8</v>
      </c>
      <c r="C490" s="9"/>
      <c r="D490" s="11"/>
      <c r="E490" s="11"/>
      <c r="F490" s="11"/>
      <c r="G490" s="10"/>
      <c r="H49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91" spans="2:8" x14ac:dyDescent="0.25">
      <c r="B491" s="8" t="s">
        <v>8</v>
      </c>
      <c r="C491" s="9"/>
      <c r="D491" s="11"/>
      <c r="E491" s="11"/>
      <c r="F491" s="11"/>
      <c r="G491" s="10"/>
      <c r="H49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92" spans="2:8" x14ac:dyDescent="0.25">
      <c r="B492" s="8" t="s">
        <v>8</v>
      </c>
      <c r="C492" s="9"/>
      <c r="D492" s="11"/>
      <c r="E492" s="11"/>
      <c r="F492" s="11"/>
      <c r="G492" s="10"/>
      <c r="H49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93" spans="2:8" x14ac:dyDescent="0.25">
      <c r="B493" s="8" t="s">
        <v>8</v>
      </c>
      <c r="C493" s="9"/>
      <c r="D493" s="11"/>
      <c r="E493" s="11"/>
      <c r="F493" s="11"/>
      <c r="G493" s="10"/>
      <c r="H49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94" spans="2:8" x14ac:dyDescent="0.25">
      <c r="B494" s="8" t="s">
        <v>8</v>
      </c>
      <c r="C494" s="9"/>
      <c r="D494" s="11"/>
      <c r="E494" s="11"/>
      <c r="F494" s="11"/>
      <c r="G494" s="10"/>
      <c r="H49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95" spans="2:8" x14ac:dyDescent="0.25">
      <c r="B495" s="8" t="s">
        <v>8</v>
      </c>
      <c r="C495" s="9"/>
      <c r="D495" s="11"/>
      <c r="E495" s="11"/>
      <c r="F495" s="11"/>
      <c r="G495" s="10"/>
      <c r="H49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96" spans="2:8" x14ac:dyDescent="0.25">
      <c r="B496" s="8" t="s">
        <v>8</v>
      </c>
      <c r="C496" s="9"/>
      <c r="D496" s="11"/>
      <c r="E496" s="11"/>
      <c r="F496" s="11"/>
      <c r="G496" s="10"/>
      <c r="H49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97" spans="2:8" x14ac:dyDescent="0.25">
      <c r="B497" s="8" t="s">
        <v>8</v>
      </c>
      <c r="C497" s="9"/>
      <c r="D497" s="11"/>
      <c r="E497" s="11"/>
      <c r="F497" s="11"/>
      <c r="G497" s="10"/>
      <c r="H49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98" spans="2:8" x14ac:dyDescent="0.25">
      <c r="B498" s="8" t="s">
        <v>8</v>
      </c>
      <c r="C498" s="9"/>
      <c r="D498" s="11"/>
      <c r="E498" s="11"/>
      <c r="F498" s="11"/>
      <c r="G498" s="10"/>
      <c r="H49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99" spans="2:8" x14ac:dyDescent="0.25">
      <c r="B499" s="8" t="s">
        <v>8</v>
      </c>
      <c r="C499" s="9"/>
      <c r="D499" s="11"/>
      <c r="E499" s="11"/>
      <c r="F499" s="11"/>
      <c r="G499" s="10"/>
      <c r="H49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00" spans="2:8" x14ac:dyDescent="0.25">
      <c r="B500" s="8" t="s">
        <v>8</v>
      </c>
      <c r="C500" s="9"/>
      <c r="D500" s="11"/>
      <c r="E500" s="11"/>
      <c r="F500" s="11"/>
      <c r="G500" s="10"/>
      <c r="H50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01" spans="2:8" x14ac:dyDescent="0.25">
      <c r="B501" s="8" t="s">
        <v>8</v>
      </c>
      <c r="C501" s="9"/>
      <c r="D501" s="11"/>
      <c r="E501" s="11"/>
      <c r="F501" s="11"/>
      <c r="G501" s="10"/>
      <c r="H50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02" spans="2:8" x14ac:dyDescent="0.25">
      <c r="B502" s="8" t="s">
        <v>8</v>
      </c>
      <c r="C502" s="9"/>
      <c r="D502" s="11"/>
      <c r="E502" s="11"/>
      <c r="F502" s="11"/>
      <c r="G502" s="10"/>
      <c r="H50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03" spans="2:8" x14ac:dyDescent="0.25">
      <c r="B503" s="8" t="s">
        <v>8</v>
      </c>
      <c r="C503" s="9"/>
      <c r="D503" s="11"/>
      <c r="E503" s="11"/>
      <c r="F503" s="11"/>
      <c r="G503" s="10"/>
      <c r="H50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04" spans="2:8" x14ac:dyDescent="0.25">
      <c r="B504" s="8" t="s">
        <v>8</v>
      </c>
      <c r="C504" s="9"/>
      <c r="D504" s="11"/>
      <c r="E504" s="11"/>
      <c r="F504" s="11"/>
      <c r="G504" s="10"/>
      <c r="H50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05" spans="2:8" x14ac:dyDescent="0.25">
      <c r="B505" s="8" t="s">
        <v>8</v>
      </c>
      <c r="C505" s="9"/>
      <c r="D505" s="11"/>
      <c r="E505" s="11"/>
      <c r="F505" s="11"/>
      <c r="G505" s="10"/>
      <c r="H50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06" spans="2:8" x14ac:dyDescent="0.25">
      <c r="B506" s="8" t="s">
        <v>8</v>
      </c>
      <c r="C506" s="9"/>
      <c r="D506" s="11"/>
      <c r="E506" s="11"/>
      <c r="F506" s="11"/>
      <c r="G506" s="10"/>
      <c r="H50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07" spans="2:8" x14ac:dyDescent="0.25">
      <c r="B507" s="8" t="s">
        <v>8</v>
      </c>
      <c r="C507" s="9"/>
      <c r="D507" s="11"/>
      <c r="E507" s="11"/>
      <c r="F507" s="11"/>
      <c r="G507" s="10"/>
      <c r="H50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08" spans="2:8" x14ac:dyDescent="0.25">
      <c r="B508" s="8" t="s">
        <v>8</v>
      </c>
      <c r="C508" s="9"/>
      <c r="D508" s="11"/>
      <c r="E508" s="11"/>
      <c r="F508" s="11"/>
      <c r="G508" s="10"/>
      <c r="H50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09" spans="2:8" x14ac:dyDescent="0.25">
      <c r="B509" s="8" t="s">
        <v>8</v>
      </c>
      <c r="C509" s="9"/>
      <c r="D509" s="11"/>
      <c r="E509" s="11"/>
      <c r="F509" s="11"/>
      <c r="G509" s="10"/>
      <c r="H50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10" spans="2:8" x14ac:dyDescent="0.25">
      <c r="B510" s="8" t="s">
        <v>8</v>
      </c>
      <c r="C510" s="9"/>
      <c r="D510" s="11"/>
      <c r="E510" s="11"/>
      <c r="F510" s="11"/>
      <c r="G510" s="10"/>
      <c r="H51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11" spans="2:8" x14ac:dyDescent="0.25">
      <c r="B511" s="8" t="s">
        <v>8</v>
      </c>
      <c r="C511" s="9"/>
      <c r="D511" s="11"/>
      <c r="E511" s="11"/>
      <c r="F511" s="11"/>
      <c r="G511" s="10"/>
      <c r="H51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12" spans="2:8" x14ac:dyDescent="0.25">
      <c r="B512" s="8" t="s">
        <v>8</v>
      </c>
      <c r="C512" s="9"/>
      <c r="D512" s="11"/>
      <c r="E512" s="11"/>
      <c r="F512" s="11"/>
      <c r="G512" s="10"/>
      <c r="H51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13" spans="2:8" x14ac:dyDescent="0.25">
      <c r="B513" s="8" t="s">
        <v>8</v>
      </c>
      <c r="C513" s="9"/>
      <c r="D513" s="11"/>
      <c r="E513" s="11"/>
      <c r="F513" s="11"/>
      <c r="G513" s="10"/>
      <c r="H51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14" spans="2:8" x14ac:dyDescent="0.25">
      <c r="B514" s="8" t="s">
        <v>8</v>
      </c>
      <c r="C514" s="9"/>
      <c r="D514" s="11"/>
      <c r="E514" s="11"/>
      <c r="F514" s="11"/>
      <c r="G514" s="10"/>
      <c r="H51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15" spans="2:8" x14ac:dyDescent="0.25">
      <c r="B515" s="8" t="s">
        <v>8</v>
      </c>
      <c r="C515" s="9"/>
      <c r="D515" s="11"/>
      <c r="E515" s="11"/>
      <c r="F515" s="11"/>
      <c r="G515" s="10"/>
      <c r="H51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16" spans="2:8" x14ac:dyDescent="0.25">
      <c r="B516" s="8" t="s">
        <v>8</v>
      </c>
      <c r="C516" s="9"/>
      <c r="D516" s="11"/>
      <c r="E516" s="11"/>
      <c r="F516" s="11"/>
      <c r="G516" s="10"/>
      <c r="H51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17" spans="2:8" x14ac:dyDescent="0.25">
      <c r="B517" s="8" t="s">
        <v>8</v>
      </c>
      <c r="C517" s="9"/>
      <c r="D517" s="11"/>
      <c r="E517" s="11"/>
      <c r="F517" s="11"/>
      <c r="G517" s="10"/>
      <c r="H51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18" spans="2:8" x14ac:dyDescent="0.25">
      <c r="B518" s="8" t="s">
        <v>8</v>
      </c>
      <c r="C518" s="9"/>
      <c r="D518" s="11"/>
      <c r="E518" s="11"/>
      <c r="F518" s="11"/>
      <c r="G518" s="10"/>
      <c r="H51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19" spans="2:8" x14ac:dyDescent="0.25">
      <c r="B519" s="8" t="s">
        <v>8</v>
      </c>
      <c r="C519" s="9"/>
      <c r="D519" s="11"/>
      <c r="E519" s="11"/>
      <c r="F519" s="11"/>
      <c r="G519" s="10"/>
      <c r="H51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20" spans="2:8" x14ac:dyDescent="0.25">
      <c r="B520" s="8" t="s">
        <v>8</v>
      </c>
      <c r="C520" s="9"/>
      <c r="D520" s="11"/>
      <c r="E520" s="11"/>
      <c r="F520" s="11"/>
      <c r="G520" s="10"/>
      <c r="H52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21" spans="2:8" x14ac:dyDescent="0.25">
      <c r="B521" s="8" t="s">
        <v>8</v>
      </c>
      <c r="C521" s="9"/>
      <c r="D521" s="11"/>
      <c r="E521" s="11"/>
      <c r="F521" s="11"/>
      <c r="G521" s="10"/>
      <c r="H52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22" spans="2:8" x14ac:dyDescent="0.25">
      <c r="B522" s="8" t="s">
        <v>8</v>
      </c>
      <c r="C522" s="9"/>
      <c r="D522" s="11"/>
      <c r="E522" s="11"/>
      <c r="F522" s="11"/>
      <c r="G522" s="10"/>
      <c r="H52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23" spans="2:8" x14ac:dyDescent="0.25">
      <c r="B523" s="8" t="s">
        <v>8</v>
      </c>
      <c r="C523" s="9"/>
      <c r="D523" s="11"/>
      <c r="E523" s="11"/>
      <c r="F523" s="11"/>
      <c r="G523" s="10"/>
      <c r="H52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24" spans="2:8" x14ac:dyDescent="0.25">
      <c r="B524" s="8" t="s">
        <v>8</v>
      </c>
      <c r="C524" s="9"/>
      <c r="D524" s="11"/>
      <c r="E524" s="11"/>
      <c r="F524" s="11"/>
      <c r="G524" s="10"/>
      <c r="H52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25" spans="2:8" x14ac:dyDescent="0.25">
      <c r="B525" s="8" t="s">
        <v>8</v>
      </c>
      <c r="C525" s="9"/>
      <c r="D525" s="11"/>
      <c r="E525" s="11"/>
      <c r="F525" s="11"/>
      <c r="G525" s="10"/>
      <c r="H52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26" spans="2:8" x14ac:dyDescent="0.25">
      <c r="B526" s="8" t="s">
        <v>8</v>
      </c>
      <c r="C526" s="9"/>
      <c r="D526" s="11"/>
      <c r="E526" s="11"/>
      <c r="F526" s="11"/>
      <c r="G526" s="10"/>
      <c r="H52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27" spans="2:8" x14ac:dyDescent="0.25">
      <c r="B527" s="8" t="s">
        <v>8</v>
      </c>
      <c r="C527" s="9"/>
      <c r="D527" s="11"/>
      <c r="E527" s="11"/>
      <c r="F527" s="11"/>
      <c r="G527" s="10"/>
      <c r="H52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28" spans="2:8" x14ac:dyDescent="0.25">
      <c r="B528" s="8" t="s">
        <v>8</v>
      </c>
      <c r="C528" s="9"/>
      <c r="D528" s="11"/>
      <c r="E528" s="11"/>
      <c r="F528" s="11"/>
      <c r="G528" s="10"/>
      <c r="H52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29" spans="2:8" x14ac:dyDescent="0.25">
      <c r="B529" s="8" t="s">
        <v>8</v>
      </c>
      <c r="C529" s="9"/>
      <c r="D529" s="11"/>
      <c r="E529" s="11"/>
      <c r="F529" s="11"/>
      <c r="G529" s="10"/>
      <c r="H52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30" spans="2:8" x14ac:dyDescent="0.25">
      <c r="B530" s="8" t="s">
        <v>8</v>
      </c>
      <c r="C530" s="9"/>
      <c r="D530" s="11"/>
      <c r="E530" s="11"/>
      <c r="F530" s="11"/>
      <c r="G530" s="10"/>
      <c r="H53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31" spans="2:8" x14ac:dyDescent="0.25">
      <c r="B531" s="8" t="s">
        <v>8</v>
      </c>
      <c r="C531" s="9"/>
      <c r="D531" s="11"/>
      <c r="E531" s="11"/>
      <c r="F531" s="11"/>
      <c r="G531" s="10"/>
      <c r="H53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32" spans="2:8" x14ac:dyDescent="0.25">
      <c r="B532" s="8" t="s">
        <v>8</v>
      </c>
      <c r="C532" s="9"/>
      <c r="D532" s="11"/>
      <c r="E532" s="11"/>
      <c r="F532" s="11"/>
      <c r="G532" s="10"/>
      <c r="H53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33" spans="2:8" x14ac:dyDescent="0.25">
      <c r="B533" s="8" t="s">
        <v>8</v>
      </c>
      <c r="C533" s="9"/>
      <c r="D533" s="11"/>
      <c r="E533" s="11"/>
      <c r="F533" s="11"/>
      <c r="G533" s="10"/>
      <c r="H53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34" spans="2:8" x14ac:dyDescent="0.25">
      <c r="B534" s="8" t="s">
        <v>8</v>
      </c>
      <c r="C534" s="9"/>
      <c r="D534" s="11"/>
      <c r="E534" s="11"/>
      <c r="F534" s="11"/>
      <c r="G534" s="10"/>
      <c r="H53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35" spans="2:8" x14ac:dyDescent="0.25">
      <c r="B535" s="8" t="s">
        <v>8</v>
      </c>
      <c r="C535" s="9"/>
      <c r="D535" s="11"/>
      <c r="E535" s="11"/>
      <c r="F535" s="11"/>
      <c r="G535" s="10"/>
      <c r="H53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36" spans="2:8" x14ac:dyDescent="0.25">
      <c r="B536" s="8" t="s">
        <v>8</v>
      </c>
      <c r="C536" s="9"/>
      <c r="D536" s="11"/>
      <c r="E536" s="11"/>
      <c r="F536" s="11"/>
      <c r="G536" s="10"/>
      <c r="H53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37" spans="2:8" x14ac:dyDescent="0.25">
      <c r="B537" s="8" t="s">
        <v>8</v>
      </c>
      <c r="C537" s="9"/>
      <c r="D537" s="11"/>
      <c r="E537" s="11"/>
      <c r="F537" s="11"/>
      <c r="G537" s="10"/>
      <c r="H53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38" spans="2:8" x14ac:dyDescent="0.25">
      <c r="B538" s="8" t="s">
        <v>8</v>
      </c>
      <c r="C538" s="9"/>
      <c r="D538" s="11"/>
      <c r="E538" s="11"/>
      <c r="F538" s="11"/>
      <c r="G538" s="10"/>
      <c r="H53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39" spans="2:8" x14ac:dyDescent="0.25">
      <c r="B539" s="8" t="s">
        <v>8</v>
      </c>
      <c r="C539" s="9"/>
      <c r="D539" s="11"/>
      <c r="E539" s="11"/>
      <c r="F539" s="11"/>
      <c r="G539" s="10"/>
      <c r="H53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40" spans="2:8" x14ac:dyDescent="0.25">
      <c r="B540" s="8" t="s">
        <v>8</v>
      </c>
      <c r="C540" s="9"/>
      <c r="D540" s="11"/>
      <c r="E540" s="11"/>
      <c r="F540" s="11"/>
      <c r="G540" s="10"/>
      <c r="H54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41" spans="2:8" x14ac:dyDescent="0.25">
      <c r="B541" s="8" t="s">
        <v>8</v>
      </c>
      <c r="C541" s="9"/>
      <c r="D541" s="11"/>
      <c r="E541" s="11"/>
      <c r="F541" s="11"/>
      <c r="G541" s="10"/>
      <c r="H54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42" spans="2:8" x14ac:dyDescent="0.25">
      <c r="B542" s="8" t="s">
        <v>8</v>
      </c>
      <c r="C542" s="9"/>
      <c r="D542" s="11"/>
      <c r="E542" s="11"/>
      <c r="F542" s="11"/>
      <c r="G542" s="10"/>
      <c r="H54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43" spans="2:8" x14ac:dyDescent="0.25">
      <c r="B543" s="8" t="s">
        <v>8</v>
      </c>
      <c r="C543" s="9"/>
      <c r="D543" s="11"/>
      <c r="E543" s="11"/>
      <c r="F543" s="11"/>
      <c r="G543" s="10"/>
      <c r="H54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44" spans="2:8" x14ac:dyDescent="0.25">
      <c r="B544" s="8" t="s">
        <v>8</v>
      </c>
      <c r="C544" s="9"/>
      <c r="D544" s="11"/>
      <c r="E544" s="11"/>
      <c r="F544" s="11"/>
      <c r="G544" s="10"/>
      <c r="H54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45" spans="2:8" x14ac:dyDescent="0.25">
      <c r="B545" s="8" t="s">
        <v>8</v>
      </c>
      <c r="C545" s="9"/>
      <c r="D545" s="11"/>
      <c r="E545" s="11"/>
      <c r="F545" s="11"/>
      <c r="G545" s="10"/>
      <c r="H54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46" spans="2:8" x14ac:dyDescent="0.25">
      <c r="B546" s="8" t="s">
        <v>8</v>
      </c>
      <c r="C546" s="9"/>
      <c r="D546" s="11"/>
      <c r="E546" s="11"/>
      <c r="F546" s="11"/>
      <c r="G546" s="10"/>
      <c r="H54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47" spans="2:8" x14ac:dyDescent="0.25">
      <c r="B547" s="8" t="s">
        <v>8</v>
      </c>
      <c r="C547" s="9"/>
      <c r="D547" s="11"/>
      <c r="E547" s="11"/>
      <c r="F547" s="11"/>
      <c r="G547" s="10"/>
      <c r="H54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48" spans="2:8" x14ac:dyDescent="0.25">
      <c r="B548" s="8" t="s">
        <v>8</v>
      </c>
      <c r="C548" s="9"/>
      <c r="D548" s="11"/>
      <c r="E548" s="11"/>
      <c r="F548" s="11"/>
      <c r="G548" s="10"/>
      <c r="H54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49" spans="2:8" x14ac:dyDescent="0.25">
      <c r="B549" s="8" t="s">
        <v>8</v>
      </c>
      <c r="C549" s="9"/>
      <c r="D549" s="11"/>
      <c r="E549" s="11"/>
      <c r="F549" s="11"/>
      <c r="G549" s="10"/>
      <c r="H54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50" spans="2:8" x14ac:dyDescent="0.25">
      <c r="B550" s="8" t="s">
        <v>8</v>
      </c>
      <c r="C550" s="9"/>
      <c r="D550" s="11"/>
      <c r="E550" s="11"/>
      <c r="F550" s="11"/>
      <c r="G550" s="10"/>
      <c r="H55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51" spans="2:8" x14ac:dyDescent="0.25">
      <c r="B551" s="8" t="s">
        <v>8</v>
      </c>
      <c r="C551" s="9"/>
      <c r="D551" s="11"/>
      <c r="E551" s="11"/>
      <c r="F551" s="11"/>
      <c r="G551" s="10"/>
      <c r="H55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52" spans="2:8" x14ac:dyDescent="0.25">
      <c r="B552" s="8" t="s">
        <v>8</v>
      </c>
      <c r="C552" s="9"/>
      <c r="D552" s="11"/>
      <c r="E552" s="11"/>
      <c r="F552" s="11"/>
      <c r="G552" s="10"/>
      <c r="H55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53" spans="2:8" x14ac:dyDescent="0.25">
      <c r="B553" s="8" t="s">
        <v>8</v>
      </c>
      <c r="C553" s="9"/>
      <c r="D553" s="11"/>
      <c r="E553" s="11"/>
      <c r="F553" s="11"/>
      <c r="G553" s="10"/>
      <c r="H55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54" spans="2:8" x14ac:dyDescent="0.25">
      <c r="B554" s="8" t="s">
        <v>8</v>
      </c>
      <c r="C554" s="9"/>
      <c r="D554" s="11"/>
      <c r="E554" s="11"/>
      <c r="F554" s="11"/>
      <c r="G554" s="10"/>
      <c r="H55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55" spans="2:8" x14ac:dyDescent="0.25">
      <c r="B555" s="8" t="s">
        <v>8</v>
      </c>
      <c r="C555" s="9"/>
      <c r="D555" s="11"/>
      <c r="E555" s="11"/>
      <c r="F555" s="11"/>
      <c r="G555" s="10"/>
      <c r="H55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56" spans="2:8" x14ac:dyDescent="0.25">
      <c r="B556" s="8" t="s">
        <v>8</v>
      </c>
      <c r="C556" s="9"/>
      <c r="D556" s="11"/>
      <c r="E556" s="11"/>
      <c r="F556" s="11"/>
      <c r="G556" s="10"/>
      <c r="H55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57" spans="2:8" x14ac:dyDescent="0.25">
      <c r="B557" s="8" t="s">
        <v>8</v>
      </c>
      <c r="C557" s="9"/>
      <c r="D557" s="11"/>
      <c r="E557" s="11"/>
      <c r="F557" s="11"/>
      <c r="G557" s="10"/>
      <c r="H55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58" spans="2:8" x14ac:dyDescent="0.25">
      <c r="B558" s="8" t="s">
        <v>8</v>
      </c>
      <c r="C558" s="9"/>
      <c r="D558" s="11"/>
      <c r="E558" s="11"/>
      <c r="F558" s="11"/>
      <c r="G558" s="10"/>
      <c r="H55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59" spans="2:8" x14ac:dyDescent="0.25">
      <c r="B559" s="8" t="s">
        <v>8</v>
      </c>
      <c r="C559" s="9"/>
      <c r="D559" s="11"/>
      <c r="E559" s="11"/>
      <c r="F559" s="11"/>
      <c r="G559" s="10"/>
      <c r="H55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60" spans="2:8" x14ac:dyDescent="0.25">
      <c r="B560" s="8" t="s">
        <v>8</v>
      </c>
      <c r="C560" s="9"/>
      <c r="D560" s="11"/>
      <c r="E560" s="11"/>
      <c r="F560" s="11"/>
      <c r="G560" s="10"/>
      <c r="H56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61" spans="2:8" x14ac:dyDescent="0.25">
      <c r="B561" s="8" t="s">
        <v>8</v>
      </c>
      <c r="C561" s="9"/>
      <c r="D561" s="11"/>
      <c r="E561" s="11"/>
      <c r="F561" s="11"/>
      <c r="G561" s="10"/>
      <c r="H56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62" spans="2:8" x14ac:dyDescent="0.25">
      <c r="B562" s="8" t="s">
        <v>8</v>
      </c>
      <c r="C562" s="9"/>
      <c r="D562" s="11"/>
      <c r="E562" s="11"/>
      <c r="F562" s="11"/>
      <c r="G562" s="10"/>
      <c r="H56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63" spans="2:8" x14ac:dyDescent="0.25">
      <c r="B563" s="8" t="s">
        <v>8</v>
      </c>
      <c r="C563" s="9"/>
      <c r="D563" s="11"/>
      <c r="E563" s="11"/>
      <c r="F563" s="11"/>
      <c r="G563" s="10"/>
      <c r="H56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64" spans="2:8" x14ac:dyDescent="0.25">
      <c r="B564" s="8" t="s">
        <v>8</v>
      </c>
      <c r="C564" s="9"/>
      <c r="D564" s="11"/>
      <c r="E564" s="11"/>
      <c r="F564" s="11"/>
      <c r="G564" s="10"/>
      <c r="H56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65" spans="2:8" x14ac:dyDescent="0.25">
      <c r="B565" s="8" t="s">
        <v>8</v>
      </c>
      <c r="C565" s="9"/>
      <c r="D565" s="11"/>
      <c r="E565" s="11"/>
      <c r="F565" s="11"/>
      <c r="G565" s="10"/>
      <c r="H56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66" spans="2:8" x14ac:dyDescent="0.25">
      <c r="B566" s="8" t="s">
        <v>8</v>
      </c>
      <c r="C566" s="9"/>
      <c r="D566" s="11"/>
      <c r="E566" s="11"/>
      <c r="F566" s="11"/>
      <c r="G566" s="10"/>
      <c r="H56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67" spans="2:8" x14ac:dyDescent="0.25">
      <c r="B567" s="8" t="s">
        <v>8</v>
      </c>
      <c r="C567" s="9"/>
      <c r="D567" s="11"/>
      <c r="E567" s="11"/>
      <c r="F567" s="11"/>
      <c r="G567" s="10"/>
      <c r="H56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68" spans="2:8" x14ac:dyDescent="0.25">
      <c r="B568" s="8" t="s">
        <v>8</v>
      </c>
      <c r="C568" s="9"/>
      <c r="D568" s="11"/>
      <c r="E568" s="11"/>
      <c r="F568" s="11"/>
      <c r="G568" s="10"/>
      <c r="H56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69" spans="2:8" x14ac:dyDescent="0.25">
      <c r="B569" s="8" t="s">
        <v>8</v>
      </c>
      <c r="C569" s="9"/>
      <c r="D569" s="11"/>
      <c r="E569" s="11"/>
      <c r="F569" s="11"/>
      <c r="G569" s="10"/>
      <c r="H56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70" spans="2:8" x14ac:dyDescent="0.25">
      <c r="B570" s="8" t="s">
        <v>8</v>
      </c>
      <c r="C570" s="9"/>
      <c r="D570" s="11"/>
      <c r="E570" s="11"/>
      <c r="F570" s="11"/>
      <c r="G570" s="10"/>
      <c r="H57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71" spans="2:8" x14ac:dyDescent="0.25">
      <c r="B571" s="8" t="s">
        <v>8</v>
      </c>
      <c r="C571" s="9"/>
      <c r="D571" s="11"/>
      <c r="E571" s="11"/>
      <c r="F571" s="11"/>
      <c r="G571" s="10"/>
      <c r="H57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72" spans="2:8" x14ac:dyDescent="0.25">
      <c r="B572" s="8" t="s">
        <v>8</v>
      </c>
      <c r="C572" s="9"/>
      <c r="D572" s="11"/>
      <c r="E572" s="11"/>
      <c r="F572" s="11"/>
      <c r="G572" s="10"/>
      <c r="H57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73" spans="2:8" x14ac:dyDescent="0.25">
      <c r="B573" s="8" t="s">
        <v>8</v>
      </c>
      <c r="C573" s="9"/>
      <c r="D573" s="11"/>
      <c r="E573" s="11"/>
      <c r="F573" s="11"/>
      <c r="G573" s="10"/>
      <c r="H57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74" spans="2:8" x14ac:dyDescent="0.25">
      <c r="B574" s="8" t="s">
        <v>8</v>
      </c>
      <c r="C574" s="9"/>
      <c r="D574" s="11"/>
      <c r="E574" s="11"/>
      <c r="F574" s="11"/>
      <c r="G574" s="10"/>
      <c r="H57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75" spans="2:8" x14ac:dyDescent="0.25">
      <c r="B575" s="8" t="s">
        <v>8</v>
      </c>
      <c r="C575" s="9"/>
      <c r="D575" s="11"/>
      <c r="E575" s="11"/>
      <c r="F575" s="11"/>
      <c r="G575" s="10"/>
      <c r="H57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76" spans="2:8" x14ac:dyDescent="0.25">
      <c r="B576" s="8" t="s">
        <v>8</v>
      </c>
      <c r="C576" s="9"/>
      <c r="D576" s="11"/>
      <c r="E576" s="11"/>
      <c r="F576" s="11"/>
      <c r="G576" s="10"/>
      <c r="H57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77" spans="2:8" x14ac:dyDescent="0.25">
      <c r="B577" s="8" t="s">
        <v>8</v>
      </c>
      <c r="C577" s="9"/>
      <c r="D577" s="11"/>
      <c r="E577" s="11"/>
      <c r="F577" s="11"/>
      <c r="G577" s="10"/>
      <c r="H57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78" spans="2:8" x14ac:dyDescent="0.25">
      <c r="B578" s="8" t="s">
        <v>8</v>
      </c>
      <c r="C578" s="9"/>
      <c r="D578" s="11"/>
      <c r="E578" s="11"/>
      <c r="F578" s="11"/>
      <c r="G578" s="10"/>
      <c r="H57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79" spans="2:8" x14ac:dyDescent="0.25">
      <c r="B579" s="8" t="s">
        <v>8</v>
      </c>
      <c r="C579" s="9"/>
      <c r="D579" s="11"/>
      <c r="E579" s="11"/>
      <c r="F579" s="11"/>
      <c r="G579" s="10"/>
      <c r="H57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80" spans="2:8" x14ac:dyDescent="0.25">
      <c r="B580" s="8" t="s">
        <v>8</v>
      </c>
      <c r="C580" s="9"/>
      <c r="D580" s="11"/>
      <c r="E580" s="11"/>
      <c r="F580" s="11"/>
      <c r="G580" s="10"/>
      <c r="H58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81" spans="2:8" x14ac:dyDescent="0.25">
      <c r="B581" s="8" t="s">
        <v>8</v>
      </c>
      <c r="C581" s="9"/>
      <c r="D581" s="11"/>
      <c r="E581" s="11"/>
      <c r="F581" s="11"/>
      <c r="G581" s="10"/>
      <c r="H58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82" spans="2:8" x14ac:dyDescent="0.25">
      <c r="B582" s="8" t="s">
        <v>8</v>
      </c>
      <c r="C582" s="9"/>
      <c r="D582" s="11"/>
      <c r="E582" s="11"/>
      <c r="F582" s="11"/>
      <c r="G582" s="10"/>
      <c r="H58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83" spans="2:8" x14ac:dyDescent="0.25">
      <c r="B583" s="8" t="s">
        <v>8</v>
      </c>
      <c r="C583" s="9"/>
      <c r="D583" s="11"/>
      <c r="E583" s="11"/>
      <c r="F583" s="11"/>
      <c r="G583" s="10"/>
      <c r="H58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84" spans="2:8" x14ac:dyDescent="0.25">
      <c r="B584" s="8" t="s">
        <v>8</v>
      </c>
      <c r="C584" s="9"/>
      <c r="D584" s="11"/>
      <c r="E584" s="11"/>
      <c r="F584" s="11"/>
      <c r="G584" s="10"/>
      <c r="H58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85" spans="2:8" x14ac:dyDescent="0.25">
      <c r="B585" s="8" t="s">
        <v>8</v>
      </c>
      <c r="C585" s="9"/>
      <c r="D585" s="11"/>
      <c r="E585" s="11"/>
      <c r="F585" s="11"/>
      <c r="G585" s="10"/>
      <c r="H58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86" spans="2:8" x14ac:dyDescent="0.25">
      <c r="B586" s="8" t="s">
        <v>8</v>
      </c>
      <c r="C586" s="9"/>
      <c r="D586" s="11"/>
      <c r="E586" s="11"/>
      <c r="F586" s="11"/>
      <c r="G586" s="10"/>
      <c r="H58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87" spans="2:8" x14ac:dyDescent="0.25">
      <c r="B587" s="8" t="s">
        <v>8</v>
      </c>
      <c r="C587" s="9"/>
      <c r="D587" s="11"/>
      <c r="E587" s="11"/>
      <c r="F587" s="11"/>
      <c r="G587" s="10"/>
      <c r="H58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88" spans="2:8" x14ac:dyDescent="0.25">
      <c r="B588" s="8" t="s">
        <v>8</v>
      </c>
      <c r="C588" s="9"/>
      <c r="D588" s="11"/>
      <c r="E588" s="11"/>
      <c r="F588" s="11"/>
      <c r="G588" s="10"/>
      <c r="H58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89" spans="2:8" x14ac:dyDescent="0.25">
      <c r="B589" s="8" t="s">
        <v>8</v>
      </c>
      <c r="C589" s="9"/>
      <c r="D589" s="11"/>
      <c r="E589" s="11"/>
      <c r="F589" s="11"/>
      <c r="G589" s="10"/>
      <c r="H58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90" spans="2:8" x14ac:dyDescent="0.25">
      <c r="B590" s="8" t="s">
        <v>8</v>
      </c>
      <c r="C590" s="9"/>
      <c r="D590" s="11"/>
      <c r="E590" s="11"/>
      <c r="F590" s="11"/>
      <c r="G590" s="10"/>
      <c r="H59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91" spans="2:8" x14ac:dyDescent="0.25">
      <c r="B591" s="8" t="s">
        <v>8</v>
      </c>
      <c r="C591" s="9"/>
      <c r="D591" s="11"/>
      <c r="E591" s="11"/>
      <c r="F591" s="11"/>
      <c r="G591" s="10"/>
      <c r="H59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92" spans="2:8" x14ac:dyDescent="0.25">
      <c r="B592" s="8" t="s">
        <v>8</v>
      </c>
      <c r="C592" s="9"/>
      <c r="D592" s="11"/>
      <c r="E592" s="11"/>
      <c r="F592" s="11"/>
      <c r="G592" s="10"/>
      <c r="H59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93" spans="2:8" x14ac:dyDescent="0.25">
      <c r="B593" s="8" t="s">
        <v>8</v>
      </c>
      <c r="C593" s="9"/>
      <c r="D593" s="11"/>
      <c r="E593" s="11"/>
      <c r="F593" s="11"/>
      <c r="G593" s="10"/>
      <c r="H59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94" spans="2:8" x14ac:dyDescent="0.25">
      <c r="B594" s="8" t="s">
        <v>8</v>
      </c>
      <c r="C594" s="9"/>
      <c r="D594" s="11"/>
      <c r="E594" s="11"/>
      <c r="F594" s="11"/>
      <c r="G594" s="10"/>
      <c r="H59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95" spans="2:8" x14ac:dyDescent="0.25">
      <c r="B595" s="8" t="s">
        <v>8</v>
      </c>
      <c r="C595" s="9"/>
      <c r="D595" s="11"/>
      <c r="E595" s="11"/>
      <c r="F595" s="11"/>
      <c r="G595" s="10"/>
      <c r="H59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96" spans="2:8" x14ac:dyDescent="0.25">
      <c r="B596" s="8" t="s">
        <v>8</v>
      </c>
      <c r="C596" s="9"/>
      <c r="D596" s="11"/>
      <c r="E596" s="11"/>
      <c r="F596" s="11"/>
      <c r="G596" s="10"/>
      <c r="H59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97" spans="2:8" x14ac:dyDescent="0.25">
      <c r="B597" s="8" t="s">
        <v>8</v>
      </c>
      <c r="C597" s="9"/>
      <c r="D597" s="11"/>
      <c r="E597" s="11"/>
      <c r="F597" s="11"/>
      <c r="G597" s="10"/>
      <c r="H59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98" spans="2:8" x14ac:dyDescent="0.25">
      <c r="B598" s="8" t="s">
        <v>8</v>
      </c>
      <c r="C598" s="9"/>
      <c r="D598" s="11"/>
      <c r="E598" s="11"/>
      <c r="F598" s="11"/>
      <c r="G598" s="10"/>
      <c r="H59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99" spans="2:8" x14ac:dyDescent="0.25">
      <c r="B599" s="8" t="s">
        <v>8</v>
      </c>
      <c r="C599" s="9"/>
      <c r="D599" s="11"/>
      <c r="E599" s="11"/>
      <c r="F599" s="11"/>
      <c r="G599" s="10"/>
      <c r="H59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00" spans="2:8" x14ac:dyDescent="0.25">
      <c r="B600" s="8" t="s">
        <v>8</v>
      </c>
      <c r="C600" s="9"/>
      <c r="D600" s="11"/>
      <c r="E600" s="11"/>
      <c r="F600" s="11"/>
      <c r="G600" s="10"/>
      <c r="H60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01" spans="2:8" x14ac:dyDescent="0.25">
      <c r="B601" s="8" t="s">
        <v>8</v>
      </c>
      <c r="C601" s="9"/>
      <c r="D601" s="11"/>
      <c r="E601" s="11"/>
      <c r="F601" s="11"/>
      <c r="G601" s="10"/>
      <c r="H60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02" spans="2:8" x14ac:dyDescent="0.25">
      <c r="B602" s="8" t="s">
        <v>8</v>
      </c>
      <c r="C602" s="9"/>
      <c r="D602" s="11"/>
      <c r="E602" s="11"/>
      <c r="F602" s="11"/>
      <c r="G602" s="10"/>
      <c r="H60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03" spans="2:8" x14ac:dyDescent="0.25">
      <c r="B603" s="8" t="s">
        <v>8</v>
      </c>
      <c r="C603" s="9"/>
      <c r="D603" s="11"/>
      <c r="E603" s="11"/>
      <c r="F603" s="11"/>
      <c r="G603" s="10"/>
      <c r="H60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04" spans="2:8" x14ac:dyDescent="0.25">
      <c r="B604" s="8" t="s">
        <v>8</v>
      </c>
      <c r="C604" s="9"/>
      <c r="D604" s="11"/>
      <c r="E604" s="11"/>
      <c r="F604" s="11"/>
      <c r="G604" s="10"/>
      <c r="H604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05" spans="2:8" x14ac:dyDescent="0.25">
      <c r="B605" s="8" t="s">
        <v>8</v>
      </c>
      <c r="C605" s="9"/>
      <c r="D605" s="11"/>
      <c r="E605" s="11"/>
      <c r="F605" s="11"/>
      <c r="G605" s="10"/>
      <c r="H605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06" spans="2:8" x14ac:dyDescent="0.25">
      <c r="B606" s="8" t="s">
        <v>8</v>
      </c>
      <c r="C606" s="9"/>
      <c r="D606" s="11"/>
      <c r="E606" s="11"/>
      <c r="F606" s="11"/>
      <c r="G606" s="10"/>
      <c r="H606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07" spans="2:8" x14ac:dyDescent="0.25">
      <c r="B607" s="8" t="s">
        <v>8</v>
      </c>
      <c r="C607" s="9"/>
      <c r="D607" s="11"/>
      <c r="E607" s="11"/>
      <c r="F607" s="11"/>
      <c r="G607" s="10"/>
      <c r="H607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08" spans="2:8" x14ac:dyDescent="0.25">
      <c r="B608" s="8" t="s">
        <v>8</v>
      </c>
      <c r="C608" s="9"/>
      <c r="D608" s="11"/>
      <c r="E608" s="11"/>
      <c r="F608" s="11"/>
      <c r="G608" s="10"/>
      <c r="H608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09" spans="2:8" x14ac:dyDescent="0.25">
      <c r="B609" s="8" t="s">
        <v>8</v>
      </c>
      <c r="C609" s="9"/>
      <c r="D609" s="11"/>
      <c r="E609" s="11"/>
      <c r="F609" s="11"/>
      <c r="G609" s="10"/>
      <c r="H609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10" spans="2:8" x14ac:dyDescent="0.25">
      <c r="B610" s="8" t="s">
        <v>8</v>
      </c>
      <c r="C610" s="9"/>
      <c r="D610" s="11"/>
      <c r="E610" s="11"/>
      <c r="F610" s="11"/>
      <c r="G610" s="10"/>
      <c r="H610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11" spans="2:8" x14ac:dyDescent="0.25">
      <c r="B611" s="8" t="s">
        <v>8</v>
      </c>
      <c r="C611" s="9"/>
      <c r="D611" s="11"/>
      <c r="E611" s="11"/>
      <c r="F611" s="11"/>
      <c r="G611" s="10"/>
      <c r="H611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12" spans="2:8" x14ac:dyDescent="0.25">
      <c r="B612" s="8" t="s">
        <v>8</v>
      </c>
      <c r="C612" s="9"/>
      <c r="D612" s="11"/>
      <c r="E612" s="11"/>
      <c r="F612" s="11"/>
      <c r="G612" s="10"/>
      <c r="H612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13" spans="2:8" x14ac:dyDescent="0.25">
      <c r="B613" s="8" t="s">
        <v>8</v>
      </c>
      <c r="C613" s="9"/>
      <c r="D613" s="11"/>
      <c r="E613" s="11"/>
      <c r="F613" s="11"/>
      <c r="G613" s="10"/>
      <c r="H613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14" spans="2:8" x14ac:dyDescent="0.25">
      <c r="B614" s="8" t="s">
        <v>8</v>
      </c>
      <c r="C614" s="9"/>
      <c r="D614" s="11"/>
      <c r="E614" s="11"/>
      <c r="F614" s="11"/>
      <c r="G614" s="10"/>
      <c r="H614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15" spans="2:8" x14ac:dyDescent="0.25">
      <c r="B615" s="8" t="s">
        <v>8</v>
      </c>
      <c r="C615" s="9"/>
      <c r="D615" s="11"/>
      <c r="E615" s="11"/>
      <c r="F615" s="11"/>
      <c r="G615" s="10"/>
      <c r="H615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16" spans="2:8" x14ac:dyDescent="0.25">
      <c r="B616" s="8" t="s">
        <v>8</v>
      </c>
      <c r="C616" s="9"/>
      <c r="D616" s="11"/>
      <c r="E616" s="11"/>
      <c r="F616" s="11"/>
      <c r="G616" s="10"/>
      <c r="H616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17" spans="2:8" x14ac:dyDescent="0.25">
      <c r="B617" s="8" t="s">
        <v>8</v>
      </c>
      <c r="C617" s="9"/>
      <c r="D617" s="11"/>
      <c r="E617" s="11"/>
      <c r="F617" s="11"/>
      <c r="G617" s="10"/>
      <c r="H617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18" spans="2:8" x14ac:dyDescent="0.25">
      <c r="B618" s="8" t="s">
        <v>8</v>
      </c>
      <c r="C618" s="9"/>
      <c r="D618" s="11"/>
      <c r="E618" s="11"/>
      <c r="F618" s="11"/>
      <c r="G618" s="10"/>
      <c r="H618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19" spans="2:8" x14ac:dyDescent="0.25">
      <c r="B619" s="8" t="s">
        <v>8</v>
      </c>
      <c r="C619" s="9"/>
      <c r="D619" s="11"/>
      <c r="E619" s="11"/>
      <c r="F619" s="11"/>
      <c r="G619" s="10"/>
      <c r="H619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20" spans="2:8" x14ac:dyDescent="0.25">
      <c r="B620" s="8" t="s">
        <v>8</v>
      </c>
      <c r="C620" s="9"/>
      <c r="D620" s="11"/>
      <c r="E620" s="11"/>
      <c r="F620" s="11"/>
      <c r="G620" s="10"/>
      <c r="H620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21" spans="2:8" x14ac:dyDescent="0.25">
      <c r="B621" s="8" t="s">
        <v>8</v>
      </c>
      <c r="C621" s="9"/>
      <c r="D621" s="11"/>
      <c r="E621" s="11"/>
      <c r="F621" s="11"/>
      <c r="G621" s="10"/>
      <c r="H621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22" spans="2:8" x14ac:dyDescent="0.25">
      <c r="B622" s="8" t="s">
        <v>8</v>
      </c>
      <c r="C622" s="9"/>
      <c r="D622" s="11"/>
      <c r="E622" s="11"/>
      <c r="F622" s="11"/>
      <c r="G622" s="10"/>
      <c r="H622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23" spans="2:8" x14ac:dyDescent="0.25">
      <c r="B623" s="8" t="s">
        <v>8</v>
      </c>
      <c r="C623" s="9"/>
      <c r="D623" s="11"/>
      <c r="E623" s="11"/>
      <c r="F623" s="11"/>
      <c r="G623" s="10"/>
      <c r="H623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24" spans="2:8" x14ac:dyDescent="0.25">
      <c r="B624" s="8" t="s">
        <v>8</v>
      </c>
      <c r="C624" s="9"/>
      <c r="D624" s="11"/>
      <c r="E624" s="11"/>
      <c r="F624" s="11"/>
      <c r="G624" s="10"/>
      <c r="H624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25" spans="2:8" x14ac:dyDescent="0.25">
      <c r="B625" s="8" t="s">
        <v>8</v>
      </c>
      <c r="C625" s="9"/>
      <c r="D625" s="11"/>
      <c r="E625" s="11"/>
      <c r="F625" s="11"/>
      <c r="G625" s="10"/>
      <c r="H625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26" spans="2:8" x14ac:dyDescent="0.25">
      <c r="B626" s="8" t="s">
        <v>8</v>
      </c>
      <c r="C626" s="9"/>
      <c r="D626" s="11"/>
      <c r="E626" s="11"/>
      <c r="F626" s="11"/>
      <c r="G626" s="10"/>
      <c r="H626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27" spans="2:8" x14ac:dyDescent="0.25">
      <c r="B627" s="8" t="s">
        <v>8</v>
      </c>
      <c r="C627" s="9"/>
      <c r="D627" s="11"/>
      <c r="E627" s="11"/>
      <c r="F627" s="11"/>
      <c r="G627" s="10"/>
      <c r="H627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28" spans="2:8" x14ac:dyDescent="0.25">
      <c r="B628" s="8" t="s">
        <v>8</v>
      </c>
      <c r="C628" s="9"/>
      <c r="D628" s="11"/>
      <c r="E628" s="11"/>
      <c r="F628" s="11"/>
      <c r="G628" s="10"/>
      <c r="H628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29" spans="2:8" x14ac:dyDescent="0.25">
      <c r="B629" s="8" t="s">
        <v>8</v>
      </c>
      <c r="C629" s="9"/>
      <c r="D629" s="11"/>
      <c r="E629" s="11"/>
      <c r="F629" s="11"/>
      <c r="G629" s="10"/>
      <c r="H629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30" spans="2:8" x14ac:dyDescent="0.25">
      <c r="B630" s="8" t="s">
        <v>8</v>
      </c>
      <c r="C630" s="9"/>
      <c r="D630" s="11"/>
      <c r="E630" s="11"/>
      <c r="F630" s="11"/>
      <c r="G630" s="10"/>
      <c r="H630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31" spans="2:8" x14ac:dyDescent="0.25">
      <c r="B631" s="8" t="s">
        <v>8</v>
      </c>
      <c r="C631" s="9"/>
      <c r="D631" s="11"/>
      <c r="E631" s="11"/>
      <c r="F631" s="11"/>
      <c r="G631" s="10"/>
      <c r="H631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32" spans="2:8" x14ac:dyDescent="0.25">
      <c r="B632" s="8" t="s">
        <v>8</v>
      </c>
      <c r="C632" s="9"/>
      <c r="D632" s="11"/>
      <c r="E632" s="11"/>
      <c r="F632" s="11"/>
      <c r="G632" s="10"/>
      <c r="H632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33" spans="2:8" x14ac:dyDescent="0.25">
      <c r="B633" s="8" t="s">
        <v>8</v>
      </c>
      <c r="C633" s="9"/>
      <c r="D633" s="11"/>
      <c r="E633" s="11"/>
      <c r="F633" s="11"/>
      <c r="G633" s="10"/>
      <c r="H633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34" spans="2:8" x14ac:dyDescent="0.25">
      <c r="B634" s="8" t="s">
        <v>8</v>
      </c>
      <c r="C634" s="9"/>
      <c r="D634" s="11"/>
      <c r="E634" s="11"/>
      <c r="F634" s="11"/>
      <c r="G634" s="10"/>
      <c r="H634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35" spans="2:8" x14ac:dyDescent="0.25">
      <c r="B635" s="8" t="s">
        <v>8</v>
      </c>
      <c r="C635" s="9"/>
      <c r="D635" s="11"/>
      <c r="E635" s="11"/>
      <c r="F635" s="11"/>
      <c r="G635" s="10"/>
      <c r="H635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36" spans="2:8" x14ac:dyDescent="0.25">
      <c r="B636" s="8" t="s">
        <v>8</v>
      </c>
      <c r="C636" s="9"/>
      <c r="D636" s="11"/>
      <c r="E636" s="11"/>
      <c r="F636" s="11"/>
      <c r="G636" s="10"/>
      <c r="H636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37" spans="2:8" x14ac:dyDescent="0.25">
      <c r="B637" s="8" t="s">
        <v>8</v>
      </c>
      <c r="C637" s="9"/>
      <c r="D637" s="11"/>
      <c r="E637" s="11"/>
      <c r="F637" s="11"/>
      <c r="G637" s="10"/>
      <c r="H637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38" spans="2:8" x14ac:dyDescent="0.25">
      <c r="B638" s="8" t="s">
        <v>8</v>
      </c>
      <c r="C638" s="9"/>
      <c r="D638" s="11"/>
      <c r="E638" s="11"/>
      <c r="F638" s="11"/>
      <c r="G638" s="10"/>
      <c r="H638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39" spans="2:8" x14ac:dyDescent="0.25">
      <c r="B639" s="8" t="s">
        <v>8</v>
      </c>
      <c r="C639" s="9"/>
      <c r="D639" s="11"/>
      <c r="E639" s="11"/>
      <c r="F639" s="11"/>
      <c r="G639" s="10"/>
      <c r="H639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40" spans="2:8" x14ac:dyDescent="0.25">
      <c r="B640" s="8" t="s">
        <v>8</v>
      </c>
      <c r="C640" s="9"/>
      <c r="D640" s="11"/>
      <c r="E640" s="11"/>
      <c r="F640" s="11"/>
      <c r="G640" s="10"/>
      <c r="H640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41" spans="2:8" x14ac:dyDescent="0.25">
      <c r="B641" s="8" t="s">
        <v>8</v>
      </c>
      <c r="C641" s="9"/>
      <c r="D641" s="11"/>
      <c r="E641" s="11"/>
      <c r="F641" s="11"/>
      <c r="G641" s="10"/>
      <c r="H641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42" spans="2:8" x14ac:dyDescent="0.25">
      <c r="B642" s="8" t="s">
        <v>8</v>
      </c>
      <c r="C642" s="9"/>
      <c r="D642" s="11"/>
      <c r="E642" s="11"/>
      <c r="F642" s="11"/>
      <c r="G642" s="10"/>
      <c r="H642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43" spans="2:8" x14ac:dyDescent="0.25">
      <c r="B643" s="8" t="s">
        <v>8</v>
      </c>
      <c r="C643" s="9"/>
      <c r="D643" s="11"/>
      <c r="E643" s="11"/>
      <c r="F643" s="11"/>
      <c r="G643" s="10"/>
      <c r="H643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44" spans="2:8" x14ac:dyDescent="0.25">
      <c r="B644" s="8" t="s">
        <v>8</v>
      </c>
      <c r="C644" s="9"/>
      <c r="D644" s="11"/>
      <c r="E644" s="11"/>
      <c r="F644" s="11"/>
      <c r="G644" s="10"/>
      <c r="H644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45" spans="2:8" x14ac:dyDescent="0.25">
      <c r="B645" s="8" t="s">
        <v>8</v>
      </c>
      <c r="C645" s="9"/>
      <c r="D645" s="11"/>
      <c r="E645" s="11"/>
      <c r="F645" s="11"/>
      <c r="G645" s="10"/>
      <c r="H645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46" spans="2:8" x14ac:dyDescent="0.25">
      <c r="B646" s="8" t="s">
        <v>8</v>
      </c>
      <c r="C646" s="9"/>
      <c r="D646" s="11"/>
      <c r="E646" s="11"/>
      <c r="F646" s="11"/>
      <c r="G646" s="10"/>
      <c r="H646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47" spans="2:8" x14ac:dyDescent="0.25">
      <c r="B647" s="8" t="s">
        <v>8</v>
      </c>
      <c r="C647" s="9"/>
      <c r="D647" s="11"/>
      <c r="E647" s="11"/>
      <c r="F647" s="11"/>
      <c r="G647" s="10"/>
      <c r="H647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48" spans="2:8" x14ac:dyDescent="0.25">
      <c r="B648" s="8" t="s">
        <v>8</v>
      </c>
      <c r="C648" s="9"/>
      <c r="D648" s="11"/>
      <c r="E648" s="11"/>
      <c r="F648" s="11"/>
      <c r="G648" s="10"/>
      <c r="H648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49" spans="2:8" x14ac:dyDescent="0.25">
      <c r="B649" s="8" t="s">
        <v>8</v>
      </c>
      <c r="C649" s="9"/>
      <c r="D649" s="11"/>
      <c r="E649" s="11"/>
      <c r="F649" s="11"/>
      <c r="G649" s="10"/>
      <c r="H649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50" spans="2:8" x14ac:dyDescent="0.25">
      <c r="B650" s="8" t="s">
        <v>8</v>
      </c>
      <c r="C650" s="9"/>
      <c r="D650" s="11"/>
      <c r="E650" s="11"/>
      <c r="F650" s="11"/>
      <c r="G650" s="10"/>
      <c r="H650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51" spans="2:8" x14ac:dyDescent="0.25">
      <c r="B651" s="8" t="s">
        <v>8</v>
      </c>
      <c r="C651" s="9"/>
      <c r="D651" s="11"/>
      <c r="E651" s="11"/>
      <c r="F651" s="11"/>
      <c r="G651" s="10"/>
      <c r="H651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52" spans="2:8" x14ac:dyDescent="0.25">
      <c r="B652" s="8" t="s">
        <v>8</v>
      </c>
      <c r="C652" s="9"/>
      <c r="D652" s="11"/>
      <c r="E652" s="11"/>
      <c r="F652" s="11"/>
      <c r="G652" s="10"/>
      <c r="H652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53" spans="2:8" x14ac:dyDescent="0.25">
      <c r="B653" s="8" t="s">
        <v>8</v>
      </c>
      <c r="C653" s="9"/>
      <c r="D653" s="11"/>
      <c r="E653" s="11"/>
      <c r="F653" s="11"/>
      <c r="G653" s="10"/>
      <c r="H653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54" spans="2:8" x14ac:dyDescent="0.25">
      <c r="B654" s="8" t="s">
        <v>8</v>
      </c>
      <c r="C654" s="9"/>
      <c r="D654" s="11"/>
      <c r="E654" s="11"/>
      <c r="F654" s="11"/>
      <c r="G654" s="10"/>
      <c r="H654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55" spans="2:8" x14ac:dyDescent="0.25">
      <c r="B655" s="8" t="s">
        <v>8</v>
      </c>
      <c r="C655" s="9"/>
      <c r="D655" s="11"/>
      <c r="E655" s="11"/>
      <c r="F655" s="11"/>
      <c r="G655" s="10"/>
      <c r="H655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56" spans="2:8" x14ac:dyDescent="0.25">
      <c r="B656" s="8" t="s">
        <v>8</v>
      </c>
      <c r="C656" s="9"/>
      <c r="D656" s="11"/>
      <c r="E656" s="11"/>
      <c r="F656" s="11"/>
      <c r="G656" s="10"/>
      <c r="H656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57" spans="2:8" x14ac:dyDescent="0.25">
      <c r="B657" s="8" t="s">
        <v>8</v>
      </c>
      <c r="C657" s="9"/>
      <c r="D657" s="11"/>
      <c r="E657" s="11"/>
      <c r="F657" s="11"/>
      <c r="G657" s="10"/>
      <c r="H657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58" spans="2:8" x14ac:dyDescent="0.25">
      <c r="B658" s="8" t="s">
        <v>8</v>
      </c>
      <c r="C658" s="9"/>
      <c r="D658" s="11"/>
      <c r="E658" s="11"/>
      <c r="F658" s="11"/>
      <c r="G658" s="10"/>
      <c r="H658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59" spans="2:8" x14ac:dyDescent="0.25">
      <c r="B659" s="8" t="s">
        <v>8</v>
      </c>
      <c r="C659" s="9"/>
      <c r="D659" s="11"/>
      <c r="E659" s="11"/>
      <c r="F659" s="11"/>
      <c r="G659" s="10"/>
      <c r="H659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60" spans="2:8" x14ac:dyDescent="0.25">
      <c r="B660" s="8" t="s">
        <v>8</v>
      </c>
      <c r="C660" s="9"/>
      <c r="D660" s="11"/>
      <c r="E660" s="11"/>
      <c r="F660" s="11"/>
      <c r="G660" s="10"/>
      <c r="H660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61" spans="2:8" x14ac:dyDescent="0.25">
      <c r="B661" s="8" t="s">
        <v>8</v>
      </c>
      <c r="C661" s="9"/>
      <c r="D661" s="11"/>
      <c r="E661" s="11"/>
      <c r="F661" s="11"/>
      <c r="G661" s="10"/>
      <c r="H661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62" spans="2:8" x14ac:dyDescent="0.25">
      <c r="B662" s="8" t="s">
        <v>8</v>
      </c>
      <c r="C662" s="9"/>
      <c r="D662" s="11"/>
      <c r="E662" s="11"/>
      <c r="F662" s="11"/>
      <c r="G662" s="10"/>
      <c r="H662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63" spans="2:8" x14ac:dyDescent="0.25">
      <c r="B663" s="8" t="s">
        <v>8</v>
      </c>
      <c r="C663" s="9"/>
      <c r="D663" s="11"/>
      <c r="E663" s="11"/>
      <c r="F663" s="11"/>
      <c r="G663" s="10"/>
      <c r="H663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64" spans="2:8" x14ac:dyDescent="0.25">
      <c r="B664" s="8" t="s">
        <v>8</v>
      </c>
      <c r="C664" s="9"/>
      <c r="D664" s="11"/>
      <c r="E664" s="11"/>
      <c r="F664" s="11"/>
      <c r="G664" s="10"/>
      <c r="H664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65" spans="2:8" x14ac:dyDescent="0.25">
      <c r="B665" s="8" t="s">
        <v>8</v>
      </c>
      <c r="C665" s="9"/>
      <c r="D665" s="11"/>
      <c r="E665" s="11"/>
      <c r="F665" s="11"/>
      <c r="G665" s="10"/>
      <c r="H665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66" spans="2:8" x14ac:dyDescent="0.25">
      <c r="B666" s="8" t="s">
        <v>8</v>
      </c>
      <c r="C666" s="9"/>
      <c r="D666" s="11"/>
      <c r="E666" s="11"/>
      <c r="F666" s="11"/>
      <c r="G666" s="10"/>
      <c r="H666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67" spans="2:8" x14ac:dyDescent="0.25">
      <c r="B667" s="8" t="s">
        <v>8</v>
      </c>
      <c r="C667" s="9"/>
      <c r="D667" s="11"/>
      <c r="E667" s="11"/>
      <c r="F667" s="11"/>
      <c r="G667" s="10"/>
      <c r="H667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68" spans="2:8" x14ac:dyDescent="0.25">
      <c r="B668" s="8" t="s">
        <v>8</v>
      </c>
      <c r="C668" s="9"/>
      <c r="D668" s="11"/>
      <c r="E668" s="11"/>
      <c r="F668" s="11"/>
      <c r="G668" s="10"/>
      <c r="H668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69" spans="2:8" x14ac:dyDescent="0.25">
      <c r="B669" s="8" t="s">
        <v>8</v>
      </c>
      <c r="C669" s="9"/>
      <c r="D669" s="11"/>
      <c r="E669" s="11"/>
      <c r="F669" s="11"/>
      <c r="G669" s="10"/>
      <c r="H669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70" spans="2:8" x14ac:dyDescent="0.25">
      <c r="B670" s="8" t="s">
        <v>8</v>
      </c>
      <c r="C670" s="9"/>
      <c r="D670" s="11"/>
      <c r="E670" s="11"/>
      <c r="F670" s="11"/>
      <c r="G670" s="10"/>
      <c r="H670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71" spans="2:8" x14ac:dyDescent="0.25">
      <c r="B671" s="8" t="s">
        <v>8</v>
      </c>
      <c r="C671" s="9"/>
      <c r="D671" s="11"/>
      <c r="E671" s="11"/>
      <c r="F671" s="11"/>
      <c r="G671" s="10"/>
      <c r="H671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72" spans="2:8" x14ac:dyDescent="0.25">
      <c r="B672" s="8" t="s">
        <v>8</v>
      </c>
      <c r="C672" s="9"/>
      <c r="D672" s="11"/>
      <c r="E672" s="11"/>
      <c r="F672" s="11"/>
      <c r="G672" s="10"/>
      <c r="H672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73" spans="2:8" x14ac:dyDescent="0.25">
      <c r="B673" s="8" t="s">
        <v>8</v>
      </c>
      <c r="C673" s="9"/>
      <c r="D673" s="11"/>
      <c r="E673" s="11"/>
      <c r="F673" s="11"/>
      <c r="G673" s="10"/>
      <c r="H673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74" spans="2:8" x14ac:dyDescent="0.25">
      <c r="B674" s="8" t="s">
        <v>8</v>
      </c>
      <c r="C674" s="9"/>
      <c r="D674" s="11"/>
      <c r="E674" s="11"/>
      <c r="F674" s="11"/>
      <c r="G674" s="10"/>
      <c r="H674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75" spans="2:8" x14ac:dyDescent="0.25">
      <c r="B675" s="8" t="s">
        <v>8</v>
      </c>
      <c r="C675" s="9"/>
      <c r="D675" s="11"/>
      <c r="E675" s="11"/>
      <c r="F675" s="11"/>
      <c r="G675" s="10"/>
      <c r="H675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76" spans="2:8" x14ac:dyDescent="0.25">
      <c r="B676" s="8" t="s">
        <v>8</v>
      </c>
      <c r="C676" s="9"/>
      <c r="D676" s="11"/>
      <c r="E676" s="11"/>
      <c r="F676" s="11"/>
      <c r="G676" s="10"/>
      <c r="H676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77" spans="2:8" x14ac:dyDescent="0.25">
      <c r="B677" s="8" t="s">
        <v>8</v>
      </c>
      <c r="C677" s="9"/>
      <c r="D677" s="11"/>
      <c r="E677" s="11"/>
      <c r="F677" s="11"/>
      <c r="G677" s="10"/>
      <c r="H677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78" spans="2:8" x14ac:dyDescent="0.25">
      <c r="B678" s="8" t="s">
        <v>8</v>
      </c>
      <c r="C678" s="9"/>
      <c r="D678" s="11"/>
      <c r="E678" s="11"/>
      <c r="F678" s="11"/>
      <c r="G678" s="10"/>
      <c r="H678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79" spans="2:8" x14ac:dyDescent="0.25">
      <c r="B679" s="8" t="s">
        <v>8</v>
      </c>
      <c r="C679" s="9"/>
      <c r="D679" s="11"/>
      <c r="E679" s="11"/>
      <c r="F679" s="11"/>
      <c r="G679" s="10"/>
      <c r="H679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80" spans="2:8" x14ac:dyDescent="0.25">
      <c r="B680" s="8" t="s">
        <v>8</v>
      </c>
      <c r="C680" s="9"/>
      <c r="D680" s="11"/>
      <c r="E680" s="11"/>
      <c r="F680" s="11"/>
      <c r="G680" s="10"/>
      <c r="H680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81" spans="2:8" x14ac:dyDescent="0.25">
      <c r="B681" s="8" t="s">
        <v>8</v>
      </c>
      <c r="C681" s="9"/>
      <c r="D681" s="11"/>
      <c r="E681" s="11"/>
      <c r="F681" s="11"/>
      <c r="G681" s="10"/>
      <c r="H681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82" spans="2:8" x14ac:dyDescent="0.25">
      <c r="B682" s="8" t="s">
        <v>8</v>
      </c>
      <c r="C682" s="9"/>
      <c r="D682" s="11"/>
      <c r="E682" s="11"/>
      <c r="F682" s="11"/>
      <c r="G682" s="10"/>
      <c r="H682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83" spans="2:8" x14ac:dyDescent="0.25">
      <c r="B683" s="8" t="s">
        <v>8</v>
      </c>
      <c r="C683" s="9"/>
      <c r="D683" s="11"/>
      <c r="E683" s="11"/>
      <c r="F683" s="11"/>
      <c r="G683" s="10"/>
      <c r="H683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84" spans="2:8" x14ac:dyDescent="0.25">
      <c r="B684" s="8" t="s">
        <v>8</v>
      </c>
      <c r="C684" s="9"/>
      <c r="D684" s="11"/>
      <c r="E684" s="11"/>
      <c r="F684" s="11"/>
      <c r="G684" s="10"/>
      <c r="H684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85" spans="2:8" x14ac:dyDescent="0.25">
      <c r="B685" s="8" t="s">
        <v>8</v>
      </c>
      <c r="C685" s="9"/>
      <c r="D685" s="11"/>
      <c r="E685" s="11"/>
      <c r="F685" s="11"/>
      <c r="G685" s="10"/>
      <c r="H685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86" spans="2:8" x14ac:dyDescent="0.25">
      <c r="B686" s="8" t="s">
        <v>8</v>
      </c>
      <c r="C686" s="9"/>
      <c r="D686" s="11"/>
      <c r="E686" s="11"/>
      <c r="F686" s="11"/>
      <c r="G686" s="10"/>
      <c r="H686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87" spans="2:8" x14ac:dyDescent="0.25">
      <c r="B687" s="8" t="s">
        <v>8</v>
      </c>
      <c r="C687" s="9"/>
      <c r="D687" s="11"/>
      <c r="E687" s="11"/>
      <c r="F687" s="11"/>
      <c r="G687" s="10"/>
      <c r="H687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88" spans="2:8" x14ac:dyDescent="0.25">
      <c r="B688" s="8" t="s">
        <v>8</v>
      </c>
      <c r="C688" s="9"/>
      <c r="D688" s="11"/>
      <c r="E688" s="11"/>
      <c r="F688" s="11"/>
      <c r="G688" s="10"/>
      <c r="H688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89" spans="2:8" x14ac:dyDescent="0.25">
      <c r="B689" s="8" t="s">
        <v>8</v>
      </c>
      <c r="C689" s="9"/>
      <c r="D689" s="11"/>
      <c r="E689" s="11"/>
      <c r="F689" s="11"/>
      <c r="G689" s="10"/>
      <c r="H689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90" spans="2:8" x14ac:dyDescent="0.25">
      <c r="B690" s="8" t="s">
        <v>8</v>
      </c>
      <c r="C690" s="9"/>
      <c r="D690" s="11"/>
      <c r="E690" s="11"/>
      <c r="F690" s="11"/>
      <c r="G690" s="10"/>
      <c r="H690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91" spans="2:8" x14ac:dyDescent="0.25">
      <c r="B691" s="8" t="s">
        <v>8</v>
      </c>
      <c r="C691" s="9"/>
      <c r="D691" s="11"/>
      <c r="E691" s="11"/>
      <c r="F691" s="11"/>
      <c r="G691" s="10"/>
      <c r="H691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92" spans="2:8" x14ac:dyDescent="0.25">
      <c r="B692" s="8" t="s">
        <v>8</v>
      </c>
      <c r="C692" s="9"/>
      <c r="D692" s="11"/>
      <c r="E692" s="11"/>
      <c r="F692" s="11"/>
      <c r="G692" s="10"/>
      <c r="H692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93" spans="2:8" x14ac:dyDescent="0.25">
      <c r="B693" s="8" t="s">
        <v>8</v>
      </c>
      <c r="C693" s="9"/>
      <c r="D693" s="11"/>
      <c r="E693" s="11"/>
      <c r="F693" s="11"/>
      <c r="G693" s="10"/>
      <c r="H693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94" spans="2:8" x14ac:dyDescent="0.25">
      <c r="B694" s="8" t="s">
        <v>8</v>
      </c>
      <c r="C694" s="9"/>
      <c r="D694" s="11"/>
      <c r="E694" s="11"/>
      <c r="F694" s="11"/>
      <c r="G694" s="10"/>
      <c r="H694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95" spans="2:8" x14ac:dyDescent="0.25">
      <c r="B695" s="8" t="s">
        <v>8</v>
      </c>
      <c r="C695" s="9"/>
      <c r="D695" s="11"/>
      <c r="E695" s="11"/>
      <c r="F695" s="11"/>
      <c r="G695" s="10"/>
      <c r="H695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96" spans="2:8" x14ac:dyDescent="0.25">
      <c r="B696" s="8" t="s">
        <v>8</v>
      </c>
      <c r="C696" s="9"/>
      <c r="D696" s="11"/>
      <c r="E696" s="11"/>
      <c r="F696" s="11"/>
      <c r="G696" s="10"/>
      <c r="H696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97" spans="2:8" x14ac:dyDescent="0.25">
      <c r="B697" s="8" t="s">
        <v>8</v>
      </c>
      <c r="C697" s="9"/>
      <c r="D697" s="11"/>
      <c r="E697" s="11"/>
      <c r="F697" s="11"/>
      <c r="G697" s="10"/>
      <c r="H697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98" spans="2:8" x14ac:dyDescent="0.25">
      <c r="B698" s="8" t="s">
        <v>8</v>
      </c>
      <c r="C698" s="9"/>
      <c r="D698" s="11"/>
      <c r="E698" s="11"/>
      <c r="F698" s="11"/>
      <c r="G698" s="10"/>
      <c r="H698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99" spans="2:8" x14ac:dyDescent="0.25">
      <c r="B699" s="8" t="s">
        <v>8</v>
      </c>
      <c r="C699" s="9"/>
      <c r="D699" s="11"/>
      <c r="E699" s="11"/>
      <c r="F699" s="11"/>
      <c r="G699" s="10"/>
      <c r="H699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00" spans="2:8" x14ac:dyDescent="0.25">
      <c r="B700" s="8" t="s">
        <v>8</v>
      </c>
      <c r="C700" s="9"/>
      <c r="D700" s="11"/>
      <c r="E700" s="11"/>
      <c r="F700" s="11"/>
      <c r="G700" s="10"/>
      <c r="H700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01" spans="2:8" x14ac:dyDescent="0.25">
      <c r="B701" s="8" t="s">
        <v>8</v>
      </c>
      <c r="C701" s="9"/>
      <c r="D701" s="11"/>
      <c r="E701" s="11"/>
      <c r="F701" s="11"/>
      <c r="G701" s="10"/>
      <c r="H701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02" spans="2:8" x14ac:dyDescent="0.25">
      <c r="B702" s="8" t="s">
        <v>8</v>
      </c>
      <c r="C702" s="9"/>
      <c r="D702" s="11"/>
      <c r="E702" s="11"/>
      <c r="F702" s="11"/>
      <c r="G702" s="10"/>
      <c r="H702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03" spans="2:8" x14ac:dyDescent="0.25">
      <c r="B703" s="8" t="s">
        <v>8</v>
      </c>
      <c r="C703" s="9"/>
      <c r="D703" s="11"/>
      <c r="E703" s="11"/>
      <c r="F703" s="11"/>
      <c r="G703" s="10"/>
      <c r="H703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04" spans="2:8" x14ac:dyDescent="0.25">
      <c r="B704" s="20" t="s">
        <v>8</v>
      </c>
      <c r="C704" s="18"/>
      <c r="D704" s="19"/>
      <c r="E704" s="19"/>
      <c r="F704" s="19"/>
      <c r="G704" s="16"/>
      <c r="H704" s="37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05" spans="2:8" x14ac:dyDescent="0.25">
      <c r="B705" s="6" t="s">
        <v>3</v>
      </c>
      <c r="C705" s="47"/>
      <c r="D705" s="48"/>
      <c r="E705" s="48"/>
      <c r="F705" s="48"/>
      <c r="G705" s="38">
        <f>SUBTOTAL(103,MARZO[DEPENDIENTE/NO DEPENDIENTE
Según valoración oficial])</f>
        <v>0</v>
      </c>
      <c r="H705" s="30">
        <f>SUBTOTAL(109,MARZO[DIAS])</f>
        <v>0</v>
      </c>
    </row>
  </sheetData>
  <sheetProtection password="D7A0" sheet="1" objects="1" scenarios="1"/>
  <mergeCells count="1">
    <mergeCell ref="B3:G3"/>
  </mergeCells>
  <dataValidations count="3">
    <dataValidation type="list" allowBlank="1" showInputMessage="1" showErrorMessage="1" sqref="G5:G704">
      <formula1>"Dependiente,No dependiente"</formula1>
    </dataValidation>
    <dataValidation type="list" allowBlank="1" showInputMessage="1" showErrorMessage="1" sqref="B5:B704">
      <formula1>"Enero,Febrero,Marzo,Abril,Mayo,Junio,Julio,Agosto,Septiembre,Octubre,Noviembre,Diciembre"</formula1>
    </dataValidation>
    <dataValidation type="list" allowBlank="1" showInputMessage="1" showErrorMessage="1" sqref="F5:F704">
      <formula1>"Estancia Diurna, Residencia,1/3 Est. Diurna,2/3 Est. Diurna"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5"/>
  <sheetViews>
    <sheetView workbookViewId="0">
      <selection activeCell="B2" sqref="B2"/>
    </sheetView>
  </sheetViews>
  <sheetFormatPr baseColWidth="10" defaultRowHeight="15" x14ac:dyDescent="0.25"/>
  <cols>
    <col min="3" max="3" width="17.42578125" customWidth="1"/>
    <col min="4" max="4" width="13.42578125" customWidth="1"/>
    <col min="5" max="5" width="15" customWidth="1"/>
    <col min="6" max="6" width="13.7109375" customWidth="1"/>
    <col min="7" max="7" width="28" customWidth="1"/>
    <col min="8" max="8" width="21" customWidth="1"/>
  </cols>
  <sheetData>
    <row r="1" spans="1:8" x14ac:dyDescent="0.25">
      <c r="A1" t="s">
        <v>28</v>
      </c>
      <c r="B1" s="5">
        <f>EDATE(Marzo!B1,1)</f>
        <v>46478</v>
      </c>
    </row>
    <row r="2" spans="1:8" x14ac:dyDescent="0.25">
      <c r="B2" s="5">
        <f>EOMONTH(B1,0)</f>
        <v>46507</v>
      </c>
    </row>
    <row r="3" spans="1:8" ht="32.25" customHeight="1" x14ac:dyDescent="0.3">
      <c r="B3" s="54" t="s">
        <v>19</v>
      </c>
      <c r="C3" s="54"/>
      <c r="D3" s="54"/>
      <c r="E3" s="54"/>
      <c r="F3" s="54"/>
      <c r="G3" s="54"/>
    </row>
    <row r="4" spans="1:8" ht="47.25" customHeight="1" x14ac:dyDescent="0.25">
      <c r="B4" s="1" t="s">
        <v>4</v>
      </c>
      <c r="C4" s="2" t="s">
        <v>41</v>
      </c>
      <c r="D4" s="2" t="s">
        <v>29</v>
      </c>
      <c r="E4" s="2" t="s">
        <v>1</v>
      </c>
      <c r="F4" s="2" t="s">
        <v>38</v>
      </c>
      <c r="G4" s="3" t="s">
        <v>40</v>
      </c>
      <c r="H4" s="2" t="s">
        <v>2</v>
      </c>
    </row>
    <row r="5" spans="1:8" x14ac:dyDescent="0.25">
      <c r="B5" s="8" t="s">
        <v>9</v>
      </c>
      <c r="C5" s="9"/>
      <c r="D5" s="11"/>
      <c r="E5" s="11"/>
      <c r="F5" s="11"/>
      <c r="G5" s="10"/>
      <c r="H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" spans="1:8" x14ac:dyDescent="0.25">
      <c r="B6" s="8" t="s">
        <v>9</v>
      </c>
      <c r="C6" s="9"/>
      <c r="D6" s="11"/>
      <c r="E6" s="11"/>
      <c r="F6" s="11"/>
      <c r="G6" s="10"/>
      <c r="H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" spans="1:8" x14ac:dyDescent="0.25">
      <c r="B7" s="8" t="s">
        <v>9</v>
      </c>
      <c r="C7" s="40"/>
      <c r="D7" s="41"/>
      <c r="E7" s="11"/>
      <c r="F7" s="41"/>
      <c r="G7" s="10"/>
      <c r="H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8" spans="1:8" x14ac:dyDescent="0.25">
      <c r="B8" s="8" t="s">
        <v>9</v>
      </c>
      <c r="C8" s="40"/>
      <c r="D8" s="41"/>
      <c r="E8" s="11"/>
      <c r="F8" s="41"/>
      <c r="G8" s="10"/>
      <c r="H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9" spans="1:8" x14ac:dyDescent="0.25">
      <c r="B9" s="8" t="s">
        <v>9</v>
      </c>
      <c r="C9" s="40"/>
      <c r="D9" s="41"/>
      <c r="E9" s="11"/>
      <c r="F9" s="41"/>
      <c r="G9" s="10"/>
      <c r="H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0" spans="1:8" x14ac:dyDescent="0.25">
      <c r="B10" s="8" t="s">
        <v>9</v>
      </c>
      <c r="C10" s="40"/>
      <c r="D10" s="41"/>
      <c r="E10" s="11"/>
      <c r="F10" s="41"/>
      <c r="G10" s="10"/>
      <c r="H1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1" spans="1:8" x14ac:dyDescent="0.25">
      <c r="B11" s="8" t="s">
        <v>9</v>
      </c>
      <c r="C11" s="40"/>
      <c r="D11" s="41"/>
      <c r="E11" s="11"/>
      <c r="F11" s="41"/>
      <c r="G11" s="10"/>
      <c r="H1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2" spans="1:8" x14ac:dyDescent="0.25">
      <c r="B12" s="8" t="s">
        <v>9</v>
      </c>
      <c r="C12" s="40"/>
      <c r="D12" s="41"/>
      <c r="E12" s="11"/>
      <c r="F12" s="41"/>
      <c r="G12" s="10"/>
      <c r="H1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3" spans="1:8" x14ac:dyDescent="0.25">
      <c r="B13" s="8" t="s">
        <v>9</v>
      </c>
      <c r="C13" s="40"/>
      <c r="D13" s="41"/>
      <c r="E13" s="11"/>
      <c r="F13" s="41"/>
      <c r="G13" s="10"/>
      <c r="H1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4" spans="1:8" x14ac:dyDescent="0.25">
      <c r="B14" s="8" t="s">
        <v>9</v>
      </c>
      <c r="C14" s="40"/>
      <c r="D14" s="41"/>
      <c r="E14" s="11"/>
      <c r="F14" s="41"/>
      <c r="G14" s="10"/>
      <c r="H1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5" spans="1:8" x14ac:dyDescent="0.25">
      <c r="B15" s="8" t="s">
        <v>9</v>
      </c>
      <c r="C15" s="40"/>
      <c r="D15" s="41"/>
      <c r="E15" s="11"/>
      <c r="F15" s="41"/>
      <c r="G15" s="10"/>
      <c r="H1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6" spans="1:8" x14ac:dyDescent="0.25">
      <c r="B16" s="8" t="s">
        <v>9</v>
      </c>
      <c r="C16" s="40"/>
      <c r="D16" s="41"/>
      <c r="E16" s="11"/>
      <c r="F16" s="41"/>
      <c r="G16" s="10"/>
      <c r="H1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7" spans="2:8" x14ac:dyDescent="0.25">
      <c r="B17" s="8" t="s">
        <v>9</v>
      </c>
      <c r="C17" s="40"/>
      <c r="D17" s="41"/>
      <c r="E17" s="11"/>
      <c r="F17" s="41"/>
      <c r="G17" s="10"/>
      <c r="H1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8" spans="2:8" x14ac:dyDescent="0.25">
      <c r="B18" s="8" t="s">
        <v>9</v>
      </c>
      <c r="C18" s="40"/>
      <c r="D18" s="41"/>
      <c r="E18" s="11"/>
      <c r="F18" s="41"/>
      <c r="G18" s="10"/>
      <c r="H1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9" spans="2:8" x14ac:dyDescent="0.25">
      <c r="B19" s="8" t="s">
        <v>9</v>
      </c>
      <c r="C19" s="40"/>
      <c r="D19" s="41"/>
      <c r="E19" s="11"/>
      <c r="F19" s="41"/>
      <c r="G19" s="10"/>
      <c r="H1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0" spans="2:8" x14ac:dyDescent="0.25">
      <c r="B20" s="8" t="s">
        <v>9</v>
      </c>
      <c r="C20" s="40"/>
      <c r="D20" s="41"/>
      <c r="E20" s="11"/>
      <c r="F20" s="41"/>
      <c r="G20" s="10"/>
      <c r="H2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1" spans="2:8" x14ac:dyDescent="0.25">
      <c r="B21" s="8" t="s">
        <v>9</v>
      </c>
      <c r="C21" s="40"/>
      <c r="D21" s="41"/>
      <c r="E21" s="41"/>
      <c r="F21" s="41"/>
      <c r="G21" s="39"/>
      <c r="H2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2" spans="2:8" x14ac:dyDescent="0.25">
      <c r="B22" s="8" t="s">
        <v>9</v>
      </c>
      <c r="C22" s="40"/>
      <c r="D22" s="41"/>
      <c r="E22" s="41"/>
      <c r="F22" s="41"/>
      <c r="G22" s="39"/>
      <c r="H2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3" spans="2:8" x14ac:dyDescent="0.25">
      <c r="B23" s="8" t="s">
        <v>9</v>
      </c>
      <c r="C23" s="40"/>
      <c r="D23" s="41"/>
      <c r="E23" s="41"/>
      <c r="F23" s="41"/>
      <c r="G23" s="39"/>
      <c r="H2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4" spans="2:8" x14ac:dyDescent="0.25">
      <c r="B24" s="8" t="s">
        <v>9</v>
      </c>
      <c r="C24" s="40"/>
      <c r="D24" s="41"/>
      <c r="E24" s="41"/>
      <c r="F24" s="41"/>
      <c r="G24" s="39"/>
      <c r="H2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5" spans="2:8" x14ac:dyDescent="0.25">
      <c r="B25" s="8" t="s">
        <v>9</v>
      </c>
      <c r="C25" s="40"/>
      <c r="D25" s="41"/>
      <c r="E25" s="11"/>
      <c r="F25" s="41"/>
      <c r="G25" s="39"/>
      <c r="H2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6" spans="2:8" x14ac:dyDescent="0.25">
      <c r="B26" s="8" t="s">
        <v>9</v>
      </c>
      <c r="C26" s="40"/>
      <c r="D26" s="41"/>
      <c r="E26" s="11"/>
      <c r="F26" s="41"/>
      <c r="G26" s="10"/>
      <c r="H2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7" spans="2:8" x14ac:dyDescent="0.25">
      <c r="B27" s="8" t="s">
        <v>9</v>
      </c>
      <c r="C27" s="40"/>
      <c r="D27" s="41"/>
      <c r="E27" s="41"/>
      <c r="F27" s="41"/>
      <c r="G27" s="39"/>
      <c r="H2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8" spans="2:8" x14ac:dyDescent="0.25">
      <c r="B28" s="8" t="s">
        <v>9</v>
      </c>
      <c r="C28" s="40"/>
      <c r="D28" s="41"/>
      <c r="E28" s="41"/>
      <c r="F28" s="41"/>
      <c r="G28" s="39"/>
      <c r="H2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9" spans="2:8" x14ac:dyDescent="0.25">
      <c r="B29" s="8" t="s">
        <v>9</v>
      </c>
      <c r="C29" s="40"/>
      <c r="D29" s="41"/>
      <c r="E29" s="41"/>
      <c r="F29" s="41"/>
      <c r="G29" s="39"/>
      <c r="H2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0" spans="2:8" x14ac:dyDescent="0.25">
      <c r="B30" s="8" t="s">
        <v>9</v>
      </c>
      <c r="C30" s="40"/>
      <c r="D30" s="41"/>
      <c r="E30" s="41"/>
      <c r="F30" s="41"/>
      <c r="G30" s="39"/>
      <c r="H3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1" spans="2:8" x14ac:dyDescent="0.25">
      <c r="B31" s="8" t="s">
        <v>9</v>
      </c>
      <c r="C31" s="40"/>
      <c r="D31" s="41"/>
      <c r="E31" s="41"/>
      <c r="F31" s="41"/>
      <c r="G31" s="39"/>
      <c r="H3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2" spans="2:8" x14ac:dyDescent="0.25">
      <c r="B32" s="8" t="s">
        <v>9</v>
      </c>
      <c r="C32" s="40"/>
      <c r="D32" s="41"/>
      <c r="E32" s="41"/>
      <c r="F32" s="41"/>
      <c r="G32" s="39"/>
      <c r="H3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3" spans="2:8" x14ac:dyDescent="0.25">
      <c r="B33" s="8" t="s">
        <v>9</v>
      </c>
      <c r="C33" s="40"/>
      <c r="D33" s="41"/>
      <c r="E33" s="41"/>
      <c r="F33" s="41"/>
      <c r="G33" s="39"/>
      <c r="H3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4" spans="2:8" x14ac:dyDescent="0.25">
      <c r="B34" s="8" t="s">
        <v>9</v>
      </c>
      <c r="C34" s="40"/>
      <c r="D34" s="41"/>
      <c r="E34" s="41"/>
      <c r="F34" s="41"/>
      <c r="G34" s="39"/>
      <c r="H3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5" spans="2:8" x14ac:dyDescent="0.25">
      <c r="B35" s="8" t="s">
        <v>9</v>
      </c>
      <c r="C35" s="42"/>
      <c r="D35" s="41"/>
      <c r="E35" s="41"/>
      <c r="F35" s="41"/>
      <c r="G35" s="39"/>
      <c r="H3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6" spans="2:8" x14ac:dyDescent="0.25">
      <c r="B36" s="8" t="s">
        <v>9</v>
      </c>
      <c r="C36" s="40"/>
      <c r="D36" s="41"/>
      <c r="E36" s="41"/>
      <c r="F36" s="41"/>
      <c r="G36" s="39"/>
      <c r="H3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7" spans="2:8" x14ac:dyDescent="0.25">
      <c r="B37" s="8" t="s">
        <v>9</v>
      </c>
      <c r="C37" s="40"/>
      <c r="D37" s="41"/>
      <c r="E37" s="41"/>
      <c r="F37" s="41"/>
      <c r="G37" s="39"/>
      <c r="H3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8" spans="2:8" x14ac:dyDescent="0.25">
      <c r="B38" s="8" t="s">
        <v>9</v>
      </c>
      <c r="C38" s="40"/>
      <c r="D38" s="41"/>
      <c r="E38" s="41"/>
      <c r="F38" s="41"/>
      <c r="G38" s="39"/>
      <c r="H3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9" spans="2:8" x14ac:dyDescent="0.25">
      <c r="B39" s="8" t="s">
        <v>9</v>
      </c>
      <c r="C39" s="40"/>
      <c r="D39" s="41"/>
      <c r="E39" s="41"/>
      <c r="F39" s="41"/>
      <c r="G39" s="39"/>
      <c r="H3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0" spans="2:8" x14ac:dyDescent="0.25">
      <c r="B40" s="8" t="s">
        <v>9</v>
      </c>
      <c r="C40" s="40"/>
      <c r="D40" s="41"/>
      <c r="E40" s="41"/>
      <c r="F40" s="41"/>
      <c r="G40" s="39"/>
      <c r="H4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1" spans="2:8" x14ac:dyDescent="0.25">
      <c r="B41" s="8" t="s">
        <v>9</v>
      </c>
      <c r="C41" s="40"/>
      <c r="D41" s="41"/>
      <c r="E41" s="41"/>
      <c r="F41" s="41"/>
      <c r="G41" s="39"/>
      <c r="H4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2" spans="2:8" x14ac:dyDescent="0.25">
      <c r="B42" s="8" t="s">
        <v>9</v>
      </c>
      <c r="C42" s="9"/>
      <c r="D42" s="11"/>
      <c r="E42" s="11"/>
      <c r="F42" s="11"/>
      <c r="G42" s="10"/>
      <c r="H4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3" spans="2:8" x14ac:dyDescent="0.25">
      <c r="B43" s="8" t="s">
        <v>9</v>
      </c>
      <c r="C43" s="9"/>
      <c r="D43" s="11"/>
      <c r="E43" s="11"/>
      <c r="F43" s="11"/>
      <c r="G43" s="10"/>
      <c r="H4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4" spans="2:8" x14ac:dyDescent="0.25">
      <c r="B44" s="8" t="s">
        <v>9</v>
      </c>
      <c r="C44" s="9"/>
      <c r="D44" s="11"/>
      <c r="E44" s="11"/>
      <c r="F44" s="11"/>
      <c r="G44" s="10"/>
      <c r="H4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5" spans="2:8" x14ac:dyDescent="0.25">
      <c r="B45" s="8" t="s">
        <v>9</v>
      </c>
      <c r="C45" s="9"/>
      <c r="D45" s="11"/>
      <c r="E45" s="11"/>
      <c r="F45" s="11"/>
      <c r="G45" s="10"/>
      <c r="H4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6" spans="2:8" x14ac:dyDescent="0.25">
      <c r="B46" s="8" t="s">
        <v>9</v>
      </c>
      <c r="C46" s="9"/>
      <c r="D46" s="11"/>
      <c r="E46" s="11"/>
      <c r="F46" s="11"/>
      <c r="G46" s="10"/>
      <c r="H4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7" spans="2:8" x14ac:dyDescent="0.25">
      <c r="B47" s="8" t="s">
        <v>9</v>
      </c>
      <c r="C47" s="9"/>
      <c r="D47" s="11"/>
      <c r="E47" s="11"/>
      <c r="F47" s="11"/>
      <c r="G47" s="10"/>
      <c r="H4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8" spans="2:8" x14ac:dyDescent="0.25">
      <c r="B48" s="8" t="s">
        <v>9</v>
      </c>
      <c r="C48" s="9"/>
      <c r="D48" s="11"/>
      <c r="E48" s="11"/>
      <c r="F48" s="11"/>
      <c r="G48" s="10"/>
      <c r="H4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9" spans="2:8" ht="13.5" customHeight="1" x14ac:dyDescent="0.25">
      <c r="B49" s="8" t="s">
        <v>9</v>
      </c>
      <c r="C49" s="9"/>
      <c r="D49" s="11"/>
      <c r="E49" s="11"/>
      <c r="F49" s="11"/>
      <c r="G49" s="10"/>
      <c r="H4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0" spans="2:8" ht="13.5" customHeight="1" x14ac:dyDescent="0.25">
      <c r="B50" s="8" t="s">
        <v>9</v>
      </c>
      <c r="C50" s="9"/>
      <c r="D50" s="11"/>
      <c r="E50" s="11"/>
      <c r="F50" s="11"/>
      <c r="G50" s="10"/>
      <c r="H5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1" spans="2:8" x14ac:dyDescent="0.25">
      <c r="B51" s="8" t="s">
        <v>9</v>
      </c>
      <c r="C51" s="9"/>
      <c r="D51" s="11"/>
      <c r="E51" s="11"/>
      <c r="F51" s="11"/>
      <c r="G51" s="10"/>
      <c r="H5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2" spans="2:8" x14ac:dyDescent="0.25">
      <c r="B52" s="8" t="s">
        <v>9</v>
      </c>
      <c r="C52" s="9"/>
      <c r="D52" s="11"/>
      <c r="E52" s="11"/>
      <c r="F52" s="11"/>
      <c r="G52" s="10"/>
      <c r="H5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3" spans="2:8" x14ac:dyDescent="0.25">
      <c r="B53" s="8" t="s">
        <v>9</v>
      </c>
      <c r="C53" s="9"/>
      <c r="D53" s="11"/>
      <c r="E53" s="11"/>
      <c r="F53" s="11"/>
      <c r="G53" s="10"/>
      <c r="H5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4" spans="2:8" x14ac:dyDescent="0.25">
      <c r="B54" s="8" t="s">
        <v>9</v>
      </c>
      <c r="C54" s="9"/>
      <c r="D54" s="11"/>
      <c r="E54" s="11"/>
      <c r="F54" s="11"/>
      <c r="G54" s="10"/>
      <c r="H5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5" spans="2:8" x14ac:dyDescent="0.25">
      <c r="B55" s="8" t="s">
        <v>9</v>
      </c>
      <c r="C55" s="9"/>
      <c r="D55" s="11"/>
      <c r="E55" s="11"/>
      <c r="F55" s="11"/>
      <c r="G55" s="10"/>
      <c r="H5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6" spans="2:8" x14ac:dyDescent="0.25">
      <c r="B56" s="8" t="s">
        <v>9</v>
      </c>
      <c r="C56" s="9"/>
      <c r="D56" s="11"/>
      <c r="E56" s="11"/>
      <c r="F56" s="11"/>
      <c r="G56" s="10"/>
      <c r="H5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7" spans="2:8" ht="15" customHeight="1" x14ac:dyDescent="0.25">
      <c r="B57" s="8" t="s">
        <v>9</v>
      </c>
      <c r="C57" s="9"/>
      <c r="D57" s="11"/>
      <c r="E57" s="11"/>
      <c r="F57" s="11"/>
      <c r="G57" s="10"/>
      <c r="H5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8" spans="2:8" x14ac:dyDescent="0.25">
      <c r="B58" s="8" t="s">
        <v>9</v>
      </c>
      <c r="C58" s="9"/>
      <c r="D58" s="11"/>
      <c r="E58" s="11"/>
      <c r="F58" s="11"/>
      <c r="G58" s="10"/>
      <c r="H5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9" spans="2:8" x14ac:dyDescent="0.25">
      <c r="B59" s="8" t="s">
        <v>9</v>
      </c>
      <c r="C59" s="9"/>
      <c r="D59" s="11"/>
      <c r="E59" s="11"/>
      <c r="F59" s="11"/>
      <c r="G59" s="10"/>
      <c r="H5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0" spans="2:8" x14ac:dyDescent="0.25">
      <c r="B60" s="8" t="s">
        <v>9</v>
      </c>
      <c r="C60" s="9"/>
      <c r="D60" s="11"/>
      <c r="E60" s="11"/>
      <c r="F60" s="11"/>
      <c r="G60" s="10"/>
      <c r="H6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1" spans="2:8" x14ac:dyDescent="0.25">
      <c r="B61" s="8" t="s">
        <v>9</v>
      </c>
      <c r="C61" s="9"/>
      <c r="D61" s="11"/>
      <c r="E61" s="11"/>
      <c r="F61" s="11"/>
      <c r="G61" s="10"/>
      <c r="H6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2" spans="2:8" x14ac:dyDescent="0.25">
      <c r="B62" s="8" t="s">
        <v>9</v>
      </c>
      <c r="C62" s="9"/>
      <c r="D62" s="11"/>
      <c r="E62" s="11"/>
      <c r="F62" s="11"/>
      <c r="G62" s="10"/>
      <c r="H6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3" spans="2:8" x14ac:dyDescent="0.25">
      <c r="B63" s="8" t="s">
        <v>9</v>
      </c>
      <c r="C63" s="9"/>
      <c r="D63" s="11"/>
      <c r="E63" s="11"/>
      <c r="F63" s="11"/>
      <c r="G63" s="10"/>
      <c r="H6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4" spans="2:8" x14ac:dyDescent="0.25">
      <c r="B64" s="8" t="s">
        <v>9</v>
      </c>
      <c r="C64" s="9"/>
      <c r="D64" s="11"/>
      <c r="E64" s="11"/>
      <c r="F64" s="11"/>
      <c r="G64" s="10"/>
      <c r="H6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5" spans="2:8" x14ac:dyDescent="0.25">
      <c r="B65" s="8" t="s">
        <v>9</v>
      </c>
      <c r="C65" s="9"/>
      <c r="D65" s="11"/>
      <c r="E65" s="11"/>
      <c r="F65" s="11"/>
      <c r="G65" s="10"/>
      <c r="H6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6" spans="2:8" x14ac:dyDescent="0.25">
      <c r="B66" s="8" t="s">
        <v>9</v>
      </c>
      <c r="C66" s="9"/>
      <c r="D66" s="11"/>
      <c r="E66" s="11"/>
      <c r="F66" s="11"/>
      <c r="G66" s="10"/>
      <c r="H6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7" spans="2:8" x14ac:dyDescent="0.25">
      <c r="B67" s="8" t="s">
        <v>9</v>
      </c>
      <c r="C67" s="9"/>
      <c r="D67" s="11"/>
      <c r="E67" s="11"/>
      <c r="F67" s="11"/>
      <c r="G67" s="10"/>
      <c r="H6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8" spans="2:8" x14ac:dyDescent="0.25">
      <c r="B68" s="8" t="s">
        <v>9</v>
      </c>
      <c r="C68" s="9"/>
      <c r="D68" s="11"/>
      <c r="E68" s="11"/>
      <c r="F68" s="11"/>
      <c r="G68" s="10"/>
      <c r="H6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9" spans="2:8" x14ac:dyDescent="0.25">
      <c r="B69" s="8" t="s">
        <v>9</v>
      </c>
      <c r="C69" s="9"/>
      <c r="D69" s="11"/>
      <c r="E69" s="11"/>
      <c r="F69" s="11"/>
      <c r="G69" s="10"/>
      <c r="H6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0" spans="2:8" x14ac:dyDescent="0.25">
      <c r="B70" s="8" t="s">
        <v>9</v>
      </c>
      <c r="C70" s="9"/>
      <c r="D70" s="11"/>
      <c r="E70" s="11"/>
      <c r="F70" s="11"/>
      <c r="G70" s="10"/>
      <c r="H7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1" spans="2:8" x14ac:dyDescent="0.25">
      <c r="B71" s="8" t="s">
        <v>9</v>
      </c>
      <c r="C71" s="9"/>
      <c r="D71" s="11"/>
      <c r="E71" s="11"/>
      <c r="F71" s="11"/>
      <c r="G71" s="10"/>
      <c r="H7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2" spans="2:8" x14ac:dyDescent="0.25">
      <c r="B72" s="8" t="s">
        <v>9</v>
      </c>
      <c r="C72" s="9"/>
      <c r="D72" s="11"/>
      <c r="E72" s="11"/>
      <c r="F72" s="11"/>
      <c r="G72" s="10"/>
      <c r="H7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3" spans="2:8" x14ac:dyDescent="0.25">
      <c r="B73" s="8" t="s">
        <v>9</v>
      </c>
      <c r="C73" s="9"/>
      <c r="D73" s="11"/>
      <c r="E73" s="11"/>
      <c r="F73" s="11"/>
      <c r="G73" s="10"/>
      <c r="H7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4" spans="2:8" x14ac:dyDescent="0.25">
      <c r="B74" s="8" t="s">
        <v>9</v>
      </c>
      <c r="C74" s="9"/>
      <c r="D74" s="11"/>
      <c r="E74" s="11"/>
      <c r="F74" s="11"/>
      <c r="G74" s="10"/>
      <c r="H7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5" spans="2:8" x14ac:dyDescent="0.25">
      <c r="B75" s="8" t="s">
        <v>9</v>
      </c>
      <c r="C75" s="9"/>
      <c r="D75" s="11"/>
      <c r="E75" s="11"/>
      <c r="F75" s="11"/>
      <c r="G75" s="10"/>
      <c r="H7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6" spans="2:8" x14ac:dyDescent="0.25">
      <c r="B76" s="8" t="s">
        <v>9</v>
      </c>
      <c r="C76" s="9"/>
      <c r="D76" s="11"/>
      <c r="E76" s="11"/>
      <c r="F76" s="11"/>
      <c r="G76" s="10"/>
      <c r="H7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7" spans="2:8" x14ac:dyDescent="0.25">
      <c r="B77" s="8" t="s">
        <v>9</v>
      </c>
      <c r="C77" s="9"/>
      <c r="D77" s="11"/>
      <c r="E77" s="11"/>
      <c r="F77" s="11"/>
      <c r="G77" s="10"/>
      <c r="H7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8" spans="2:8" x14ac:dyDescent="0.25">
      <c r="B78" s="8" t="s">
        <v>9</v>
      </c>
      <c r="C78" s="9"/>
      <c r="D78" s="11"/>
      <c r="E78" s="11"/>
      <c r="F78" s="11"/>
      <c r="G78" s="10"/>
      <c r="H7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9" spans="2:8" x14ac:dyDescent="0.25">
      <c r="B79" s="8" t="s">
        <v>9</v>
      </c>
      <c r="C79" s="9"/>
      <c r="D79" s="11"/>
      <c r="E79" s="11"/>
      <c r="F79" s="11"/>
      <c r="G79" s="10"/>
      <c r="H7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80" spans="2:8" x14ac:dyDescent="0.25">
      <c r="B80" s="8" t="s">
        <v>9</v>
      </c>
      <c r="C80" s="9"/>
      <c r="D80" s="11"/>
      <c r="E80" s="11"/>
      <c r="F80" s="11"/>
      <c r="G80" s="10"/>
      <c r="H8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81" spans="2:8" x14ac:dyDescent="0.25">
      <c r="B81" s="8" t="s">
        <v>9</v>
      </c>
      <c r="C81" s="9"/>
      <c r="D81" s="11"/>
      <c r="E81" s="11"/>
      <c r="F81" s="11"/>
      <c r="G81" s="10"/>
      <c r="H8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82" spans="2:8" x14ac:dyDescent="0.25">
      <c r="B82" s="8" t="s">
        <v>9</v>
      </c>
      <c r="C82" s="9"/>
      <c r="D82" s="11"/>
      <c r="E82" s="11"/>
      <c r="F82" s="11"/>
      <c r="G82" s="10"/>
      <c r="H8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83" spans="2:8" x14ac:dyDescent="0.25">
      <c r="B83" s="8" t="s">
        <v>9</v>
      </c>
      <c r="C83" s="9"/>
      <c r="D83" s="11"/>
      <c r="E83" s="11"/>
      <c r="F83" s="11"/>
      <c r="G83" s="10"/>
      <c r="H8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84" spans="2:8" x14ac:dyDescent="0.25">
      <c r="B84" s="8" t="s">
        <v>9</v>
      </c>
      <c r="C84" s="9"/>
      <c r="D84" s="11"/>
      <c r="E84" s="11"/>
      <c r="F84" s="11"/>
      <c r="G84" s="10"/>
      <c r="H8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85" spans="2:8" x14ac:dyDescent="0.25">
      <c r="B85" s="8" t="s">
        <v>9</v>
      </c>
      <c r="C85" s="9"/>
      <c r="D85" s="11"/>
      <c r="E85" s="11"/>
      <c r="F85" s="11"/>
      <c r="G85" s="10"/>
      <c r="H8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86" spans="2:8" x14ac:dyDescent="0.25">
      <c r="B86" s="8" t="s">
        <v>9</v>
      </c>
      <c r="C86" s="9"/>
      <c r="D86" s="11"/>
      <c r="E86" s="11"/>
      <c r="F86" s="11"/>
      <c r="G86" s="10"/>
      <c r="H8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87" spans="2:8" x14ac:dyDescent="0.25">
      <c r="B87" s="8" t="s">
        <v>9</v>
      </c>
      <c r="C87" s="9"/>
      <c r="D87" s="11"/>
      <c r="E87" s="11"/>
      <c r="F87" s="11"/>
      <c r="G87" s="10"/>
      <c r="H8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88" spans="2:8" x14ac:dyDescent="0.25">
      <c r="B88" s="8" t="s">
        <v>9</v>
      </c>
      <c r="C88" s="9"/>
      <c r="D88" s="11"/>
      <c r="E88" s="11"/>
      <c r="F88" s="11"/>
      <c r="G88" s="10"/>
      <c r="H8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89" spans="2:8" x14ac:dyDescent="0.25">
      <c r="B89" s="8" t="s">
        <v>9</v>
      </c>
      <c r="C89" s="9"/>
      <c r="D89" s="11"/>
      <c r="E89" s="11"/>
      <c r="F89" s="11"/>
      <c r="G89" s="10"/>
      <c r="H8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90" spans="2:8" x14ac:dyDescent="0.25">
      <c r="B90" s="8" t="s">
        <v>9</v>
      </c>
      <c r="C90" s="9"/>
      <c r="D90" s="11"/>
      <c r="E90" s="11"/>
      <c r="F90" s="11"/>
      <c r="G90" s="10"/>
      <c r="H9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91" spans="2:8" x14ac:dyDescent="0.25">
      <c r="B91" s="8" t="s">
        <v>9</v>
      </c>
      <c r="C91" s="9"/>
      <c r="D91" s="11"/>
      <c r="E91" s="11"/>
      <c r="F91" s="11"/>
      <c r="G91" s="10"/>
      <c r="H9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92" spans="2:8" x14ac:dyDescent="0.25">
      <c r="B92" s="8" t="s">
        <v>9</v>
      </c>
      <c r="C92" s="9"/>
      <c r="D92" s="11"/>
      <c r="E92" s="11"/>
      <c r="F92" s="11"/>
      <c r="G92" s="10"/>
      <c r="H9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93" spans="2:8" x14ac:dyDescent="0.25">
      <c r="B93" s="8" t="s">
        <v>9</v>
      </c>
      <c r="C93" s="9"/>
      <c r="D93" s="11"/>
      <c r="E93" s="11"/>
      <c r="F93" s="11"/>
      <c r="G93" s="10"/>
      <c r="H9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94" spans="2:8" x14ac:dyDescent="0.25">
      <c r="B94" s="8" t="s">
        <v>9</v>
      </c>
      <c r="C94" s="9"/>
      <c r="D94" s="11"/>
      <c r="E94" s="11"/>
      <c r="F94" s="11"/>
      <c r="G94" s="10"/>
      <c r="H9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95" spans="2:8" x14ac:dyDescent="0.25">
      <c r="B95" s="8" t="s">
        <v>9</v>
      </c>
      <c r="C95" s="9"/>
      <c r="D95" s="11"/>
      <c r="E95" s="11"/>
      <c r="F95" s="11"/>
      <c r="G95" s="10"/>
      <c r="H9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96" spans="2:8" x14ac:dyDescent="0.25">
      <c r="B96" s="8" t="s">
        <v>9</v>
      </c>
      <c r="C96" s="9"/>
      <c r="D96" s="11"/>
      <c r="E96" s="11"/>
      <c r="F96" s="11"/>
      <c r="G96" s="10"/>
      <c r="H9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97" spans="2:9" x14ac:dyDescent="0.25">
      <c r="B97" s="8" t="s">
        <v>9</v>
      </c>
      <c r="C97" s="9"/>
      <c r="D97" s="11"/>
      <c r="E97" s="11"/>
      <c r="F97" s="11"/>
      <c r="G97" s="10"/>
      <c r="H9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98" spans="2:9" x14ac:dyDescent="0.25">
      <c r="B98" s="8" t="s">
        <v>9</v>
      </c>
      <c r="C98" s="9"/>
      <c r="D98" s="11"/>
      <c r="E98" s="11"/>
      <c r="F98" s="11"/>
      <c r="G98" s="10"/>
      <c r="H9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99" spans="2:9" x14ac:dyDescent="0.25">
      <c r="B99" s="8" t="s">
        <v>9</v>
      </c>
      <c r="C99" s="9"/>
      <c r="D99" s="11"/>
      <c r="E99" s="11"/>
      <c r="F99" s="11"/>
      <c r="G99" s="10"/>
      <c r="H9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00" spans="2:9" x14ac:dyDescent="0.25">
      <c r="B100" s="8" t="s">
        <v>9</v>
      </c>
      <c r="C100" s="9"/>
      <c r="D100" s="11"/>
      <c r="E100" s="11"/>
      <c r="F100" s="11"/>
      <c r="G100" s="10"/>
      <c r="H10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01" spans="2:9" x14ac:dyDescent="0.25">
      <c r="B101" s="8" t="s">
        <v>9</v>
      </c>
      <c r="C101" s="9"/>
      <c r="D101" s="11"/>
      <c r="E101" s="11"/>
      <c r="F101" s="11"/>
      <c r="G101" s="10"/>
      <c r="H10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02" spans="2:9" x14ac:dyDescent="0.25">
      <c r="B102" s="8" t="s">
        <v>9</v>
      </c>
      <c r="C102" s="9"/>
      <c r="D102" s="11"/>
      <c r="E102" s="11"/>
      <c r="F102" s="11"/>
      <c r="G102" s="10"/>
      <c r="H10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03" spans="2:9" x14ac:dyDescent="0.25">
      <c r="B103" s="8" t="s">
        <v>9</v>
      </c>
      <c r="C103" s="9"/>
      <c r="D103" s="11"/>
      <c r="E103" s="11"/>
      <c r="F103" s="11"/>
      <c r="G103" s="10"/>
      <c r="H10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04" spans="2:9" x14ac:dyDescent="0.25">
      <c r="B104" s="8" t="s">
        <v>9</v>
      </c>
      <c r="C104" s="9"/>
      <c r="D104" s="11"/>
      <c r="E104" s="11"/>
      <c r="F104" s="11"/>
      <c r="G104" s="10"/>
      <c r="H10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05" spans="2:9" x14ac:dyDescent="0.25">
      <c r="B105" s="8" t="s">
        <v>9</v>
      </c>
      <c r="C105" s="9"/>
      <c r="D105" s="11"/>
      <c r="E105" s="11"/>
      <c r="F105" s="11"/>
      <c r="G105" s="10"/>
      <c r="H10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06" spans="2:9" x14ac:dyDescent="0.25">
      <c r="B106" s="8" t="s">
        <v>9</v>
      </c>
      <c r="C106" s="9"/>
      <c r="D106" s="11"/>
      <c r="E106" s="11"/>
      <c r="F106" s="11"/>
      <c r="G106" s="10"/>
      <c r="H10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  <c r="I106" s="4"/>
    </row>
    <row r="107" spans="2:9" x14ac:dyDescent="0.25">
      <c r="B107" s="8" t="s">
        <v>9</v>
      </c>
      <c r="C107" s="9"/>
      <c r="D107" s="11"/>
      <c r="E107" s="11"/>
      <c r="F107" s="11"/>
      <c r="G107" s="10"/>
      <c r="H10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  <c r="I107" s="4"/>
    </row>
    <row r="108" spans="2:9" x14ac:dyDescent="0.25">
      <c r="B108" s="8" t="s">
        <v>9</v>
      </c>
      <c r="C108" s="9"/>
      <c r="D108" s="11"/>
      <c r="E108" s="11"/>
      <c r="F108" s="11"/>
      <c r="G108" s="10"/>
      <c r="H10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  <c r="I108" s="4"/>
    </row>
    <row r="109" spans="2:9" x14ac:dyDescent="0.25">
      <c r="B109" s="8" t="s">
        <v>9</v>
      </c>
      <c r="C109" s="9"/>
      <c r="D109" s="11"/>
      <c r="E109" s="11"/>
      <c r="F109" s="11"/>
      <c r="G109" s="10"/>
      <c r="H10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10" spans="2:9" x14ac:dyDescent="0.25">
      <c r="B110" s="8" t="s">
        <v>9</v>
      </c>
      <c r="C110" s="9"/>
      <c r="D110" s="11"/>
      <c r="E110" s="11"/>
      <c r="F110" s="11"/>
      <c r="G110" s="10"/>
      <c r="H11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11" spans="2:9" x14ac:dyDescent="0.25">
      <c r="B111" s="8" t="s">
        <v>9</v>
      </c>
      <c r="C111" s="9"/>
      <c r="D111" s="11"/>
      <c r="E111" s="11"/>
      <c r="F111" s="11"/>
      <c r="G111" s="10"/>
      <c r="H11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12" spans="2:9" x14ac:dyDescent="0.25">
      <c r="B112" s="8" t="s">
        <v>9</v>
      </c>
      <c r="C112" s="9"/>
      <c r="D112" s="11"/>
      <c r="E112" s="11"/>
      <c r="F112" s="11"/>
      <c r="G112" s="10"/>
      <c r="H11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13" spans="2:8" x14ac:dyDescent="0.25">
      <c r="B113" s="8" t="s">
        <v>9</v>
      </c>
      <c r="C113" s="9"/>
      <c r="D113" s="11"/>
      <c r="E113" s="11"/>
      <c r="F113" s="11"/>
      <c r="G113" s="10"/>
      <c r="H11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14" spans="2:8" x14ac:dyDescent="0.25">
      <c r="B114" s="8" t="s">
        <v>9</v>
      </c>
      <c r="C114" s="9"/>
      <c r="D114" s="11"/>
      <c r="E114" s="11"/>
      <c r="F114" s="11"/>
      <c r="G114" s="10"/>
      <c r="H11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15" spans="2:8" x14ac:dyDescent="0.25">
      <c r="B115" s="8" t="s">
        <v>9</v>
      </c>
      <c r="C115" s="9"/>
      <c r="D115" s="11"/>
      <c r="E115" s="11"/>
      <c r="F115" s="11"/>
      <c r="G115" s="10"/>
      <c r="H11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16" spans="2:8" x14ac:dyDescent="0.25">
      <c r="B116" s="8" t="s">
        <v>9</v>
      </c>
      <c r="C116" s="9"/>
      <c r="D116" s="11"/>
      <c r="E116" s="11"/>
      <c r="F116" s="11"/>
      <c r="G116" s="10"/>
      <c r="H11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17" spans="2:8" x14ac:dyDescent="0.25">
      <c r="B117" s="8" t="s">
        <v>9</v>
      </c>
      <c r="C117" s="9"/>
      <c r="D117" s="11"/>
      <c r="E117" s="11"/>
      <c r="F117" s="11"/>
      <c r="G117" s="10"/>
      <c r="H11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18" spans="2:8" x14ac:dyDescent="0.25">
      <c r="B118" s="8" t="s">
        <v>9</v>
      </c>
      <c r="C118" s="9"/>
      <c r="D118" s="11"/>
      <c r="E118" s="11"/>
      <c r="F118" s="11"/>
      <c r="G118" s="10"/>
      <c r="H11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19" spans="2:8" x14ac:dyDescent="0.25">
      <c r="B119" s="8" t="s">
        <v>9</v>
      </c>
      <c r="C119" s="9"/>
      <c r="D119" s="11"/>
      <c r="E119" s="11"/>
      <c r="F119" s="11"/>
      <c r="G119" s="10"/>
      <c r="H11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20" spans="2:8" x14ac:dyDescent="0.25">
      <c r="B120" s="8" t="s">
        <v>9</v>
      </c>
      <c r="C120" s="9"/>
      <c r="D120" s="11"/>
      <c r="E120" s="11"/>
      <c r="F120" s="11"/>
      <c r="G120" s="10"/>
      <c r="H12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21" spans="2:8" x14ac:dyDescent="0.25">
      <c r="B121" s="8" t="s">
        <v>9</v>
      </c>
      <c r="C121" s="9"/>
      <c r="D121" s="11"/>
      <c r="E121" s="11"/>
      <c r="F121" s="11"/>
      <c r="G121" s="10"/>
      <c r="H12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22" spans="2:8" x14ac:dyDescent="0.25">
      <c r="B122" s="8" t="s">
        <v>9</v>
      </c>
      <c r="C122" s="9"/>
      <c r="D122" s="11"/>
      <c r="E122" s="11"/>
      <c r="F122" s="11"/>
      <c r="G122" s="10"/>
      <c r="H12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23" spans="2:8" x14ac:dyDescent="0.25">
      <c r="B123" s="8" t="s">
        <v>9</v>
      </c>
      <c r="C123" s="9"/>
      <c r="D123" s="11"/>
      <c r="E123" s="11"/>
      <c r="F123" s="11"/>
      <c r="G123" s="10"/>
      <c r="H12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24" spans="2:8" x14ac:dyDescent="0.25">
      <c r="B124" s="8" t="s">
        <v>9</v>
      </c>
      <c r="C124" s="9"/>
      <c r="D124" s="11"/>
      <c r="E124" s="11"/>
      <c r="F124" s="11"/>
      <c r="G124" s="10"/>
      <c r="H12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25" spans="2:8" x14ac:dyDescent="0.25">
      <c r="B125" s="8" t="s">
        <v>9</v>
      </c>
      <c r="C125" s="9"/>
      <c r="D125" s="11"/>
      <c r="E125" s="11"/>
      <c r="F125" s="11"/>
      <c r="G125" s="10"/>
      <c r="H12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26" spans="2:8" x14ac:dyDescent="0.25">
      <c r="B126" s="8" t="s">
        <v>9</v>
      </c>
      <c r="C126" s="9"/>
      <c r="D126" s="11"/>
      <c r="E126" s="11"/>
      <c r="F126" s="11"/>
      <c r="G126" s="10"/>
      <c r="H12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27" spans="2:8" x14ac:dyDescent="0.25">
      <c r="B127" s="8" t="s">
        <v>9</v>
      </c>
      <c r="C127" s="9"/>
      <c r="D127" s="11"/>
      <c r="E127" s="11"/>
      <c r="F127" s="11"/>
      <c r="G127" s="10"/>
      <c r="H12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28" spans="2:8" x14ac:dyDescent="0.25">
      <c r="B128" s="8" t="s">
        <v>9</v>
      </c>
      <c r="C128" s="9"/>
      <c r="D128" s="11"/>
      <c r="E128" s="11"/>
      <c r="F128" s="11"/>
      <c r="G128" s="10"/>
      <c r="H12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29" spans="2:8" x14ac:dyDescent="0.25">
      <c r="B129" s="8" t="s">
        <v>9</v>
      </c>
      <c r="C129" s="9"/>
      <c r="D129" s="11"/>
      <c r="E129" s="11"/>
      <c r="F129" s="11"/>
      <c r="G129" s="10"/>
      <c r="H12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30" spans="2:8" x14ac:dyDescent="0.25">
      <c r="B130" s="8" t="s">
        <v>9</v>
      </c>
      <c r="C130" s="9"/>
      <c r="D130" s="11"/>
      <c r="E130" s="11"/>
      <c r="F130" s="11"/>
      <c r="G130" s="10"/>
      <c r="H13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31" spans="2:8" x14ac:dyDescent="0.25">
      <c r="B131" s="8" t="s">
        <v>9</v>
      </c>
      <c r="C131" s="9"/>
      <c r="D131" s="11"/>
      <c r="E131" s="11"/>
      <c r="F131" s="11"/>
      <c r="G131" s="10"/>
      <c r="H13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32" spans="2:8" x14ac:dyDescent="0.25">
      <c r="B132" s="8" t="s">
        <v>9</v>
      </c>
      <c r="C132" s="9"/>
      <c r="D132" s="11"/>
      <c r="E132" s="11"/>
      <c r="F132" s="11"/>
      <c r="G132" s="10"/>
      <c r="H13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33" spans="2:8" x14ac:dyDescent="0.25">
      <c r="B133" s="8" t="s">
        <v>9</v>
      </c>
      <c r="C133" s="9"/>
      <c r="D133" s="11"/>
      <c r="E133" s="11"/>
      <c r="F133" s="11"/>
      <c r="G133" s="10"/>
      <c r="H13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34" spans="2:8" x14ac:dyDescent="0.25">
      <c r="B134" s="8" t="s">
        <v>9</v>
      </c>
      <c r="C134" s="9"/>
      <c r="D134" s="11"/>
      <c r="E134" s="11"/>
      <c r="F134" s="11"/>
      <c r="G134" s="10"/>
      <c r="H13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35" spans="2:8" x14ac:dyDescent="0.25">
      <c r="B135" s="8" t="s">
        <v>9</v>
      </c>
      <c r="C135" s="9"/>
      <c r="D135" s="11"/>
      <c r="E135" s="11"/>
      <c r="F135" s="11"/>
      <c r="G135" s="10"/>
      <c r="H13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36" spans="2:8" x14ac:dyDescent="0.25">
      <c r="B136" s="8" t="s">
        <v>9</v>
      </c>
      <c r="C136" s="9"/>
      <c r="D136" s="11"/>
      <c r="E136" s="11"/>
      <c r="F136" s="11"/>
      <c r="G136" s="10"/>
      <c r="H13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37" spans="2:8" x14ac:dyDescent="0.25">
      <c r="B137" s="8" t="s">
        <v>9</v>
      </c>
      <c r="C137" s="9"/>
      <c r="D137" s="11"/>
      <c r="E137" s="11"/>
      <c r="F137" s="11"/>
      <c r="G137" s="10"/>
      <c r="H13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38" spans="2:8" x14ac:dyDescent="0.25">
      <c r="B138" s="8" t="s">
        <v>9</v>
      </c>
      <c r="C138" s="9"/>
      <c r="D138" s="11"/>
      <c r="E138" s="11"/>
      <c r="F138" s="11"/>
      <c r="G138" s="10"/>
      <c r="H13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39" spans="2:8" x14ac:dyDescent="0.25">
      <c r="B139" s="8" t="s">
        <v>9</v>
      </c>
      <c r="C139" s="9"/>
      <c r="D139" s="11"/>
      <c r="E139" s="11"/>
      <c r="F139" s="11"/>
      <c r="G139" s="10"/>
      <c r="H13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40" spans="2:8" x14ac:dyDescent="0.25">
      <c r="B140" s="8" t="s">
        <v>9</v>
      </c>
      <c r="C140" s="9"/>
      <c r="D140" s="11"/>
      <c r="E140" s="11"/>
      <c r="F140" s="11"/>
      <c r="G140" s="10"/>
      <c r="H14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41" spans="2:8" x14ac:dyDescent="0.25">
      <c r="B141" s="8" t="s">
        <v>9</v>
      </c>
      <c r="C141" s="9"/>
      <c r="D141" s="11"/>
      <c r="E141" s="11"/>
      <c r="F141" s="11"/>
      <c r="G141" s="10"/>
      <c r="H14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42" spans="2:8" x14ac:dyDescent="0.25">
      <c r="B142" s="8" t="s">
        <v>9</v>
      </c>
      <c r="C142" s="9"/>
      <c r="D142" s="11"/>
      <c r="E142" s="11"/>
      <c r="F142" s="11"/>
      <c r="G142" s="10"/>
      <c r="H14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43" spans="2:8" x14ac:dyDescent="0.25">
      <c r="B143" s="8" t="s">
        <v>9</v>
      </c>
      <c r="C143" s="9"/>
      <c r="D143" s="11"/>
      <c r="E143" s="11"/>
      <c r="F143" s="11"/>
      <c r="G143" s="10"/>
      <c r="H14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44" spans="2:8" x14ac:dyDescent="0.25">
      <c r="B144" s="8" t="s">
        <v>9</v>
      </c>
      <c r="C144" s="9"/>
      <c r="D144" s="11"/>
      <c r="E144" s="11"/>
      <c r="F144" s="11"/>
      <c r="G144" s="10"/>
      <c r="H14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45" spans="2:8" x14ac:dyDescent="0.25">
      <c r="B145" s="8" t="s">
        <v>9</v>
      </c>
      <c r="C145" s="9"/>
      <c r="D145" s="11"/>
      <c r="E145" s="11"/>
      <c r="F145" s="11"/>
      <c r="G145" s="10"/>
      <c r="H14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46" spans="2:8" x14ac:dyDescent="0.25">
      <c r="B146" s="8" t="s">
        <v>9</v>
      </c>
      <c r="C146" s="9"/>
      <c r="D146" s="11"/>
      <c r="E146" s="11"/>
      <c r="F146" s="11"/>
      <c r="G146" s="10"/>
      <c r="H14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47" spans="2:8" x14ac:dyDescent="0.25">
      <c r="B147" s="8" t="s">
        <v>9</v>
      </c>
      <c r="C147" s="9"/>
      <c r="D147" s="11"/>
      <c r="E147" s="11"/>
      <c r="F147" s="11"/>
      <c r="G147" s="10"/>
      <c r="H14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48" spans="2:8" x14ac:dyDescent="0.25">
      <c r="B148" s="8" t="s">
        <v>9</v>
      </c>
      <c r="C148" s="9"/>
      <c r="D148" s="11"/>
      <c r="E148" s="11"/>
      <c r="F148" s="11"/>
      <c r="G148" s="10"/>
      <c r="H14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49" spans="2:8" x14ac:dyDescent="0.25">
      <c r="B149" s="8" t="s">
        <v>9</v>
      </c>
      <c r="C149" s="9"/>
      <c r="D149" s="11"/>
      <c r="E149" s="11"/>
      <c r="F149" s="11"/>
      <c r="G149" s="10"/>
      <c r="H14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50" spans="2:8" x14ac:dyDescent="0.25">
      <c r="B150" s="8" t="s">
        <v>9</v>
      </c>
      <c r="C150" s="9"/>
      <c r="D150" s="11"/>
      <c r="E150" s="11"/>
      <c r="F150" s="11"/>
      <c r="G150" s="10"/>
      <c r="H15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51" spans="2:8" x14ac:dyDescent="0.25">
      <c r="B151" s="8" t="s">
        <v>9</v>
      </c>
      <c r="C151" s="9"/>
      <c r="D151" s="11"/>
      <c r="E151" s="11"/>
      <c r="F151" s="11"/>
      <c r="G151" s="10"/>
      <c r="H15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52" spans="2:8" x14ac:dyDescent="0.25">
      <c r="B152" s="8" t="s">
        <v>9</v>
      </c>
      <c r="C152" s="9"/>
      <c r="D152" s="11"/>
      <c r="E152" s="11"/>
      <c r="F152" s="11"/>
      <c r="G152" s="10"/>
      <c r="H15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53" spans="2:8" x14ac:dyDescent="0.25">
      <c r="B153" s="8" t="s">
        <v>9</v>
      </c>
      <c r="C153" s="9"/>
      <c r="D153" s="11"/>
      <c r="E153" s="11"/>
      <c r="F153" s="11"/>
      <c r="G153" s="10"/>
      <c r="H15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54" spans="2:8" x14ac:dyDescent="0.25">
      <c r="B154" s="8" t="s">
        <v>9</v>
      </c>
      <c r="C154" s="9"/>
      <c r="D154" s="11"/>
      <c r="E154" s="11"/>
      <c r="F154" s="11"/>
      <c r="G154" s="10"/>
      <c r="H15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55" spans="2:8" x14ac:dyDescent="0.25">
      <c r="B155" s="8" t="s">
        <v>9</v>
      </c>
      <c r="C155" s="9"/>
      <c r="D155" s="11"/>
      <c r="E155" s="11"/>
      <c r="F155" s="11"/>
      <c r="G155" s="10"/>
      <c r="H15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56" spans="2:8" x14ac:dyDescent="0.25">
      <c r="B156" s="8" t="s">
        <v>9</v>
      </c>
      <c r="C156" s="9"/>
      <c r="D156" s="11"/>
      <c r="E156" s="11"/>
      <c r="F156" s="11"/>
      <c r="G156" s="10"/>
      <c r="H15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57" spans="2:8" x14ac:dyDescent="0.25">
      <c r="B157" s="8" t="s">
        <v>9</v>
      </c>
      <c r="C157" s="9"/>
      <c r="D157" s="11"/>
      <c r="E157" s="11"/>
      <c r="F157" s="11"/>
      <c r="G157" s="10"/>
      <c r="H15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58" spans="2:8" x14ac:dyDescent="0.25">
      <c r="B158" s="8" t="s">
        <v>9</v>
      </c>
      <c r="C158" s="9"/>
      <c r="D158" s="11"/>
      <c r="E158" s="11"/>
      <c r="F158" s="11"/>
      <c r="G158" s="10"/>
      <c r="H15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59" spans="2:8" x14ac:dyDescent="0.25">
      <c r="B159" s="8" t="s">
        <v>9</v>
      </c>
      <c r="C159" s="9"/>
      <c r="D159" s="11"/>
      <c r="E159" s="11"/>
      <c r="F159" s="11"/>
      <c r="G159" s="10"/>
      <c r="H15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60" spans="2:8" x14ac:dyDescent="0.25">
      <c r="B160" s="8" t="s">
        <v>9</v>
      </c>
      <c r="C160" s="9"/>
      <c r="D160" s="11"/>
      <c r="E160" s="11"/>
      <c r="F160" s="11"/>
      <c r="G160" s="10"/>
      <c r="H16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61" spans="2:8" x14ac:dyDescent="0.25">
      <c r="B161" s="8" t="s">
        <v>9</v>
      </c>
      <c r="C161" s="9"/>
      <c r="D161" s="11"/>
      <c r="E161" s="11"/>
      <c r="F161" s="11"/>
      <c r="G161" s="10"/>
      <c r="H16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62" spans="2:8" x14ac:dyDescent="0.25">
      <c r="B162" s="8" t="s">
        <v>9</v>
      </c>
      <c r="C162" s="9"/>
      <c r="D162" s="11"/>
      <c r="E162" s="11"/>
      <c r="F162" s="11"/>
      <c r="G162" s="10"/>
      <c r="H16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63" spans="2:8" x14ac:dyDescent="0.25">
      <c r="B163" s="8" t="s">
        <v>9</v>
      </c>
      <c r="C163" s="9"/>
      <c r="D163" s="11"/>
      <c r="E163" s="11"/>
      <c r="F163" s="11"/>
      <c r="G163" s="10"/>
      <c r="H16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64" spans="2:8" x14ac:dyDescent="0.25">
      <c r="B164" s="8" t="s">
        <v>9</v>
      </c>
      <c r="C164" s="9"/>
      <c r="D164" s="11"/>
      <c r="E164" s="11"/>
      <c r="F164" s="11"/>
      <c r="G164" s="10"/>
      <c r="H16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65" spans="2:8" x14ac:dyDescent="0.25">
      <c r="B165" s="8" t="s">
        <v>9</v>
      </c>
      <c r="C165" s="9"/>
      <c r="D165" s="11"/>
      <c r="E165" s="11"/>
      <c r="F165" s="11"/>
      <c r="G165" s="10"/>
      <c r="H16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66" spans="2:8" x14ac:dyDescent="0.25">
      <c r="B166" s="8" t="s">
        <v>9</v>
      </c>
      <c r="C166" s="9"/>
      <c r="D166" s="11"/>
      <c r="E166" s="11"/>
      <c r="F166" s="11"/>
      <c r="G166" s="10"/>
      <c r="H16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67" spans="2:8" x14ac:dyDescent="0.25">
      <c r="B167" s="8" t="s">
        <v>9</v>
      </c>
      <c r="C167" s="9"/>
      <c r="D167" s="11"/>
      <c r="E167" s="11"/>
      <c r="F167" s="11"/>
      <c r="G167" s="10"/>
      <c r="H16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68" spans="2:8" x14ac:dyDescent="0.25">
      <c r="B168" s="8" t="s">
        <v>9</v>
      </c>
      <c r="C168" s="9"/>
      <c r="D168" s="11"/>
      <c r="E168" s="11"/>
      <c r="F168" s="11"/>
      <c r="G168" s="10"/>
      <c r="H16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69" spans="2:8" x14ac:dyDescent="0.25">
      <c r="B169" s="8" t="s">
        <v>9</v>
      </c>
      <c r="C169" s="9"/>
      <c r="D169" s="11"/>
      <c r="E169" s="11"/>
      <c r="F169" s="11"/>
      <c r="G169" s="10"/>
      <c r="H16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70" spans="2:8" x14ac:dyDescent="0.25">
      <c r="B170" s="8" t="s">
        <v>9</v>
      </c>
      <c r="C170" s="9"/>
      <c r="D170" s="11"/>
      <c r="E170" s="11"/>
      <c r="F170" s="11"/>
      <c r="G170" s="10"/>
      <c r="H17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71" spans="2:8" x14ac:dyDescent="0.25">
      <c r="B171" s="8" t="s">
        <v>9</v>
      </c>
      <c r="C171" s="9"/>
      <c r="D171" s="11"/>
      <c r="E171" s="11"/>
      <c r="F171" s="11"/>
      <c r="G171" s="10"/>
      <c r="H17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72" spans="2:8" x14ac:dyDescent="0.25">
      <c r="B172" s="8" t="s">
        <v>9</v>
      </c>
      <c r="C172" s="9"/>
      <c r="D172" s="11"/>
      <c r="E172" s="11"/>
      <c r="F172" s="11"/>
      <c r="G172" s="10"/>
      <c r="H17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73" spans="2:8" x14ac:dyDescent="0.25">
      <c r="B173" s="8" t="s">
        <v>9</v>
      </c>
      <c r="C173" s="9"/>
      <c r="D173" s="11"/>
      <c r="E173" s="11"/>
      <c r="F173" s="11"/>
      <c r="G173" s="10"/>
      <c r="H17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74" spans="2:8" x14ac:dyDescent="0.25">
      <c r="B174" s="8" t="s">
        <v>9</v>
      </c>
      <c r="C174" s="9"/>
      <c r="D174" s="11"/>
      <c r="E174" s="11"/>
      <c r="F174" s="11"/>
      <c r="G174" s="10"/>
      <c r="H17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75" spans="2:8" x14ac:dyDescent="0.25">
      <c r="B175" s="8" t="s">
        <v>9</v>
      </c>
      <c r="C175" s="9"/>
      <c r="D175" s="11"/>
      <c r="E175" s="11"/>
      <c r="F175" s="11"/>
      <c r="G175" s="10"/>
      <c r="H17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76" spans="2:8" x14ac:dyDescent="0.25">
      <c r="B176" s="8" t="s">
        <v>9</v>
      </c>
      <c r="C176" s="9"/>
      <c r="D176" s="11"/>
      <c r="E176" s="11"/>
      <c r="F176" s="11"/>
      <c r="G176" s="10"/>
      <c r="H17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77" spans="2:8" x14ac:dyDescent="0.25">
      <c r="B177" s="8" t="s">
        <v>9</v>
      </c>
      <c r="C177" s="9"/>
      <c r="D177" s="11"/>
      <c r="E177" s="11"/>
      <c r="F177" s="11"/>
      <c r="G177" s="10"/>
      <c r="H17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78" spans="2:8" x14ac:dyDescent="0.25">
      <c r="B178" s="8" t="s">
        <v>9</v>
      </c>
      <c r="C178" s="9"/>
      <c r="D178" s="11"/>
      <c r="E178" s="11"/>
      <c r="F178" s="11"/>
      <c r="G178" s="10"/>
      <c r="H17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79" spans="2:8" x14ac:dyDescent="0.25">
      <c r="B179" s="8" t="s">
        <v>9</v>
      </c>
      <c r="C179" s="9"/>
      <c r="D179" s="11"/>
      <c r="E179" s="11"/>
      <c r="F179" s="11"/>
      <c r="G179" s="10"/>
      <c r="H17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80" spans="2:8" x14ac:dyDescent="0.25">
      <c r="B180" s="8" t="s">
        <v>9</v>
      </c>
      <c r="C180" s="9"/>
      <c r="D180" s="11"/>
      <c r="E180" s="11"/>
      <c r="F180" s="11"/>
      <c r="G180" s="10"/>
      <c r="H18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81" spans="2:8" x14ac:dyDescent="0.25">
      <c r="B181" s="8" t="s">
        <v>9</v>
      </c>
      <c r="C181" s="9"/>
      <c r="D181" s="11"/>
      <c r="E181" s="11"/>
      <c r="F181" s="11"/>
      <c r="G181" s="10"/>
      <c r="H18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82" spans="2:8" x14ac:dyDescent="0.25">
      <c r="B182" s="8" t="s">
        <v>9</v>
      </c>
      <c r="C182" s="9"/>
      <c r="D182" s="11"/>
      <c r="E182" s="11"/>
      <c r="F182" s="11"/>
      <c r="G182" s="10"/>
      <c r="H18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83" spans="2:8" x14ac:dyDescent="0.25">
      <c r="B183" s="8" t="s">
        <v>9</v>
      </c>
      <c r="C183" s="9"/>
      <c r="D183" s="11"/>
      <c r="E183" s="11"/>
      <c r="F183" s="11"/>
      <c r="G183" s="10"/>
      <c r="H18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84" spans="2:8" x14ac:dyDescent="0.25">
      <c r="B184" s="8" t="s">
        <v>9</v>
      </c>
      <c r="C184" s="9"/>
      <c r="D184" s="11"/>
      <c r="E184" s="11"/>
      <c r="F184" s="11"/>
      <c r="G184" s="10"/>
      <c r="H18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85" spans="2:8" x14ac:dyDescent="0.25">
      <c r="B185" s="8" t="s">
        <v>9</v>
      </c>
      <c r="C185" s="9"/>
      <c r="D185" s="11"/>
      <c r="E185" s="11"/>
      <c r="F185" s="11"/>
      <c r="G185" s="10"/>
      <c r="H18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86" spans="2:8" x14ac:dyDescent="0.25">
      <c r="B186" s="8" t="s">
        <v>9</v>
      </c>
      <c r="C186" s="9"/>
      <c r="D186" s="11"/>
      <c r="E186" s="11"/>
      <c r="F186" s="11"/>
      <c r="G186" s="10"/>
      <c r="H18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87" spans="2:8" x14ac:dyDescent="0.25">
      <c r="B187" s="8" t="s">
        <v>9</v>
      </c>
      <c r="C187" s="9"/>
      <c r="D187" s="11"/>
      <c r="E187" s="11"/>
      <c r="F187" s="11"/>
      <c r="G187" s="10"/>
      <c r="H18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88" spans="2:8" x14ac:dyDescent="0.25">
      <c r="B188" s="8" t="s">
        <v>9</v>
      </c>
      <c r="C188" s="9"/>
      <c r="D188" s="11"/>
      <c r="E188" s="11"/>
      <c r="F188" s="11"/>
      <c r="G188" s="10"/>
      <c r="H18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89" spans="2:8" x14ac:dyDescent="0.25">
      <c r="B189" s="8" t="s">
        <v>9</v>
      </c>
      <c r="C189" s="9"/>
      <c r="D189" s="11"/>
      <c r="E189" s="11"/>
      <c r="F189" s="11"/>
      <c r="G189" s="10"/>
      <c r="H18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90" spans="2:8" x14ac:dyDescent="0.25">
      <c r="B190" s="8" t="s">
        <v>9</v>
      </c>
      <c r="C190" s="9"/>
      <c r="D190" s="11"/>
      <c r="E190" s="11"/>
      <c r="F190" s="11"/>
      <c r="G190" s="10"/>
      <c r="H19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91" spans="2:8" x14ac:dyDescent="0.25">
      <c r="B191" s="8" t="s">
        <v>9</v>
      </c>
      <c r="C191" s="9"/>
      <c r="D191" s="11"/>
      <c r="E191" s="11"/>
      <c r="F191" s="11"/>
      <c r="G191" s="10"/>
      <c r="H19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92" spans="2:8" x14ac:dyDescent="0.25">
      <c r="B192" s="8" t="s">
        <v>9</v>
      </c>
      <c r="C192" s="9"/>
      <c r="D192" s="11"/>
      <c r="E192" s="11"/>
      <c r="F192" s="11"/>
      <c r="G192" s="10"/>
      <c r="H19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93" spans="2:8" x14ac:dyDescent="0.25">
      <c r="B193" s="8" t="s">
        <v>9</v>
      </c>
      <c r="C193" s="9"/>
      <c r="D193" s="11"/>
      <c r="E193" s="11"/>
      <c r="F193" s="11"/>
      <c r="G193" s="10"/>
      <c r="H19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94" spans="2:8" x14ac:dyDescent="0.25">
      <c r="B194" s="8" t="s">
        <v>9</v>
      </c>
      <c r="C194" s="9"/>
      <c r="D194" s="11"/>
      <c r="E194" s="11"/>
      <c r="F194" s="11"/>
      <c r="G194" s="10"/>
      <c r="H19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95" spans="2:8" x14ac:dyDescent="0.25">
      <c r="B195" s="8" t="s">
        <v>9</v>
      </c>
      <c r="C195" s="9"/>
      <c r="D195" s="11"/>
      <c r="E195" s="11"/>
      <c r="F195" s="11"/>
      <c r="G195" s="10"/>
      <c r="H19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96" spans="2:8" x14ac:dyDescent="0.25">
      <c r="B196" s="8" t="s">
        <v>9</v>
      </c>
      <c r="C196" s="9"/>
      <c r="D196" s="11"/>
      <c r="E196" s="11"/>
      <c r="F196" s="11"/>
      <c r="G196" s="10"/>
      <c r="H19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97" spans="2:8" x14ac:dyDescent="0.25">
      <c r="B197" s="8" t="s">
        <v>9</v>
      </c>
      <c r="C197" s="9"/>
      <c r="D197" s="11"/>
      <c r="E197" s="11"/>
      <c r="F197" s="11"/>
      <c r="G197" s="10"/>
      <c r="H19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98" spans="2:8" x14ac:dyDescent="0.25">
      <c r="B198" s="8" t="s">
        <v>9</v>
      </c>
      <c r="C198" s="9"/>
      <c r="D198" s="11"/>
      <c r="E198" s="11"/>
      <c r="F198" s="11"/>
      <c r="G198" s="10"/>
      <c r="H19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99" spans="2:8" x14ac:dyDescent="0.25">
      <c r="B199" s="8" t="s">
        <v>9</v>
      </c>
      <c r="C199" s="9"/>
      <c r="D199" s="11"/>
      <c r="E199" s="11"/>
      <c r="F199" s="11"/>
      <c r="G199" s="10"/>
      <c r="H19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00" spans="2:8" x14ac:dyDescent="0.25">
      <c r="B200" s="8" t="s">
        <v>9</v>
      </c>
      <c r="C200" s="9"/>
      <c r="D200" s="11"/>
      <c r="E200" s="11"/>
      <c r="F200" s="11"/>
      <c r="G200" s="10"/>
      <c r="H20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01" spans="2:8" x14ac:dyDescent="0.25">
      <c r="B201" s="8" t="s">
        <v>9</v>
      </c>
      <c r="C201" s="9"/>
      <c r="D201" s="11"/>
      <c r="E201" s="11"/>
      <c r="F201" s="11"/>
      <c r="G201" s="10"/>
      <c r="H20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02" spans="2:8" x14ac:dyDescent="0.25">
      <c r="B202" s="8" t="s">
        <v>9</v>
      </c>
      <c r="C202" s="9"/>
      <c r="D202" s="11"/>
      <c r="E202" s="11"/>
      <c r="F202" s="11"/>
      <c r="G202" s="12"/>
      <c r="H20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03" spans="2:8" x14ac:dyDescent="0.25">
      <c r="B203" s="8" t="s">
        <v>9</v>
      </c>
      <c r="C203" s="9"/>
      <c r="D203" s="11"/>
      <c r="E203" s="11"/>
      <c r="F203" s="11"/>
      <c r="G203" s="10"/>
      <c r="H20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04" spans="2:8" x14ac:dyDescent="0.25">
      <c r="B204" s="8" t="s">
        <v>9</v>
      </c>
      <c r="C204" s="9"/>
      <c r="D204" s="11"/>
      <c r="E204" s="11"/>
      <c r="F204" s="11"/>
      <c r="G204" s="10"/>
      <c r="H20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05" spans="2:8" x14ac:dyDescent="0.25">
      <c r="B205" s="8" t="s">
        <v>9</v>
      </c>
      <c r="C205" s="9"/>
      <c r="D205" s="11"/>
      <c r="E205" s="11"/>
      <c r="F205" s="11"/>
      <c r="G205" s="10"/>
      <c r="H20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06" spans="2:8" x14ac:dyDescent="0.25">
      <c r="B206" s="8" t="s">
        <v>9</v>
      </c>
      <c r="C206" s="9"/>
      <c r="D206" s="11"/>
      <c r="E206" s="11"/>
      <c r="F206" s="11"/>
      <c r="G206" s="10"/>
      <c r="H20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07" spans="2:8" x14ac:dyDescent="0.25">
      <c r="B207" s="8" t="s">
        <v>9</v>
      </c>
      <c r="C207" s="9"/>
      <c r="D207" s="11"/>
      <c r="E207" s="11"/>
      <c r="F207" s="11"/>
      <c r="G207" s="10"/>
      <c r="H20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08" spans="2:8" x14ac:dyDescent="0.25">
      <c r="B208" s="8" t="s">
        <v>9</v>
      </c>
      <c r="C208" s="9"/>
      <c r="D208" s="11"/>
      <c r="E208" s="11"/>
      <c r="F208" s="11"/>
      <c r="G208" s="10"/>
      <c r="H20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09" spans="2:8" x14ac:dyDescent="0.25">
      <c r="B209" s="8" t="s">
        <v>9</v>
      </c>
      <c r="C209" s="9"/>
      <c r="D209" s="11"/>
      <c r="E209" s="11"/>
      <c r="F209" s="11"/>
      <c r="G209" s="10"/>
      <c r="H20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10" spans="2:8" x14ac:dyDescent="0.25">
      <c r="B210" s="8" t="s">
        <v>9</v>
      </c>
      <c r="C210" s="9"/>
      <c r="D210" s="11"/>
      <c r="E210" s="11"/>
      <c r="F210" s="11"/>
      <c r="G210" s="10"/>
      <c r="H21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11" spans="2:8" x14ac:dyDescent="0.25">
      <c r="B211" s="8" t="s">
        <v>9</v>
      </c>
      <c r="C211" s="9"/>
      <c r="D211" s="11"/>
      <c r="E211" s="11"/>
      <c r="F211" s="11"/>
      <c r="G211" s="10"/>
      <c r="H21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12" spans="2:8" x14ac:dyDescent="0.25">
      <c r="B212" s="8" t="s">
        <v>9</v>
      </c>
      <c r="C212" s="9"/>
      <c r="D212" s="11"/>
      <c r="E212" s="11"/>
      <c r="F212" s="11"/>
      <c r="G212" s="10"/>
      <c r="H21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13" spans="2:8" x14ac:dyDescent="0.25">
      <c r="B213" s="8" t="s">
        <v>9</v>
      </c>
      <c r="C213" s="9"/>
      <c r="D213" s="11"/>
      <c r="E213" s="11"/>
      <c r="F213" s="11"/>
      <c r="G213" s="10"/>
      <c r="H21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14" spans="2:8" x14ac:dyDescent="0.25">
      <c r="B214" s="8" t="s">
        <v>9</v>
      </c>
      <c r="C214" s="9"/>
      <c r="D214" s="11"/>
      <c r="E214" s="11"/>
      <c r="F214" s="11"/>
      <c r="G214" s="10"/>
      <c r="H21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15" spans="2:8" x14ac:dyDescent="0.25">
      <c r="B215" s="8" t="s">
        <v>9</v>
      </c>
      <c r="C215" s="9"/>
      <c r="D215" s="11"/>
      <c r="E215" s="11"/>
      <c r="F215" s="11"/>
      <c r="G215" s="10"/>
      <c r="H21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16" spans="2:8" x14ac:dyDescent="0.25">
      <c r="B216" s="8" t="s">
        <v>9</v>
      </c>
      <c r="C216" s="9"/>
      <c r="D216" s="11"/>
      <c r="E216" s="11"/>
      <c r="F216" s="11"/>
      <c r="G216" s="10"/>
      <c r="H21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17" spans="2:8" x14ac:dyDescent="0.25">
      <c r="B217" s="8" t="s">
        <v>9</v>
      </c>
      <c r="C217" s="9"/>
      <c r="D217" s="11"/>
      <c r="E217" s="11"/>
      <c r="F217" s="11"/>
      <c r="G217" s="10"/>
      <c r="H21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18" spans="2:8" x14ac:dyDescent="0.25">
      <c r="B218" s="8" t="s">
        <v>9</v>
      </c>
      <c r="C218" s="9"/>
      <c r="D218" s="11"/>
      <c r="E218" s="11"/>
      <c r="F218" s="11"/>
      <c r="G218" s="10"/>
      <c r="H21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19" spans="2:8" x14ac:dyDescent="0.25">
      <c r="B219" s="8" t="s">
        <v>9</v>
      </c>
      <c r="C219" s="9"/>
      <c r="D219" s="11"/>
      <c r="E219" s="11"/>
      <c r="F219" s="11"/>
      <c r="G219" s="10"/>
      <c r="H21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20" spans="2:8" x14ac:dyDescent="0.25">
      <c r="B220" s="8" t="s">
        <v>9</v>
      </c>
      <c r="C220" s="9"/>
      <c r="D220" s="11"/>
      <c r="E220" s="11"/>
      <c r="F220" s="11"/>
      <c r="G220" s="10"/>
      <c r="H22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21" spans="2:8" x14ac:dyDescent="0.25">
      <c r="B221" s="8" t="s">
        <v>9</v>
      </c>
      <c r="C221" s="9"/>
      <c r="D221" s="11"/>
      <c r="E221" s="11"/>
      <c r="F221" s="11"/>
      <c r="G221" s="10"/>
      <c r="H22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22" spans="2:8" x14ac:dyDescent="0.25">
      <c r="B222" s="8" t="s">
        <v>9</v>
      </c>
      <c r="C222" s="9"/>
      <c r="D222" s="11"/>
      <c r="E222" s="11"/>
      <c r="F222" s="11"/>
      <c r="G222" s="10"/>
      <c r="H22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23" spans="2:8" x14ac:dyDescent="0.25">
      <c r="B223" s="8" t="s">
        <v>9</v>
      </c>
      <c r="C223" s="9"/>
      <c r="D223" s="11"/>
      <c r="E223" s="11"/>
      <c r="F223" s="11"/>
      <c r="G223" s="10"/>
      <c r="H22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24" spans="2:8" x14ac:dyDescent="0.25">
      <c r="B224" s="8" t="s">
        <v>9</v>
      </c>
      <c r="C224" s="9"/>
      <c r="D224" s="11"/>
      <c r="E224" s="11"/>
      <c r="F224" s="11"/>
      <c r="G224" s="10"/>
      <c r="H22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25" spans="2:8" x14ac:dyDescent="0.25">
      <c r="B225" s="8" t="s">
        <v>9</v>
      </c>
      <c r="C225" s="9"/>
      <c r="D225" s="11"/>
      <c r="E225" s="11"/>
      <c r="F225" s="11"/>
      <c r="G225" s="10"/>
      <c r="H22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26" spans="2:8" x14ac:dyDescent="0.25">
      <c r="B226" s="8" t="s">
        <v>9</v>
      </c>
      <c r="C226" s="9"/>
      <c r="D226" s="11"/>
      <c r="E226" s="11"/>
      <c r="F226" s="11"/>
      <c r="G226" s="10"/>
      <c r="H22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27" spans="2:8" x14ac:dyDescent="0.25">
      <c r="B227" s="8" t="s">
        <v>9</v>
      </c>
      <c r="C227" s="9"/>
      <c r="D227" s="11"/>
      <c r="E227" s="11"/>
      <c r="F227" s="11"/>
      <c r="G227" s="10"/>
      <c r="H22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28" spans="2:8" x14ac:dyDescent="0.25">
      <c r="B228" s="8" t="s">
        <v>9</v>
      </c>
      <c r="C228" s="9"/>
      <c r="D228" s="11"/>
      <c r="E228" s="11"/>
      <c r="F228" s="11"/>
      <c r="G228" s="10"/>
      <c r="H22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29" spans="2:8" x14ac:dyDescent="0.25">
      <c r="B229" s="8" t="s">
        <v>9</v>
      </c>
      <c r="C229" s="9"/>
      <c r="D229" s="11"/>
      <c r="E229" s="11"/>
      <c r="F229" s="11"/>
      <c r="G229" s="10"/>
      <c r="H22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30" spans="2:8" x14ac:dyDescent="0.25">
      <c r="B230" s="8" t="s">
        <v>9</v>
      </c>
      <c r="C230" s="9"/>
      <c r="D230" s="11"/>
      <c r="E230" s="11"/>
      <c r="F230" s="11"/>
      <c r="G230" s="10"/>
      <c r="H23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31" spans="2:8" x14ac:dyDescent="0.25">
      <c r="B231" s="8" t="s">
        <v>9</v>
      </c>
      <c r="C231" s="9"/>
      <c r="D231" s="11"/>
      <c r="E231" s="11"/>
      <c r="F231" s="11"/>
      <c r="G231" s="10"/>
      <c r="H23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32" spans="2:8" x14ac:dyDescent="0.25">
      <c r="B232" s="8" t="s">
        <v>9</v>
      </c>
      <c r="C232" s="9"/>
      <c r="D232" s="11"/>
      <c r="E232" s="11"/>
      <c r="F232" s="11"/>
      <c r="G232" s="10"/>
      <c r="H23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33" spans="2:8" x14ac:dyDescent="0.25">
      <c r="B233" s="8" t="s">
        <v>9</v>
      </c>
      <c r="C233" s="9"/>
      <c r="D233" s="11"/>
      <c r="E233" s="11"/>
      <c r="F233" s="11"/>
      <c r="G233" s="10"/>
      <c r="H23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34" spans="2:8" x14ac:dyDescent="0.25">
      <c r="B234" s="8" t="s">
        <v>9</v>
      </c>
      <c r="C234" s="9"/>
      <c r="D234" s="11"/>
      <c r="E234" s="11"/>
      <c r="F234" s="11"/>
      <c r="G234" s="10"/>
      <c r="H23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35" spans="2:8" x14ac:dyDescent="0.25">
      <c r="B235" s="8" t="s">
        <v>9</v>
      </c>
      <c r="C235" s="9"/>
      <c r="D235" s="11"/>
      <c r="E235" s="11"/>
      <c r="F235" s="11"/>
      <c r="G235" s="10"/>
      <c r="H23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36" spans="2:8" x14ac:dyDescent="0.25">
      <c r="B236" s="8" t="s">
        <v>9</v>
      </c>
      <c r="C236" s="9"/>
      <c r="D236" s="11"/>
      <c r="E236" s="11"/>
      <c r="F236" s="11"/>
      <c r="G236" s="10"/>
      <c r="H23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37" spans="2:8" x14ac:dyDescent="0.25">
      <c r="B237" s="8" t="s">
        <v>9</v>
      </c>
      <c r="C237" s="9"/>
      <c r="D237" s="11"/>
      <c r="E237" s="11"/>
      <c r="F237" s="11"/>
      <c r="G237" s="10"/>
      <c r="H23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38" spans="2:8" x14ac:dyDescent="0.25">
      <c r="B238" s="8" t="s">
        <v>9</v>
      </c>
      <c r="C238" s="9"/>
      <c r="D238" s="11"/>
      <c r="E238" s="11"/>
      <c r="F238" s="11"/>
      <c r="G238" s="10"/>
      <c r="H23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39" spans="2:8" x14ac:dyDescent="0.25">
      <c r="B239" s="8" t="s">
        <v>9</v>
      </c>
      <c r="C239" s="9"/>
      <c r="D239" s="11"/>
      <c r="E239" s="11"/>
      <c r="F239" s="11"/>
      <c r="G239" s="10"/>
      <c r="H23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40" spans="2:8" x14ac:dyDescent="0.25">
      <c r="B240" s="8" t="s">
        <v>9</v>
      </c>
      <c r="C240" s="9"/>
      <c r="D240" s="11"/>
      <c r="E240" s="11"/>
      <c r="F240" s="11"/>
      <c r="G240" s="10"/>
      <c r="H24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41" spans="2:8" x14ac:dyDescent="0.25">
      <c r="B241" s="8" t="s">
        <v>9</v>
      </c>
      <c r="C241" s="9"/>
      <c r="D241" s="11"/>
      <c r="E241" s="11"/>
      <c r="F241" s="11"/>
      <c r="G241" s="10"/>
      <c r="H24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42" spans="2:8" x14ac:dyDescent="0.25">
      <c r="B242" s="8" t="s">
        <v>9</v>
      </c>
      <c r="C242" s="9"/>
      <c r="D242" s="11"/>
      <c r="E242" s="11"/>
      <c r="F242" s="11"/>
      <c r="G242" s="10"/>
      <c r="H24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43" spans="2:8" x14ac:dyDescent="0.25">
      <c r="B243" s="8" t="s">
        <v>9</v>
      </c>
      <c r="C243" s="9"/>
      <c r="D243" s="11"/>
      <c r="E243" s="11"/>
      <c r="F243" s="11"/>
      <c r="G243" s="10"/>
      <c r="H24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44" spans="2:8" x14ac:dyDescent="0.25">
      <c r="B244" s="8" t="s">
        <v>9</v>
      </c>
      <c r="C244" s="9"/>
      <c r="D244" s="11"/>
      <c r="E244" s="11"/>
      <c r="F244" s="11"/>
      <c r="G244" s="10"/>
      <c r="H24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45" spans="2:8" x14ac:dyDescent="0.25">
      <c r="B245" s="8" t="s">
        <v>9</v>
      </c>
      <c r="C245" s="9"/>
      <c r="D245" s="11"/>
      <c r="E245" s="11"/>
      <c r="F245" s="11"/>
      <c r="G245" s="10"/>
      <c r="H24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46" spans="2:8" x14ac:dyDescent="0.25">
      <c r="B246" s="8" t="s">
        <v>9</v>
      </c>
      <c r="C246" s="9"/>
      <c r="D246" s="11"/>
      <c r="E246" s="11"/>
      <c r="F246" s="11"/>
      <c r="G246" s="10"/>
      <c r="H24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47" spans="2:8" x14ac:dyDescent="0.25">
      <c r="B247" s="8" t="s">
        <v>9</v>
      </c>
      <c r="C247" s="9"/>
      <c r="D247" s="11"/>
      <c r="E247" s="11"/>
      <c r="F247" s="11"/>
      <c r="G247" s="10"/>
      <c r="H24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48" spans="2:8" x14ac:dyDescent="0.25">
      <c r="B248" s="8" t="s">
        <v>9</v>
      </c>
      <c r="C248" s="9"/>
      <c r="D248" s="11"/>
      <c r="E248" s="11"/>
      <c r="F248" s="11"/>
      <c r="G248" s="10"/>
      <c r="H24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49" spans="2:8" x14ac:dyDescent="0.25">
      <c r="B249" s="8" t="s">
        <v>9</v>
      </c>
      <c r="C249" s="9"/>
      <c r="D249" s="11"/>
      <c r="E249" s="11"/>
      <c r="F249" s="11"/>
      <c r="G249" s="10"/>
      <c r="H24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50" spans="2:8" x14ac:dyDescent="0.25">
      <c r="B250" s="8" t="s">
        <v>9</v>
      </c>
      <c r="C250" s="9"/>
      <c r="D250" s="11"/>
      <c r="E250" s="11"/>
      <c r="F250" s="11"/>
      <c r="G250" s="10"/>
      <c r="H25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51" spans="2:8" x14ac:dyDescent="0.25">
      <c r="B251" s="8" t="s">
        <v>9</v>
      </c>
      <c r="C251" s="9"/>
      <c r="D251" s="11"/>
      <c r="E251" s="11"/>
      <c r="F251" s="11"/>
      <c r="G251" s="10"/>
      <c r="H25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52" spans="2:8" x14ac:dyDescent="0.25">
      <c r="B252" s="8" t="s">
        <v>9</v>
      </c>
      <c r="C252" s="9"/>
      <c r="D252" s="11"/>
      <c r="E252" s="11"/>
      <c r="F252" s="11"/>
      <c r="G252" s="10"/>
      <c r="H25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53" spans="2:8" x14ac:dyDescent="0.25">
      <c r="B253" s="8" t="s">
        <v>9</v>
      </c>
      <c r="C253" s="9"/>
      <c r="D253" s="11"/>
      <c r="E253" s="11"/>
      <c r="F253" s="11"/>
      <c r="G253" s="10"/>
      <c r="H25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54" spans="2:8" x14ac:dyDescent="0.25">
      <c r="B254" s="8" t="s">
        <v>9</v>
      </c>
      <c r="C254" s="9"/>
      <c r="D254" s="11"/>
      <c r="E254" s="11"/>
      <c r="F254" s="11"/>
      <c r="G254" s="10"/>
      <c r="H25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55" spans="2:8" x14ac:dyDescent="0.25">
      <c r="B255" s="8" t="s">
        <v>9</v>
      </c>
      <c r="C255" s="9"/>
      <c r="D255" s="11"/>
      <c r="E255" s="11"/>
      <c r="F255" s="11"/>
      <c r="G255" s="10"/>
      <c r="H25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56" spans="2:8" x14ac:dyDescent="0.25">
      <c r="B256" s="8" t="s">
        <v>9</v>
      </c>
      <c r="C256" s="9"/>
      <c r="D256" s="11"/>
      <c r="E256" s="11"/>
      <c r="F256" s="11"/>
      <c r="G256" s="10"/>
      <c r="H25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57" spans="2:8" x14ac:dyDescent="0.25">
      <c r="B257" s="8" t="s">
        <v>9</v>
      </c>
      <c r="C257" s="9"/>
      <c r="D257" s="11"/>
      <c r="E257" s="11"/>
      <c r="F257" s="11"/>
      <c r="G257" s="10"/>
      <c r="H25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58" spans="2:8" x14ac:dyDescent="0.25">
      <c r="B258" s="8" t="s">
        <v>9</v>
      </c>
      <c r="C258" s="9"/>
      <c r="D258" s="11"/>
      <c r="E258" s="11"/>
      <c r="F258" s="11"/>
      <c r="G258" s="10"/>
      <c r="H25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59" spans="2:8" x14ac:dyDescent="0.25">
      <c r="B259" s="8" t="s">
        <v>9</v>
      </c>
      <c r="C259" s="9"/>
      <c r="D259" s="11"/>
      <c r="E259" s="11"/>
      <c r="F259" s="11"/>
      <c r="G259" s="10"/>
      <c r="H25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60" spans="2:8" x14ac:dyDescent="0.25">
      <c r="B260" s="8" t="s">
        <v>9</v>
      </c>
      <c r="C260" s="9"/>
      <c r="D260" s="11"/>
      <c r="E260" s="11"/>
      <c r="F260" s="11"/>
      <c r="G260" s="10"/>
      <c r="H26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61" spans="2:8" x14ac:dyDescent="0.25">
      <c r="B261" s="8" t="s">
        <v>9</v>
      </c>
      <c r="C261" s="9"/>
      <c r="D261" s="11"/>
      <c r="E261" s="11"/>
      <c r="F261" s="11"/>
      <c r="G261" s="10"/>
      <c r="H26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62" spans="2:8" x14ac:dyDescent="0.25">
      <c r="B262" s="8" t="s">
        <v>9</v>
      </c>
      <c r="C262" s="9"/>
      <c r="D262" s="11"/>
      <c r="E262" s="11"/>
      <c r="F262" s="11"/>
      <c r="G262" s="10"/>
      <c r="H26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63" spans="2:8" x14ac:dyDescent="0.25">
      <c r="B263" s="8" t="s">
        <v>9</v>
      </c>
      <c r="C263" s="9"/>
      <c r="D263" s="11"/>
      <c r="E263" s="11"/>
      <c r="F263" s="11"/>
      <c r="G263" s="10"/>
      <c r="H26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64" spans="2:8" x14ac:dyDescent="0.25">
      <c r="B264" s="8" t="s">
        <v>9</v>
      </c>
      <c r="C264" s="9"/>
      <c r="D264" s="11"/>
      <c r="E264" s="11"/>
      <c r="F264" s="11"/>
      <c r="G264" s="10"/>
      <c r="H26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65" spans="2:8" x14ac:dyDescent="0.25">
      <c r="B265" s="8" t="s">
        <v>9</v>
      </c>
      <c r="C265" s="9"/>
      <c r="D265" s="11"/>
      <c r="E265" s="11"/>
      <c r="F265" s="11"/>
      <c r="G265" s="10"/>
      <c r="H26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66" spans="2:8" x14ac:dyDescent="0.25">
      <c r="B266" s="8" t="s">
        <v>9</v>
      </c>
      <c r="C266" s="9"/>
      <c r="D266" s="11"/>
      <c r="E266" s="11"/>
      <c r="F266" s="11"/>
      <c r="G266" s="10"/>
      <c r="H26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67" spans="2:8" x14ac:dyDescent="0.25">
      <c r="B267" s="8" t="s">
        <v>9</v>
      </c>
      <c r="C267" s="9"/>
      <c r="D267" s="11"/>
      <c r="E267" s="11"/>
      <c r="F267" s="11"/>
      <c r="G267" s="10"/>
      <c r="H26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68" spans="2:8" x14ac:dyDescent="0.25">
      <c r="B268" s="8" t="s">
        <v>9</v>
      </c>
      <c r="C268" s="9"/>
      <c r="D268" s="11"/>
      <c r="E268" s="11"/>
      <c r="F268" s="11"/>
      <c r="G268" s="10"/>
      <c r="H26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69" spans="2:8" x14ac:dyDescent="0.25">
      <c r="B269" s="8" t="s">
        <v>9</v>
      </c>
      <c r="C269" s="9"/>
      <c r="D269" s="11"/>
      <c r="E269" s="11"/>
      <c r="F269" s="11"/>
      <c r="G269" s="10"/>
      <c r="H26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70" spans="2:8" x14ac:dyDescent="0.25">
      <c r="B270" s="8" t="s">
        <v>9</v>
      </c>
      <c r="C270" s="9"/>
      <c r="D270" s="11"/>
      <c r="E270" s="11"/>
      <c r="F270" s="11"/>
      <c r="G270" s="10"/>
      <c r="H27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71" spans="2:8" x14ac:dyDescent="0.25">
      <c r="B271" s="8" t="s">
        <v>9</v>
      </c>
      <c r="C271" s="9"/>
      <c r="D271" s="11"/>
      <c r="E271" s="11"/>
      <c r="F271" s="11"/>
      <c r="G271" s="10"/>
      <c r="H27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72" spans="2:8" x14ac:dyDescent="0.25">
      <c r="B272" s="8" t="s">
        <v>9</v>
      </c>
      <c r="C272" s="9"/>
      <c r="D272" s="11"/>
      <c r="E272" s="11"/>
      <c r="F272" s="11"/>
      <c r="G272" s="10"/>
      <c r="H27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73" spans="2:8" x14ac:dyDescent="0.25">
      <c r="B273" s="8" t="s">
        <v>9</v>
      </c>
      <c r="C273" s="9"/>
      <c r="D273" s="11"/>
      <c r="E273" s="11"/>
      <c r="F273" s="11"/>
      <c r="G273" s="10"/>
      <c r="H27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74" spans="2:8" x14ac:dyDescent="0.25">
      <c r="B274" s="8" t="s">
        <v>9</v>
      </c>
      <c r="C274" s="9"/>
      <c r="D274" s="11"/>
      <c r="E274" s="11"/>
      <c r="F274" s="11"/>
      <c r="G274" s="10"/>
      <c r="H27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75" spans="2:8" x14ac:dyDescent="0.25">
      <c r="B275" s="8" t="s">
        <v>9</v>
      </c>
      <c r="C275" s="9"/>
      <c r="D275" s="11"/>
      <c r="E275" s="11"/>
      <c r="F275" s="11"/>
      <c r="G275" s="10"/>
      <c r="H27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76" spans="2:8" x14ac:dyDescent="0.25">
      <c r="B276" s="8" t="s">
        <v>9</v>
      </c>
      <c r="C276" s="9"/>
      <c r="D276" s="11"/>
      <c r="E276" s="11"/>
      <c r="F276" s="11"/>
      <c r="G276" s="10"/>
      <c r="H27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77" spans="2:8" x14ac:dyDescent="0.25">
      <c r="B277" s="8" t="s">
        <v>9</v>
      </c>
      <c r="C277" s="9"/>
      <c r="D277" s="11"/>
      <c r="E277" s="11"/>
      <c r="F277" s="11"/>
      <c r="G277" s="10"/>
      <c r="H27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78" spans="2:8" x14ac:dyDescent="0.25">
      <c r="B278" s="8" t="s">
        <v>9</v>
      </c>
      <c r="C278" s="9"/>
      <c r="D278" s="11"/>
      <c r="E278" s="11"/>
      <c r="F278" s="11"/>
      <c r="G278" s="10"/>
      <c r="H27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79" spans="2:8" x14ac:dyDescent="0.25">
      <c r="B279" s="8" t="s">
        <v>9</v>
      </c>
      <c r="C279" s="9"/>
      <c r="D279" s="11"/>
      <c r="E279" s="11"/>
      <c r="F279" s="11"/>
      <c r="G279" s="10"/>
      <c r="H27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80" spans="2:8" x14ac:dyDescent="0.25">
      <c r="B280" s="8" t="s">
        <v>9</v>
      </c>
      <c r="C280" s="9"/>
      <c r="D280" s="11"/>
      <c r="E280" s="11"/>
      <c r="F280" s="11"/>
      <c r="G280" s="10"/>
      <c r="H28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81" spans="2:8" x14ac:dyDescent="0.25">
      <c r="B281" s="8" t="s">
        <v>9</v>
      </c>
      <c r="C281" s="9"/>
      <c r="D281" s="11"/>
      <c r="E281" s="11"/>
      <c r="F281" s="11"/>
      <c r="G281" s="10"/>
      <c r="H28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82" spans="2:8" x14ac:dyDescent="0.25">
      <c r="B282" s="8" t="s">
        <v>9</v>
      </c>
      <c r="C282" s="9"/>
      <c r="D282" s="11"/>
      <c r="E282" s="11"/>
      <c r="F282" s="11"/>
      <c r="G282" s="10"/>
      <c r="H28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83" spans="2:8" x14ac:dyDescent="0.25">
      <c r="B283" s="8" t="s">
        <v>9</v>
      </c>
      <c r="C283" s="9"/>
      <c r="D283" s="11"/>
      <c r="E283" s="11"/>
      <c r="F283" s="11"/>
      <c r="G283" s="10"/>
      <c r="H28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84" spans="2:8" x14ac:dyDescent="0.25">
      <c r="B284" s="8" t="s">
        <v>9</v>
      </c>
      <c r="C284" s="9"/>
      <c r="D284" s="11"/>
      <c r="E284" s="11"/>
      <c r="F284" s="11"/>
      <c r="G284" s="10"/>
      <c r="H28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85" spans="2:8" x14ac:dyDescent="0.25">
      <c r="B285" s="8" t="s">
        <v>9</v>
      </c>
      <c r="C285" s="9"/>
      <c r="D285" s="11"/>
      <c r="E285" s="11"/>
      <c r="F285" s="11"/>
      <c r="G285" s="10"/>
      <c r="H28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86" spans="2:8" x14ac:dyDescent="0.25">
      <c r="B286" s="8" t="s">
        <v>9</v>
      </c>
      <c r="C286" s="9"/>
      <c r="D286" s="11"/>
      <c r="E286" s="11"/>
      <c r="F286" s="11"/>
      <c r="G286" s="10"/>
      <c r="H28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87" spans="2:8" x14ac:dyDescent="0.25">
      <c r="B287" s="8" t="s">
        <v>9</v>
      </c>
      <c r="C287" s="9"/>
      <c r="D287" s="11"/>
      <c r="E287" s="11"/>
      <c r="F287" s="11"/>
      <c r="G287" s="10"/>
      <c r="H28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88" spans="2:8" x14ac:dyDescent="0.25">
      <c r="B288" s="8" t="s">
        <v>9</v>
      </c>
      <c r="C288" s="9"/>
      <c r="D288" s="11"/>
      <c r="E288" s="11"/>
      <c r="F288" s="11"/>
      <c r="G288" s="10"/>
      <c r="H28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89" spans="2:8" x14ac:dyDescent="0.25">
      <c r="B289" s="8" t="s">
        <v>9</v>
      </c>
      <c r="C289" s="9"/>
      <c r="D289" s="11"/>
      <c r="E289" s="11"/>
      <c r="F289" s="11"/>
      <c r="G289" s="10"/>
      <c r="H28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90" spans="2:8" x14ac:dyDescent="0.25">
      <c r="B290" s="8" t="s">
        <v>9</v>
      </c>
      <c r="C290" s="9"/>
      <c r="D290" s="11"/>
      <c r="E290" s="11"/>
      <c r="F290" s="11"/>
      <c r="G290" s="10"/>
      <c r="H29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91" spans="2:8" x14ac:dyDescent="0.25">
      <c r="B291" s="8" t="s">
        <v>9</v>
      </c>
      <c r="C291" s="9"/>
      <c r="D291" s="11"/>
      <c r="E291" s="11"/>
      <c r="F291" s="11"/>
      <c r="G291" s="10"/>
      <c r="H29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92" spans="2:8" x14ac:dyDescent="0.25">
      <c r="B292" s="8" t="s">
        <v>9</v>
      </c>
      <c r="C292" s="9"/>
      <c r="D292" s="11"/>
      <c r="E292" s="11"/>
      <c r="F292" s="11"/>
      <c r="G292" s="10"/>
      <c r="H29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93" spans="2:8" x14ac:dyDescent="0.25">
      <c r="B293" s="8" t="s">
        <v>9</v>
      </c>
      <c r="C293" s="9"/>
      <c r="D293" s="11"/>
      <c r="E293" s="11"/>
      <c r="F293" s="11"/>
      <c r="G293" s="10"/>
      <c r="H29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94" spans="2:8" x14ac:dyDescent="0.25">
      <c r="B294" s="8" t="s">
        <v>9</v>
      </c>
      <c r="C294" s="9"/>
      <c r="D294" s="11"/>
      <c r="E294" s="11"/>
      <c r="F294" s="11"/>
      <c r="G294" s="10"/>
      <c r="H29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95" spans="2:8" x14ac:dyDescent="0.25">
      <c r="B295" s="8" t="s">
        <v>9</v>
      </c>
      <c r="C295" s="9"/>
      <c r="D295" s="11"/>
      <c r="E295" s="11"/>
      <c r="F295" s="11"/>
      <c r="G295" s="10"/>
      <c r="H29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96" spans="2:8" x14ac:dyDescent="0.25">
      <c r="B296" s="8" t="s">
        <v>9</v>
      </c>
      <c r="C296" s="9"/>
      <c r="D296" s="11"/>
      <c r="E296" s="11"/>
      <c r="F296" s="11"/>
      <c r="G296" s="10"/>
      <c r="H29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97" spans="2:8" x14ac:dyDescent="0.25">
      <c r="B297" s="8" t="s">
        <v>9</v>
      </c>
      <c r="C297" s="9"/>
      <c r="D297" s="11"/>
      <c r="E297" s="11"/>
      <c r="F297" s="11"/>
      <c r="G297" s="10"/>
      <c r="H29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98" spans="2:8" x14ac:dyDescent="0.25">
      <c r="B298" s="8" t="s">
        <v>9</v>
      </c>
      <c r="C298" s="9"/>
      <c r="D298" s="11"/>
      <c r="E298" s="11"/>
      <c r="F298" s="11"/>
      <c r="G298" s="10"/>
      <c r="H29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99" spans="2:8" x14ac:dyDescent="0.25">
      <c r="B299" s="8" t="s">
        <v>9</v>
      </c>
      <c r="C299" s="9"/>
      <c r="D299" s="11"/>
      <c r="E299" s="11"/>
      <c r="F299" s="11"/>
      <c r="G299" s="10"/>
      <c r="H29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00" spans="2:8" x14ac:dyDescent="0.25">
      <c r="B300" s="8" t="s">
        <v>9</v>
      </c>
      <c r="C300" s="9"/>
      <c r="D300" s="11"/>
      <c r="E300" s="11"/>
      <c r="F300" s="11"/>
      <c r="G300" s="10"/>
      <c r="H30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01" spans="2:8" x14ac:dyDescent="0.25">
      <c r="B301" s="8" t="s">
        <v>9</v>
      </c>
      <c r="C301" s="9"/>
      <c r="D301" s="11"/>
      <c r="E301" s="11"/>
      <c r="F301" s="11"/>
      <c r="G301" s="10"/>
      <c r="H30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02" spans="2:8" x14ac:dyDescent="0.25">
      <c r="B302" s="8" t="s">
        <v>9</v>
      </c>
      <c r="C302" s="9"/>
      <c r="D302" s="11"/>
      <c r="E302" s="11"/>
      <c r="F302" s="11"/>
      <c r="G302" s="10"/>
      <c r="H30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03" spans="2:8" x14ac:dyDescent="0.25">
      <c r="B303" s="8" t="s">
        <v>9</v>
      </c>
      <c r="C303" s="9"/>
      <c r="D303" s="11"/>
      <c r="E303" s="11"/>
      <c r="F303" s="11"/>
      <c r="G303" s="10"/>
      <c r="H30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04" spans="2:8" x14ac:dyDescent="0.25">
      <c r="B304" s="8" t="s">
        <v>9</v>
      </c>
      <c r="C304" s="9"/>
      <c r="D304" s="11"/>
      <c r="E304" s="11"/>
      <c r="F304" s="11"/>
      <c r="G304" s="10"/>
      <c r="H30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05" spans="2:8" x14ac:dyDescent="0.25">
      <c r="B305" s="8" t="s">
        <v>9</v>
      </c>
      <c r="C305" s="9"/>
      <c r="D305" s="11"/>
      <c r="E305" s="11"/>
      <c r="F305" s="11"/>
      <c r="G305" s="10"/>
      <c r="H30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06" spans="2:8" x14ac:dyDescent="0.25">
      <c r="B306" s="8" t="s">
        <v>9</v>
      </c>
      <c r="C306" s="9"/>
      <c r="D306" s="11"/>
      <c r="E306" s="11"/>
      <c r="F306" s="11"/>
      <c r="G306" s="10"/>
      <c r="H30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07" spans="2:8" x14ac:dyDescent="0.25">
      <c r="B307" s="8" t="s">
        <v>9</v>
      </c>
      <c r="C307" s="9"/>
      <c r="D307" s="11"/>
      <c r="E307" s="11"/>
      <c r="F307" s="11"/>
      <c r="G307" s="10"/>
      <c r="H30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08" spans="2:8" x14ac:dyDescent="0.25">
      <c r="B308" s="8" t="s">
        <v>9</v>
      </c>
      <c r="C308" s="9"/>
      <c r="D308" s="11"/>
      <c r="E308" s="11"/>
      <c r="F308" s="11"/>
      <c r="G308" s="10"/>
      <c r="H30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09" spans="2:8" x14ac:dyDescent="0.25">
      <c r="B309" s="8" t="s">
        <v>9</v>
      </c>
      <c r="C309" s="9"/>
      <c r="D309" s="11"/>
      <c r="E309" s="11"/>
      <c r="F309" s="11"/>
      <c r="G309" s="10"/>
      <c r="H30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10" spans="2:8" x14ac:dyDescent="0.25">
      <c r="B310" s="8" t="s">
        <v>9</v>
      </c>
      <c r="C310" s="9"/>
      <c r="D310" s="11"/>
      <c r="E310" s="11"/>
      <c r="F310" s="11"/>
      <c r="G310" s="10"/>
      <c r="H31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11" spans="2:8" x14ac:dyDescent="0.25">
      <c r="B311" s="8" t="s">
        <v>9</v>
      </c>
      <c r="C311" s="9"/>
      <c r="D311" s="11"/>
      <c r="E311" s="11"/>
      <c r="F311" s="11"/>
      <c r="G311" s="10"/>
      <c r="H31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12" spans="2:8" x14ac:dyDescent="0.25">
      <c r="B312" s="8" t="s">
        <v>9</v>
      </c>
      <c r="C312" s="9"/>
      <c r="D312" s="11"/>
      <c r="E312" s="11"/>
      <c r="F312" s="11"/>
      <c r="G312" s="10"/>
      <c r="H31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13" spans="2:8" x14ac:dyDescent="0.25">
      <c r="B313" s="8" t="s">
        <v>9</v>
      </c>
      <c r="C313" s="9"/>
      <c r="D313" s="11"/>
      <c r="E313" s="11"/>
      <c r="F313" s="11"/>
      <c r="G313" s="10"/>
      <c r="H31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14" spans="2:8" x14ac:dyDescent="0.25">
      <c r="B314" s="8" t="s">
        <v>9</v>
      </c>
      <c r="C314" s="9"/>
      <c r="D314" s="11"/>
      <c r="E314" s="11"/>
      <c r="F314" s="11"/>
      <c r="G314" s="10"/>
      <c r="H31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15" spans="2:8" x14ac:dyDescent="0.25">
      <c r="B315" s="8" t="s">
        <v>9</v>
      </c>
      <c r="C315" s="9"/>
      <c r="D315" s="11"/>
      <c r="E315" s="11"/>
      <c r="F315" s="11"/>
      <c r="G315" s="10"/>
      <c r="H31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16" spans="2:8" x14ac:dyDescent="0.25">
      <c r="B316" s="8" t="s">
        <v>9</v>
      </c>
      <c r="C316" s="9"/>
      <c r="D316" s="11"/>
      <c r="E316" s="11"/>
      <c r="F316" s="11"/>
      <c r="G316" s="10"/>
      <c r="H31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17" spans="2:8" x14ac:dyDescent="0.25">
      <c r="B317" s="8" t="s">
        <v>9</v>
      </c>
      <c r="C317" s="9"/>
      <c r="D317" s="11"/>
      <c r="E317" s="11"/>
      <c r="F317" s="11"/>
      <c r="G317" s="10"/>
      <c r="H31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18" spans="2:8" x14ac:dyDescent="0.25">
      <c r="B318" s="8" t="s">
        <v>9</v>
      </c>
      <c r="C318" s="9"/>
      <c r="D318" s="11"/>
      <c r="E318" s="11"/>
      <c r="F318" s="11"/>
      <c r="G318" s="10"/>
      <c r="H31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19" spans="2:8" x14ac:dyDescent="0.25">
      <c r="B319" s="8" t="s">
        <v>9</v>
      </c>
      <c r="C319" s="9"/>
      <c r="D319" s="11"/>
      <c r="E319" s="11"/>
      <c r="F319" s="11"/>
      <c r="G319" s="10"/>
      <c r="H31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20" spans="2:8" x14ac:dyDescent="0.25">
      <c r="B320" s="8" t="s">
        <v>9</v>
      </c>
      <c r="C320" s="9"/>
      <c r="D320" s="11"/>
      <c r="E320" s="11"/>
      <c r="F320" s="11"/>
      <c r="G320" s="10"/>
      <c r="H32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21" spans="2:8" x14ac:dyDescent="0.25">
      <c r="B321" s="8" t="s">
        <v>9</v>
      </c>
      <c r="C321" s="9"/>
      <c r="D321" s="11"/>
      <c r="E321" s="11"/>
      <c r="F321" s="11"/>
      <c r="G321" s="10"/>
      <c r="H32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22" spans="2:8" x14ac:dyDescent="0.25">
      <c r="B322" s="8" t="s">
        <v>9</v>
      </c>
      <c r="C322" s="9"/>
      <c r="D322" s="11"/>
      <c r="E322" s="11"/>
      <c r="F322" s="11"/>
      <c r="G322" s="10"/>
      <c r="H32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23" spans="2:8" x14ac:dyDescent="0.25">
      <c r="B323" s="8" t="s">
        <v>9</v>
      </c>
      <c r="C323" s="9"/>
      <c r="D323" s="11"/>
      <c r="E323" s="11"/>
      <c r="F323" s="11"/>
      <c r="G323" s="10"/>
      <c r="H32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24" spans="2:8" x14ac:dyDescent="0.25">
      <c r="B324" s="8" t="s">
        <v>9</v>
      </c>
      <c r="C324" s="9"/>
      <c r="D324" s="11"/>
      <c r="E324" s="11"/>
      <c r="F324" s="11"/>
      <c r="G324" s="10"/>
      <c r="H32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25" spans="2:8" x14ac:dyDescent="0.25">
      <c r="B325" s="8" t="s">
        <v>9</v>
      </c>
      <c r="C325" s="9"/>
      <c r="D325" s="11"/>
      <c r="E325" s="11"/>
      <c r="F325" s="11"/>
      <c r="G325" s="10"/>
      <c r="H32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26" spans="2:8" x14ac:dyDescent="0.25">
      <c r="B326" s="8" t="s">
        <v>9</v>
      </c>
      <c r="C326" s="9"/>
      <c r="D326" s="11"/>
      <c r="E326" s="11"/>
      <c r="F326" s="11"/>
      <c r="G326" s="10"/>
      <c r="H32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27" spans="2:8" x14ac:dyDescent="0.25">
      <c r="B327" s="8" t="s">
        <v>9</v>
      </c>
      <c r="C327" s="9"/>
      <c r="D327" s="11"/>
      <c r="E327" s="11"/>
      <c r="F327" s="11"/>
      <c r="G327" s="10"/>
      <c r="H32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28" spans="2:8" x14ac:dyDescent="0.25">
      <c r="B328" s="8" t="s">
        <v>9</v>
      </c>
      <c r="C328" s="9"/>
      <c r="D328" s="11"/>
      <c r="E328" s="11"/>
      <c r="F328" s="11"/>
      <c r="G328" s="10"/>
      <c r="H32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29" spans="2:8" x14ac:dyDescent="0.25">
      <c r="B329" s="8" t="s">
        <v>9</v>
      </c>
      <c r="C329" s="9"/>
      <c r="D329" s="11"/>
      <c r="E329" s="11"/>
      <c r="F329" s="11"/>
      <c r="G329" s="10"/>
      <c r="H32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30" spans="2:8" x14ac:dyDescent="0.25">
      <c r="B330" s="8" t="s">
        <v>9</v>
      </c>
      <c r="C330" s="9"/>
      <c r="D330" s="11"/>
      <c r="E330" s="11"/>
      <c r="F330" s="11"/>
      <c r="G330" s="10"/>
      <c r="H33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31" spans="2:8" x14ac:dyDescent="0.25">
      <c r="B331" s="8" t="s">
        <v>9</v>
      </c>
      <c r="C331" s="9"/>
      <c r="D331" s="11"/>
      <c r="E331" s="11"/>
      <c r="F331" s="11"/>
      <c r="G331" s="10"/>
      <c r="H33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32" spans="2:8" x14ac:dyDescent="0.25">
      <c r="B332" s="8" t="s">
        <v>9</v>
      </c>
      <c r="C332" s="9"/>
      <c r="D332" s="11"/>
      <c r="E332" s="11"/>
      <c r="F332" s="11"/>
      <c r="G332" s="10"/>
      <c r="H33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33" spans="2:8" x14ac:dyDescent="0.25">
      <c r="B333" s="8" t="s">
        <v>9</v>
      </c>
      <c r="C333" s="9"/>
      <c r="D333" s="11"/>
      <c r="E333" s="11"/>
      <c r="F333" s="11"/>
      <c r="G333" s="10"/>
      <c r="H33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34" spans="2:8" x14ac:dyDescent="0.25">
      <c r="B334" s="8" t="s">
        <v>9</v>
      </c>
      <c r="C334" s="9"/>
      <c r="D334" s="11"/>
      <c r="E334" s="11"/>
      <c r="F334" s="11"/>
      <c r="G334" s="10"/>
      <c r="H33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35" spans="2:8" x14ac:dyDescent="0.25">
      <c r="B335" s="8" t="s">
        <v>9</v>
      </c>
      <c r="C335" s="9"/>
      <c r="D335" s="11"/>
      <c r="E335" s="11"/>
      <c r="F335" s="11"/>
      <c r="G335" s="10"/>
      <c r="H33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36" spans="2:8" x14ac:dyDescent="0.25">
      <c r="B336" s="8" t="s">
        <v>9</v>
      </c>
      <c r="C336" s="9"/>
      <c r="D336" s="11"/>
      <c r="E336" s="11"/>
      <c r="F336" s="11"/>
      <c r="G336" s="10"/>
      <c r="H33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37" spans="2:8" x14ac:dyDescent="0.25">
      <c r="B337" s="8" t="s">
        <v>9</v>
      </c>
      <c r="C337" s="9"/>
      <c r="D337" s="11"/>
      <c r="E337" s="11"/>
      <c r="F337" s="11"/>
      <c r="G337" s="10"/>
      <c r="H33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38" spans="2:8" x14ac:dyDescent="0.25">
      <c r="B338" s="8" t="s">
        <v>9</v>
      </c>
      <c r="C338" s="9"/>
      <c r="D338" s="11"/>
      <c r="E338" s="11"/>
      <c r="F338" s="11"/>
      <c r="G338" s="10"/>
      <c r="H33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39" spans="2:8" x14ac:dyDescent="0.25">
      <c r="B339" s="8" t="s">
        <v>9</v>
      </c>
      <c r="C339" s="9"/>
      <c r="D339" s="11"/>
      <c r="E339" s="11"/>
      <c r="F339" s="11"/>
      <c r="G339" s="10"/>
      <c r="H33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40" spans="2:8" x14ac:dyDescent="0.25">
      <c r="B340" s="8" t="s">
        <v>9</v>
      </c>
      <c r="C340" s="9"/>
      <c r="D340" s="11"/>
      <c r="E340" s="11"/>
      <c r="F340" s="11"/>
      <c r="G340" s="10"/>
      <c r="H34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41" spans="2:8" x14ac:dyDescent="0.25">
      <c r="B341" s="8" t="s">
        <v>9</v>
      </c>
      <c r="C341" s="9"/>
      <c r="D341" s="11"/>
      <c r="E341" s="11"/>
      <c r="F341" s="11"/>
      <c r="G341" s="10"/>
      <c r="H34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42" spans="2:8" x14ac:dyDescent="0.25">
      <c r="B342" s="8" t="s">
        <v>9</v>
      </c>
      <c r="C342" s="9"/>
      <c r="D342" s="11"/>
      <c r="E342" s="11"/>
      <c r="F342" s="11"/>
      <c r="G342" s="10"/>
      <c r="H34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43" spans="2:8" x14ac:dyDescent="0.25">
      <c r="B343" s="8" t="s">
        <v>9</v>
      </c>
      <c r="C343" s="9"/>
      <c r="D343" s="11"/>
      <c r="E343" s="11"/>
      <c r="F343" s="11"/>
      <c r="G343" s="10"/>
      <c r="H34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44" spans="2:8" x14ac:dyDescent="0.25">
      <c r="B344" s="8" t="s">
        <v>9</v>
      </c>
      <c r="C344" s="9"/>
      <c r="D344" s="11"/>
      <c r="E344" s="11"/>
      <c r="F344" s="11"/>
      <c r="G344" s="10"/>
      <c r="H34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45" spans="2:8" x14ac:dyDescent="0.25">
      <c r="B345" s="8" t="s">
        <v>9</v>
      </c>
      <c r="C345" s="9"/>
      <c r="D345" s="11"/>
      <c r="E345" s="11"/>
      <c r="F345" s="11"/>
      <c r="G345" s="10"/>
      <c r="H34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46" spans="2:8" x14ac:dyDescent="0.25">
      <c r="B346" s="8" t="s">
        <v>9</v>
      </c>
      <c r="C346" s="9"/>
      <c r="D346" s="11"/>
      <c r="E346" s="11"/>
      <c r="F346" s="11"/>
      <c r="G346" s="10"/>
      <c r="H34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47" spans="2:8" x14ac:dyDescent="0.25">
      <c r="B347" s="8" t="s">
        <v>9</v>
      </c>
      <c r="C347" s="9"/>
      <c r="D347" s="11"/>
      <c r="E347" s="11"/>
      <c r="F347" s="11"/>
      <c r="G347" s="10"/>
      <c r="H34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48" spans="2:8" x14ac:dyDescent="0.25">
      <c r="B348" s="8" t="s">
        <v>9</v>
      </c>
      <c r="C348" s="9"/>
      <c r="D348" s="11"/>
      <c r="E348" s="11"/>
      <c r="F348" s="11"/>
      <c r="G348" s="10"/>
      <c r="H34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49" spans="2:8" x14ac:dyDescent="0.25">
      <c r="B349" s="8" t="s">
        <v>9</v>
      </c>
      <c r="C349" s="9"/>
      <c r="D349" s="11"/>
      <c r="E349" s="11"/>
      <c r="F349" s="11"/>
      <c r="G349" s="10"/>
      <c r="H34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50" spans="2:8" x14ac:dyDescent="0.25">
      <c r="B350" s="8" t="s">
        <v>9</v>
      </c>
      <c r="C350" s="9"/>
      <c r="D350" s="11"/>
      <c r="E350" s="11"/>
      <c r="F350" s="11"/>
      <c r="G350" s="10"/>
      <c r="H35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51" spans="2:8" x14ac:dyDescent="0.25">
      <c r="B351" s="8" t="s">
        <v>9</v>
      </c>
      <c r="C351" s="9"/>
      <c r="D351" s="11"/>
      <c r="E351" s="11"/>
      <c r="F351" s="11"/>
      <c r="G351" s="10"/>
      <c r="H35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52" spans="2:8" x14ac:dyDescent="0.25">
      <c r="B352" s="8" t="s">
        <v>9</v>
      </c>
      <c r="C352" s="9"/>
      <c r="D352" s="11"/>
      <c r="E352" s="11"/>
      <c r="F352" s="11"/>
      <c r="G352" s="10"/>
      <c r="H35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53" spans="2:8" x14ac:dyDescent="0.25">
      <c r="B353" s="8" t="s">
        <v>9</v>
      </c>
      <c r="C353" s="9"/>
      <c r="D353" s="11"/>
      <c r="E353" s="11"/>
      <c r="F353" s="11"/>
      <c r="G353" s="10"/>
      <c r="H35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54" spans="2:8" x14ac:dyDescent="0.25">
      <c r="B354" s="8" t="s">
        <v>9</v>
      </c>
      <c r="C354" s="9"/>
      <c r="D354" s="11"/>
      <c r="E354" s="11"/>
      <c r="F354" s="11"/>
      <c r="G354" s="10"/>
      <c r="H35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55" spans="2:8" x14ac:dyDescent="0.25">
      <c r="B355" s="8" t="s">
        <v>9</v>
      </c>
      <c r="C355" s="9"/>
      <c r="D355" s="11"/>
      <c r="E355" s="11"/>
      <c r="F355" s="11"/>
      <c r="G355" s="10"/>
      <c r="H35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56" spans="2:8" x14ac:dyDescent="0.25">
      <c r="B356" s="8" t="s">
        <v>9</v>
      </c>
      <c r="C356" s="9"/>
      <c r="D356" s="11"/>
      <c r="E356" s="11"/>
      <c r="F356" s="11"/>
      <c r="G356" s="10"/>
      <c r="H35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57" spans="2:8" x14ac:dyDescent="0.25">
      <c r="B357" s="8" t="s">
        <v>9</v>
      </c>
      <c r="C357" s="9"/>
      <c r="D357" s="11"/>
      <c r="E357" s="11"/>
      <c r="F357" s="11"/>
      <c r="G357" s="10"/>
      <c r="H35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58" spans="2:8" x14ac:dyDescent="0.25">
      <c r="B358" s="8" t="s">
        <v>9</v>
      </c>
      <c r="C358" s="9"/>
      <c r="D358" s="11"/>
      <c r="E358" s="11"/>
      <c r="F358" s="11"/>
      <c r="G358" s="10"/>
      <c r="H35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59" spans="2:8" x14ac:dyDescent="0.25">
      <c r="B359" s="8" t="s">
        <v>9</v>
      </c>
      <c r="C359" s="9"/>
      <c r="D359" s="11"/>
      <c r="E359" s="11"/>
      <c r="F359" s="11"/>
      <c r="G359" s="10"/>
      <c r="H35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60" spans="2:8" x14ac:dyDescent="0.25">
      <c r="B360" s="8" t="s">
        <v>9</v>
      </c>
      <c r="C360" s="9"/>
      <c r="D360" s="11"/>
      <c r="E360" s="11"/>
      <c r="F360" s="11"/>
      <c r="G360" s="10"/>
      <c r="H36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61" spans="2:8" x14ac:dyDescent="0.25">
      <c r="B361" s="8" t="s">
        <v>9</v>
      </c>
      <c r="C361" s="9"/>
      <c r="D361" s="11"/>
      <c r="E361" s="11"/>
      <c r="F361" s="11"/>
      <c r="G361" s="10"/>
      <c r="H36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62" spans="2:8" x14ac:dyDescent="0.25">
      <c r="B362" s="8" t="s">
        <v>9</v>
      </c>
      <c r="C362" s="9"/>
      <c r="D362" s="11"/>
      <c r="E362" s="11"/>
      <c r="F362" s="11"/>
      <c r="G362" s="10"/>
      <c r="H36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63" spans="2:8" x14ac:dyDescent="0.25">
      <c r="B363" s="8" t="s">
        <v>9</v>
      </c>
      <c r="C363" s="9"/>
      <c r="D363" s="11"/>
      <c r="E363" s="11"/>
      <c r="F363" s="11"/>
      <c r="G363" s="10"/>
      <c r="H36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64" spans="2:8" x14ac:dyDescent="0.25">
      <c r="B364" s="8" t="s">
        <v>9</v>
      </c>
      <c r="C364" s="9"/>
      <c r="D364" s="11"/>
      <c r="E364" s="11"/>
      <c r="F364" s="11"/>
      <c r="G364" s="10"/>
      <c r="H36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65" spans="2:8" x14ac:dyDescent="0.25">
      <c r="B365" s="8" t="s">
        <v>9</v>
      </c>
      <c r="C365" s="9"/>
      <c r="D365" s="11"/>
      <c r="E365" s="11"/>
      <c r="F365" s="11"/>
      <c r="G365" s="10"/>
      <c r="H36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66" spans="2:8" x14ac:dyDescent="0.25">
      <c r="B366" s="8" t="s">
        <v>9</v>
      </c>
      <c r="C366" s="9"/>
      <c r="D366" s="11"/>
      <c r="E366" s="11"/>
      <c r="F366" s="11"/>
      <c r="G366" s="10"/>
      <c r="H36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67" spans="2:8" x14ac:dyDescent="0.25">
      <c r="B367" s="8" t="s">
        <v>9</v>
      </c>
      <c r="C367" s="9"/>
      <c r="D367" s="11"/>
      <c r="E367" s="11"/>
      <c r="F367" s="11"/>
      <c r="G367" s="10"/>
      <c r="H36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68" spans="2:8" x14ac:dyDescent="0.25">
      <c r="B368" s="8" t="s">
        <v>9</v>
      </c>
      <c r="C368" s="9"/>
      <c r="D368" s="11"/>
      <c r="E368" s="11"/>
      <c r="F368" s="11"/>
      <c r="G368" s="10"/>
      <c r="H36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69" spans="2:8" x14ac:dyDescent="0.25">
      <c r="B369" s="8" t="s">
        <v>9</v>
      </c>
      <c r="C369" s="9"/>
      <c r="D369" s="11"/>
      <c r="E369" s="11"/>
      <c r="F369" s="11"/>
      <c r="G369" s="10"/>
      <c r="H36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70" spans="2:8" x14ac:dyDescent="0.25">
      <c r="B370" s="8" t="s">
        <v>9</v>
      </c>
      <c r="C370" s="9"/>
      <c r="D370" s="11"/>
      <c r="E370" s="11"/>
      <c r="F370" s="11"/>
      <c r="G370" s="10"/>
      <c r="H37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71" spans="2:8" x14ac:dyDescent="0.25">
      <c r="B371" s="8" t="s">
        <v>9</v>
      </c>
      <c r="C371" s="9"/>
      <c r="D371" s="11"/>
      <c r="E371" s="11"/>
      <c r="F371" s="11"/>
      <c r="G371" s="10"/>
      <c r="H37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72" spans="2:8" x14ac:dyDescent="0.25">
      <c r="B372" s="8" t="s">
        <v>9</v>
      </c>
      <c r="C372" s="9"/>
      <c r="D372" s="11"/>
      <c r="E372" s="11"/>
      <c r="F372" s="11"/>
      <c r="G372" s="10"/>
      <c r="H37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73" spans="2:8" x14ac:dyDescent="0.25">
      <c r="B373" s="8" t="s">
        <v>9</v>
      </c>
      <c r="C373" s="9"/>
      <c r="D373" s="11"/>
      <c r="E373" s="11"/>
      <c r="F373" s="11"/>
      <c r="G373" s="10"/>
      <c r="H37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74" spans="2:8" x14ac:dyDescent="0.25">
      <c r="B374" s="8" t="s">
        <v>9</v>
      </c>
      <c r="C374" s="9"/>
      <c r="D374" s="11"/>
      <c r="E374" s="11"/>
      <c r="F374" s="11"/>
      <c r="G374" s="10"/>
      <c r="H37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75" spans="2:8" x14ac:dyDescent="0.25">
      <c r="B375" s="8" t="s">
        <v>9</v>
      </c>
      <c r="C375" s="9"/>
      <c r="D375" s="11"/>
      <c r="E375" s="11"/>
      <c r="F375" s="11"/>
      <c r="G375" s="10"/>
      <c r="H37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76" spans="2:8" x14ac:dyDescent="0.25">
      <c r="B376" s="8" t="s">
        <v>9</v>
      </c>
      <c r="C376" s="9"/>
      <c r="D376" s="11"/>
      <c r="E376" s="11"/>
      <c r="F376" s="11"/>
      <c r="G376" s="10"/>
      <c r="H37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77" spans="2:8" x14ac:dyDescent="0.25">
      <c r="B377" s="8" t="s">
        <v>9</v>
      </c>
      <c r="C377" s="9"/>
      <c r="D377" s="11"/>
      <c r="E377" s="11"/>
      <c r="F377" s="11"/>
      <c r="G377" s="10"/>
      <c r="H37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78" spans="2:8" x14ac:dyDescent="0.25">
      <c r="B378" s="8" t="s">
        <v>9</v>
      </c>
      <c r="C378" s="9"/>
      <c r="D378" s="11"/>
      <c r="E378" s="11"/>
      <c r="F378" s="11"/>
      <c r="G378" s="10"/>
      <c r="H37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79" spans="2:8" x14ac:dyDescent="0.25">
      <c r="B379" s="8" t="s">
        <v>9</v>
      </c>
      <c r="C379" s="9"/>
      <c r="D379" s="11"/>
      <c r="E379" s="11"/>
      <c r="F379" s="11"/>
      <c r="G379" s="10"/>
      <c r="H37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80" spans="2:8" x14ac:dyDescent="0.25">
      <c r="B380" s="8" t="s">
        <v>9</v>
      </c>
      <c r="C380" s="9"/>
      <c r="D380" s="11"/>
      <c r="E380" s="11"/>
      <c r="F380" s="11"/>
      <c r="G380" s="10"/>
      <c r="H38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81" spans="2:8" x14ac:dyDescent="0.25">
      <c r="B381" s="8" t="s">
        <v>9</v>
      </c>
      <c r="C381" s="9"/>
      <c r="D381" s="11"/>
      <c r="E381" s="11"/>
      <c r="F381" s="11"/>
      <c r="G381" s="10"/>
      <c r="H38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82" spans="2:8" x14ac:dyDescent="0.25">
      <c r="B382" s="8" t="s">
        <v>9</v>
      </c>
      <c r="C382" s="9"/>
      <c r="D382" s="11"/>
      <c r="E382" s="11"/>
      <c r="F382" s="11"/>
      <c r="G382" s="10"/>
      <c r="H38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83" spans="2:8" x14ac:dyDescent="0.25">
      <c r="B383" s="8" t="s">
        <v>9</v>
      </c>
      <c r="C383" s="9"/>
      <c r="D383" s="11"/>
      <c r="E383" s="11"/>
      <c r="F383" s="11"/>
      <c r="G383" s="10"/>
      <c r="H38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84" spans="2:8" x14ac:dyDescent="0.25">
      <c r="B384" s="8" t="s">
        <v>9</v>
      </c>
      <c r="C384" s="9"/>
      <c r="D384" s="11"/>
      <c r="E384" s="11"/>
      <c r="F384" s="11"/>
      <c r="G384" s="10"/>
      <c r="H38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85" spans="2:8" x14ac:dyDescent="0.25">
      <c r="B385" s="8" t="s">
        <v>9</v>
      </c>
      <c r="C385" s="9"/>
      <c r="D385" s="11"/>
      <c r="E385" s="11"/>
      <c r="F385" s="11"/>
      <c r="G385" s="10"/>
      <c r="H38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86" spans="2:8" x14ac:dyDescent="0.25">
      <c r="B386" s="8" t="s">
        <v>9</v>
      </c>
      <c r="C386" s="9"/>
      <c r="D386" s="11"/>
      <c r="E386" s="11"/>
      <c r="F386" s="11"/>
      <c r="G386" s="10"/>
      <c r="H38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87" spans="2:8" x14ac:dyDescent="0.25">
      <c r="B387" s="8" t="s">
        <v>9</v>
      </c>
      <c r="C387" s="9"/>
      <c r="D387" s="11"/>
      <c r="E387" s="11"/>
      <c r="F387" s="11"/>
      <c r="G387" s="10"/>
      <c r="H38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88" spans="2:8" x14ac:dyDescent="0.25">
      <c r="B388" s="8" t="s">
        <v>9</v>
      </c>
      <c r="C388" s="9"/>
      <c r="D388" s="11"/>
      <c r="E388" s="11"/>
      <c r="F388" s="11"/>
      <c r="G388" s="10"/>
      <c r="H38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89" spans="2:8" x14ac:dyDescent="0.25">
      <c r="B389" s="8" t="s">
        <v>9</v>
      </c>
      <c r="C389" s="9"/>
      <c r="D389" s="11"/>
      <c r="E389" s="11"/>
      <c r="F389" s="11"/>
      <c r="G389" s="10"/>
      <c r="H38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90" spans="2:8" x14ac:dyDescent="0.25">
      <c r="B390" s="8" t="s">
        <v>9</v>
      </c>
      <c r="C390" s="9"/>
      <c r="D390" s="11"/>
      <c r="E390" s="11"/>
      <c r="F390" s="11"/>
      <c r="G390" s="10"/>
      <c r="H39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91" spans="2:8" x14ac:dyDescent="0.25">
      <c r="B391" s="8" t="s">
        <v>9</v>
      </c>
      <c r="C391" s="9"/>
      <c r="D391" s="11"/>
      <c r="E391" s="11"/>
      <c r="F391" s="11"/>
      <c r="G391" s="10"/>
      <c r="H39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92" spans="2:8" x14ac:dyDescent="0.25">
      <c r="B392" s="8" t="s">
        <v>9</v>
      </c>
      <c r="C392" s="9"/>
      <c r="D392" s="11"/>
      <c r="E392" s="11"/>
      <c r="F392" s="11"/>
      <c r="G392" s="10"/>
      <c r="H39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93" spans="2:8" x14ac:dyDescent="0.25">
      <c r="B393" s="8" t="s">
        <v>9</v>
      </c>
      <c r="C393" s="9"/>
      <c r="D393" s="11"/>
      <c r="E393" s="11"/>
      <c r="F393" s="11"/>
      <c r="G393" s="10"/>
      <c r="H39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94" spans="2:8" x14ac:dyDescent="0.25">
      <c r="B394" s="8" t="s">
        <v>9</v>
      </c>
      <c r="C394" s="9"/>
      <c r="D394" s="11"/>
      <c r="E394" s="11"/>
      <c r="F394" s="11"/>
      <c r="G394" s="10"/>
      <c r="H39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95" spans="2:8" x14ac:dyDescent="0.25">
      <c r="B395" s="8" t="s">
        <v>9</v>
      </c>
      <c r="C395" s="9"/>
      <c r="D395" s="11"/>
      <c r="E395" s="11"/>
      <c r="F395" s="11"/>
      <c r="G395" s="10"/>
      <c r="H39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96" spans="2:8" x14ac:dyDescent="0.25">
      <c r="B396" s="8" t="s">
        <v>9</v>
      </c>
      <c r="C396" s="9"/>
      <c r="D396" s="11"/>
      <c r="E396" s="11"/>
      <c r="F396" s="11"/>
      <c r="G396" s="10"/>
      <c r="H39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97" spans="2:8" x14ac:dyDescent="0.25">
      <c r="B397" s="8" t="s">
        <v>9</v>
      </c>
      <c r="C397" s="9"/>
      <c r="D397" s="11"/>
      <c r="E397" s="11"/>
      <c r="F397" s="11"/>
      <c r="G397" s="10"/>
      <c r="H39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98" spans="2:8" x14ac:dyDescent="0.25">
      <c r="B398" s="8" t="s">
        <v>9</v>
      </c>
      <c r="C398" s="9"/>
      <c r="D398" s="11"/>
      <c r="E398" s="11"/>
      <c r="F398" s="11"/>
      <c r="G398" s="10"/>
      <c r="H39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99" spans="2:8" x14ac:dyDescent="0.25">
      <c r="B399" s="8" t="s">
        <v>9</v>
      </c>
      <c r="C399" s="9"/>
      <c r="D399" s="11"/>
      <c r="E399" s="11"/>
      <c r="F399" s="11"/>
      <c r="G399" s="10"/>
      <c r="H39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00" spans="2:8" x14ac:dyDescent="0.25">
      <c r="B400" s="8" t="s">
        <v>9</v>
      </c>
      <c r="C400" s="9"/>
      <c r="D400" s="11"/>
      <c r="E400" s="11"/>
      <c r="F400" s="11"/>
      <c r="G400" s="10"/>
      <c r="H40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01" spans="2:8" x14ac:dyDescent="0.25">
      <c r="B401" s="8" t="s">
        <v>9</v>
      </c>
      <c r="C401" s="9"/>
      <c r="D401" s="11"/>
      <c r="E401" s="11"/>
      <c r="F401" s="11"/>
      <c r="G401" s="10"/>
      <c r="H40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02" spans="2:8" x14ac:dyDescent="0.25">
      <c r="B402" s="8" t="s">
        <v>9</v>
      </c>
      <c r="C402" s="9"/>
      <c r="D402" s="11"/>
      <c r="E402" s="11"/>
      <c r="F402" s="11"/>
      <c r="G402" s="10"/>
      <c r="H40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03" spans="2:8" x14ac:dyDescent="0.25">
      <c r="B403" s="8" t="s">
        <v>9</v>
      </c>
      <c r="C403" s="9"/>
      <c r="D403" s="11"/>
      <c r="E403" s="11"/>
      <c r="F403" s="11"/>
      <c r="G403" s="10"/>
      <c r="H40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04" spans="2:8" x14ac:dyDescent="0.25">
      <c r="B404" s="8" t="s">
        <v>9</v>
      </c>
      <c r="C404" s="9"/>
      <c r="D404" s="11"/>
      <c r="E404" s="11"/>
      <c r="F404" s="11"/>
      <c r="G404" s="10"/>
      <c r="H40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05" spans="2:8" x14ac:dyDescent="0.25">
      <c r="B405" s="8" t="s">
        <v>9</v>
      </c>
      <c r="C405" s="9"/>
      <c r="D405" s="11"/>
      <c r="E405" s="11"/>
      <c r="F405" s="11"/>
      <c r="G405" s="10"/>
      <c r="H40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06" spans="2:8" x14ac:dyDescent="0.25">
      <c r="B406" s="8" t="s">
        <v>9</v>
      </c>
      <c r="C406" s="9"/>
      <c r="D406" s="11"/>
      <c r="E406" s="11"/>
      <c r="F406" s="11"/>
      <c r="G406" s="10"/>
      <c r="H40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07" spans="2:8" x14ac:dyDescent="0.25">
      <c r="B407" s="8" t="s">
        <v>9</v>
      </c>
      <c r="C407" s="9"/>
      <c r="D407" s="11"/>
      <c r="E407" s="11"/>
      <c r="F407" s="11"/>
      <c r="G407" s="10"/>
      <c r="H40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08" spans="2:8" x14ac:dyDescent="0.25">
      <c r="B408" s="8" t="s">
        <v>9</v>
      </c>
      <c r="C408" s="9"/>
      <c r="D408" s="11"/>
      <c r="E408" s="11"/>
      <c r="F408" s="11"/>
      <c r="G408" s="10"/>
      <c r="H40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09" spans="2:8" x14ac:dyDescent="0.25">
      <c r="B409" s="8" t="s">
        <v>9</v>
      </c>
      <c r="C409" s="9"/>
      <c r="D409" s="11"/>
      <c r="E409" s="11"/>
      <c r="F409" s="11"/>
      <c r="G409" s="10"/>
      <c r="H40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10" spans="2:8" x14ac:dyDescent="0.25">
      <c r="B410" s="8" t="s">
        <v>9</v>
      </c>
      <c r="C410" s="9"/>
      <c r="D410" s="11"/>
      <c r="E410" s="11"/>
      <c r="F410" s="11"/>
      <c r="G410" s="10"/>
      <c r="H41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11" spans="2:8" x14ac:dyDescent="0.25">
      <c r="B411" s="8" t="s">
        <v>9</v>
      </c>
      <c r="C411" s="9"/>
      <c r="D411" s="11"/>
      <c r="E411" s="11"/>
      <c r="F411" s="11"/>
      <c r="G411" s="10"/>
      <c r="H41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12" spans="2:8" x14ac:dyDescent="0.25">
      <c r="B412" s="8" t="s">
        <v>9</v>
      </c>
      <c r="C412" s="9"/>
      <c r="D412" s="11"/>
      <c r="E412" s="11"/>
      <c r="F412" s="11"/>
      <c r="G412" s="10"/>
      <c r="H41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13" spans="2:8" x14ac:dyDescent="0.25">
      <c r="B413" s="8" t="s">
        <v>9</v>
      </c>
      <c r="C413" s="9"/>
      <c r="D413" s="11"/>
      <c r="E413" s="11"/>
      <c r="F413" s="11"/>
      <c r="G413" s="10"/>
      <c r="H41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14" spans="2:8" x14ac:dyDescent="0.25">
      <c r="B414" s="8" t="s">
        <v>9</v>
      </c>
      <c r="C414" s="9"/>
      <c r="D414" s="11"/>
      <c r="E414" s="11"/>
      <c r="F414" s="11"/>
      <c r="G414" s="10"/>
      <c r="H41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15" spans="2:8" x14ac:dyDescent="0.25">
      <c r="B415" s="8" t="s">
        <v>9</v>
      </c>
      <c r="C415" s="9"/>
      <c r="D415" s="11"/>
      <c r="E415" s="11"/>
      <c r="F415" s="11"/>
      <c r="G415" s="10"/>
      <c r="H41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16" spans="2:8" x14ac:dyDescent="0.25">
      <c r="B416" s="8" t="s">
        <v>9</v>
      </c>
      <c r="C416" s="9"/>
      <c r="D416" s="11"/>
      <c r="E416" s="11"/>
      <c r="F416" s="11"/>
      <c r="G416" s="10"/>
      <c r="H41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17" spans="2:8" x14ac:dyDescent="0.25">
      <c r="B417" s="8" t="s">
        <v>9</v>
      </c>
      <c r="C417" s="9"/>
      <c r="D417" s="11"/>
      <c r="E417" s="11"/>
      <c r="F417" s="11"/>
      <c r="G417" s="10"/>
      <c r="H41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18" spans="2:8" x14ac:dyDescent="0.25">
      <c r="B418" s="8" t="s">
        <v>9</v>
      </c>
      <c r="C418" s="9"/>
      <c r="D418" s="11"/>
      <c r="E418" s="11"/>
      <c r="F418" s="11"/>
      <c r="G418" s="10"/>
      <c r="H41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19" spans="2:8" x14ac:dyDescent="0.25">
      <c r="B419" s="8" t="s">
        <v>9</v>
      </c>
      <c r="C419" s="9"/>
      <c r="D419" s="11"/>
      <c r="E419" s="11"/>
      <c r="F419" s="11"/>
      <c r="G419" s="10"/>
      <c r="H41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20" spans="2:8" x14ac:dyDescent="0.25">
      <c r="B420" s="8" t="s">
        <v>9</v>
      </c>
      <c r="C420" s="9"/>
      <c r="D420" s="11"/>
      <c r="E420" s="11"/>
      <c r="F420" s="11"/>
      <c r="G420" s="10"/>
      <c r="H42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21" spans="2:8" x14ac:dyDescent="0.25">
      <c r="B421" s="8" t="s">
        <v>9</v>
      </c>
      <c r="C421" s="9"/>
      <c r="D421" s="11"/>
      <c r="E421" s="11"/>
      <c r="F421" s="11"/>
      <c r="G421" s="10"/>
      <c r="H42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22" spans="2:8" x14ac:dyDescent="0.25">
      <c r="B422" s="8" t="s">
        <v>9</v>
      </c>
      <c r="C422" s="9"/>
      <c r="D422" s="11"/>
      <c r="E422" s="11"/>
      <c r="F422" s="11"/>
      <c r="G422" s="10"/>
      <c r="H42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23" spans="2:8" x14ac:dyDescent="0.25">
      <c r="B423" s="8" t="s">
        <v>9</v>
      </c>
      <c r="C423" s="9"/>
      <c r="D423" s="11"/>
      <c r="E423" s="11"/>
      <c r="F423" s="11"/>
      <c r="G423" s="10"/>
      <c r="H42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24" spans="2:8" x14ac:dyDescent="0.25">
      <c r="B424" s="8" t="s">
        <v>9</v>
      </c>
      <c r="C424" s="9"/>
      <c r="D424" s="11"/>
      <c r="E424" s="11"/>
      <c r="F424" s="11"/>
      <c r="G424" s="10"/>
      <c r="H42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25" spans="2:8" x14ac:dyDescent="0.25">
      <c r="B425" s="8" t="s">
        <v>9</v>
      </c>
      <c r="C425" s="9"/>
      <c r="D425" s="11"/>
      <c r="E425" s="11"/>
      <c r="F425" s="11"/>
      <c r="G425" s="10"/>
      <c r="H42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26" spans="2:8" x14ac:dyDescent="0.25">
      <c r="B426" s="8" t="s">
        <v>9</v>
      </c>
      <c r="C426" s="9"/>
      <c r="D426" s="11"/>
      <c r="E426" s="11"/>
      <c r="F426" s="11"/>
      <c r="G426" s="10"/>
      <c r="H42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27" spans="2:8" x14ac:dyDescent="0.25">
      <c r="B427" s="8" t="s">
        <v>9</v>
      </c>
      <c r="C427" s="9"/>
      <c r="D427" s="11"/>
      <c r="E427" s="11"/>
      <c r="F427" s="11"/>
      <c r="G427" s="10"/>
      <c r="H42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28" spans="2:8" x14ac:dyDescent="0.25">
      <c r="B428" s="8" t="s">
        <v>9</v>
      </c>
      <c r="C428" s="9"/>
      <c r="D428" s="11"/>
      <c r="E428" s="11"/>
      <c r="F428" s="11"/>
      <c r="G428" s="10"/>
      <c r="H42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29" spans="2:8" x14ac:dyDescent="0.25">
      <c r="B429" s="8" t="s">
        <v>9</v>
      </c>
      <c r="C429" s="9"/>
      <c r="D429" s="11"/>
      <c r="E429" s="11"/>
      <c r="F429" s="11"/>
      <c r="G429" s="10"/>
      <c r="H42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30" spans="2:8" x14ac:dyDescent="0.25">
      <c r="B430" s="8" t="s">
        <v>9</v>
      </c>
      <c r="C430" s="9"/>
      <c r="D430" s="11"/>
      <c r="E430" s="11"/>
      <c r="F430" s="11"/>
      <c r="G430" s="10"/>
      <c r="H43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31" spans="2:8" x14ac:dyDescent="0.25">
      <c r="B431" s="8" t="s">
        <v>9</v>
      </c>
      <c r="C431" s="9"/>
      <c r="D431" s="11"/>
      <c r="E431" s="11"/>
      <c r="F431" s="11"/>
      <c r="G431" s="10"/>
      <c r="H43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32" spans="2:8" x14ac:dyDescent="0.25">
      <c r="B432" s="8" t="s">
        <v>9</v>
      </c>
      <c r="C432" s="9"/>
      <c r="D432" s="11"/>
      <c r="E432" s="11"/>
      <c r="F432" s="11"/>
      <c r="G432" s="10"/>
      <c r="H43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33" spans="2:8" x14ac:dyDescent="0.25">
      <c r="B433" s="8" t="s">
        <v>9</v>
      </c>
      <c r="C433" s="9"/>
      <c r="D433" s="11"/>
      <c r="E433" s="11"/>
      <c r="F433" s="11"/>
      <c r="G433" s="10"/>
      <c r="H43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34" spans="2:8" x14ac:dyDescent="0.25">
      <c r="B434" s="8" t="s">
        <v>9</v>
      </c>
      <c r="C434" s="9"/>
      <c r="D434" s="11"/>
      <c r="E434" s="11"/>
      <c r="F434" s="11"/>
      <c r="G434" s="10"/>
      <c r="H43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35" spans="2:8" x14ac:dyDescent="0.25">
      <c r="B435" s="8" t="s">
        <v>9</v>
      </c>
      <c r="C435" s="9"/>
      <c r="D435" s="11"/>
      <c r="E435" s="11"/>
      <c r="F435" s="11"/>
      <c r="G435" s="10"/>
      <c r="H43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36" spans="2:8" x14ac:dyDescent="0.25">
      <c r="B436" s="8" t="s">
        <v>9</v>
      </c>
      <c r="C436" s="9"/>
      <c r="D436" s="11"/>
      <c r="E436" s="11"/>
      <c r="F436" s="11"/>
      <c r="G436" s="10"/>
      <c r="H43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37" spans="2:8" x14ac:dyDescent="0.25">
      <c r="B437" s="8" t="s">
        <v>9</v>
      </c>
      <c r="C437" s="9"/>
      <c r="D437" s="11"/>
      <c r="E437" s="11"/>
      <c r="F437" s="11"/>
      <c r="G437" s="10"/>
      <c r="H43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38" spans="2:8" x14ac:dyDescent="0.25">
      <c r="B438" s="8" t="s">
        <v>9</v>
      </c>
      <c r="C438" s="9"/>
      <c r="D438" s="11"/>
      <c r="E438" s="11"/>
      <c r="F438" s="11"/>
      <c r="G438" s="10"/>
      <c r="H43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39" spans="2:8" x14ac:dyDescent="0.25">
      <c r="B439" s="8" t="s">
        <v>9</v>
      </c>
      <c r="C439" s="9"/>
      <c r="D439" s="11"/>
      <c r="E439" s="11"/>
      <c r="F439" s="11"/>
      <c r="G439" s="10"/>
      <c r="H43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40" spans="2:8" x14ac:dyDescent="0.25">
      <c r="B440" s="8" t="s">
        <v>9</v>
      </c>
      <c r="C440" s="9"/>
      <c r="D440" s="11"/>
      <c r="E440" s="11"/>
      <c r="F440" s="11"/>
      <c r="G440" s="10"/>
      <c r="H44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41" spans="2:8" x14ac:dyDescent="0.25">
      <c r="B441" s="8" t="s">
        <v>9</v>
      </c>
      <c r="C441" s="9"/>
      <c r="D441" s="11"/>
      <c r="E441" s="11"/>
      <c r="F441" s="11"/>
      <c r="G441" s="10"/>
      <c r="H44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42" spans="2:8" x14ac:dyDescent="0.25">
      <c r="B442" s="8" t="s">
        <v>9</v>
      </c>
      <c r="C442" s="9"/>
      <c r="D442" s="11"/>
      <c r="E442" s="11"/>
      <c r="F442" s="11"/>
      <c r="G442" s="10"/>
      <c r="H44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43" spans="2:8" x14ac:dyDescent="0.25">
      <c r="B443" s="8" t="s">
        <v>9</v>
      </c>
      <c r="C443" s="9"/>
      <c r="D443" s="11"/>
      <c r="E443" s="11"/>
      <c r="F443" s="11"/>
      <c r="G443" s="10"/>
      <c r="H44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44" spans="2:8" x14ac:dyDescent="0.25">
      <c r="B444" s="8" t="s">
        <v>9</v>
      </c>
      <c r="C444" s="9"/>
      <c r="D444" s="11"/>
      <c r="E444" s="11"/>
      <c r="F444" s="11"/>
      <c r="G444" s="10"/>
      <c r="H44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45" spans="2:8" x14ac:dyDescent="0.25">
      <c r="B445" s="8" t="s">
        <v>9</v>
      </c>
      <c r="C445" s="9"/>
      <c r="D445" s="11"/>
      <c r="E445" s="11"/>
      <c r="F445" s="11"/>
      <c r="G445" s="10"/>
      <c r="H44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46" spans="2:8" x14ac:dyDescent="0.25">
      <c r="B446" s="8" t="s">
        <v>9</v>
      </c>
      <c r="C446" s="9"/>
      <c r="D446" s="11"/>
      <c r="E446" s="11"/>
      <c r="F446" s="11"/>
      <c r="G446" s="10"/>
      <c r="H44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47" spans="2:8" x14ac:dyDescent="0.25">
      <c r="B447" s="8" t="s">
        <v>9</v>
      </c>
      <c r="C447" s="9"/>
      <c r="D447" s="11"/>
      <c r="E447" s="11"/>
      <c r="F447" s="11"/>
      <c r="G447" s="10"/>
      <c r="H44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48" spans="2:8" x14ac:dyDescent="0.25">
      <c r="B448" s="8" t="s">
        <v>9</v>
      </c>
      <c r="C448" s="9"/>
      <c r="D448" s="11"/>
      <c r="E448" s="11"/>
      <c r="F448" s="11"/>
      <c r="G448" s="10"/>
      <c r="H44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49" spans="2:8" x14ac:dyDescent="0.25">
      <c r="B449" s="8" t="s">
        <v>9</v>
      </c>
      <c r="C449" s="9"/>
      <c r="D449" s="11"/>
      <c r="E449" s="11"/>
      <c r="F449" s="11"/>
      <c r="G449" s="10"/>
      <c r="H44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50" spans="2:8" x14ac:dyDescent="0.25">
      <c r="B450" s="8" t="s">
        <v>9</v>
      </c>
      <c r="C450" s="9"/>
      <c r="D450" s="11"/>
      <c r="E450" s="11"/>
      <c r="F450" s="11"/>
      <c r="G450" s="10"/>
      <c r="H45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51" spans="2:8" x14ac:dyDescent="0.25">
      <c r="B451" s="8" t="s">
        <v>9</v>
      </c>
      <c r="C451" s="9"/>
      <c r="D451" s="11"/>
      <c r="E451" s="11"/>
      <c r="F451" s="11"/>
      <c r="G451" s="10"/>
      <c r="H45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52" spans="2:8" x14ac:dyDescent="0.25">
      <c r="B452" s="8" t="s">
        <v>9</v>
      </c>
      <c r="C452" s="9"/>
      <c r="D452" s="11"/>
      <c r="E452" s="11"/>
      <c r="F452" s="11"/>
      <c r="G452" s="10"/>
      <c r="H45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53" spans="2:8" x14ac:dyDescent="0.25">
      <c r="B453" s="8" t="s">
        <v>9</v>
      </c>
      <c r="C453" s="9"/>
      <c r="D453" s="11"/>
      <c r="E453" s="11"/>
      <c r="F453" s="11"/>
      <c r="G453" s="10"/>
      <c r="H45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54" spans="2:8" x14ac:dyDescent="0.25">
      <c r="B454" s="8" t="s">
        <v>9</v>
      </c>
      <c r="C454" s="9"/>
      <c r="D454" s="11"/>
      <c r="E454" s="11"/>
      <c r="F454" s="11"/>
      <c r="G454" s="10"/>
      <c r="H45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55" spans="2:8" x14ac:dyDescent="0.25">
      <c r="B455" s="8" t="s">
        <v>9</v>
      </c>
      <c r="C455" s="9"/>
      <c r="D455" s="11"/>
      <c r="E455" s="11"/>
      <c r="F455" s="11"/>
      <c r="G455" s="10"/>
      <c r="H45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56" spans="2:8" x14ac:dyDescent="0.25">
      <c r="B456" s="8" t="s">
        <v>9</v>
      </c>
      <c r="C456" s="9"/>
      <c r="D456" s="11"/>
      <c r="E456" s="11"/>
      <c r="F456" s="11"/>
      <c r="G456" s="10"/>
      <c r="H45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57" spans="2:8" x14ac:dyDescent="0.25">
      <c r="B457" s="8" t="s">
        <v>9</v>
      </c>
      <c r="C457" s="9"/>
      <c r="D457" s="11"/>
      <c r="E457" s="11"/>
      <c r="F457" s="11"/>
      <c r="G457" s="10"/>
      <c r="H45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58" spans="2:8" x14ac:dyDescent="0.25">
      <c r="B458" s="8" t="s">
        <v>9</v>
      </c>
      <c r="C458" s="9"/>
      <c r="D458" s="11"/>
      <c r="E458" s="11"/>
      <c r="F458" s="11"/>
      <c r="G458" s="10"/>
      <c r="H45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59" spans="2:8" x14ac:dyDescent="0.25">
      <c r="B459" s="8" t="s">
        <v>9</v>
      </c>
      <c r="C459" s="9"/>
      <c r="D459" s="11"/>
      <c r="E459" s="11"/>
      <c r="F459" s="11"/>
      <c r="G459" s="10"/>
      <c r="H45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60" spans="2:8" x14ac:dyDescent="0.25">
      <c r="B460" s="8" t="s">
        <v>9</v>
      </c>
      <c r="C460" s="9"/>
      <c r="D460" s="11"/>
      <c r="E460" s="11"/>
      <c r="F460" s="11"/>
      <c r="G460" s="10"/>
      <c r="H46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61" spans="2:8" x14ac:dyDescent="0.25">
      <c r="B461" s="8" t="s">
        <v>9</v>
      </c>
      <c r="C461" s="9"/>
      <c r="D461" s="11"/>
      <c r="E461" s="11"/>
      <c r="F461" s="11"/>
      <c r="G461" s="10"/>
      <c r="H46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62" spans="2:8" x14ac:dyDescent="0.25">
      <c r="B462" s="8" t="s">
        <v>9</v>
      </c>
      <c r="C462" s="9"/>
      <c r="D462" s="11"/>
      <c r="E462" s="11"/>
      <c r="F462" s="11"/>
      <c r="G462" s="10"/>
      <c r="H46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63" spans="2:8" x14ac:dyDescent="0.25">
      <c r="B463" s="8" t="s">
        <v>9</v>
      </c>
      <c r="C463" s="9"/>
      <c r="D463" s="11"/>
      <c r="E463" s="11"/>
      <c r="F463" s="11"/>
      <c r="G463" s="10"/>
      <c r="H46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64" spans="2:8" x14ac:dyDescent="0.25">
      <c r="B464" s="8" t="s">
        <v>9</v>
      </c>
      <c r="C464" s="9"/>
      <c r="D464" s="11"/>
      <c r="E464" s="11"/>
      <c r="F464" s="11"/>
      <c r="G464" s="10"/>
      <c r="H46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65" spans="2:8" x14ac:dyDescent="0.25">
      <c r="B465" s="8" t="s">
        <v>9</v>
      </c>
      <c r="C465" s="9"/>
      <c r="D465" s="11"/>
      <c r="E465" s="11"/>
      <c r="F465" s="11"/>
      <c r="G465" s="10"/>
      <c r="H46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66" spans="2:8" x14ac:dyDescent="0.25">
      <c r="B466" s="8" t="s">
        <v>9</v>
      </c>
      <c r="C466" s="9"/>
      <c r="D466" s="11"/>
      <c r="E466" s="11"/>
      <c r="F466" s="11"/>
      <c r="G466" s="10"/>
      <c r="H46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67" spans="2:8" x14ac:dyDescent="0.25">
      <c r="B467" s="8" t="s">
        <v>9</v>
      </c>
      <c r="C467" s="9"/>
      <c r="D467" s="11"/>
      <c r="E467" s="11"/>
      <c r="F467" s="11"/>
      <c r="G467" s="10"/>
      <c r="H46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68" spans="2:8" x14ac:dyDescent="0.25">
      <c r="B468" s="8" t="s">
        <v>9</v>
      </c>
      <c r="C468" s="9"/>
      <c r="D468" s="11"/>
      <c r="E468" s="11"/>
      <c r="F468" s="11"/>
      <c r="G468" s="10"/>
      <c r="H46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69" spans="2:8" x14ac:dyDescent="0.25">
      <c r="B469" s="8" t="s">
        <v>9</v>
      </c>
      <c r="C469" s="9"/>
      <c r="D469" s="11"/>
      <c r="E469" s="11"/>
      <c r="F469" s="11"/>
      <c r="G469" s="10"/>
      <c r="H46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70" spans="2:8" x14ac:dyDescent="0.25">
      <c r="B470" s="8" t="s">
        <v>9</v>
      </c>
      <c r="C470" s="9"/>
      <c r="D470" s="11"/>
      <c r="E470" s="11"/>
      <c r="F470" s="11"/>
      <c r="G470" s="10"/>
      <c r="H47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71" spans="2:8" x14ac:dyDescent="0.25">
      <c r="B471" s="8" t="s">
        <v>9</v>
      </c>
      <c r="C471" s="9"/>
      <c r="D471" s="11"/>
      <c r="E471" s="11"/>
      <c r="F471" s="11"/>
      <c r="G471" s="10"/>
      <c r="H47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72" spans="2:8" x14ac:dyDescent="0.25">
      <c r="B472" s="8" t="s">
        <v>9</v>
      </c>
      <c r="C472" s="9"/>
      <c r="D472" s="11"/>
      <c r="E472" s="11"/>
      <c r="F472" s="11"/>
      <c r="G472" s="10"/>
      <c r="H47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73" spans="2:8" x14ac:dyDescent="0.25">
      <c r="B473" s="8" t="s">
        <v>9</v>
      </c>
      <c r="C473" s="9"/>
      <c r="D473" s="11"/>
      <c r="E473" s="11"/>
      <c r="F473" s="11"/>
      <c r="G473" s="10"/>
      <c r="H47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74" spans="2:8" x14ac:dyDescent="0.25">
      <c r="B474" s="8" t="s">
        <v>9</v>
      </c>
      <c r="C474" s="9"/>
      <c r="D474" s="11"/>
      <c r="E474" s="11"/>
      <c r="F474" s="11"/>
      <c r="G474" s="10"/>
      <c r="H47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75" spans="2:8" x14ac:dyDescent="0.25">
      <c r="B475" s="8" t="s">
        <v>9</v>
      </c>
      <c r="C475" s="9"/>
      <c r="D475" s="11"/>
      <c r="E475" s="11"/>
      <c r="F475" s="11"/>
      <c r="G475" s="10"/>
      <c r="H47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76" spans="2:8" x14ac:dyDescent="0.25">
      <c r="B476" s="8" t="s">
        <v>9</v>
      </c>
      <c r="C476" s="9"/>
      <c r="D476" s="11"/>
      <c r="E476" s="11"/>
      <c r="F476" s="11"/>
      <c r="G476" s="10"/>
      <c r="H47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77" spans="2:8" x14ac:dyDescent="0.25">
      <c r="B477" s="8" t="s">
        <v>9</v>
      </c>
      <c r="C477" s="9"/>
      <c r="D477" s="11"/>
      <c r="E477" s="11"/>
      <c r="F477" s="11"/>
      <c r="G477" s="10"/>
      <c r="H47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78" spans="2:8" x14ac:dyDescent="0.25">
      <c r="B478" s="8" t="s">
        <v>9</v>
      </c>
      <c r="C478" s="9"/>
      <c r="D478" s="11"/>
      <c r="E478" s="11"/>
      <c r="F478" s="11"/>
      <c r="G478" s="10"/>
      <c r="H47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79" spans="2:8" x14ac:dyDescent="0.25">
      <c r="B479" s="8" t="s">
        <v>9</v>
      </c>
      <c r="C479" s="9"/>
      <c r="D479" s="11"/>
      <c r="E479" s="11"/>
      <c r="F479" s="11"/>
      <c r="G479" s="10"/>
      <c r="H47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80" spans="2:8" x14ac:dyDescent="0.25">
      <c r="B480" s="8" t="s">
        <v>9</v>
      </c>
      <c r="C480" s="9"/>
      <c r="D480" s="11"/>
      <c r="E480" s="11"/>
      <c r="F480" s="11"/>
      <c r="G480" s="10"/>
      <c r="H48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81" spans="2:8" x14ac:dyDescent="0.25">
      <c r="B481" s="8" t="s">
        <v>9</v>
      </c>
      <c r="C481" s="9"/>
      <c r="D481" s="11"/>
      <c r="E481" s="11"/>
      <c r="F481" s="11"/>
      <c r="G481" s="10"/>
      <c r="H48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82" spans="2:8" x14ac:dyDescent="0.25">
      <c r="B482" s="8" t="s">
        <v>9</v>
      </c>
      <c r="C482" s="9"/>
      <c r="D482" s="11"/>
      <c r="E482" s="11"/>
      <c r="F482" s="11"/>
      <c r="G482" s="10"/>
      <c r="H48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83" spans="2:8" x14ac:dyDescent="0.25">
      <c r="B483" s="8" t="s">
        <v>9</v>
      </c>
      <c r="C483" s="9"/>
      <c r="D483" s="11"/>
      <c r="E483" s="11"/>
      <c r="F483" s="11"/>
      <c r="G483" s="10"/>
      <c r="H48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84" spans="2:8" x14ac:dyDescent="0.25">
      <c r="B484" s="8" t="s">
        <v>9</v>
      </c>
      <c r="C484" s="9"/>
      <c r="D484" s="11"/>
      <c r="E484" s="11"/>
      <c r="F484" s="11"/>
      <c r="G484" s="10"/>
      <c r="H48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85" spans="2:8" x14ac:dyDescent="0.25">
      <c r="B485" s="8" t="s">
        <v>9</v>
      </c>
      <c r="C485" s="9"/>
      <c r="D485" s="11"/>
      <c r="E485" s="11"/>
      <c r="F485" s="11"/>
      <c r="G485" s="10"/>
      <c r="H48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86" spans="2:8" x14ac:dyDescent="0.25">
      <c r="B486" s="8" t="s">
        <v>9</v>
      </c>
      <c r="C486" s="9"/>
      <c r="D486" s="11"/>
      <c r="E486" s="11"/>
      <c r="F486" s="11"/>
      <c r="G486" s="10"/>
      <c r="H48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87" spans="2:8" x14ac:dyDescent="0.25">
      <c r="B487" s="8" t="s">
        <v>9</v>
      </c>
      <c r="C487" s="9"/>
      <c r="D487" s="11"/>
      <c r="E487" s="11"/>
      <c r="F487" s="11"/>
      <c r="G487" s="10"/>
      <c r="H48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88" spans="2:8" x14ac:dyDescent="0.25">
      <c r="B488" s="8" t="s">
        <v>9</v>
      </c>
      <c r="C488" s="9"/>
      <c r="D488" s="11"/>
      <c r="E488" s="11"/>
      <c r="F488" s="11"/>
      <c r="G488" s="10"/>
      <c r="H48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89" spans="2:8" x14ac:dyDescent="0.25">
      <c r="B489" s="8" t="s">
        <v>9</v>
      </c>
      <c r="C489" s="9"/>
      <c r="D489" s="11"/>
      <c r="E489" s="11"/>
      <c r="F489" s="11"/>
      <c r="G489" s="10"/>
      <c r="H48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90" spans="2:8" x14ac:dyDescent="0.25">
      <c r="B490" s="8" t="s">
        <v>9</v>
      </c>
      <c r="C490" s="9"/>
      <c r="D490" s="11"/>
      <c r="E490" s="11"/>
      <c r="F490" s="11"/>
      <c r="G490" s="10"/>
      <c r="H49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91" spans="2:8" x14ac:dyDescent="0.25">
      <c r="B491" s="8" t="s">
        <v>9</v>
      </c>
      <c r="C491" s="9"/>
      <c r="D491" s="11"/>
      <c r="E491" s="11"/>
      <c r="F491" s="11"/>
      <c r="G491" s="10"/>
      <c r="H49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92" spans="2:8" x14ac:dyDescent="0.25">
      <c r="B492" s="8" t="s">
        <v>9</v>
      </c>
      <c r="C492" s="9"/>
      <c r="D492" s="11"/>
      <c r="E492" s="11"/>
      <c r="F492" s="11"/>
      <c r="G492" s="10"/>
      <c r="H49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93" spans="2:8" x14ac:dyDescent="0.25">
      <c r="B493" s="8" t="s">
        <v>9</v>
      </c>
      <c r="C493" s="9"/>
      <c r="D493" s="11"/>
      <c r="E493" s="11"/>
      <c r="F493" s="11"/>
      <c r="G493" s="10"/>
      <c r="H49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94" spans="2:8" x14ac:dyDescent="0.25">
      <c r="B494" s="8" t="s">
        <v>9</v>
      </c>
      <c r="C494" s="9"/>
      <c r="D494" s="11"/>
      <c r="E494" s="11"/>
      <c r="F494" s="11"/>
      <c r="G494" s="10"/>
      <c r="H49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95" spans="2:8" x14ac:dyDescent="0.25">
      <c r="B495" s="8" t="s">
        <v>9</v>
      </c>
      <c r="C495" s="9"/>
      <c r="D495" s="11"/>
      <c r="E495" s="11"/>
      <c r="F495" s="11"/>
      <c r="G495" s="10"/>
      <c r="H49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96" spans="2:8" x14ac:dyDescent="0.25">
      <c r="B496" s="8" t="s">
        <v>9</v>
      </c>
      <c r="C496" s="9"/>
      <c r="D496" s="11"/>
      <c r="E496" s="11"/>
      <c r="F496" s="11"/>
      <c r="G496" s="10"/>
      <c r="H49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97" spans="2:8" x14ac:dyDescent="0.25">
      <c r="B497" s="8" t="s">
        <v>9</v>
      </c>
      <c r="C497" s="9"/>
      <c r="D497" s="11"/>
      <c r="E497" s="11"/>
      <c r="F497" s="11"/>
      <c r="G497" s="10"/>
      <c r="H49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98" spans="2:8" x14ac:dyDescent="0.25">
      <c r="B498" s="8" t="s">
        <v>9</v>
      </c>
      <c r="C498" s="9"/>
      <c r="D498" s="11"/>
      <c r="E498" s="11"/>
      <c r="F498" s="11"/>
      <c r="G498" s="10"/>
      <c r="H49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99" spans="2:8" x14ac:dyDescent="0.25">
      <c r="B499" s="8" t="s">
        <v>9</v>
      </c>
      <c r="C499" s="9"/>
      <c r="D499" s="11"/>
      <c r="E499" s="11"/>
      <c r="F499" s="11"/>
      <c r="G499" s="10"/>
      <c r="H49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00" spans="2:8" x14ac:dyDescent="0.25">
      <c r="B500" s="8" t="s">
        <v>9</v>
      </c>
      <c r="C500" s="9"/>
      <c r="D500" s="11"/>
      <c r="E500" s="11"/>
      <c r="F500" s="11"/>
      <c r="G500" s="10"/>
      <c r="H50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01" spans="2:8" x14ac:dyDescent="0.25">
      <c r="B501" s="8" t="s">
        <v>9</v>
      </c>
      <c r="C501" s="9"/>
      <c r="D501" s="11"/>
      <c r="E501" s="11"/>
      <c r="F501" s="11"/>
      <c r="G501" s="10"/>
      <c r="H50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02" spans="2:8" x14ac:dyDescent="0.25">
      <c r="B502" s="8" t="s">
        <v>9</v>
      </c>
      <c r="C502" s="9"/>
      <c r="D502" s="11"/>
      <c r="E502" s="11"/>
      <c r="F502" s="11"/>
      <c r="G502" s="10"/>
      <c r="H50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03" spans="2:8" x14ac:dyDescent="0.25">
      <c r="B503" s="8" t="s">
        <v>9</v>
      </c>
      <c r="C503" s="9"/>
      <c r="D503" s="11"/>
      <c r="E503" s="11"/>
      <c r="F503" s="11"/>
      <c r="G503" s="10"/>
      <c r="H50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04" spans="2:8" x14ac:dyDescent="0.25">
      <c r="B504" s="8" t="s">
        <v>9</v>
      </c>
      <c r="C504" s="9"/>
      <c r="D504" s="11"/>
      <c r="E504" s="11"/>
      <c r="F504" s="11"/>
      <c r="G504" s="10"/>
      <c r="H50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05" spans="2:8" x14ac:dyDescent="0.25">
      <c r="B505" s="8" t="s">
        <v>9</v>
      </c>
      <c r="C505" s="9"/>
      <c r="D505" s="11"/>
      <c r="E505" s="11"/>
      <c r="F505" s="11"/>
      <c r="G505" s="10"/>
      <c r="H50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06" spans="2:8" x14ac:dyDescent="0.25">
      <c r="B506" s="8" t="s">
        <v>9</v>
      </c>
      <c r="C506" s="9"/>
      <c r="D506" s="11"/>
      <c r="E506" s="11"/>
      <c r="F506" s="11"/>
      <c r="G506" s="10"/>
      <c r="H50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07" spans="2:8" x14ac:dyDescent="0.25">
      <c r="B507" s="8" t="s">
        <v>9</v>
      </c>
      <c r="C507" s="9"/>
      <c r="D507" s="11"/>
      <c r="E507" s="11"/>
      <c r="F507" s="11"/>
      <c r="G507" s="10"/>
      <c r="H50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08" spans="2:8" x14ac:dyDescent="0.25">
      <c r="B508" s="8" t="s">
        <v>9</v>
      </c>
      <c r="C508" s="9"/>
      <c r="D508" s="11"/>
      <c r="E508" s="11"/>
      <c r="F508" s="11"/>
      <c r="G508" s="10"/>
      <c r="H50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09" spans="2:8" x14ac:dyDescent="0.25">
      <c r="B509" s="8" t="s">
        <v>9</v>
      </c>
      <c r="C509" s="9"/>
      <c r="D509" s="11"/>
      <c r="E509" s="11"/>
      <c r="F509" s="11"/>
      <c r="G509" s="10"/>
      <c r="H50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10" spans="2:8" x14ac:dyDescent="0.25">
      <c r="B510" s="8" t="s">
        <v>9</v>
      </c>
      <c r="C510" s="9"/>
      <c r="D510" s="11"/>
      <c r="E510" s="11"/>
      <c r="F510" s="11"/>
      <c r="G510" s="10"/>
      <c r="H51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11" spans="2:8" x14ac:dyDescent="0.25">
      <c r="B511" s="8" t="s">
        <v>9</v>
      </c>
      <c r="C511" s="9"/>
      <c r="D511" s="11"/>
      <c r="E511" s="11"/>
      <c r="F511" s="11"/>
      <c r="G511" s="10"/>
      <c r="H51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12" spans="2:8" x14ac:dyDescent="0.25">
      <c r="B512" s="8" t="s">
        <v>9</v>
      </c>
      <c r="C512" s="9"/>
      <c r="D512" s="11"/>
      <c r="E512" s="11"/>
      <c r="F512" s="11"/>
      <c r="G512" s="10"/>
      <c r="H51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13" spans="2:8" x14ac:dyDescent="0.25">
      <c r="B513" s="8" t="s">
        <v>9</v>
      </c>
      <c r="C513" s="9"/>
      <c r="D513" s="11"/>
      <c r="E513" s="11"/>
      <c r="F513" s="11"/>
      <c r="G513" s="10"/>
      <c r="H51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14" spans="2:8" x14ac:dyDescent="0.25">
      <c r="B514" s="8" t="s">
        <v>9</v>
      </c>
      <c r="C514" s="9"/>
      <c r="D514" s="11"/>
      <c r="E514" s="11"/>
      <c r="F514" s="11"/>
      <c r="G514" s="10"/>
      <c r="H51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15" spans="2:8" x14ac:dyDescent="0.25">
      <c r="B515" s="8" t="s">
        <v>9</v>
      </c>
      <c r="C515" s="9"/>
      <c r="D515" s="11"/>
      <c r="E515" s="11"/>
      <c r="F515" s="11"/>
      <c r="G515" s="10"/>
      <c r="H51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16" spans="2:8" x14ac:dyDescent="0.25">
      <c r="B516" s="8" t="s">
        <v>9</v>
      </c>
      <c r="C516" s="9"/>
      <c r="D516" s="11"/>
      <c r="E516" s="11"/>
      <c r="F516" s="11"/>
      <c r="G516" s="10"/>
      <c r="H51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17" spans="2:8" x14ac:dyDescent="0.25">
      <c r="B517" s="8" t="s">
        <v>9</v>
      </c>
      <c r="C517" s="9"/>
      <c r="D517" s="11"/>
      <c r="E517" s="11"/>
      <c r="F517" s="11"/>
      <c r="G517" s="10"/>
      <c r="H51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18" spans="2:8" x14ac:dyDescent="0.25">
      <c r="B518" s="8" t="s">
        <v>9</v>
      </c>
      <c r="C518" s="9"/>
      <c r="D518" s="11"/>
      <c r="E518" s="11"/>
      <c r="F518" s="11"/>
      <c r="G518" s="10"/>
      <c r="H51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19" spans="2:8" x14ac:dyDescent="0.25">
      <c r="B519" s="8" t="s">
        <v>9</v>
      </c>
      <c r="C519" s="9"/>
      <c r="D519" s="11"/>
      <c r="E519" s="11"/>
      <c r="F519" s="11"/>
      <c r="G519" s="10"/>
      <c r="H51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20" spans="2:8" x14ac:dyDescent="0.25">
      <c r="B520" s="8" t="s">
        <v>9</v>
      </c>
      <c r="C520" s="9"/>
      <c r="D520" s="11"/>
      <c r="E520" s="11"/>
      <c r="F520" s="11"/>
      <c r="G520" s="10"/>
      <c r="H52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21" spans="2:8" x14ac:dyDescent="0.25">
      <c r="B521" s="8" t="s">
        <v>9</v>
      </c>
      <c r="C521" s="9"/>
      <c r="D521" s="11"/>
      <c r="E521" s="11"/>
      <c r="F521" s="11"/>
      <c r="G521" s="10"/>
      <c r="H52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22" spans="2:8" x14ac:dyDescent="0.25">
      <c r="B522" s="8" t="s">
        <v>9</v>
      </c>
      <c r="C522" s="9"/>
      <c r="D522" s="11"/>
      <c r="E522" s="11"/>
      <c r="F522" s="11"/>
      <c r="G522" s="10"/>
      <c r="H52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23" spans="2:8" x14ac:dyDescent="0.25">
      <c r="B523" s="8" t="s">
        <v>9</v>
      </c>
      <c r="C523" s="9"/>
      <c r="D523" s="11"/>
      <c r="E523" s="11"/>
      <c r="F523" s="11"/>
      <c r="G523" s="10"/>
      <c r="H52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24" spans="2:8" x14ac:dyDescent="0.25">
      <c r="B524" s="8" t="s">
        <v>9</v>
      </c>
      <c r="C524" s="9"/>
      <c r="D524" s="11"/>
      <c r="E524" s="11"/>
      <c r="F524" s="11"/>
      <c r="G524" s="10"/>
      <c r="H52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25" spans="2:8" x14ac:dyDescent="0.25">
      <c r="B525" s="8" t="s">
        <v>9</v>
      </c>
      <c r="C525" s="9"/>
      <c r="D525" s="11"/>
      <c r="E525" s="11"/>
      <c r="F525" s="11"/>
      <c r="G525" s="10"/>
      <c r="H52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26" spans="2:8" x14ac:dyDescent="0.25">
      <c r="B526" s="8" t="s">
        <v>9</v>
      </c>
      <c r="C526" s="9"/>
      <c r="D526" s="11"/>
      <c r="E526" s="11"/>
      <c r="F526" s="11"/>
      <c r="G526" s="10"/>
      <c r="H52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27" spans="2:8" x14ac:dyDescent="0.25">
      <c r="B527" s="8" t="s">
        <v>9</v>
      </c>
      <c r="C527" s="9"/>
      <c r="D527" s="11"/>
      <c r="E527" s="11"/>
      <c r="F527" s="11"/>
      <c r="G527" s="10"/>
      <c r="H52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28" spans="2:8" x14ac:dyDescent="0.25">
      <c r="B528" s="8" t="s">
        <v>9</v>
      </c>
      <c r="C528" s="9"/>
      <c r="D528" s="11"/>
      <c r="E528" s="11"/>
      <c r="F528" s="11"/>
      <c r="G528" s="10"/>
      <c r="H52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29" spans="2:8" x14ac:dyDescent="0.25">
      <c r="B529" s="8" t="s">
        <v>9</v>
      </c>
      <c r="C529" s="9"/>
      <c r="D529" s="11"/>
      <c r="E529" s="11"/>
      <c r="F529" s="11"/>
      <c r="G529" s="10"/>
      <c r="H52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30" spans="2:8" x14ac:dyDescent="0.25">
      <c r="B530" s="8" t="s">
        <v>9</v>
      </c>
      <c r="C530" s="9"/>
      <c r="D530" s="11"/>
      <c r="E530" s="11"/>
      <c r="F530" s="11"/>
      <c r="G530" s="10"/>
      <c r="H53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31" spans="2:8" x14ac:dyDescent="0.25">
      <c r="B531" s="8" t="s">
        <v>9</v>
      </c>
      <c r="C531" s="9"/>
      <c r="D531" s="11"/>
      <c r="E531" s="11"/>
      <c r="F531" s="11"/>
      <c r="G531" s="10"/>
      <c r="H53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32" spans="2:8" x14ac:dyDescent="0.25">
      <c r="B532" s="8" t="s">
        <v>9</v>
      </c>
      <c r="C532" s="9"/>
      <c r="D532" s="11"/>
      <c r="E532" s="11"/>
      <c r="F532" s="11"/>
      <c r="G532" s="10"/>
      <c r="H53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33" spans="2:8" x14ac:dyDescent="0.25">
      <c r="B533" s="8" t="s">
        <v>9</v>
      </c>
      <c r="C533" s="9"/>
      <c r="D533" s="11"/>
      <c r="E533" s="11"/>
      <c r="F533" s="11"/>
      <c r="G533" s="10"/>
      <c r="H53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34" spans="2:8" x14ac:dyDescent="0.25">
      <c r="B534" s="8" t="s">
        <v>9</v>
      </c>
      <c r="C534" s="9"/>
      <c r="D534" s="11"/>
      <c r="E534" s="11"/>
      <c r="F534" s="11"/>
      <c r="G534" s="10"/>
      <c r="H53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35" spans="2:8" x14ac:dyDescent="0.25">
      <c r="B535" s="8" t="s">
        <v>9</v>
      </c>
      <c r="C535" s="9"/>
      <c r="D535" s="11"/>
      <c r="E535" s="11"/>
      <c r="F535" s="11"/>
      <c r="G535" s="10"/>
      <c r="H53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36" spans="2:8" x14ac:dyDescent="0.25">
      <c r="B536" s="8" t="s">
        <v>9</v>
      </c>
      <c r="C536" s="9"/>
      <c r="D536" s="11"/>
      <c r="E536" s="11"/>
      <c r="F536" s="11"/>
      <c r="G536" s="10"/>
      <c r="H53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37" spans="2:8" x14ac:dyDescent="0.25">
      <c r="B537" s="8" t="s">
        <v>9</v>
      </c>
      <c r="C537" s="9"/>
      <c r="D537" s="11"/>
      <c r="E537" s="11"/>
      <c r="F537" s="11"/>
      <c r="G537" s="10"/>
      <c r="H53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38" spans="2:8" x14ac:dyDescent="0.25">
      <c r="B538" s="8" t="s">
        <v>9</v>
      </c>
      <c r="C538" s="9"/>
      <c r="D538" s="11"/>
      <c r="E538" s="11"/>
      <c r="F538" s="11"/>
      <c r="G538" s="10"/>
      <c r="H53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39" spans="2:8" x14ac:dyDescent="0.25">
      <c r="B539" s="8" t="s">
        <v>9</v>
      </c>
      <c r="C539" s="9"/>
      <c r="D539" s="11"/>
      <c r="E539" s="11"/>
      <c r="F539" s="11"/>
      <c r="G539" s="10"/>
      <c r="H53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40" spans="2:8" x14ac:dyDescent="0.25">
      <c r="B540" s="8" t="s">
        <v>9</v>
      </c>
      <c r="C540" s="9"/>
      <c r="D540" s="11"/>
      <c r="E540" s="11"/>
      <c r="F540" s="11"/>
      <c r="G540" s="10"/>
      <c r="H54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41" spans="2:8" x14ac:dyDescent="0.25">
      <c r="B541" s="8" t="s">
        <v>9</v>
      </c>
      <c r="C541" s="9"/>
      <c r="D541" s="11"/>
      <c r="E541" s="11"/>
      <c r="F541" s="11"/>
      <c r="G541" s="10"/>
      <c r="H54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42" spans="2:8" x14ac:dyDescent="0.25">
      <c r="B542" s="8" t="s">
        <v>9</v>
      </c>
      <c r="C542" s="9"/>
      <c r="D542" s="11"/>
      <c r="E542" s="11"/>
      <c r="F542" s="11"/>
      <c r="G542" s="10"/>
      <c r="H54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43" spans="2:8" x14ac:dyDescent="0.25">
      <c r="B543" s="8" t="s">
        <v>9</v>
      </c>
      <c r="C543" s="9"/>
      <c r="D543" s="11"/>
      <c r="E543" s="11"/>
      <c r="F543" s="11"/>
      <c r="G543" s="10"/>
      <c r="H54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44" spans="2:8" x14ac:dyDescent="0.25">
      <c r="B544" s="8" t="s">
        <v>9</v>
      </c>
      <c r="C544" s="9"/>
      <c r="D544" s="11"/>
      <c r="E544" s="11"/>
      <c r="F544" s="11"/>
      <c r="G544" s="10"/>
      <c r="H54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45" spans="2:8" x14ac:dyDescent="0.25">
      <c r="B545" s="8" t="s">
        <v>9</v>
      </c>
      <c r="C545" s="9"/>
      <c r="D545" s="11"/>
      <c r="E545" s="11"/>
      <c r="F545" s="11"/>
      <c r="G545" s="10"/>
      <c r="H54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46" spans="2:8" x14ac:dyDescent="0.25">
      <c r="B546" s="8" t="s">
        <v>9</v>
      </c>
      <c r="C546" s="9"/>
      <c r="D546" s="11"/>
      <c r="E546" s="11"/>
      <c r="F546" s="11"/>
      <c r="G546" s="10"/>
      <c r="H54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47" spans="2:8" x14ac:dyDescent="0.25">
      <c r="B547" s="8" t="s">
        <v>9</v>
      </c>
      <c r="C547" s="9"/>
      <c r="D547" s="11"/>
      <c r="E547" s="11"/>
      <c r="F547" s="11"/>
      <c r="G547" s="10"/>
      <c r="H54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48" spans="2:8" x14ac:dyDescent="0.25">
      <c r="B548" s="8" t="s">
        <v>9</v>
      </c>
      <c r="C548" s="9"/>
      <c r="D548" s="11"/>
      <c r="E548" s="11"/>
      <c r="F548" s="11"/>
      <c r="G548" s="10"/>
      <c r="H54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49" spans="2:8" x14ac:dyDescent="0.25">
      <c r="B549" s="8" t="s">
        <v>9</v>
      </c>
      <c r="C549" s="9"/>
      <c r="D549" s="11"/>
      <c r="E549" s="11"/>
      <c r="F549" s="11"/>
      <c r="G549" s="10"/>
      <c r="H54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50" spans="2:8" x14ac:dyDescent="0.25">
      <c r="B550" s="8" t="s">
        <v>9</v>
      </c>
      <c r="C550" s="9"/>
      <c r="D550" s="11"/>
      <c r="E550" s="11"/>
      <c r="F550" s="11"/>
      <c r="G550" s="10"/>
      <c r="H55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51" spans="2:8" x14ac:dyDescent="0.25">
      <c r="B551" s="8" t="s">
        <v>9</v>
      </c>
      <c r="C551" s="9"/>
      <c r="D551" s="11"/>
      <c r="E551" s="11"/>
      <c r="F551" s="11"/>
      <c r="G551" s="10"/>
      <c r="H55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52" spans="2:8" x14ac:dyDescent="0.25">
      <c r="B552" s="8" t="s">
        <v>9</v>
      </c>
      <c r="C552" s="9"/>
      <c r="D552" s="11"/>
      <c r="E552" s="11"/>
      <c r="F552" s="11"/>
      <c r="G552" s="10"/>
      <c r="H55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53" spans="2:8" x14ac:dyDescent="0.25">
      <c r="B553" s="8" t="s">
        <v>9</v>
      </c>
      <c r="C553" s="9"/>
      <c r="D553" s="11"/>
      <c r="E553" s="11"/>
      <c r="F553" s="11"/>
      <c r="G553" s="10"/>
      <c r="H55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54" spans="2:8" x14ac:dyDescent="0.25">
      <c r="B554" s="8" t="s">
        <v>9</v>
      </c>
      <c r="C554" s="9"/>
      <c r="D554" s="11"/>
      <c r="E554" s="11"/>
      <c r="F554" s="11"/>
      <c r="G554" s="10"/>
      <c r="H55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55" spans="2:8" x14ac:dyDescent="0.25">
      <c r="B555" s="8" t="s">
        <v>9</v>
      </c>
      <c r="C555" s="9"/>
      <c r="D555" s="11"/>
      <c r="E555" s="11"/>
      <c r="F555" s="11"/>
      <c r="G555" s="10"/>
      <c r="H55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56" spans="2:8" x14ac:dyDescent="0.25">
      <c r="B556" s="8" t="s">
        <v>9</v>
      </c>
      <c r="C556" s="9"/>
      <c r="D556" s="11"/>
      <c r="E556" s="11"/>
      <c r="F556" s="11"/>
      <c r="G556" s="10"/>
      <c r="H55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57" spans="2:8" x14ac:dyDescent="0.25">
      <c r="B557" s="8" t="s">
        <v>9</v>
      </c>
      <c r="C557" s="9"/>
      <c r="D557" s="11"/>
      <c r="E557" s="11"/>
      <c r="F557" s="11"/>
      <c r="G557" s="10"/>
      <c r="H55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58" spans="2:8" x14ac:dyDescent="0.25">
      <c r="B558" s="8" t="s">
        <v>9</v>
      </c>
      <c r="C558" s="9"/>
      <c r="D558" s="11"/>
      <c r="E558" s="11"/>
      <c r="F558" s="11"/>
      <c r="G558" s="10"/>
      <c r="H55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59" spans="2:8" x14ac:dyDescent="0.25">
      <c r="B559" s="8" t="s">
        <v>9</v>
      </c>
      <c r="C559" s="9"/>
      <c r="D559" s="11"/>
      <c r="E559" s="11"/>
      <c r="F559" s="11"/>
      <c r="G559" s="10"/>
      <c r="H55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60" spans="2:8" x14ac:dyDescent="0.25">
      <c r="B560" s="8" t="s">
        <v>9</v>
      </c>
      <c r="C560" s="9"/>
      <c r="D560" s="11"/>
      <c r="E560" s="11"/>
      <c r="F560" s="11"/>
      <c r="G560" s="10"/>
      <c r="H56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61" spans="2:8" x14ac:dyDescent="0.25">
      <c r="B561" s="8" t="s">
        <v>9</v>
      </c>
      <c r="C561" s="9"/>
      <c r="D561" s="11"/>
      <c r="E561" s="11"/>
      <c r="F561" s="11"/>
      <c r="G561" s="10"/>
      <c r="H56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62" spans="2:8" x14ac:dyDescent="0.25">
      <c r="B562" s="8" t="s">
        <v>9</v>
      </c>
      <c r="C562" s="9"/>
      <c r="D562" s="11"/>
      <c r="E562" s="11"/>
      <c r="F562" s="11"/>
      <c r="G562" s="10"/>
      <c r="H56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63" spans="2:8" x14ac:dyDescent="0.25">
      <c r="B563" s="8" t="s">
        <v>9</v>
      </c>
      <c r="C563" s="9"/>
      <c r="D563" s="11"/>
      <c r="E563" s="11"/>
      <c r="F563" s="11"/>
      <c r="G563" s="10"/>
      <c r="H56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64" spans="2:8" x14ac:dyDescent="0.25">
      <c r="B564" s="8" t="s">
        <v>9</v>
      </c>
      <c r="C564" s="9"/>
      <c r="D564" s="11"/>
      <c r="E564" s="11"/>
      <c r="F564" s="11"/>
      <c r="G564" s="10"/>
      <c r="H56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65" spans="2:8" x14ac:dyDescent="0.25">
      <c r="B565" s="8" t="s">
        <v>9</v>
      </c>
      <c r="C565" s="9"/>
      <c r="D565" s="11"/>
      <c r="E565" s="11"/>
      <c r="F565" s="11"/>
      <c r="G565" s="10"/>
      <c r="H56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66" spans="2:8" x14ac:dyDescent="0.25">
      <c r="B566" s="8" t="s">
        <v>9</v>
      </c>
      <c r="C566" s="9"/>
      <c r="D566" s="11"/>
      <c r="E566" s="11"/>
      <c r="F566" s="11"/>
      <c r="G566" s="10"/>
      <c r="H56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67" spans="2:8" x14ac:dyDescent="0.25">
      <c r="B567" s="8" t="s">
        <v>9</v>
      </c>
      <c r="C567" s="9"/>
      <c r="D567" s="11"/>
      <c r="E567" s="11"/>
      <c r="F567" s="11"/>
      <c r="G567" s="10"/>
      <c r="H56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68" spans="2:8" x14ac:dyDescent="0.25">
      <c r="B568" s="8" t="s">
        <v>9</v>
      </c>
      <c r="C568" s="9"/>
      <c r="D568" s="11"/>
      <c r="E568" s="11"/>
      <c r="F568" s="11"/>
      <c r="G568" s="10"/>
      <c r="H56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69" spans="2:8" x14ac:dyDescent="0.25">
      <c r="B569" s="8" t="s">
        <v>9</v>
      </c>
      <c r="C569" s="9"/>
      <c r="D569" s="11"/>
      <c r="E569" s="11"/>
      <c r="F569" s="11"/>
      <c r="G569" s="10"/>
      <c r="H56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70" spans="2:8" x14ac:dyDescent="0.25">
      <c r="B570" s="8" t="s">
        <v>9</v>
      </c>
      <c r="C570" s="9"/>
      <c r="D570" s="11"/>
      <c r="E570" s="11"/>
      <c r="F570" s="11"/>
      <c r="G570" s="10"/>
      <c r="H57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71" spans="2:8" x14ac:dyDescent="0.25">
      <c r="B571" s="8" t="s">
        <v>9</v>
      </c>
      <c r="C571" s="9"/>
      <c r="D571" s="11"/>
      <c r="E571" s="11"/>
      <c r="F571" s="11"/>
      <c r="G571" s="10"/>
      <c r="H57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72" spans="2:8" x14ac:dyDescent="0.25">
      <c r="B572" s="8" t="s">
        <v>9</v>
      </c>
      <c r="C572" s="9"/>
      <c r="D572" s="11"/>
      <c r="E572" s="11"/>
      <c r="F572" s="11"/>
      <c r="G572" s="10"/>
      <c r="H57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73" spans="2:8" x14ac:dyDescent="0.25">
      <c r="B573" s="8" t="s">
        <v>9</v>
      </c>
      <c r="C573" s="9"/>
      <c r="D573" s="11"/>
      <c r="E573" s="11"/>
      <c r="F573" s="11"/>
      <c r="G573" s="10"/>
      <c r="H57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74" spans="2:8" x14ac:dyDescent="0.25">
      <c r="B574" s="8" t="s">
        <v>9</v>
      </c>
      <c r="C574" s="9"/>
      <c r="D574" s="11"/>
      <c r="E574" s="11"/>
      <c r="F574" s="11"/>
      <c r="G574" s="10"/>
      <c r="H57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75" spans="2:8" x14ac:dyDescent="0.25">
      <c r="B575" s="8" t="s">
        <v>9</v>
      </c>
      <c r="C575" s="9"/>
      <c r="D575" s="11"/>
      <c r="E575" s="11"/>
      <c r="F575" s="11"/>
      <c r="G575" s="10"/>
      <c r="H57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76" spans="2:8" x14ac:dyDescent="0.25">
      <c r="B576" s="8" t="s">
        <v>9</v>
      </c>
      <c r="C576" s="9"/>
      <c r="D576" s="11"/>
      <c r="E576" s="11"/>
      <c r="F576" s="11"/>
      <c r="G576" s="10"/>
      <c r="H57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77" spans="2:8" x14ac:dyDescent="0.25">
      <c r="B577" s="8" t="s">
        <v>9</v>
      </c>
      <c r="C577" s="9"/>
      <c r="D577" s="11"/>
      <c r="E577" s="11"/>
      <c r="F577" s="11"/>
      <c r="G577" s="10"/>
      <c r="H57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78" spans="2:8" x14ac:dyDescent="0.25">
      <c r="B578" s="8" t="s">
        <v>9</v>
      </c>
      <c r="C578" s="9"/>
      <c r="D578" s="11"/>
      <c r="E578" s="11"/>
      <c r="F578" s="11"/>
      <c r="G578" s="10"/>
      <c r="H57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79" spans="2:8" x14ac:dyDescent="0.25">
      <c r="B579" s="8" t="s">
        <v>9</v>
      </c>
      <c r="C579" s="9"/>
      <c r="D579" s="11"/>
      <c r="E579" s="11"/>
      <c r="F579" s="11"/>
      <c r="G579" s="10"/>
      <c r="H57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80" spans="2:8" x14ac:dyDescent="0.25">
      <c r="B580" s="8" t="s">
        <v>9</v>
      </c>
      <c r="C580" s="9"/>
      <c r="D580" s="11"/>
      <c r="E580" s="11"/>
      <c r="F580" s="11"/>
      <c r="G580" s="10"/>
      <c r="H58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81" spans="2:8" x14ac:dyDescent="0.25">
      <c r="B581" s="8" t="s">
        <v>9</v>
      </c>
      <c r="C581" s="9"/>
      <c r="D581" s="11"/>
      <c r="E581" s="11"/>
      <c r="F581" s="11"/>
      <c r="G581" s="10"/>
      <c r="H58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82" spans="2:8" x14ac:dyDescent="0.25">
      <c r="B582" s="8" t="s">
        <v>9</v>
      </c>
      <c r="C582" s="9"/>
      <c r="D582" s="11"/>
      <c r="E582" s="11"/>
      <c r="F582" s="11"/>
      <c r="G582" s="10"/>
      <c r="H58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83" spans="2:8" x14ac:dyDescent="0.25">
      <c r="B583" s="8" t="s">
        <v>9</v>
      </c>
      <c r="C583" s="9"/>
      <c r="D583" s="11"/>
      <c r="E583" s="11"/>
      <c r="F583" s="11"/>
      <c r="G583" s="10"/>
      <c r="H58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84" spans="2:8" x14ac:dyDescent="0.25">
      <c r="B584" s="8" t="s">
        <v>9</v>
      </c>
      <c r="C584" s="9"/>
      <c r="D584" s="11"/>
      <c r="E584" s="11"/>
      <c r="F584" s="11"/>
      <c r="G584" s="10"/>
      <c r="H58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85" spans="2:8" x14ac:dyDescent="0.25">
      <c r="B585" s="8" t="s">
        <v>9</v>
      </c>
      <c r="C585" s="9"/>
      <c r="D585" s="11"/>
      <c r="E585" s="11"/>
      <c r="F585" s="11"/>
      <c r="G585" s="10"/>
      <c r="H58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86" spans="2:8" x14ac:dyDescent="0.25">
      <c r="B586" s="8" t="s">
        <v>9</v>
      </c>
      <c r="C586" s="9"/>
      <c r="D586" s="11"/>
      <c r="E586" s="11"/>
      <c r="F586" s="11"/>
      <c r="G586" s="10"/>
      <c r="H58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87" spans="2:8" x14ac:dyDescent="0.25">
      <c r="B587" s="8" t="s">
        <v>9</v>
      </c>
      <c r="C587" s="9"/>
      <c r="D587" s="11"/>
      <c r="E587" s="11"/>
      <c r="F587" s="11"/>
      <c r="G587" s="10"/>
      <c r="H58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88" spans="2:8" x14ac:dyDescent="0.25">
      <c r="B588" s="8" t="s">
        <v>9</v>
      </c>
      <c r="C588" s="9"/>
      <c r="D588" s="11"/>
      <c r="E588" s="11"/>
      <c r="F588" s="11"/>
      <c r="G588" s="10"/>
      <c r="H58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89" spans="2:8" x14ac:dyDescent="0.25">
      <c r="B589" s="8" t="s">
        <v>9</v>
      </c>
      <c r="C589" s="9"/>
      <c r="D589" s="11"/>
      <c r="E589" s="11"/>
      <c r="F589" s="11"/>
      <c r="G589" s="10"/>
      <c r="H58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90" spans="2:8" x14ac:dyDescent="0.25">
      <c r="B590" s="8" t="s">
        <v>9</v>
      </c>
      <c r="C590" s="9"/>
      <c r="D590" s="11"/>
      <c r="E590" s="11"/>
      <c r="F590" s="11"/>
      <c r="G590" s="10"/>
      <c r="H59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91" spans="2:8" x14ac:dyDescent="0.25">
      <c r="B591" s="8" t="s">
        <v>9</v>
      </c>
      <c r="C591" s="9"/>
      <c r="D591" s="11"/>
      <c r="E591" s="11"/>
      <c r="F591" s="11"/>
      <c r="G591" s="10"/>
      <c r="H59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92" spans="2:8" x14ac:dyDescent="0.25">
      <c r="B592" s="8" t="s">
        <v>9</v>
      </c>
      <c r="C592" s="9"/>
      <c r="D592" s="11"/>
      <c r="E592" s="11"/>
      <c r="F592" s="11"/>
      <c r="G592" s="10"/>
      <c r="H59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93" spans="2:8" x14ac:dyDescent="0.25">
      <c r="B593" s="8" t="s">
        <v>9</v>
      </c>
      <c r="C593" s="9"/>
      <c r="D593" s="11"/>
      <c r="E593" s="11"/>
      <c r="F593" s="11"/>
      <c r="G593" s="10"/>
      <c r="H59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94" spans="2:8" x14ac:dyDescent="0.25">
      <c r="B594" s="8" t="s">
        <v>9</v>
      </c>
      <c r="C594" s="9"/>
      <c r="D594" s="11"/>
      <c r="E594" s="11"/>
      <c r="F594" s="11"/>
      <c r="G594" s="10"/>
      <c r="H59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95" spans="2:8" x14ac:dyDescent="0.25">
      <c r="B595" s="8" t="s">
        <v>9</v>
      </c>
      <c r="C595" s="9"/>
      <c r="D595" s="11"/>
      <c r="E595" s="11"/>
      <c r="F595" s="11"/>
      <c r="G595" s="10"/>
      <c r="H59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96" spans="2:8" x14ac:dyDescent="0.25">
      <c r="B596" s="8" t="s">
        <v>9</v>
      </c>
      <c r="C596" s="9"/>
      <c r="D596" s="11"/>
      <c r="E596" s="11"/>
      <c r="F596" s="11"/>
      <c r="G596" s="10"/>
      <c r="H59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97" spans="2:8" x14ac:dyDescent="0.25">
      <c r="B597" s="8" t="s">
        <v>9</v>
      </c>
      <c r="C597" s="9"/>
      <c r="D597" s="11"/>
      <c r="E597" s="11"/>
      <c r="F597" s="11"/>
      <c r="G597" s="10"/>
      <c r="H59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98" spans="2:8" x14ac:dyDescent="0.25">
      <c r="B598" s="8" t="s">
        <v>9</v>
      </c>
      <c r="C598" s="9"/>
      <c r="D598" s="11"/>
      <c r="E598" s="11"/>
      <c r="F598" s="11"/>
      <c r="G598" s="10"/>
      <c r="H59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99" spans="2:8" x14ac:dyDescent="0.25">
      <c r="B599" s="8" t="s">
        <v>9</v>
      </c>
      <c r="C599" s="9"/>
      <c r="D599" s="11"/>
      <c r="E599" s="11"/>
      <c r="F599" s="11"/>
      <c r="G599" s="10"/>
      <c r="H59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00" spans="2:8" x14ac:dyDescent="0.25">
      <c r="B600" s="8" t="s">
        <v>9</v>
      </c>
      <c r="C600" s="9"/>
      <c r="D600" s="11"/>
      <c r="E600" s="11"/>
      <c r="F600" s="11"/>
      <c r="G600" s="10"/>
      <c r="H60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01" spans="2:8" x14ac:dyDescent="0.25">
      <c r="B601" s="8" t="s">
        <v>9</v>
      </c>
      <c r="C601" s="9"/>
      <c r="D601" s="11"/>
      <c r="E601" s="11"/>
      <c r="F601" s="11"/>
      <c r="G601" s="10"/>
      <c r="H60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02" spans="2:8" x14ac:dyDescent="0.25">
      <c r="B602" s="8" t="s">
        <v>9</v>
      </c>
      <c r="C602" s="9"/>
      <c r="D602" s="11"/>
      <c r="E602" s="11"/>
      <c r="F602" s="11"/>
      <c r="G602" s="10"/>
      <c r="H60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03" spans="2:8" x14ac:dyDescent="0.25">
      <c r="B603" s="8" t="s">
        <v>9</v>
      </c>
      <c r="C603" s="9"/>
      <c r="D603" s="11"/>
      <c r="E603" s="11"/>
      <c r="F603" s="11"/>
      <c r="G603" s="10"/>
      <c r="H60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04" spans="2:8" x14ac:dyDescent="0.25">
      <c r="B604" s="32" t="s">
        <v>9</v>
      </c>
      <c r="C604" s="9"/>
      <c r="D604" s="11"/>
      <c r="E604" s="11"/>
      <c r="F604" s="11"/>
      <c r="G604" s="10"/>
      <c r="H604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05" spans="2:8" x14ac:dyDescent="0.25">
      <c r="B605" s="32" t="s">
        <v>9</v>
      </c>
      <c r="C605" s="9"/>
      <c r="D605" s="11"/>
      <c r="E605" s="11"/>
      <c r="F605" s="11"/>
      <c r="G605" s="10"/>
      <c r="H605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06" spans="2:8" x14ac:dyDescent="0.25">
      <c r="B606" s="32" t="s">
        <v>9</v>
      </c>
      <c r="C606" s="9"/>
      <c r="D606" s="11"/>
      <c r="E606" s="11"/>
      <c r="F606" s="11"/>
      <c r="G606" s="10"/>
      <c r="H606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07" spans="2:8" x14ac:dyDescent="0.25">
      <c r="B607" s="32" t="s">
        <v>9</v>
      </c>
      <c r="C607" s="9"/>
      <c r="D607" s="11"/>
      <c r="E607" s="11"/>
      <c r="F607" s="11"/>
      <c r="G607" s="10"/>
      <c r="H607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08" spans="2:8" x14ac:dyDescent="0.25">
      <c r="B608" s="32" t="s">
        <v>9</v>
      </c>
      <c r="C608" s="9"/>
      <c r="D608" s="11"/>
      <c r="E608" s="11"/>
      <c r="F608" s="11"/>
      <c r="G608" s="10"/>
      <c r="H608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09" spans="2:8" x14ac:dyDescent="0.25">
      <c r="B609" s="32" t="s">
        <v>9</v>
      </c>
      <c r="C609" s="9"/>
      <c r="D609" s="11"/>
      <c r="E609" s="11"/>
      <c r="F609" s="11"/>
      <c r="G609" s="10"/>
      <c r="H609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10" spans="2:8" x14ac:dyDescent="0.25">
      <c r="B610" s="32" t="s">
        <v>9</v>
      </c>
      <c r="C610" s="9"/>
      <c r="D610" s="11"/>
      <c r="E610" s="11"/>
      <c r="F610" s="11"/>
      <c r="G610" s="10"/>
      <c r="H610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11" spans="2:8" x14ac:dyDescent="0.25">
      <c r="B611" s="32" t="s">
        <v>9</v>
      </c>
      <c r="C611" s="9"/>
      <c r="D611" s="11"/>
      <c r="E611" s="11"/>
      <c r="F611" s="11"/>
      <c r="G611" s="10"/>
      <c r="H611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12" spans="2:8" x14ac:dyDescent="0.25">
      <c r="B612" s="32" t="s">
        <v>9</v>
      </c>
      <c r="C612" s="9"/>
      <c r="D612" s="11"/>
      <c r="E612" s="11"/>
      <c r="F612" s="11"/>
      <c r="G612" s="10"/>
      <c r="H612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13" spans="2:8" x14ac:dyDescent="0.25">
      <c r="B613" s="32" t="s">
        <v>9</v>
      </c>
      <c r="C613" s="9"/>
      <c r="D613" s="11"/>
      <c r="E613" s="11"/>
      <c r="F613" s="11"/>
      <c r="G613" s="10"/>
      <c r="H613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14" spans="2:8" x14ac:dyDescent="0.25">
      <c r="B614" s="32" t="s">
        <v>9</v>
      </c>
      <c r="C614" s="9"/>
      <c r="D614" s="11"/>
      <c r="E614" s="11"/>
      <c r="F614" s="11"/>
      <c r="G614" s="10"/>
      <c r="H614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15" spans="2:8" x14ac:dyDescent="0.25">
      <c r="B615" s="32" t="s">
        <v>9</v>
      </c>
      <c r="C615" s="9"/>
      <c r="D615" s="11"/>
      <c r="E615" s="11"/>
      <c r="F615" s="11"/>
      <c r="G615" s="10"/>
      <c r="H615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16" spans="2:8" x14ac:dyDescent="0.25">
      <c r="B616" s="32" t="s">
        <v>9</v>
      </c>
      <c r="C616" s="9"/>
      <c r="D616" s="11"/>
      <c r="E616" s="11"/>
      <c r="F616" s="11"/>
      <c r="G616" s="10"/>
      <c r="H616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17" spans="2:8" x14ac:dyDescent="0.25">
      <c r="B617" s="32" t="s">
        <v>9</v>
      </c>
      <c r="C617" s="9"/>
      <c r="D617" s="11"/>
      <c r="E617" s="11"/>
      <c r="F617" s="11"/>
      <c r="G617" s="10"/>
      <c r="H617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18" spans="2:8" x14ac:dyDescent="0.25">
      <c r="B618" s="32" t="s">
        <v>9</v>
      </c>
      <c r="C618" s="9"/>
      <c r="D618" s="11"/>
      <c r="E618" s="11"/>
      <c r="F618" s="11"/>
      <c r="G618" s="10"/>
      <c r="H618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19" spans="2:8" x14ac:dyDescent="0.25">
      <c r="B619" s="32" t="s">
        <v>9</v>
      </c>
      <c r="C619" s="9"/>
      <c r="D619" s="11"/>
      <c r="E619" s="11"/>
      <c r="F619" s="11"/>
      <c r="G619" s="10"/>
      <c r="H619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20" spans="2:8" x14ac:dyDescent="0.25">
      <c r="B620" s="32" t="s">
        <v>9</v>
      </c>
      <c r="C620" s="9"/>
      <c r="D620" s="11"/>
      <c r="E620" s="11"/>
      <c r="F620" s="11"/>
      <c r="G620" s="10"/>
      <c r="H620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21" spans="2:8" x14ac:dyDescent="0.25">
      <c r="B621" s="32" t="s">
        <v>9</v>
      </c>
      <c r="C621" s="9"/>
      <c r="D621" s="11"/>
      <c r="E621" s="11"/>
      <c r="F621" s="11"/>
      <c r="G621" s="10"/>
      <c r="H621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22" spans="2:8" x14ac:dyDescent="0.25">
      <c r="B622" s="32" t="s">
        <v>9</v>
      </c>
      <c r="C622" s="9"/>
      <c r="D622" s="11"/>
      <c r="E622" s="11"/>
      <c r="F622" s="11"/>
      <c r="G622" s="10"/>
      <c r="H622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23" spans="2:8" x14ac:dyDescent="0.25">
      <c r="B623" s="32" t="s">
        <v>9</v>
      </c>
      <c r="C623" s="9"/>
      <c r="D623" s="11"/>
      <c r="E623" s="11"/>
      <c r="F623" s="11"/>
      <c r="G623" s="10"/>
      <c r="H623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24" spans="2:8" x14ac:dyDescent="0.25">
      <c r="B624" s="32" t="s">
        <v>9</v>
      </c>
      <c r="C624" s="9"/>
      <c r="D624" s="11"/>
      <c r="E624" s="11"/>
      <c r="F624" s="11"/>
      <c r="G624" s="10"/>
      <c r="H624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25" spans="2:8" x14ac:dyDescent="0.25">
      <c r="B625" s="32" t="s">
        <v>9</v>
      </c>
      <c r="C625" s="9"/>
      <c r="D625" s="11"/>
      <c r="E625" s="11"/>
      <c r="F625" s="11"/>
      <c r="G625" s="10"/>
      <c r="H625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26" spans="2:8" x14ac:dyDescent="0.25">
      <c r="B626" s="32" t="s">
        <v>9</v>
      </c>
      <c r="C626" s="9"/>
      <c r="D626" s="11"/>
      <c r="E626" s="11"/>
      <c r="F626" s="11"/>
      <c r="G626" s="10"/>
      <c r="H626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27" spans="2:8" x14ac:dyDescent="0.25">
      <c r="B627" s="32" t="s">
        <v>9</v>
      </c>
      <c r="C627" s="9"/>
      <c r="D627" s="11"/>
      <c r="E627" s="11"/>
      <c r="F627" s="11"/>
      <c r="G627" s="10"/>
      <c r="H627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28" spans="2:8" x14ac:dyDescent="0.25">
      <c r="B628" s="32" t="s">
        <v>9</v>
      </c>
      <c r="C628" s="9"/>
      <c r="D628" s="11"/>
      <c r="E628" s="11"/>
      <c r="F628" s="11"/>
      <c r="G628" s="10"/>
      <c r="H628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29" spans="2:8" x14ac:dyDescent="0.25">
      <c r="B629" s="32" t="s">
        <v>9</v>
      </c>
      <c r="C629" s="9"/>
      <c r="D629" s="11"/>
      <c r="E629" s="11"/>
      <c r="F629" s="11"/>
      <c r="G629" s="10"/>
      <c r="H629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30" spans="2:8" x14ac:dyDescent="0.25">
      <c r="B630" s="32" t="s">
        <v>9</v>
      </c>
      <c r="C630" s="9"/>
      <c r="D630" s="11"/>
      <c r="E630" s="11"/>
      <c r="F630" s="11"/>
      <c r="G630" s="10"/>
      <c r="H630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31" spans="2:8" x14ac:dyDescent="0.25">
      <c r="B631" s="32" t="s">
        <v>9</v>
      </c>
      <c r="C631" s="9"/>
      <c r="D631" s="11"/>
      <c r="E631" s="11"/>
      <c r="F631" s="11"/>
      <c r="G631" s="10"/>
      <c r="H631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32" spans="2:8" x14ac:dyDescent="0.25">
      <c r="B632" s="32" t="s">
        <v>9</v>
      </c>
      <c r="C632" s="9"/>
      <c r="D632" s="11"/>
      <c r="E632" s="11"/>
      <c r="F632" s="11"/>
      <c r="G632" s="10"/>
      <c r="H632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33" spans="2:8" x14ac:dyDescent="0.25">
      <c r="B633" s="32" t="s">
        <v>9</v>
      </c>
      <c r="C633" s="9"/>
      <c r="D633" s="11"/>
      <c r="E633" s="11"/>
      <c r="F633" s="11"/>
      <c r="G633" s="10"/>
      <c r="H633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34" spans="2:8" x14ac:dyDescent="0.25">
      <c r="B634" s="32" t="s">
        <v>9</v>
      </c>
      <c r="C634" s="9"/>
      <c r="D634" s="11"/>
      <c r="E634" s="11"/>
      <c r="F634" s="11"/>
      <c r="G634" s="10"/>
      <c r="H634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35" spans="2:8" x14ac:dyDescent="0.25">
      <c r="B635" s="32" t="s">
        <v>9</v>
      </c>
      <c r="C635" s="9"/>
      <c r="D635" s="11"/>
      <c r="E635" s="11"/>
      <c r="F635" s="11"/>
      <c r="G635" s="10"/>
      <c r="H635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36" spans="2:8" x14ac:dyDescent="0.25">
      <c r="B636" s="32" t="s">
        <v>9</v>
      </c>
      <c r="C636" s="9"/>
      <c r="D636" s="11"/>
      <c r="E636" s="11"/>
      <c r="F636" s="11"/>
      <c r="G636" s="10"/>
      <c r="H636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37" spans="2:8" x14ac:dyDescent="0.25">
      <c r="B637" s="32" t="s">
        <v>9</v>
      </c>
      <c r="C637" s="9"/>
      <c r="D637" s="11"/>
      <c r="E637" s="11"/>
      <c r="F637" s="11"/>
      <c r="G637" s="10"/>
      <c r="H637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38" spans="2:8" x14ac:dyDescent="0.25">
      <c r="B638" s="32" t="s">
        <v>9</v>
      </c>
      <c r="C638" s="9"/>
      <c r="D638" s="11"/>
      <c r="E638" s="11"/>
      <c r="F638" s="11"/>
      <c r="G638" s="10"/>
      <c r="H638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39" spans="2:8" x14ac:dyDescent="0.25">
      <c r="B639" s="32" t="s">
        <v>9</v>
      </c>
      <c r="C639" s="9"/>
      <c r="D639" s="11"/>
      <c r="E639" s="11"/>
      <c r="F639" s="11"/>
      <c r="G639" s="10"/>
      <c r="H639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40" spans="2:8" x14ac:dyDescent="0.25">
      <c r="B640" s="32" t="s">
        <v>9</v>
      </c>
      <c r="C640" s="9"/>
      <c r="D640" s="11"/>
      <c r="E640" s="11"/>
      <c r="F640" s="11"/>
      <c r="G640" s="10"/>
      <c r="H640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41" spans="2:8" x14ac:dyDescent="0.25">
      <c r="B641" s="32" t="s">
        <v>9</v>
      </c>
      <c r="C641" s="9"/>
      <c r="D641" s="11"/>
      <c r="E641" s="11"/>
      <c r="F641" s="11"/>
      <c r="G641" s="10"/>
      <c r="H641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42" spans="2:8" x14ac:dyDescent="0.25">
      <c r="B642" s="32" t="s">
        <v>9</v>
      </c>
      <c r="C642" s="9"/>
      <c r="D642" s="11"/>
      <c r="E642" s="11"/>
      <c r="F642" s="11"/>
      <c r="G642" s="10"/>
      <c r="H642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43" spans="2:8" x14ac:dyDescent="0.25">
      <c r="B643" s="32" t="s">
        <v>9</v>
      </c>
      <c r="C643" s="9"/>
      <c r="D643" s="11"/>
      <c r="E643" s="11"/>
      <c r="F643" s="11"/>
      <c r="G643" s="10"/>
      <c r="H643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44" spans="2:8" x14ac:dyDescent="0.25">
      <c r="B644" s="32" t="s">
        <v>9</v>
      </c>
      <c r="C644" s="9"/>
      <c r="D644" s="11"/>
      <c r="E644" s="11"/>
      <c r="F644" s="11"/>
      <c r="G644" s="10"/>
      <c r="H644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45" spans="2:8" x14ac:dyDescent="0.25">
      <c r="B645" s="32" t="s">
        <v>9</v>
      </c>
      <c r="C645" s="9"/>
      <c r="D645" s="11"/>
      <c r="E645" s="11"/>
      <c r="F645" s="11"/>
      <c r="G645" s="10"/>
      <c r="H645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46" spans="2:8" x14ac:dyDescent="0.25">
      <c r="B646" s="32" t="s">
        <v>9</v>
      </c>
      <c r="C646" s="9"/>
      <c r="D646" s="11"/>
      <c r="E646" s="11"/>
      <c r="F646" s="11"/>
      <c r="G646" s="10"/>
      <c r="H646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47" spans="2:8" x14ac:dyDescent="0.25">
      <c r="B647" s="32" t="s">
        <v>9</v>
      </c>
      <c r="C647" s="9"/>
      <c r="D647" s="11"/>
      <c r="E647" s="11"/>
      <c r="F647" s="11"/>
      <c r="G647" s="10"/>
      <c r="H647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48" spans="2:8" x14ac:dyDescent="0.25">
      <c r="B648" s="32" t="s">
        <v>9</v>
      </c>
      <c r="C648" s="9"/>
      <c r="D648" s="11"/>
      <c r="E648" s="11"/>
      <c r="F648" s="11"/>
      <c r="G648" s="10"/>
      <c r="H648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49" spans="2:8" x14ac:dyDescent="0.25">
      <c r="B649" s="32" t="s">
        <v>9</v>
      </c>
      <c r="C649" s="9"/>
      <c r="D649" s="11"/>
      <c r="E649" s="11"/>
      <c r="F649" s="11"/>
      <c r="G649" s="10"/>
      <c r="H649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50" spans="2:8" x14ac:dyDescent="0.25">
      <c r="B650" s="32" t="s">
        <v>9</v>
      </c>
      <c r="C650" s="9"/>
      <c r="D650" s="11"/>
      <c r="E650" s="11"/>
      <c r="F650" s="11"/>
      <c r="G650" s="10"/>
      <c r="H650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51" spans="2:8" x14ac:dyDescent="0.25">
      <c r="B651" s="32" t="s">
        <v>9</v>
      </c>
      <c r="C651" s="9"/>
      <c r="D651" s="11"/>
      <c r="E651" s="11"/>
      <c r="F651" s="11"/>
      <c r="G651" s="10"/>
      <c r="H651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52" spans="2:8" x14ac:dyDescent="0.25">
      <c r="B652" s="32" t="s">
        <v>9</v>
      </c>
      <c r="C652" s="9"/>
      <c r="D652" s="11"/>
      <c r="E652" s="11"/>
      <c r="F652" s="11"/>
      <c r="G652" s="10"/>
      <c r="H652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53" spans="2:8" x14ac:dyDescent="0.25">
      <c r="B653" s="32" t="s">
        <v>9</v>
      </c>
      <c r="C653" s="9"/>
      <c r="D653" s="11"/>
      <c r="E653" s="11"/>
      <c r="F653" s="11"/>
      <c r="G653" s="10"/>
      <c r="H653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54" spans="2:8" x14ac:dyDescent="0.25">
      <c r="B654" s="32" t="s">
        <v>9</v>
      </c>
      <c r="C654" s="9"/>
      <c r="D654" s="11"/>
      <c r="E654" s="11"/>
      <c r="F654" s="11"/>
      <c r="G654" s="10"/>
      <c r="H654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55" spans="2:8" x14ac:dyDescent="0.25">
      <c r="B655" s="32" t="s">
        <v>9</v>
      </c>
      <c r="C655" s="9"/>
      <c r="D655" s="11"/>
      <c r="E655" s="11"/>
      <c r="F655" s="11"/>
      <c r="G655" s="10"/>
      <c r="H655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56" spans="2:8" x14ac:dyDescent="0.25">
      <c r="B656" s="32" t="s">
        <v>9</v>
      </c>
      <c r="C656" s="9"/>
      <c r="D656" s="11"/>
      <c r="E656" s="11"/>
      <c r="F656" s="11"/>
      <c r="G656" s="10"/>
      <c r="H656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57" spans="2:8" x14ac:dyDescent="0.25">
      <c r="B657" s="32" t="s">
        <v>9</v>
      </c>
      <c r="C657" s="9"/>
      <c r="D657" s="11"/>
      <c r="E657" s="11"/>
      <c r="F657" s="11"/>
      <c r="G657" s="10"/>
      <c r="H657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58" spans="2:8" x14ac:dyDescent="0.25">
      <c r="B658" s="32" t="s">
        <v>9</v>
      </c>
      <c r="C658" s="9"/>
      <c r="D658" s="11"/>
      <c r="E658" s="11"/>
      <c r="F658" s="11"/>
      <c r="G658" s="10"/>
      <c r="H658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59" spans="2:8" x14ac:dyDescent="0.25">
      <c r="B659" s="32" t="s">
        <v>9</v>
      </c>
      <c r="C659" s="9"/>
      <c r="D659" s="11"/>
      <c r="E659" s="11"/>
      <c r="F659" s="11"/>
      <c r="G659" s="10"/>
      <c r="H659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60" spans="2:8" x14ac:dyDescent="0.25">
      <c r="B660" s="32" t="s">
        <v>9</v>
      </c>
      <c r="C660" s="9"/>
      <c r="D660" s="11"/>
      <c r="E660" s="11"/>
      <c r="F660" s="11"/>
      <c r="G660" s="10"/>
      <c r="H660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61" spans="2:8" x14ac:dyDescent="0.25">
      <c r="B661" s="32" t="s">
        <v>9</v>
      </c>
      <c r="C661" s="9"/>
      <c r="D661" s="11"/>
      <c r="E661" s="11"/>
      <c r="F661" s="11"/>
      <c r="G661" s="10"/>
      <c r="H661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62" spans="2:8" x14ac:dyDescent="0.25">
      <c r="B662" s="32" t="s">
        <v>9</v>
      </c>
      <c r="C662" s="9"/>
      <c r="D662" s="11"/>
      <c r="E662" s="11"/>
      <c r="F662" s="11"/>
      <c r="G662" s="10"/>
      <c r="H662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63" spans="2:8" x14ac:dyDescent="0.25">
      <c r="B663" s="32" t="s">
        <v>9</v>
      </c>
      <c r="C663" s="9"/>
      <c r="D663" s="11"/>
      <c r="E663" s="11"/>
      <c r="F663" s="11"/>
      <c r="G663" s="10"/>
      <c r="H663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64" spans="2:8" x14ac:dyDescent="0.25">
      <c r="B664" s="32" t="s">
        <v>9</v>
      </c>
      <c r="C664" s="9"/>
      <c r="D664" s="11"/>
      <c r="E664" s="11"/>
      <c r="F664" s="11"/>
      <c r="G664" s="10"/>
      <c r="H664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65" spans="2:8" x14ac:dyDescent="0.25">
      <c r="B665" s="32" t="s">
        <v>9</v>
      </c>
      <c r="C665" s="9"/>
      <c r="D665" s="11"/>
      <c r="E665" s="11"/>
      <c r="F665" s="11"/>
      <c r="G665" s="10"/>
      <c r="H665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66" spans="2:8" x14ac:dyDescent="0.25">
      <c r="B666" s="32" t="s">
        <v>9</v>
      </c>
      <c r="C666" s="9"/>
      <c r="D666" s="11"/>
      <c r="E666" s="11"/>
      <c r="F666" s="11"/>
      <c r="G666" s="10"/>
      <c r="H666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67" spans="2:8" x14ac:dyDescent="0.25">
      <c r="B667" s="32" t="s">
        <v>9</v>
      </c>
      <c r="C667" s="9"/>
      <c r="D667" s="11"/>
      <c r="E667" s="11"/>
      <c r="F667" s="11"/>
      <c r="G667" s="10"/>
      <c r="H667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68" spans="2:8" x14ac:dyDescent="0.25">
      <c r="B668" s="32" t="s">
        <v>9</v>
      </c>
      <c r="C668" s="9"/>
      <c r="D668" s="11"/>
      <c r="E668" s="11"/>
      <c r="F668" s="11"/>
      <c r="G668" s="10"/>
      <c r="H668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69" spans="2:8" x14ac:dyDescent="0.25">
      <c r="B669" s="32" t="s">
        <v>9</v>
      </c>
      <c r="C669" s="9"/>
      <c r="D669" s="11"/>
      <c r="E669" s="11"/>
      <c r="F669" s="11"/>
      <c r="G669" s="10"/>
      <c r="H669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70" spans="2:8" x14ac:dyDescent="0.25">
      <c r="B670" s="32" t="s">
        <v>9</v>
      </c>
      <c r="C670" s="9"/>
      <c r="D670" s="11"/>
      <c r="E670" s="11"/>
      <c r="F670" s="11"/>
      <c r="G670" s="10"/>
      <c r="H670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71" spans="2:8" x14ac:dyDescent="0.25">
      <c r="B671" s="32" t="s">
        <v>9</v>
      </c>
      <c r="C671" s="9"/>
      <c r="D671" s="11"/>
      <c r="E671" s="11"/>
      <c r="F671" s="11"/>
      <c r="G671" s="10"/>
      <c r="H671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72" spans="2:8" x14ac:dyDescent="0.25">
      <c r="B672" s="32" t="s">
        <v>9</v>
      </c>
      <c r="C672" s="9"/>
      <c r="D672" s="11"/>
      <c r="E672" s="11"/>
      <c r="F672" s="11"/>
      <c r="G672" s="10"/>
      <c r="H672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73" spans="2:8" x14ac:dyDescent="0.25">
      <c r="B673" s="32" t="s">
        <v>9</v>
      </c>
      <c r="C673" s="9"/>
      <c r="D673" s="11"/>
      <c r="E673" s="11"/>
      <c r="F673" s="11"/>
      <c r="G673" s="10"/>
      <c r="H673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74" spans="2:8" x14ac:dyDescent="0.25">
      <c r="B674" s="32" t="s">
        <v>9</v>
      </c>
      <c r="C674" s="9"/>
      <c r="D674" s="11"/>
      <c r="E674" s="11"/>
      <c r="F674" s="11"/>
      <c r="G674" s="10"/>
      <c r="H674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75" spans="2:8" x14ac:dyDescent="0.25">
      <c r="B675" s="32" t="s">
        <v>9</v>
      </c>
      <c r="C675" s="9"/>
      <c r="D675" s="11"/>
      <c r="E675" s="11"/>
      <c r="F675" s="11"/>
      <c r="G675" s="10"/>
      <c r="H675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76" spans="2:8" x14ac:dyDescent="0.25">
      <c r="B676" s="32" t="s">
        <v>9</v>
      </c>
      <c r="C676" s="9"/>
      <c r="D676" s="11"/>
      <c r="E676" s="11"/>
      <c r="F676" s="11"/>
      <c r="G676" s="10"/>
      <c r="H676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77" spans="2:8" x14ac:dyDescent="0.25">
      <c r="B677" s="32" t="s">
        <v>9</v>
      </c>
      <c r="C677" s="9"/>
      <c r="D677" s="11"/>
      <c r="E677" s="11"/>
      <c r="F677" s="11"/>
      <c r="G677" s="10"/>
      <c r="H677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78" spans="2:8" x14ac:dyDescent="0.25">
      <c r="B678" s="32" t="s">
        <v>9</v>
      </c>
      <c r="C678" s="9"/>
      <c r="D678" s="11"/>
      <c r="E678" s="11"/>
      <c r="F678" s="11"/>
      <c r="G678" s="10"/>
      <c r="H678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79" spans="2:8" x14ac:dyDescent="0.25">
      <c r="B679" s="32" t="s">
        <v>9</v>
      </c>
      <c r="C679" s="9"/>
      <c r="D679" s="11"/>
      <c r="E679" s="11"/>
      <c r="F679" s="11"/>
      <c r="G679" s="10"/>
      <c r="H679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80" spans="2:8" x14ac:dyDescent="0.25">
      <c r="B680" s="32" t="s">
        <v>9</v>
      </c>
      <c r="C680" s="9"/>
      <c r="D680" s="11"/>
      <c r="E680" s="11"/>
      <c r="F680" s="11"/>
      <c r="G680" s="10"/>
      <c r="H680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81" spans="2:8" x14ac:dyDescent="0.25">
      <c r="B681" s="32" t="s">
        <v>9</v>
      </c>
      <c r="C681" s="9"/>
      <c r="D681" s="11"/>
      <c r="E681" s="11"/>
      <c r="F681" s="11"/>
      <c r="G681" s="10"/>
      <c r="H681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82" spans="2:8" x14ac:dyDescent="0.25">
      <c r="B682" s="32" t="s">
        <v>9</v>
      </c>
      <c r="C682" s="9"/>
      <c r="D682" s="11"/>
      <c r="E682" s="11"/>
      <c r="F682" s="11"/>
      <c r="G682" s="10"/>
      <c r="H682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83" spans="2:8" x14ac:dyDescent="0.25">
      <c r="B683" s="32" t="s">
        <v>9</v>
      </c>
      <c r="C683" s="9"/>
      <c r="D683" s="11"/>
      <c r="E683" s="11"/>
      <c r="F683" s="11"/>
      <c r="G683" s="10"/>
      <c r="H683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84" spans="2:8" x14ac:dyDescent="0.25">
      <c r="B684" s="32" t="s">
        <v>9</v>
      </c>
      <c r="C684" s="9"/>
      <c r="D684" s="11"/>
      <c r="E684" s="11"/>
      <c r="F684" s="11"/>
      <c r="G684" s="10"/>
      <c r="H684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85" spans="2:8" x14ac:dyDescent="0.25">
      <c r="B685" s="32" t="s">
        <v>9</v>
      </c>
      <c r="C685" s="9"/>
      <c r="D685" s="11"/>
      <c r="E685" s="11"/>
      <c r="F685" s="11"/>
      <c r="G685" s="10"/>
      <c r="H685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86" spans="2:8" x14ac:dyDescent="0.25">
      <c r="B686" s="32" t="s">
        <v>9</v>
      </c>
      <c r="C686" s="9"/>
      <c r="D686" s="11"/>
      <c r="E686" s="11"/>
      <c r="F686" s="11"/>
      <c r="G686" s="10"/>
      <c r="H686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87" spans="2:8" x14ac:dyDescent="0.25">
      <c r="B687" s="32" t="s">
        <v>9</v>
      </c>
      <c r="C687" s="9"/>
      <c r="D687" s="11"/>
      <c r="E687" s="11"/>
      <c r="F687" s="11"/>
      <c r="G687" s="10"/>
      <c r="H687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88" spans="2:8" x14ac:dyDescent="0.25">
      <c r="B688" s="32" t="s">
        <v>9</v>
      </c>
      <c r="C688" s="9"/>
      <c r="D688" s="11"/>
      <c r="E688" s="11"/>
      <c r="F688" s="11"/>
      <c r="G688" s="10"/>
      <c r="H688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89" spans="2:8" x14ac:dyDescent="0.25">
      <c r="B689" s="32" t="s">
        <v>9</v>
      </c>
      <c r="C689" s="9"/>
      <c r="D689" s="11"/>
      <c r="E689" s="11"/>
      <c r="F689" s="11"/>
      <c r="G689" s="10"/>
      <c r="H689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90" spans="2:8" x14ac:dyDescent="0.25">
      <c r="B690" s="32" t="s">
        <v>9</v>
      </c>
      <c r="C690" s="9"/>
      <c r="D690" s="11"/>
      <c r="E690" s="11"/>
      <c r="F690" s="11"/>
      <c r="G690" s="10"/>
      <c r="H690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91" spans="2:8" x14ac:dyDescent="0.25">
      <c r="B691" s="32" t="s">
        <v>9</v>
      </c>
      <c r="C691" s="9"/>
      <c r="D691" s="11"/>
      <c r="E691" s="11"/>
      <c r="F691" s="11"/>
      <c r="G691" s="10"/>
      <c r="H691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92" spans="2:8" x14ac:dyDescent="0.25">
      <c r="B692" s="32" t="s">
        <v>9</v>
      </c>
      <c r="C692" s="9"/>
      <c r="D692" s="11"/>
      <c r="E692" s="11"/>
      <c r="F692" s="11"/>
      <c r="G692" s="10"/>
      <c r="H692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93" spans="2:8" x14ac:dyDescent="0.25">
      <c r="B693" s="32" t="s">
        <v>9</v>
      </c>
      <c r="C693" s="9"/>
      <c r="D693" s="11"/>
      <c r="E693" s="11"/>
      <c r="F693" s="11"/>
      <c r="G693" s="10"/>
      <c r="H693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94" spans="2:8" x14ac:dyDescent="0.25">
      <c r="B694" s="32" t="s">
        <v>9</v>
      </c>
      <c r="C694" s="9"/>
      <c r="D694" s="11"/>
      <c r="E694" s="11"/>
      <c r="F694" s="11"/>
      <c r="G694" s="10"/>
      <c r="H694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95" spans="2:8" x14ac:dyDescent="0.25">
      <c r="B695" s="32" t="s">
        <v>9</v>
      </c>
      <c r="C695" s="9"/>
      <c r="D695" s="11"/>
      <c r="E695" s="11"/>
      <c r="F695" s="11"/>
      <c r="G695" s="10"/>
      <c r="H695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96" spans="2:8" x14ac:dyDescent="0.25">
      <c r="B696" s="32" t="s">
        <v>9</v>
      </c>
      <c r="C696" s="9"/>
      <c r="D696" s="11"/>
      <c r="E696" s="11"/>
      <c r="F696" s="11"/>
      <c r="G696" s="10"/>
      <c r="H696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97" spans="2:8" x14ac:dyDescent="0.25">
      <c r="B697" s="32" t="s">
        <v>9</v>
      </c>
      <c r="C697" s="9"/>
      <c r="D697" s="11"/>
      <c r="E697" s="11"/>
      <c r="F697" s="11"/>
      <c r="G697" s="10"/>
      <c r="H697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98" spans="2:8" x14ac:dyDescent="0.25">
      <c r="B698" s="32" t="s">
        <v>9</v>
      </c>
      <c r="C698" s="9"/>
      <c r="D698" s="11"/>
      <c r="E698" s="11"/>
      <c r="F698" s="11"/>
      <c r="G698" s="10"/>
      <c r="H698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99" spans="2:8" x14ac:dyDescent="0.25">
      <c r="B699" s="32" t="s">
        <v>9</v>
      </c>
      <c r="C699" s="9"/>
      <c r="D699" s="11"/>
      <c r="E699" s="11"/>
      <c r="F699" s="11"/>
      <c r="G699" s="10"/>
      <c r="H699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00" spans="2:8" x14ac:dyDescent="0.25">
      <c r="B700" s="32" t="s">
        <v>9</v>
      </c>
      <c r="C700" s="9"/>
      <c r="D700" s="11"/>
      <c r="E700" s="11"/>
      <c r="F700" s="11"/>
      <c r="G700" s="10"/>
      <c r="H700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01" spans="2:8" x14ac:dyDescent="0.25">
      <c r="B701" s="32" t="s">
        <v>9</v>
      </c>
      <c r="C701" s="9"/>
      <c r="D701" s="11"/>
      <c r="E701" s="11"/>
      <c r="F701" s="11"/>
      <c r="G701" s="10"/>
      <c r="H701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02" spans="2:8" x14ac:dyDescent="0.25">
      <c r="B702" s="32" t="s">
        <v>9</v>
      </c>
      <c r="C702" s="9"/>
      <c r="D702" s="11"/>
      <c r="E702" s="11"/>
      <c r="F702" s="11"/>
      <c r="G702" s="10"/>
      <c r="H702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03" spans="2:8" x14ac:dyDescent="0.25">
      <c r="B703" s="32" t="s">
        <v>9</v>
      </c>
      <c r="C703" s="9"/>
      <c r="D703" s="11"/>
      <c r="E703" s="11"/>
      <c r="F703" s="11"/>
      <c r="G703" s="10"/>
      <c r="H703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04" spans="2:8" x14ac:dyDescent="0.25">
      <c r="B704" s="34" t="s">
        <v>9</v>
      </c>
      <c r="C704" s="18"/>
      <c r="D704" s="19"/>
      <c r="E704" s="19"/>
      <c r="F704" s="19"/>
      <c r="G704" s="16"/>
      <c r="H704" s="35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05" spans="2:8" x14ac:dyDescent="0.25">
      <c r="B705" s="6" t="s">
        <v>3</v>
      </c>
      <c r="C705" s="49"/>
      <c r="D705" s="50"/>
      <c r="E705" s="50"/>
      <c r="F705" s="50"/>
      <c r="G705" s="6">
        <f>SUBTOTAL(103,ABRIL[DEPENDIENTE/NO DEPENDIENTE
Según valoración oficial])</f>
        <v>0</v>
      </c>
      <c r="H705" s="30">
        <f>SUBTOTAL(109,ABRIL[DIAS])</f>
        <v>0</v>
      </c>
    </row>
  </sheetData>
  <sheetProtection password="D7A0" sheet="1" objects="1" scenarios="1"/>
  <mergeCells count="1">
    <mergeCell ref="B3:G3"/>
  </mergeCells>
  <dataValidations count="4">
    <dataValidation type="list" allowBlank="1" showInputMessage="1" showErrorMessage="1" sqref="G5:G201">
      <formula1>"Dependiente,No dependiente"</formula1>
    </dataValidation>
    <dataValidation type="list" allowBlank="1" showInputMessage="1" showErrorMessage="1" sqref="G202">
      <formula1>"Severo,Gran Dependiente,Moderado,No Dependiente,Sin Valorar"</formula1>
    </dataValidation>
    <dataValidation type="list" allowBlank="1" showInputMessage="1" showErrorMessage="1" sqref="B5:B704">
      <formula1>"Enero,Febrero,Marzo,Abril,Mayo,Junio,Julio,Agosto,Septiembre,Octubre,Noviembre,Diciembre"</formula1>
    </dataValidation>
    <dataValidation type="list" allowBlank="1" showInputMessage="1" showErrorMessage="1" sqref="F5:F704">
      <formula1>"Estancia Diurna, Residencia,1/3 Est. Diurna,2/3 Est. Diurna"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5"/>
  <sheetViews>
    <sheetView workbookViewId="0">
      <selection activeCell="C5" sqref="C5"/>
    </sheetView>
  </sheetViews>
  <sheetFormatPr baseColWidth="10" defaultRowHeight="15" x14ac:dyDescent="0.25"/>
  <cols>
    <col min="3" max="3" width="17.42578125" customWidth="1"/>
    <col min="4" max="4" width="13.42578125" customWidth="1"/>
    <col min="5" max="5" width="15" customWidth="1"/>
    <col min="6" max="6" width="13.7109375" customWidth="1"/>
    <col min="7" max="7" width="28" customWidth="1"/>
    <col min="8" max="8" width="21" customWidth="1"/>
  </cols>
  <sheetData>
    <row r="1" spans="1:8" x14ac:dyDescent="0.25">
      <c r="A1" t="s">
        <v>28</v>
      </c>
      <c r="B1" s="5">
        <v>46508</v>
      </c>
    </row>
    <row r="2" spans="1:8" x14ac:dyDescent="0.25">
      <c r="B2" s="5">
        <f>EOMONTH(B1,0)</f>
        <v>46538</v>
      </c>
    </row>
    <row r="3" spans="1:8" ht="32.25" customHeight="1" x14ac:dyDescent="0.3">
      <c r="B3" s="54" t="s">
        <v>20</v>
      </c>
      <c r="C3" s="54"/>
      <c r="D3" s="54"/>
      <c r="E3" s="54"/>
      <c r="F3" s="54"/>
      <c r="G3" s="54"/>
    </row>
    <row r="4" spans="1:8" ht="47.25" customHeight="1" x14ac:dyDescent="0.25">
      <c r="B4" s="1" t="s">
        <v>4</v>
      </c>
      <c r="C4" s="2" t="s">
        <v>41</v>
      </c>
      <c r="D4" s="2" t="s">
        <v>29</v>
      </c>
      <c r="E4" s="2" t="s">
        <v>1</v>
      </c>
      <c r="F4" s="2" t="s">
        <v>38</v>
      </c>
      <c r="G4" s="3" t="s">
        <v>40</v>
      </c>
      <c r="H4" s="2" t="s">
        <v>2</v>
      </c>
    </row>
    <row r="5" spans="1:8" x14ac:dyDescent="0.25">
      <c r="B5" s="8" t="s">
        <v>10</v>
      </c>
      <c r="C5" s="9"/>
      <c r="D5" s="11"/>
      <c r="E5" s="11"/>
      <c r="F5" s="11"/>
      <c r="G5" s="10"/>
      <c r="H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" spans="1:8" x14ac:dyDescent="0.25">
      <c r="B6" s="8" t="s">
        <v>10</v>
      </c>
      <c r="C6" s="9"/>
      <c r="D6" s="11"/>
      <c r="E6" s="11"/>
      <c r="F6" s="11"/>
      <c r="G6" s="10"/>
      <c r="H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" spans="1:8" x14ac:dyDescent="0.25">
      <c r="B7" s="8" t="s">
        <v>10</v>
      </c>
      <c r="C7" s="40"/>
      <c r="D7" s="41"/>
      <c r="E7" s="11"/>
      <c r="F7" s="41"/>
      <c r="G7" s="10"/>
      <c r="H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8" spans="1:8" x14ac:dyDescent="0.25">
      <c r="B8" s="8" t="s">
        <v>10</v>
      </c>
      <c r="C8" s="40"/>
      <c r="D8" s="41"/>
      <c r="E8" s="11"/>
      <c r="F8" s="41"/>
      <c r="G8" s="10"/>
      <c r="H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9" spans="1:8" x14ac:dyDescent="0.25">
      <c r="B9" s="8" t="s">
        <v>10</v>
      </c>
      <c r="C9" s="40"/>
      <c r="D9" s="41"/>
      <c r="E9" s="11"/>
      <c r="F9" s="41"/>
      <c r="G9" s="10"/>
      <c r="H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0" spans="1:8" x14ac:dyDescent="0.25">
      <c r="B10" s="8" t="s">
        <v>10</v>
      </c>
      <c r="C10" s="40"/>
      <c r="D10" s="41"/>
      <c r="E10" s="11"/>
      <c r="F10" s="41"/>
      <c r="G10" s="10"/>
      <c r="H1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1" spans="1:8" x14ac:dyDescent="0.25">
      <c r="B11" s="8" t="s">
        <v>10</v>
      </c>
      <c r="C11" s="40"/>
      <c r="D11" s="41"/>
      <c r="E11" s="11"/>
      <c r="F11" s="41"/>
      <c r="G11" s="10"/>
      <c r="H1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2" spans="1:8" x14ac:dyDescent="0.25">
      <c r="B12" s="8" t="s">
        <v>10</v>
      </c>
      <c r="C12" s="40"/>
      <c r="D12" s="41"/>
      <c r="E12" s="11"/>
      <c r="F12" s="41"/>
      <c r="G12" s="10"/>
      <c r="H1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3" spans="1:8" x14ac:dyDescent="0.25">
      <c r="B13" s="8" t="s">
        <v>10</v>
      </c>
      <c r="C13" s="40"/>
      <c r="D13" s="41"/>
      <c r="E13" s="11"/>
      <c r="F13" s="41"/>
      <c r="G13" s="10"/>
      <c r="H1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4" spans="1:8" x14ac:dyDescent="0.25">
      <c r="B14" s="8" t="s">
        <v>10</v>
      </c>
      <c r="C14" s="40"/>
      <c r="D14" s="41"/>
      <c r="E14" s="11"/>
      <c r="F14" s="41"/>
      <c r="G14" s="10"/>
      <c r="H1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5" spans="1:8" x14ac:dyDescent="0.25">
      <c r="B15" s="8" t="s">
        <v>10</v>
      </c>
      <c r="C15" s="40"/>
      <c r="D15" s="41"/>
      <c r="E15" s="11"/>
      <c r="F15" s="41"/>
      <c r="G15" s="10"/>
      <c r="H1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6" spans="1:8" x14ac:dyDescent="0.25">
      <c r="B16" s="8" t="s">
        <v>10</v>
      </c>
      <c r="C16" s="40"/>
      <c r="D16" s="41"/>
      <c r="E16" s="11"/>
      <c r="F16" s="41"/>
      <c r="G16" s="10"/>
      <c r="H1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7" spans="2:8" x14ac:dyDescent="0.25">
      <c r="B17" s="8" t="s">
        <v>10</v>
      </c>
      <c r="C17" s="40"/>
      <c r="D17" s="41"/>
      <c r="E17" s="11"/>
      <c r="F17" s="41"/>
      <c r="G17" s="10"/>
      <c r="H1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8" spans="2:8" x14ac:dyDescent="0.25">
      <c r="B18" s="8" t="s">
        <v>10</v>
      </c>
      <c r="C18" s="40"/>
      <c r="D18" s="41"/>
      <c r="E18" s="11"/>
      <c r="F18" s="41"/>
      <c r="G18" s="10"/>
      <c r="H1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9" spans="2:8" x14ac:dyDescent="0.25">
      <c r="B19" s="8" t="s">
        <v>10</v>
      </c>
      <c r="C19" s="40"/>
      <c r="D19" s="41"/>
      <c r="E19" s="11"/>
      <c r="F19" s="41"/>
      <c r="G19" s="10"/>
      <c r="H1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0" spans="2:8" x14ac:dyDescent="0.25">
      <c r="B20" s="8" t="s">
        <v>10</v>
      </c>
      <c r="C20" s="40"/>
      <c r="D20" s="41"/>
      <c r="E20" s="11"/>
      <c r="F20" s="41"/>
      <c r="G20" s="10"/>
      <c r="H2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1" spans="2:8" x14ac:dyDescent="0.25">
      <c r="B21" s="8" t="s">
        <v>10</v>
      </c>
      <c r="C21" s="40"/>
      <c r="D21" s="41"/>
      <c r="E21" s="41"/>
      <c r="F21" s="41"/>
      <c r="G21" s="39"/>
      <c r="H2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2" spans="2:8" x14ac:dyDescent="0.25">
      <c r="B22" s="8" t="s">
        <v>10</v>
      </c>
      <c r="C22" s="40"/>
      <c r="D22" s="41"/>
      <c r="E22" s="41"/>
      <c r="F22" s="41"/>
      <c r="G22" s="39"/>
      <c r="H2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3" spans="2:8" x14ac:dyDescent="0.25">
      <c r="B23" s="8" t="s">
        <v>10</v>
      </c>
      <c r="C23" s="40"/>
      <c r="D23" s="41"/>
      <c r="E23" s="41"/>
      <c r="F23" s="41"/>
      <c r="G23" s="39"/>
      <c r="H2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4" spans="2:8" x14ac:dyDescent="0.25">
      <c r="B24" s="8" t="s">
        <v>10</v>
      </c>
      <c r="C24" s="40"/>
      <c r="D24" s="41"/>
      <c r="E24" s="41"/>
      <c r="F24" s="41"/>
      <c r="G24" s="39"/>
      <c r="H2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5" spans="2:8" x14ac:dyDescent="0.25">
      <c r="B25" s="8" t="s">
        <v>10</v>
      </c>
      <c r="C25" s="40"/>
      <c r="D25" s="41"/>
      <c r="E25" s="11"/>
      <c r="F25" s="41"/>
      <c r="G25" s="39"/>
      <c r="H2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6" spans="2:8" x14ac:dyDescent="0.25">
      <c r="B26" s="8" t="s">
        <v>10</v>
      </c>
      <c r="C26" s="40"/>
      <c r="D26" s="41"/>
      <c r="E26" s="11"/>
      <c r="F26" s="41"/>
      <c r="G26" s="10"/>
      <c r="H2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7" spans="2:8" x14ac:dyDescent="0.25">
      <c r="B27" s="8" t="s">
        <v>10</v>
      </c>
      <c r="C27" s="40"/>
      <c r="D27" s="41"/>
      <c r="E27" s="41"/>
      <c r="F27" s="41"/>
      <c r="G27" s="39"/>
      <c r="H2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8" spans="2:8" x14ac:dyDescent="0.25">
      <c r="B28" s="8" t="s">
        <v>10</v>
      </c>
      <c r="C28" s="40"/>
      <c r="D28" s="41"/>
      <c r="E28" s="41"/>
      <c r="F28" s="41"/>
      <c r="G28" s="39"/>
      <c r="H2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9" spans="2:8" x14ac:dyDescent="0.25">
      <c r="B29" s="8" t="s">
        <v>10</v>
      </c>
      <c r="C29" s="40"/>
      <c r="D29" s="41"/>
      <c r="E29" s="41"/>
      <c r="F29" s="41"/>
      <c r="G29" s="39"/>
      <c r="H2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0" spans="2:8" x14ac:dyDescent="0.25">
      <c r="B30" s="8" t="s">
        <v>10</v>
      </c>
      <c r="C30" s="40"/>
      <c r="D30" s="41"/>
      <c r="E30" s="41"/>
      <c r="F30" s="41"/>
      <c r="G30" s="39"/>
      <c r="H3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1" spans="2:8" x14ac:dyDescent="0.25">
      <c r="B31" s="8" t="s">
        <v>10</v>
      </c>
      <c r="C31" s="40"/>
      <c r="D31" s="41"/>
      <c r="E31" s="41"/>
      <c r="F31" s="41"/>
      <c r="G31" s="39"/>
      <c r="H3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2" spans="2:8" x14ac:dyDescent="0.25">
      <c r="B32" s="8" t="s">
        <v>10</v>
      </c>
      <c r="C32" s="40"/>
      <c r="D32" s="41"/>
      <c r="E32" s="41"/>
      <c r="F32" s="41"/>
      <c r="G32" s="39"/>
      <c r="H3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3" spans="2:8" x14ac:dyDescent="0.25">
      <c r="B33" s="8" t="s">
        <v>10</v>
      </c>
      <c r="C33" s="40"/>
      <c r="D33" s="41"/>
      <c r="E33" s="41"/>
      <c r="F33" s="41"/>
      <c r="G33" s="39"/>
      <c r="H3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4" spans="2:8" x14ac:dyDescent="0.25">
      <c r="B34" s="8" t="s">
        <v>10</v>
      </c>
      <c r="C34" s="40"/>
      <c r="D34" s="41"/>
      <c r="E34" s="41"/>
      <c r="F34" s="41"/>
      <c r="G34" s="39"/>
      <c r="H3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5" spans="2:8" x14ac:dyDescent="0.25">
      <c r="B35" s="8" t="s">
        <v>10</v>
      </c>
      <c r="C35" s="42"/>
      <c r="D35" s="41"/>
      <c r="E35" s="41"/>
      <c r="F35" s="41"/>
      <c r="G35" s="39"/>
      <c r="H3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6" spans="2:8" x14ac:dyDescent="0.25">
      <c r="B36" s="8" t="s">
        <v>10</v>
      </c>
      <c r="C36" s="40"/>
      <c r="D36" s="41"/>
      <c r="E36" s="41"/>
      <c r="F36" s="41"/>
      <c r="G36" s="39"/>
      <c r="H3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7" spans="2:8" x14ac:dyDescent="0.25">
      <c r="B37" s="8" t="s">
        <v>10</v>
      </c>
      <c r="C37" s="40"/>
      <c r="D37" s="41"/>
      <c r="E37" s="41"/>
      <c r="F37" s="41"/>
      <c r="G37" s="39"/>
      <c r="H3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8" spans="2:8" x14ac:dyDescent="0.25">
      <c r="B38" s="8" t="s">
        <v>10</v>
      </c>
      <c r="C38" s="40"/>
      <c r="D38" s="41"/>
      <c r="E38" s="41"/>
      <c r="F38" s="41"/>
      <c r="G38" s="39"/>
      <c r="H3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9" spans="2:8" x14ac:dyDescent="0.25">
      <c r="B39" s="8" t="s">
        <v>10</v>
      </c>
      <c r="C39" s="40"/>
      <c r="D39" s="41"/>
      <c r="E39" s="41"/>
      <c r="F39" s="41"/>
      <c r="G39" s="39"/>
      <c r="H3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0" spans="2:8" x14ac:dyDescent="0.25">
      <c r="B40" s="8" t="s">
        <v>10</v>
      </c>
      <c r="C40" s="40"/>
      <c r="D40" s="41"/>
      <c r="E40" s="41"/>
      <c r="F40" s="41"/>
      <c r="G40" s="39"/>
      <c r="H4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1" spans="2:8" x14ac:dyDescent="0.25">
      <c r="B41" s="8" t="s">
        <v>10</v>
      </c>
      <c r="C41" s="40"/>
      <c r="D41" s="41"/>
      <c r="E41" s="41"/>
      <c r="F41" s="41"/>
      <c r="G41" s="39"/>
      <c r="H4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2" spans="2:8" x14ac:dyDescent="0.25">
      <c r="B42" s="8" t="s">
        <v>10</v>
      </c>
      <c r="C42" s="9"/>
      <c r="D42" s="11"/>
      <c r="E42" s="11"/>
      <c r="F42" s="11"/>
      <c r="G42" s="10"/>
      <c r="H4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3" spans="2:8" x14ac:dyDescent="0.25">
      <c r="B43" s="8" t="s">
        <v>10</v>
      </c>
      <c r="C43" s="9"/>
      <c r="D43" s="11"/>
      <c r="E43" s="11"/>
      <c r="F43" s="11"/>
      <c r="G43" s="10"/>
      <c r="H4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4" spans="2:8" x14ac:dyDescent="0.25">
      <c r="B44" s="8" t="s">
        <v>10</v>
      </c>
      <c r="C44" s="9"/>
      <c r="D44" s="11"/>
      <c r="E44" s="11"/>
      <c r="F44" s="11"/>
      <c r="G44" s="10"/>
      <c r="H4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5" spans="2:8" x14ac:dyDescent="0.25">
      <c r="B45" s="8" t="s">
        <v>10</v>
      </c>
      <c r="C45" s="9"/>
      <c r="D45" s="11"/>
      <c r="E45" s="11"/>
      <c r="F45" s="11"/>
      <c r="G45" s="10"/>
      <c r="H4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6" spans="2:8" x14ac:dyDescent="0.25">
      <c r="B46" s="8" t="s">
        <v>10</v>
      </c>
      <c r="C46" s="9"/>
      <c r="D46" s="11"/>
      <c r="E46" s="11"/>
      <c r="F46" s="11"/>
      <c r="G46" s="10"/>
      <c r="H4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7" spans="2:8" x14ac:dyDescent="0.25">
      <c r="B47" s="8" t="s">
        <v>10</v>
      </c>
      <c r="C47" s="9"/>
      <c r="D47" s="11"/>
      <c r="E47" s="11"/>
      <c r="F47" s="11"/>
      <c r="G47" s="10"/>
      <c r="H4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8" spans="2:8" x14ac:dyDescent="0.25">
      <c r="B48" s="8" t="s">
        <v>10</v>
      </c>
      <c r="C48" s="9"/>
      <c r="D48" s="11"/>
      <c r="E48" s="11"/>
      <c r="F48" s="11"/>
      <c r="G48" s="10"/>
      <c r="H4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9" spans="2:8" ht="13.5" customHeight="1" x14ac:dyDescent="0.25">
      <c r="B49" s="8" t="s">
        <v>10</v>
      </c>
      <c r="C49" s="9"/>
      <c r="D49" s="11"/>
      <c r="E49" s="11"/>
      <c r="F49" s="11"/>
      <c r="G49" s="10"/>
      <c r="H4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0" spans="2:8" ht="13.5" customHeight="1" x14ac:dyDescent="0.25">
      <c r="B50" s="8" t="s">
        <v>10</v>
      </c>
      <c r="C50" s="9"/>
      <c r="D50" s="11"/>
      <c r="E50" s="11"/>
      <c r="F50" s="11"/>
      <c r="G50" s="10"/>
      <c r="H5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1" spans="2:8" x14ac:dyDescent="0.25">
      <c r="B51" s="8" t="s">
        <v>10</v>
      </c>
      <c r="C51" s="9"/>
      <c r="D51" s="11"/>
      <c r="E51" s="11"/>
      <c r="F51" s="11"/>
      <c r="G51" s="10"/>
      <c r="H5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2" spans="2:8" x14ac:dyDescent="0.25">
      <c r="B52" s="8" t="s">
        <v>10</v>
      </c>
      <c r="C52" s="9"/>
      <c r="D52" s="11"/>
      <c r="E52" s="11"/>
      <c r="F52" s="11"/>
      <c r="G52" s="10"/>
      <c r="H5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3" spans="2:8" x14ac:dyDescent="0.25">
      <c r="B53" s="8" t="s">
        <v>10</v>
      </c>
      <c r="C53" s="9"/>
      <c r="D53" s="11"/>
      <c r="E53" s="11"/>
      <c r="F53" s="11"/>
      <c r="G53" s="10"/>
      <c r="H5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4" spans="2:8" x14ac:dyDescent="0.25">
      <c r="B54" s="8" t="s">
        <v>10</v>
      </c>
      <c r="C54" s="9"/>
      <c r="D54" s="11"/>
      <c r="E54" s="11"/>
      <c r="F54" s="11"/>
      <c r="G54" s="10"/>
      <c r="H5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5" spans="2:8" x14ac:dyDescent="0.25">
      <c r="B55" s="8" t="s">
        <v>10</v>
      </c>
      <c r="C55" s="9"/>
      <c r="D55" s="11"/>
      <c r="E55" s="11"/>
      <c r="F55" s="11"/>
      <c r="G55" s="10"/>
      <c r="H5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6" spans="2:8" x14ac:dyDescent="0.25">
      <c r="B56" s="8" t="s">
        <v>10</v>
      </c>
      <c r="C56" s="9"/>
      <c r="D56" s="11"/>
      <c r="E56" s="11"/>
      <c r="F56" s="11"/>
      <c r="G56" s="10"/>
      <c r="H5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7" spans="2:8" ht="15" customHeight="1" x14ac:dyDescent="0.25">
      <c r="B57" s="8" t="s">
        <v>10</v>
      </c>
      <c r="C57" s="9"/>
      <c r="D57" s="11"/>
      <c r="E57" s="11"/>
      <c r="F57" s="11"/>
      <c r="G57" s="10"/>
      <c r="H5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8" spans="2:8" x14ac:dyDescent="0.25">
      <c r="B58" s="8" t="s">
        <v>10</v>
      </c>
      <c r="C58" s="9"/>
      <c r="D58" s="11"/>
      <c r="E58" s="11"/>
      <c r="F58" s="11"/>
      <c r="G58" s="10"/>
      <c r="H5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9" spans="2:8" x14ac:dyDescent="0.25">
      <c r="B59" s="8" t="s">
        <v>10</v>
      </c>
      <c r="C59" s="9"/>
      <c r="D59" s="11"/>
      <c r="E59" s="11"/>
      <c r="F59" s="11"/>
      <c r="G59" s="10"/>
      <c r="H5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0" spans="2:8" x14ac:dyDescent="0.25">
      <c r="B60" s="8" t="s">
        <v>10</v>
      </c>
      <c r="C60" s="9"/>
      <c r="D60" s="11"/>
      <c r="E60" s="11"/>
      <c r="F60" s="11"/>
      <c r="G60" s="10"/>
      <c r="H6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1" spans="2:8" x14ac:dyDescent="0.25">
      <c r="B61" s="8" t="s">
        <v>10</v>
      </c>
      <c r="C61" s="9"/>
      <c r="D61" s="11"/>
      <c r="E61" s="11"/>
      <c r="F61" s="11"/>
      <c r="G61" s="10"/>
      <c r="H6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2" spans="2:8" x14ac:dyDescent="0.25">
      <c r="B62" s="8" t="s">
        <v>10</v>
      </c>
      <c r="C62" s="9"/>
      <c r="D62" s="11"/>
      <c r="E62" s="11"/>
      <c r="F62" s="11"/>
      <c r="G62" s="10"/>
      <c r="H6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3" spans="2:8" x14ac:dyDescent="0.25">
      <c r="B63" s="8" t="s">
        <v>10</v>
      </c>
      <c r="C63" s="9"/>
      <c r="D63" s="11"/>
      <c r="E63" s="11"/>
      <c r="F63" s="11"/>
      <c r="G63" s="10"/>
      <c r="H6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4" spans="2:8" x14ac:dyDescent="0.25">
      <c r="B64" s="8" t="s">
        <v>10</v>
      </c>
      <c r="C64" s="9"/>
      <c r="D64" s="11"/>
      <c r="E64" s="11"/>
      <c r="F64" s="11"/>
      <c r="G64" s="10"/>
      <c r="H6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5" spans="2:8" x14ac:dyDescent="0.25">
      <c r="B65" s="8" t="s">
        <v>10</v>
      </c>
      <c r="C65" s="9"/>
      <c r="D65" s="11"/>
      <c r="E65" s="11"/>
      <c r="F65" s="11"/>
      <c r="G65" s="10"/>
      <c r="H6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6" spans="2:8" x14ac:dyDescent="0.25">
      <c r="B66" s="8" t="s">
        <v>10</v>
      </c>
      <c r="C66" s="9"/>
      <c r="D66" s="11"/>
      <c r="E66" s="11"/>
      <c r="F66" s="11"/>
      <c r="G66" s="10"/>
      <c r="H6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7" spans="2:8" x14ac:dyDescent="0.25">
      <c r="B67" s="8" t="s">
        <v>10</v>
      </c>
      <c r="C67" s="9"/>
      <c r="D67" s="11"/>
      <c r="E67" s="11"/>
      <c r="F67" s="11"/>
      <c r="G67" s="10"/>
      <c r="H6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8" spans="2:8" x14ac:dyDescent="0.25">
      <c r="B68" s="8" t="s">
        <v>10</v>
      </c>
      <c r="C68" s="9"/>
      <c r="D68" s="11"/>
      <c r="E68" s="11"/>
      <c r="F68" s="11"/>
      <c r="G68" s="10"/>
      <c r="H6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9" spans="2:8" x14ac:dyDescent="0.25">
      <c r="B69" s="8" t="s">
        <v>10</v>
      </c>
      <c r="C69" s="9"/>
      <c r="D69" s="11"/>
      <c r="E69" s="11"/>
      <c r="F69" s="11"/>
      <c r="G69" s="10"/>
      <c r="H6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0" spans="2:8" x14ac:dyDescent="0.25">
      <c r="B70" s="8" t="s">
        <v>10</v>
      </c>
      <c r="C70" s="9"/>
      <c r="D70" s="11"/>
      <c r="E70" s="11"/>
      <c r="F70" s="11"/>
      <c r="G70" s="10"/>
      <c r="H7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1" spans="2:8" x14ac:dyDescent="0.25">
      <c r="B71" s="8" t="s">
        <v>10</v>
      </c>
      <c r="C71" s="9"/>
      <c r="D71" s="11"/>
      <c r="E71" s="11"/>
      <c r="F71" s="11"/>
      <c r="G71" s="10"/>
      <c r="H7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2" spans="2:8" x14ac:dyDescent="0.25">
      <c r="B72" s="8" t="s">
        <v>10</v>
      </c>
      <c r="C72" s="9"/>
      <c r="D72" s="11"/>
      <c r="E72" s="11"/>
      <c r="F72" s="11"/>
      <c r="G72" s="10"/>
      <c r="H7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3" spans="2:8" x14ac:dyDescent="0.25">
      <c r="B73" s="8" t="s">
        <v>10</v>
      </c>
      <c r="C73" s="9"/>
      <c r="D73" s="11"/>
      <c r="E73" s="11"/>
      <c r="F73" s="11"/>
      <c r="G73" s="10"/>
      <c r="H7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4" spans="2:8" x14ac:dyDescent="0.25">
      <c r="B74" s="8" t="s">
        <v>10</v>
      </c>
      <c r="C74" s="9"/>
      <c r="D74" s="11"/>
      <c r="E74" s="11"/>
      <c r="F74" s="11"/>
      <c r="G74" s="10"/>
      <c r="H7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5" spans="2:8" x14ac:dyDescent="0.25">
      <c r="B75" s="8" t="s">
        <v>10</v>
      </c>
      <c r="C75" s="9"/>
      <c r="D75" s="11"/>
      <c r="E75" s="11"/>
      <c r="F75" s="11"/>
      <c r="G75" s="10"/>
      <c r="H7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6" spans="2:8" x14ac:dyDescent="0.25">
      <c r="B76" s="8" t="s">
        <v>10</v>
      </c>
      <c r="C76" s="9"/>
      <c r="D76" s="11"/>
      <c r="E76" s="11"/>
      <c r="F76" s="11"/>
      <c r="G76" s="10"/>
      <c r="H7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7" spans="2:8" x14ac:dyDescent="0.25">
      <c r="B77" s="8" t="s">
        <v>10</v>
      </c>
      <c r="C77" s="9"/>
      <c r="D77" s="11"/>
      <c r="E77" s="11"/>
      <c r="F77" s="11"/>
      <c r="G77" s="10"/>
      <c r="H7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8" spans="2:8" x14ac:dyDescent="0.25">
      <c r="B78" s="8" t="s">
        <v>10</v>
      </c>
      <c r="C78" s="9"/>
      <c r="D78" s="11"/>
      <c r="E78" s="11"/>
      <c r="F78" s="11"/>
      <c r="G78" s="10"/>
      <c r="H7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9" spans="2:8" x14ac:dyDescent="0.25">
      <c r="B79" s="8" t="s">
        <v>10</v>
      </c>
      <c r="C79" s="9"/>
      <c r="D79" s="11"/>
      <c r="E79" s="11"/>
      <c r="F79" s="11"/>
      <c r="G79" s="10"/>
      <c r="H7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80" spans="2:8" x14ac:dyDescent="0.25">
      <c r="B80" s="8" t="s">
        <v>10</v>
      </c>
      <c r="C80" s="9"/>
      <c r="D80" s="11"/>
      <c r="E80" s="11"/>
      <c r="F80" s="11"/>
      <c r="G80" s="10"/>
      <c r="H8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81" spans="2:8" x14ac:dyDescent="0.25">
      <c r="B81" s="8" t="s">
        <v>10</v>
      </c>
      <c r="C81" s="9"/>
      <c r="D81" s="11"/>
      <c r="E81" s="11"/>
      <c r="F81" s="11"/>
      <c r="G81" s="10"/>
      <c r="H8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82" spans="2:8" x14ac:dyDescent="0.25">
      <c r="B82" s="8" t="s">
        <v>10</v>
      </c>
      <c r="C82" s="9"/>
      <c r="D82" s="11"/>
      <c r="E82" s="11"/>
      <c r="F82" s="11"/>
      <c r="G82" s="10"/>
      <c r="H8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83" spans="2:8" x14ac:dyDescent="0.25">
      <c r="B83" s="8" t="s">
        <v>10</v>
      </c>
      <c r="C83" s="9"/>
      <c r="D83" s="11"/>
      <c r="E83" s="11"/>
      <c r="F83" s="11"/>
      <c r="G83" s="10"/>
      <c r="H8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84" spans="2:8" x14ac:dyDescent="0.25">
      <c r="B84" s="8" t="s">
        <v>10</v>
      </c>
      <c r="C84" s="9"/>
      <c r="D84" s="11"/>
      <c r="E84" s="11"/>
      <c r="F84" s="11"/>
      <c r="G84" s="10"/>
      <c r="H8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85" spans="2:8" x14ac:dyDescent="0.25">
      <c r="B85" s="8" t="s">
        <v>10</v>
      </c>
      <c r="C85" s="9"/>
      <c r="D85" s="11"/>
      <c r="E85" s="11"/>
      <c r="F85" s="11"/>
      <c r="G85" s="10"/>
      <c r="H8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86" spans="2:8" x14ac:dyDescent="0.25">
      <c r="B86" s="8" t="s">
        <v>10</v>
      </c>
      <c r="C86" s="9"/>
      <c r="D86" s="11"/>
      <c r="E86" s="11"/>
      <c r="F86" s="11"/>
      <c r="G86" s="10"/>
      <c r="H8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87" spans="2:8" x14ac:dyDescent="0.25">
      <c r="B87" s="8" t="s">
        <v>10</v>
      </c>
      <c r="C87" s="9"/>
      <c r="D87" s="11"/>
      <c r="E87" s="11"/>
      <c r="F87" s="11"/>
      <c r="G87" s="10"/>
      <c r="H8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88" spans="2:8" x14ac:dyDescent="0.25">
      <c r="B88" s="8" t="s">
        <v>10</v>
      </c>
      <c r="C88" s="9"/>
      <c r="D88" s="11"/>
      <c r="E88" s="11"/>
      <c r="F88" s="11"/>
      <c r="G88" s="10"/>
      <c r="H8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89" spans="2:8" x14ac:dyDescent="0.25">
      <c r="B89" s="8" t="s">
        <v>10</v>
      </c>
      <c r="C89" s="9"/>
      <c r="D89" s="11"/>
      <c r="E89" s="11"/>
      <c r="F89" s="11"/>
      <c r="G89" s="10"/>
      <c r="H8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90" spans="2:8" x14ac:dyDescent="0.25">
      <c r="B90" s="8" t="s">
        <v>10</v>
      </c>
      <c r="C90" s="9"/>
      <c r="D90" s="11"/>
      <c r="E90" s="11"/>
      <c r="F90" s="11"/>
      <c r="G90" s="10"/>
      <c r="H9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91" spans="2:8" x14ac:dyDescent="0.25">
      <c r="B91" s="8" t="s">
        <v>10</v>
      </c>
      <c r="C91" s="9"/>
      <c r="D91" s="11"/>
      <c r="E91" s="11"/>
      <c r="F91" s="11"/>
      <c r="G91" s="10"/>
      <c r="H9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92" spans="2:8" x14ac:dyDescent="0.25">
      <c r="B92" s="8" t="s">
        <v>10</v>
      </c>
      <c r="C92" s="9"/>
      <c r="D92" s="11"/>
      <c r="E92" s="11"/>
      <c r="F92" s="11"/>
      <c r="G92" s="10"/>
      <c r="H9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93" spans="2:8" x14ac:dyDescent="0.25">
      <c r="B93" s="8" t="s">
        <v>10</v>
      </c>
      <c r="C93" s="9"/>
      <c r="D93" s="11"/>
      <c r="E93" s="11"/>
      <c r="F93" s="11"/>
      <c r="G93" s="10"/>
      <c r="H9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94" spans="2:8" x14ac:dyDescent="0.25">
      <c r="B94" s="8" t="s">
        <v>10</v>
      </c>
      <c r="C94" s="9"/>
      <c r="D94" s="11"/>
      <c r="E94" s="11"/>
      <c r="F94" s="11"/>
      <c r="G94" s="10"/>
      <c r="H9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95" spans="2:8" x14ac:dyDescent="0.25">
      <c r="B95" s="8" t="s">
        <v>10</v>
      </c>
      <c r="C95" s="9"/>
      <c r="D95" s="11"/>
      <c r="E95" s="11"/>
      <c r="F95" s="11"/>
      <c r="G95" s="10"/>
      <c r="H9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96" spans="2:8" x14ac:dyDescent="0.25">
      <c r="B96" s="8" t="s">
        <v>10</v>
      </c>
      <c r="C96" s="9"/>
      <c r="D96" s="11"/>
      <c r="E96" s="11"/>
      <c r="F96" s="11"/>
      <c r="G96" s="10"/>
      <c r="H9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97" spans="2:9" x14ac:dyDescent="0.25">
      <c r="B97" s="8" t="s">
        <v>10</v>
      </c>
      <c r="C97" s="9"/>
      <c r="D97" s="11"/>
      <c r="E97" s="11"/>
      <c r="F97" s="11"/>
      <c r="G97" s="10"/>
      <c r="H9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98" spans="2:9" x14ac:dyDescent="0.25">
      <c r="B98" s="8" t="s">
        <v>10</v>
      </c>
      <c r="C98" s="9"/>
      <c r="D98" s="11"/>
      <c r="E98" s="11"/>
      <c r="F98" s="11"/>
      <c r="G98" s="10"/>
      <c r="H9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99" spans="2:9" x14ac:dyDescent="0.25">
      <c r="B99" s="8" t="s">
        <v>10</v>
      </c>
      <c r="C99" s="9"/>
      <c r="D99" s="11"/>
      <c r="E99" s="11"/>
      <c r="F99" s="11"/>
      <c r="G99" s="10"/>
      <c r="H9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00" spans="2:9" x14ac:dyDescent="0.25">
      <c r="B100" s="8" t="s">
        <v>10</v>
      </c>
      <c r="C100" s="9"/>
      <c r="D100" s="11"/>
      <c r="E100" s="11"/>
      <c r="F100" s="11"/>
      <c r="G100" s="10"/>
      <c r="H10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01" spans="2:9" x14ac:dyDescent="0.25">
      <c r="B101" s="8" t="s">
        <v>10</v>
      </c>
      <c r="C101" s="9"/>
      <c r="D101" s="11"/>
      <c r="E101" s="11"/>
      <c r="F101" s="11"/>
      <c r="G101" s="10"/>
      <c r="H10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02" spans="2:9" x14ac:dyDescent="0.25">
      <c r="B102" s="8" t="s">
        <v>10</v>
      </c>
      <c r="C102" s="9"/>
      <c r="D102" s="11"/>
      <c r="E102" s="11"/>
      <c r="F102" s="11"/>
      <c r="G102" s="10"/>
      <c r="H10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03" spans="2:9" x14ac:dyDescent="0.25">
      <c r="B103" s="8" t="s">
        <v>10</v>
      </c>
      <c r="C103" s="9"/>
      <c r="D103" s="11"/>
      <c r="E103" s="11"/>
      <c r="F103" s="11"/>
      <c r="G103" s="10"/>
      <c r="H10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04" spans="2:9" x14ac:dyDescent="0.25">
      <c r="B104" s="8" t="s">
        <v>10</v>
      </c>
      <c r="C104" s="9"/>
      <c r="D104" s="11"/>
      <c r="E104" s="11"/>
      <c r="F104" s="11"/>
      <c r="G104" s="10"/>
      <c r="H10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05" spans="2:9" x14ac:dyDescent="0.25">
      <c r="B105" s="8" t="s">
        <v>10</v>
      </c>
      <c r="C105" s="9"/>
      <c r="D105" s="11"/>
      <c r="E105" s="11"/>
      <c r="F105" s="11"/>
      <c r="G105" s="10"/>
      <c r="H10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06" spans="2:9" x14ac:dyDescent="0.25">
      <c r="B106" s="8" t="s">
        <v>10</v>
      </c>
      <c r="C106" s="9"/>
      <c r="D106" s="11"/>
      <c r="E106" s="11"/>
      <c r="F106" s="11"/>
      <c r="G106" s="10"/>
      <c r="H10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  <c r="I106" s="4"/>
    </row>
    <row r="107" spans="2:9" x14ac:dyDescent="0.25">
      <c r="B107" s="8" t="s">
        <v>10</v>
      </c>
      <c r="C107" s="9"/>
      <c r="D107" s="11"/>
      <c r="E107" s="11"/>
      <c r="F107" s="11"/>
      <c r="G107" s="10"/>
      <c r="H10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  <c r="I107" s="4"/>
    </row>
    <row r="108" spans="2:9" x14ac:dyDescent="0.25">
      <c r="B108" s="8" t="s">
        <v>10</v>
      </c>
      <c r="C108" s="9"/>
      <c r="D108" s="11"/>
      <c r="E108" s="11"/>
      <c r="F108" s="11"/>
      <c r="G108" s="10"/>
      <c r="H10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  <c r="I108" s="4"/>
    </row>
    <row r="109" spans="2:9" x14ac:dyDescent="0.25">
      <c r="B109" s="8" t="s">
        <v>10</v>
      </c>
      <c r="C109" s="9"/>
      <c r="D109" s="11"/>
      <c r="E109" s="11"/>
      <c r="F109" s="11"/>
      <c r="G109" s="10"/>
      <c r="H10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10" spans="2:9" x14ac:dyDescent="0.25">
      <c r="B110" s="8" t="s">
        <v>10</v>
      </c>
      <c r="C110" s="9"/>
      <c r="D110" s="11"/>
      <c r="E110" s="11"/>
      <c r="F110" s="11"/>
      <c r="G110" s="10"/>
      <c r="H11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11" spans="2:9" x14ac:dyDescent="0.25">
      <c r="B111" s="8" t="s">
        <v>10</v>
      </c>
      <c r="C111" s="9"/>
      <c r="D111" s="11"/>
      <c r="E111" s="11"/>
      <c r="F111" s="11"/>
      <c r="G111" s="10"/>
      <c r="H11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12" spans="2:9" x14ac:dyDescent="0.25">
      <c r="B112" s="8" t="s">
        <v>10</v>
      </c>
      <c r="C112" s="9"/>
      <c r="D112" s="11"/>
      <c r="E112" s="11"/>
      <c r="F112" s="11"/>
      <c r="G112" s="10"/>
      <c r="H11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13" spans="2:8" x14ac:dyDescent="0.25">
      <c r="B113" s="8" t="s">
        <v>10</v>
      </c>
      <c r="C113" s="9"/>
      <c r="D113" s="11"/>
      <c r="E113" s="11"/>
      <c r="F113" s="11"/>
      <c r="G113" s="10"/>
      <c r="H11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14" spans="2:8" x14ac:dyDescent="0.25">
      <c r="B114" s="8" t="s">
        <v>10</v>
      </c>
      <c r="C114" s="9"/>
      <c r="D114" s="11"/>
      <c r="E114" s="11"/>
      <c r="F114" s="11"/>
      <c r="G114" s="10"/>
      <c r="H11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15" spans="2:8" x14ac:dyDescent="0.25">
      <c r="B115" s="8" t="s">
        <v>10</v>
      </c>
      <c r="C115" s="9"/>
      <c r="D115" s="11"/>
      <c r="E115" s="11"/>
      <c r="F115" s="11"/>
      <c r="G115" s="10"/>
      <c r="H11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16" spans="2:8" x14ac:dyDescent="0.25">
      <c r="B116" s="8" t="s">
        <v>10</v>
      </c>
      <c r="C116" s="9"/>
      <c r="D116" s="11"/>
      <c r="E116" s="11"/>
      <c r="F116" s="11"/>
      <c r="G116" s="10"/>
      <c r="H11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17" spans="2:8" x14ac:dyDescent="0.25">
      <c r="B117" s="8" t="s">
        <v>10</v>
      </c>
      <c r="C117" s="9"/>
      <c r="D117" s="11"/>
      <c r="E117" s="11"/>
      <c r="F117" s="11"/>
      <c r="G117" s="10"/>
      <c r="H11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18" spans="2:8" x14ac:dyDescent="0.25">
      <c r="B118" s="8" t="s">
        <v>10</v>
      </c>
      <c r="C118" s="9"/>
      <c r="D118" s="11"/>
      <c r="E118" s="11"/>
      <c r="F118" s="11"/>
      <c r="G118" s="10"/>
      <c r="H11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19" spans="2:8" x14ac:dyDescent="0.25">
      <c r="B119" s="8" t="s">
        <v>10</v>
      </c>
      <c r="C119" s="9"/>
      <c r="D119" s="11"/>
      <c r="E119" s="11"/>
      <c r="F119" s="11"/>
      <c r="G119" s="10"/>
      <c r="H11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20" spans="2:8" x14ac:dyDescent="0.25">
      <c r="B120" s="8" t="s">
        <v>10</v>
      </c>
      <c r="C120" s="9"/>
      <c r="D120" s="11"/>
      <c r="E120" s="11"/>
      <c r="F120" s="11"/>
      <c r="G120" s="10"/>
      <c r="H12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21" spans="2:8" x14ac:dyDescent="0.25">
      <c r="B121" s="8" t="s">
        <v>10</v>
      </c>
      <c r="C121" s="9"/>
      <c r="D121" s="11"/>
      <c r="E121" s="11"/>
      <c r="F121" s="11"/>
      <c r="G121" s="10"/>
      <c r="H12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22" spans="2:8" x14ac:dyDescent="0.25">
      <c r="B122" s="8" t="s">
        <v>10</v>
      </c>
      <c r="C122" s="9"/>
      <c r="D122" s="11"/>
      <c r="E122" s="11"/>
      <c r="F122" s="11"/>
      <c r="G122" s="10"/>
      <c r="H12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23" spans="2:8" x14ac:dyDescent="0.25">
      <c r="B123" s="8" t="s">
        <v>10</v>
      </c>
      <c r="C123" s="9"/>
      <c r="D123" s="11"/>
      <c r="E123" s="11"/>
      <c r="F123" s="11"/>
      <c r="G123" s="10"/>
      <c r="H12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24" spans="2:8" x14ac:dyDescent="0.25">
      <c r="B124" s="8" t="s">
        <v>10</v>
      </c>
      <c r="C124" s="9"/>
      <c r="D124" s="11"/>
      <c r="E124" s="11"/>
      <c r="F124" s="11"/>
      <c r="G124" s="10"/>
      <c r="H12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25" spans="2:8" x14ac:dyDescent="0.25">
      <c r="B125" s="8" t="s">
        <v>10</v>
      </c>
      <c r="C125" s="9"/>
      <c r="D125" s="11"/>
      <c r="E125" s="11"/>
      <c r="F125" s="11"/>
      <c r="G125" s="10"/>
      <c r="H12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26" spans="2:8" x14ac:dyDescent="0.25">
      <c r="B126" s="8" t="s">
        <v>10</v>
      </c>
      <c r="C126" s="9"/>
      <c r="D126" s="11"/>
      <c r="E126" s="11"/>
      <c r="F126" s="11"/>
      <c r="G126" s="10"/>
      <c r="H12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27" spans="2:8" x14ac:dyDescent="0.25">
      <c r="B127" s="8" t="s">
        <v>10</v>
      </c>
      <c r="C127" s="9"/>
      <c r="D127" s="11"/>
      <c r="E127" s="11"/>
      <c r="F127" s="11"/>
      <c r="G127" s="10"/>
      <c r="H12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28" spans="2:8" x14ac:dyDescent="0.25">
      <c r="B128" s="8" t="s">
        <v>10</v>
      </c>
      <c r="C128" s="9"/>
      <c r="D128" s="11"/>
      <c r="E128" s="11"/>
      <c r="F128" s="11"/>
      <c r="G128" s="10"/>
      <c r="H12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29" spans="2:8" x14ac:dyDescent="0.25">
      <c r="B129" s="8" t="s">
        <v>10</v>
      </c>
      <c r="C129" s="9"/>
      <c r="D129" s="11"/>
      <c r="E129" s="11"/>
      <c r="F129" s="11"/>
      <c r="G129" s="10"/>
      <c r="H12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30" spans="2:8" x14ac:dyDescent="0.25">
      <c r="B130" s="8" t="s">
        <v>10</v>
      </c>
      <c r="C130" s="9"/>
      <c r="D130" s="11"/>
      <c r="E130" s="11"/>
      <c r="F130" s="11"/>
      <c r="G130" s="10"/>
      <c r="H13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31" spans="2:8" x14ac:dyDescent="0.25">
      <c r="B131" s="8" t="s">
        <v>10</v>
      </c>
      <c r="C131" s="9"/>
      <c r="D131" s="11"/>
      <c r="E131" s="11"/>
      <c r="F131" s="11"/>
      <c r="G131" s="10"/>
      <c r="H13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32" spans="2:8" x14ac:dyDescent="0.25">
      <c r="B132" s="8" t="s">
        <v>10</v>
      </c>
      <c r="C132" s="9"/>
      <c r="D132" s="11"/>
      <c r="E132" s="11"/>
      <c r="F132" s="11"/>
      <c r="G132" s="10"/>
      <c r="H13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33" spans="2:8" x14ac:dyDescent="0.25">
      <c r="B133" s="8" t="s">
        <v>10</v>
      </c>
      <c r="C133" s="9"/>
      <c r="D133" s="11"/>
      <c r="E133" s="11"/>
      <c r="F133" s="11"/>
      <c r="G133" s="10"/>
      <c r="H13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34" spans="2:8" x14ac:dyDescent="0.25">
      <c r="B134" s="8" t="s">
        <v>10</v>
      </c>
      <c r="C134" s="9"/>
      <c r="D134" s="11"/>
      <c r="E134" s="11"/>
      <c r="F134" s="11"/>
      <c r="G134" s="10"/>
      <c r="H13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35" spans="2:8" x14ac:dyDescent="0.25">
      <c r="B135" s="8" t="s">
        <v>10</v>
      </c>
      <c r="C135" s="9"/>
      <c r="D135" s="11"/>
      <c r="E135" s="11"/>
      <c r="F135" s="11"/>
      <c r="G135" s="10"/>
      <c r="H13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36" spans="2:8" x14ac:dyDescent="0.25">
      <c r="B136" s="8" t="s">
        <v>10</v>
      </c>
      <c r="C136" s="9"/>
      <c r="D136" s="11"/>
      <c r="E136" s="11"/>
      <c r="F136" s="11"/>
      <c r="G136" s="10"/>
      <c r="H13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37" spans="2:8" x14ac:dyDescent="0.25">
      <c r="B137" s="8" t="s">
        <v>10</v>
      </c>
      <c r="C137" s="9"/>
      <c r="D137" s="11"/>
      <c r="E137" s="11"/>
      <c r="F137" s="11"/>
      <c r="G137" s="10"/>
      <c r="H13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38" spans="2:8" x14ac:dyDescent="0.25">
      <c r="B138" s="8" t="s">
        <v>10</v>
      </c>
      <c r="C138" s="9"/>
      <c r="D138" s="11"/>
      <c r="E138" s="11"/>
      <c r="F138" s="11"/>
      <c r="G138" s="10"/>
      <c r="H13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39" spans="2:8" x14ac:dyDescent="0.25">
      <c r="B139" s="8" t="s">
        <v>10</v>
      </c>
      <c r="C139" s="9"/>
      <c r="D139" s="11"/>
      <c r="E139" s="11"/>
      <c r="F139" s="11"/>
      <c r="G139" s="10"/>
      <c r="H13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40" spans="2:8" x14ac:dyDescent="0.25">
      <c r="B140" s="8" t="s">
        <v>10</v>
      </c>
      <c r="C140" s="9"/>
      <c r="D140" s="11"/>
      <c r="E140" s="11"/>
      <c r="F140" s="11"/>
      <c r="G140" s="10"/>
      <c r="H14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41" spans="2:8" x14ac:dyDescent="0.25">
      <c r="B141" s="8" t="s">
        <v>10</v>
      </c>
      <c r="C141" s="9"/>
      <c r="D141" s="11"/>
      <c r="E141" s="11"/>
      <c r="F141" s="11"/>
      <c r="G141" s="10"/>
      <c r="H14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42" spans="2:8" x14ac:dyDescent="0.25">
      <c r="B142" s="8" t="s">
        <v>10</v>
      </c>
      <c r="C142" s="9"/>
      <c r="D142" s="11"/>
      <c r="E142" s="11"/>
      <c r="F142" s="11"/>
      <c r="G142" s="10"/>
      <c r="H14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43" spans="2:8" x14ac:dyDescent="0.25">
      <c r="B143" s="8" t="s">
        <v>10</v>
      </c>
      <c r="C143" s="9"/>
      <c r="D143" s="11"/>
      <c r="E143" s="11"/>
      <c r="F143" s="11"/>
      <c r="G143" s="10"/>
      <c r="H14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44" spans="2:8" x14ac:dyDescent="0.25">
      <c r="B144" s="8" t="s">
        <v>10</v>
      </c>
      <c r="C144" s="9"/>
      <c r="D144" s="11"/>
      <c r="E144" s="11"/>
      <c r="F144" s="11"/>
      <c r="G144" s="10"/>
      <c r="H14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45" spans="2:8" x14ac:dyDescent="0.25">
      <c r="B145" s="8" t="s">
        <v>10</v>
      </c>
      <c r="C145" s="9"/>
      <c r="D145" s="11"/>
      <c r="E145" s="11"/>
      <c r="F145" s="11"/>
      <c r="G145" s="10"/>
      <c r="H14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46" spans="2:8" x14ac:dyDescent="0.25">
      <c r="B146" s="8" t="s">
        <v>10</v>
      </c>
      <c r="C146" s="9"/>
      <c r="D146" s="11"/>
      <c r="E146" s="11"/>
      <c r="F146" s="11"/>
      <c r="G146" s="10"/>
      <c r="H14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47" spans="2:8" x14ac:dyDescent="0.25">
      <c r="B147" s="8" t="s">
        <v>10</v>
      </c>
      <c r="C147" s="9"/>
      <c r="D147" s="11"/>
      <c r="E147" s="11"/>
      <c r="F147" s="11"/>
      <c r="G147" s="10"/>
      <c r="H14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48" spans="2:8" x14ac:dyDescent="0.25">
      <c r="B148" s="8" t="s">
        <v>10</v>
      </c>
      <c r="C148" s="9"/>
      <c r="D148" s="11"/>
      <c r="E148" s="11"/>
      <c r="F148" s="11"/>
      <c r="G148" s="10"/>
      <c r="H14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49" spans="2:8" x14ac:dyDescent="0.25">
      <c r="B149" s="8" t="s">
        <v>10</v>
      </c>
      <c r="C149" s="9"/>
      <c r="D149" s="11"/>
      <c r="E149" s="11"/>
      <c r="F149" s="11"/>
      <c r="G149" s="10"/>
      <c r="H14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50" spans="2:8" x14ac:dyDescent="0.25">
      <c r="B150" s="8" t="s">
        <v>10</v>
      </c>
      <c r="C150" s="9"/>
      <c r="D150" s="11"/>
      <c r="E150" s="11"/>
      <c r="F150" s="11"/>
      <c r="G150" s="10"/>
      <c r="H15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51" spans="2:8" x14ac:dyDescent="0.25">
      <c r="B151" s="8" t="s">
        <v>10</v>
      </c>
      <c r="C151" s="9"/>
      <c r="D151" s="11"/>
      <c r="E151" s="11"/>
      <c r="F151" s="11"/>
      <c r="G151" s="10"/>
      <c r="H15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52" spans="2:8" x14ac:dyDescent="0.25">
      <c r="B152" s="8" t="s">
        <v>10</v>
      </c>
      <c r="C152" s="9"/>
      <c r="D152" s="11"/>
      <c r="E152" s="11"/>
      <c r="F152" s="11"/>
      <c r="G152" s="10"/>
      <c r="H15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53" spans="2:8" x14ac:dyDescent="0.25">
      <c r="B153" s="8" t="s">
        <v>10</v>
      </c>
      <c r="C153" s="9"/>
      <c r="D153" s="11"/>
      <c r="E153" s="11"/>
      <c r="F153" s="11"/>
      <c r="G153" s="10"/>
      <c r="H15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54" spans="2:8" x14ac:dyDescent="0.25">
      <c r="B154" s="8" t="s">
        <v>10</v>
      </c>
      <c r="C154" s="9"/>
      <c r="D154" s="11"/>
      <c r="E154" s="11"/>
      <c r="F154" s="11"/>
      <c r="G154" s="10"/>
      <c r="H15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55" spans="2:8" x14ac:dyDescent="0.25">
      <c r="B155" s="8" t="s">
        <v>10</v>
      </c>
      <c r="C155" s="9"/>
      <c r="D155" s="11"/>
      <c r="E155" s="11"/>
      <c r="F155" s="11"/>
      <c r="G155" s="10"/>
      <c r="H15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56" spans="2:8" x14ac:dyDescent="0.25">
      <c r="B156" s="8" t="s">
        <v>10</v>
      </c>
      <c r="C156" s="9"/>
      <c r="D156" s="11"/>
      <c r="E156" s="11"/>
      <c r="F156" s="11"/>
      <c r="G156" s="10"/>
      <c r="H15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57" spans="2:8" x14ac:dyDescent="0.25">
      <c r="B157" s="8" t="s">
        <v>10</v>
      </c>
      <c r="C157" s="9"/>
      <c r="D157" s="11"/>
      <c r="E157" s="11"/>
      <c r="F157" s="11"/>
      <c r="G157" s="10"/>
      <c r="H15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58" spans="2:8" x14ac:dyDescent="0.25">
      <c r="B158" s="8" t="s">
        <v>10</v>
      </c>
      <c r="C158" s="9"/>
      <c r="D158" s="11"/>
      <c r="E158" s="11"/>
      <c r="F158" s="11"/>
      <c r="G158" s="10"/>
      <c r="H15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59" spans="2:8" x14ac:dyDescent="0.25">
      <c r="B159" s="8" t="s">
        <v>10</v>
      </c>
      <c r="C159" s="9"/>
      <c r="D159" s="11"/>
      <c r="E159" s="11"/>
      <c r="F159" s="11"/>
      <c r="G159" s="10"/>
      <c r="H15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60" spans="2:8" x14ac:dyDescent="0.25">
      <c r="B160" s="8" t="s">
        <v>10</v>
      </c>
      <c r="C160" s="9"/>
      <c r="D160" s="11"/>
      <c r="E160" s="11"/>
      <c r="F160" s="11"/>
      <c r="G160" s="10"/>
      <c r="H16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61" spans="2:8" x14ac:dyDescent="0.25">
      <c r="B161" s="8" t="s">
        <v>10</v>
      </c>
      <c r="C161" s="9"/>
      <c r="D161" s="11"/>
      <c r="E161" s="11"/>
      <c r="F161" s="11"/>
      <c r="G161" s="10"/>
      <c r="H16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62" spans="2:8" x14ac:dyDescent="0.25">
      <c r="B162" s="8" t="s">
        <v>10</v>
      </c>
      <c r="C162" s="9"/>
      <c r="D162" s="11"/>
      <c r="E162" s="11"/>
      <c r="F162" s="11"/>
      <c r="G162" s="10"/>
      <c r="H16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63" spans="2:8" x14ac:dyDescent="0.25">
      <c r="B163" s="8" t="s">
        <v>10</v>
      </c>
      <c r="C163" s="9"/>
      <c r="D163" s="11"/>
      <c r="E163" s="11"/>
      <c r="F163" s="11"/>
      <c r="G163" s="10"/>
      <c r="H16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64" spans="2:8" x14ac:dyDescent="0.25">
      <c r="B164" s="8" t="s">
        <v>10</v>
      </c>
      <c r="C164" s="9"/>
      <c r="D164" s="11"/>
      <c r="E164" s="11"/>
      <c r="F164" s="11"/>
      <c r="G164" s="10"/>
      <c r="H16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65" spans="2:8" x14ac:dyDescent="0.25">
      <c r="B165" s="8" t="s">
        <v>10</v>
      </c>
      <c r="C165" s="9"/>
      <c r="D165" s="11"/>
      <c r="E165" s="11"/>
      <c r="F165" s="11"/>
      <c r="G165" s="10"/>
      <c r="H16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66" spans="2:8" x14ac:dyDescent="0.25">
      <c r="B166" s="8" t="s">
        <v>10</v>
      </c>
      <c r="C166" s="9"/>
      <c r="D166" s="11"/>
      <c r="E166" s="11"/>
      <c r="F166" s="11"/>
      <c r="G166" s="10"/>
      <c r="H16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67" spans="2:8" x14ac:dyDescent="0.25">
      <c r="B167" s="8" t="s">
        <v>10</v>
      </c>
      <c r="C167" s="9"/>
      <c r="D167" s="11"/>
      <c r="E167" s="11"/>
      <c r="F167" s="11"/>
      <c r="G167" s="10"/>
      <c r="H16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68" spans="2:8" x14ac:dyDescent="0.25">
      <c r="B168" s="8" t="s">
        <v>10</v>
      </c>
      <c r="C168" s="9"/>
      <c r="D168" s="11"/>
      <c r="E168" s="11"/>
      <c r="F168" s="11"/>
      <c r="G168" s="10"/>
      <c r="H16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69" spans="2:8" x14ac:dyDescent="0.25">
      <c r="B169" s="8" t="s">
        <v>10</v>
      </c>
      <c r="C169" s="9"/>
      <c r="D169" s="11"/>
      <c r="E169" s="11"/>
      <c r="F169" s="11"/>
      <c r="G169" s="10"/>
      <c r="H16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70" spans="2:8" x14ac:dyDescent="0.25">
      <c r="B170" s="8" t="s">
        <v>10</v>
      </c>
      <c r="C170" s="9"/>
      <c r="D170" s="11"/>
      <c r="E170" s="11"/>
      <c r="F170" s="11"/>
      <c r="G170" s="10"/>
      <c r="H17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71" spans="2:8" x14ac:dyDescent="0.25">
      <c r="B171" s="8" t="s">
        <v>10</v>
      </c>
      <c r="C171" s="9"/>
      <c r="D171" s="11"/>
      <c r="E171" s="11"/>
      <c r="F171" s="11"/>
      <c r="G171" s="10"/>
      <c r="H17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72" spans="2:8" x14ac:dyDescent="0.25">
      <c r="B172" s="8" t="s">
        <v>10</v>
      </c>
      <c r="C172" s="9"/>
      <c r="D172" s="11"/>
      <c r="E172" s="11"/>
      <c r="F172" s="11"/>
      <c r="G172" s="10"/>
      <c r="H17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73" spans="2:8" x14ac:dyDescent="0.25">
      <c r="B173" s="8" t="s">
        <v>10</v>
      </c>
      <c r="C173" s="9"/>
      <c r="D173" s="11"/>
      <c r="E173" s="11"/>
      <c r="F173" s="11"/>
      <c r="G173" s="10"/>
      <c r="H17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74" spans="2:8" x14ac:dyDescent="0.25">
      <c r="B174" s="8" t="s">
        <v>10</v>
      </c>
      <c r="C174" s="9"/>
      <c r="D174" s="11"/>
      <c r="E174" s="11"/>
      <c r="F174" s="11"/>
      <c r="G174" s="10"/>
      <c r="H17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75" spans="2:8" x14ac:dyDescent="0.25">
      <c r="B175" s="8" t="s">
        <v>10</v>
      </c>
      <c r="C175" s="9"/>
      <c r="D175" s="11"/>
      <c r="E175" s="11"/>
      <c r="F175" s="11"/>
      <c r="G175" s="10"/>
      <c r="H17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76" spans="2:8" x14ac:dyDescent="0.25">
      <c r="B176" s="8" t="s">
        <v>10</v>
      </c>
      <c r="C176" s="9"/>
      <c r="D176" s="11"/>
      <c r="E176" s="11"/>
      <c r="F176" s="11"/>
      <c r="G176" s="10"/>
      <c r="H17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77" spans="2:8" x14ac:dyDescent="0.25">
      <c r="B177" s="8" t="s">
        <v>10</v>
      </c>
      <c r="C177" s="9"/>
      <c r="D177" s="11"/>
      <c r="E177" s="11"/>
      <c r="F177" s="11"/>
      <c r="G177" s="10"/>
      <c r="H17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78" spans="2:8" x14ac:dyDescent="0.25">
      <c r="B178" s="8" t="s">
        <v>10</v>
      </c>
      <c r="C178" s="9"/>
      <c r="D178" s="11"/>
      <c r="E178" s="11"/>
      <c r="F178" s="11"/>
      <c r="G178" s="10"/>
      <c r="H17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79" spans="2:8" x14ac:dyDescent="0.25">
      <c r="B179" s="8" t="s">
        <v>10</v>
      </c>
      <c r="C179" s="9"/>
      <c r="D179" s="11"/>
      <c r="E179" s="11"/>
      <c r="F179" s="11"/>
      <c r="G179" s="10"/>
      <c r="H17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80" spans="2:8" x14ac:dyDescent="0.25">
      <c r="B180" s="8" t="s">
        <v>10</v>
      </c>
      <c r="C180" s="9"/>
      <c r="D180" s="11"/>
      <c r="E180" s="11"/>
      <c r="F180" s="11"/>
      <c r="G180" s="10"/>
      <c r="H18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81" spans="2:8" x14ac:dyDescent="0.25">
      <c r="B181" s="8" t="s">
        <v>10</v>
      </c>
      <c r="C181" s="9"/>
      <c r="D181" s="11"/>
      <c r="E181" s="11"/>
      <c r="F181" s="11"/>
      <c r="G181" s="10"/>
      <c r="H18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82" spans="2:8" x14ac:dyDescent="0.25">
      <c r="B182" s="8" t="s">
        <v>10</v>
      </c>
      <c r="C182" s="9"/>
      <c r="D182" s="11"/>
      <c r="E182" s="11"/>
      <c r="F182" s="11"/>
      <c r="G182" s="10"/>
      <c r="H18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83" spans="2:8" x14ac:dyDescent="0.25">
      <c r="B183" s="8" t="s">
        <v>10</v>
      </c>
      <c r="C183" s="9"/>
      <c r="D183" s="11"/>
      <c r="E183" s="11"/>
      <c r="F183" s="11"/>
      <c r="G183" s="10"/>
      <c r="H18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84" spans="2:8" x14ac:dyDescent="0.25">
      <c r="B184" s="8" t="s">
        <v>10</v>
      </c>
      <c r="C184" s="9"/>
      <c r="D184" s="11"/>
      <c r="E184" s="11"/>
      <c r="F184" s="11"/>
      <c r="G184" s="10"/>
      <c r="H18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85" spans="2:8" x14ac:dyDescent="0.25">
      <c r="B185" s="8" t="s">
        <v>10</v>
      </c>
      <c r="C185" s="9"/>
      <c r="D185" s="11"/>
      <c r="E185" s="11"/>
      <c r="F185" s="11"/>
      <c r="G185" s="10"/>
      <c r="H18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86" spans="2:8" x14ac:dyDescent="0.25">
      <c r="B186" s="8" t="s">
        <v>10</v>
      </c>
      <c r="C186" s="9"/>
      <c r="D186" s="11"/>
      <c r="E186" s="11"/>
      <c r="F186" s="11"/>
      <c r="G186" s="10"/>
      <c r="H18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87" spans="2:8" x14ac:dyDescent="0.25">
      <c r="B187" s="8" t="s">
        <v>10</v>
      </c>
      <c r="C187" s="9"/>
      <c r="D187" s="11"/>
      <c r="E187" s="11"/>
      <c r="F187" s="11"/>
      <c r="G187" s="10"/>
      <c r="H18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88" spans="2:8" x14ac:dyDescent="0.25">
      <c r="B188" s="8" t="s">
        <v>10</v>
      </c>
      <c r="C188" s="9"/>
      <c r="D188" s="11"/>
      <c r="E188" s="11"/>
      <c r="F188" s="11"/>
      <c r="G188" s="10"/>
      <c r="H18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89" spans="2:8" x14ac:dyDescent="0.25">
      <c r="B189" s="8" t="s">
        <v>10</v>
      </c>
      <c r="C189" s="9"/>
      <c r="D189" s="11"/>
      <c r="E189" s="11"/>
      <c r="F189" s="11"/>
      <c r="G189" s="10"/>
      <c r="H18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90" spans="2:8" x14ac:dyDescent="0.25">
      <c r="B190" s="8" t="s">
        <v>10</v>
      </c>
      <c r="C190" s="9"/>
      <c r="D190" s="11"/>
      <c r="E190" s="11"/>
      <c r="F190" s="11"/>
      <c r="G190" s="10"/>
      <c r="H19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91" spans="2:8" x14ac:dyDescent="0.25">
      <c r="B191" s="8" t="s">
        <v>10</v>
      </c>
      <c r="C191" s="9"/>
      <c r="D191" s="11"/>
      <c r="E191" s="11"/>
      <c r="F191" s="11"/>
      <c r="G191" s="10"/>
      <c r="H19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92" spans="2:8" x14ac:dyDescent="0.25">
      <c r="B192" s="8" t="s">
        <v>10</v>
      </c>
      <c r="C192" s="9"/>
      <c r="D192" s="11"/>
      <c r="E192" s="11"/>
      <c r="F192" s="11"/>
      <c r="G192" s="10"/>
      <c r="H19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93" spans="2:8" x14ac:dyDescent="0.25">
      <c r="B193" s="8" t="s">
        <v>10</v>
      </c>
      <c r="C193" s="9"/>
      <c r="D193" s="11"/>
      <c r="E193" s="11"/>
      <c r="F193" s="11"/>
      <c r="G193" s="10"/>
      <c r="H19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94" spans="2:8" x14ac:dyDescent="0.25">
      <c r="B194" s="8" t="s">
        <v>10</v>
      </c>
      <c r="C194" s="9"/>
      <c r="D194" s="11"/>
      <c r="E194" s="11"/>
      <c r="F194" s="11"/>
      <c r="G194" s="10"/>
      <c r="H19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95" spans="2:8" x14ac:dyDescent="0.25">
      <c r="B195" s="8" t="s">
        <v>10</v>
      </c>
      <c r="C195" s="9"/>
      <c r="D195" s="11"/>
      <c r="E195" s="11"/>
      <c r="F195" s="11"/>
      <c r="G195" s="10"/>
      <c r="H19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96" spans="2:8" x14ac:dyDescent="0.25">
      <c r="B196" s="8" t="s">
        <v>10</v>
      </c>
      <c r="C196" s="9"/>
      <c r="D196" s="11"/>
      <c r="E196" s="11"/>
      <c r="F196" s="11"/>
      <c r="G196" s="10"/>
      <c r="H19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97" spans="2:8" x14ac:dyDescent="0.25">
      <c r="B197" s="8" t="s">
        <v>10</v>
      </c>
      <c r="C197" s="9"/>
      <c r="D197" s="11"/>
      <c r="E197" s="11"/>
      <c r="F197" s="11"/>
      <c r="G197" s="10"/>
      <c r="H19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98" spans="2:8" x14ac:dyDescent="0.25">
      <c r="B198" s="8" t="s">
        <v>10</v>
      </c>
      <c r="C198" s="9"/>
      <c r="D198" s="11"/>
      <c r="E198" s="11"/>
      <c r="F198" s="11"/>
      <c r="G198" s="10"/>
      <c r="H19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99" spans="2:8" x14ac:dyDescent="0.25">
      <c r="B199" s="8" t="s">
        <v>10</v>
      </c>
      <c r="C199" s="9"/>
      <c r="D199" s="11"/>
      <c r="E199" s="11"/>
      <c r="F199" s="11"/>
      <c r="G199" s="10"/>
      <c r="H19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00" spans="2:8" x14ac:dyDescent="0.25">
      <c r="B200" s="8" t="s">
        <v>10</v>
      </c>
      <c r="C200" s="9"/>
      <c r="D200" s="11"/>
      <c r="E200" s="11"/>
      <c r="F200" s="11"/>
      <c r="G200" s="10"/>
      <c r="H20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01" spans="2:8" x14ac:dyDescent="0.25">
      <c r="B201" s="8" t="s">
        <v>10</v>
      </c>
      <c r="C201" s="9"/>
      <c r="D201" s="11"/>
      <c r="E201" s="11"/>
      <c r="F201" s="11"/>
      <c r="G201" s="10"/>
      <c r="H20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02" spans="2:8" x14ac:dyDescent="0.25">
      <c r="B202" s="8" t="s">
        <v>10</v>
      </c>
      <c r="C202" s="9"/>
      <c r="D202" s="11"/>
      <c r="E202" s="11"/>
      <c r="F202" s="11"/>
      <c r="G202" s="10"/>
      <c r="H20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03" spans="2:8" x14ac:dyDescent="0.25">
      <c r="B203" s="8" t="s">
        <v>10</v>
      </c>
      <c r="C203" s="9"/>
      <c r="D203" s="11"/>
      <c r="E203" s="11"/>
      <c r="F203" s="11"/>
      <c r="G203" s="10"/>
      <c r="H20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04" spans="2:8" x14ac:dyDescent="0.25">
      <c r="B204" s="8" t="s">
        <v>10</v>
      </c>
      <c r="C204" s="9"/>
      <c r="D204" s="11"/>
      <c r="E204" s="11"/>
      <c r="F204" s="11"/>
      <c r="G204" s="10"/>
      <c r="H20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05" spans="2:8" x14ac:dyDescent="0.25">
      <c r="B205" s="8" t="s">
        <v>10</v>
      </c>
      <c r="C205" s="9"/>
      <c r="D205" s="11"/>
      <c r="E205" s="11"/>
      <c r="F205" s="11"/>
      <c r="G205" s="10"/>
      <c r="H20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06" spans="2:8" x14ac:dyDescent="0.25">
      <c r="B206" s="8" t="s">
        <v>10</v>
      </c>
      <c r="C206" s="9"/>
      <c r="D206" s="11"/>
      <c r="E206" s="11"/>
      <c r="F206" s="11"/>
      <c r="G206" s="10"/>
      <c r="H20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07" spans="2:8" x14ac:dyDescent="0.25">
      <c r="B207" s="8" t="s">
        <v>10</v>
      </c>
      <c r="C207" s="9"/>
      <c r="D207" s="11"/>
      <c r="E207" s="11"/>
      <c r="F207" s="11"/>
      <c r="G207" s="10"/>
      <c r="H20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08" spans="2:8" x14ac:dyDescent="0.25">
      <c r="B208" s="8" t="s">
        <v>10</v>
      </c>
      <c r="C208" s="9"/>
      <c r="D208" s="11"/>
      <c r="E208" s="11"/>
      <c r="F208" s="11"/>
      <c r="G208" s="10"/>
      <c r="H20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09" spans="2:8" x14ac:dyDescent="0.25">
      <c r="B209" s="8" t="s">
        <v>10</v>
      </c>
      <c r="C209" s="9"/>
      <c r="D209" s="11"/>
      <c r="E209" s="11"/>
      <c r="F209" s="11"/>
      <c r="G209" s="10"/>
      <c r="H20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10" spans="2:8" x14ac:dyDescent="0.25">
      <c r="B210" s="8" t="s">
        <v>10</v>
      </c>
      <c r="C210" s="9"/>
      <c r="D210" s="11"/>
      <c r="E210" s="11"/>
      <c r="F210" s="11"/>
      <c r="G210" s="10"/>
      <c r="H21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11" spans="2:8" x14ac:dyDescent="0.25">
      <c r="B211" s="8" t="s">
        <v>10</v>
      </c>
      <c r="C211" s="9"/>
      <c r="D211" s="11"/>
      <c r="E211" s="11"/>
      <c r="F211" s="11"/>
      <c r="G211" s="10"/>
      <c r="H21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12" spans="2:8" x14ac:dyDescent="0.25">
      <c r="B212" s="8" t="s">
        <v>10</v>
      </c>
      <c r="C212" s="9"/>
      <c r="D212" s="11"/>
      <c r="E212" s="11"/>
      <c r="F212" s="11"/>
      <c r="G212" s="10"/>
      <c r="H21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13" spans="2:8" x14ac:dyDescent="0.25">
      <c r="B213" s="8" t="s">
        <v>10</v>
      </c>
      <c r="C213" s="9"/>
      <c r="D213" s="11"/>
      <c r="E213" s="11"/>
      <c r="F213" s="11"/>
      <c r="G213" s="10"/>
      <c r="H21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14" spans="2:8" x14ac:dyDescent="0.25">
      <c r="B214" s="8" t="s">
        <v>10</v>
      </c>
      <c r="C214" s="9"/>
      <c r="D214" s="11"/>
      <c r="E214" s="11"/>
      <c r="F214" s="11"/>
      <c r="G214" s="10"/>
      <c r="H21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15" spans="2:8" x14ac:dyDescent="0.25">
      <c r="B215" s="8" t="s">
        <v>10</v>
      </c>
      <c r="C215" s="9"/>
      <c r="D215" s="11"/>
      <c r="E215" s="11"/>
      <c r="F215" s="11"/>
      <c r="G215" s="10"/>
      <c r="H21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16" spans="2:8" x14ac:dyDescent="0.25">
      <c r="B216" s="8" t="s">
        <v>10</v>
      </c>
      <c r="C216" s="9"/>
      <c r="D216" s="11"/>
      <c r="E216" s="11"/>
      <c r="F216" s="11"/>
      <c r="G216" s="10"/>
      <c r="H21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17" spans="2:8" x14ac:dyDescent="0.25">
      <c r="B217" s="8" t="s">
        <v>10</v>
      </c>
      <c r="C217" s="9"/>
      <c r="D217" s="11"/>
      <c r="E217" s="11"/>
      <c r="F217" s="11"/>
      <c r="G217" s="10"/>
      <c r="H21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18" spans="2:8" x14ac:dyDescent="0.25">
      <c r="B218" s="8" t="s">
        <v>10</v>
      </c>
      <c r="C218" s="9"/>
      <c r="D218" s="11"/>
      <c r="E218" s="11"/>
      <c r="F218" s="11"/>
      <c r="G218" s="10"/>
      <c r="H21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19" spans="2:8" x14ac:dyDescent="0.25">
      <c r="B219" s="8" t="s">
        <v>10</v>
      </c>
      <c r="C219" s="9"/>
      <c r="D219" s="11"/>
      <c r="E219" s="11"/>
      <c r="F219" s="11"/>
      <c r="G219" s="10"/>
      <c r="H21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20" spans="2:8" x14ac:dyDescent="0.25">
      <c r="B220" s="8" t="s">
        <v>10</v>
      </c>
      <c r="C220" s="9"/>
      <c r="D220" s="11"/>
      <c r="E220" s="11"/>
      <c r="F220" s="11"/>
      <c r="G220" s="10"/>
      <c r="H22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21" spans="2:8" x14ac:dyDescent="0.25">
      <c r="B221" s="8" t="s">
        <v>10</v>
      </c>
      <c r="C221" s="9"/>
      <c r="D221" s="11"/>
      <c r="E221" s="11"/>
      <c r="F221" s="11"/>
      <c r="G221" s="10"/>
      <c r="H22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22" spans="2:8" x14ac:dyDescent="0.25">
      <c r="B222" s="8" t="s">
        <v>10</v>
      </c>
      <c r="C222" s="9"/>
      <c r="D222" s="11"/>
      <c r="E222" s="11"/>
      <c r="F222" s="11"/>
      <c r="G222" s="10"/>
      <c r="H22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23" spans="2:8" x14ac:dyDescent="0.25">
      <c r="B223" s="8" t="s">
        <v>10</v>
      </c>
      <c r="C223" s="9"/>
      <c r="D223" s="11"/>
      <c r="E223" s="11"/>
      <c r="F223" s="11"/>
      <c r="G223" s="10"/>
      <c r="H22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24" spans="2:8" x14ac:dyDescent="0.25">
      <c r="B224" s="8" t="s">
        <v>10</v>
      </c>
      <c r="C224" s="9"/>
      <c r="D224" s="11"/>
      <c r="E224" s="11"/>
      <c r="F224" s="11"/>
      <c r="G224" s="10"/>
      <c r="H22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25" spans="2:8" x14ac:dyDescent="0.25">
      <c r="B225" s="8" t="s">
        <v>10</v>
      </c>
      <c r="C225" s="9"/>
      <c r="D225" s="11"/>
      <c r="E225" s="11"/>
      <c r="F225" s="11"/>
      <c r="G225" s="10"/>
      <c r="H22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26" spans="2:8" x14ac:dyDescent="0.25">
      <c r="B226" s="8" t="s">
        <v>10</v>
      </c>
      <c r="C226" s="9"/>
      <c r="D226" s="11"/>
      <c r="E226" s="11"/>
      <c r="F226" s="11"/>
      <c r="G226" s="10"/>
      <c r="H22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27" spans="2:8" x14ac:dyDescent="0.25">
      <c r="B227" s="8" t="s">
        <v>10</v>
      </c>
      <c r="C227" s="9"/>
      <c r="D227" s="11"/>
      <c r="E227" s="11"/>
      <c r="F227" s="11"/>
      <c r="G227" s="10"/>
      <c r="H22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28" spans="2:8" x14ac:dyDescent="0.25">
      <c r="B228" s="8" t="s">
        <v>10</v>
      </c>
      <c r="C228" s="9"/>
      <c r="D228" s="11"/>
      <c r="E228" s="11"/>
      <c r="F228" s="11"/>
      <c r="G228" s="10"/>
      <c r="H22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29" spans="2:8" x14ac:dyDescent="0.25">
      <c r="B229" s="8" t="s">
        <v>10</v>
      </c>
      <c r="C229" s="9"/>
      <c r="D229" s="11"/>
      <c r="E229" s="11"/>
      <c r="F229" s="11"/>
      <c r="G229" s="10"/>
      <c r="H22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30" spans="2:8" x14ac:dyDescent="0.25">
      <c r="B230" s="8" t="s">
        <v>10</v>
      </c>
      <c r="C230" s="9"/>
      <c r="D230" s="11"/>
      <c r="E230" s="11"/>
      <c r="F230" s="11"/>
      <c r="G230" s="10"/>
      <c r="H23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31" spans="2:8" x14ac:dyDescent="0.25">
      <c r="B231" s="8" t="s">
        <v>10</v>
      </c>
      <c r="C231" s="9"/>
      <c r="D231" s="11"/>
      <c r="E231" s="11"/>
      <c r="F231" s="11"/>
      <c r="G231" s="10"/>
      <c r="H23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32" spans="2:8" x14ac:dyDescent="0.25">
      <c r="B232" s="8" t="s">
        <v>10</v>
      </c>
      <c r="C232" s="9"/>
      <c r="D232" s="11"/>
      <c r="E232" s="11"/>
      <c r="F232" s="11"/>
      <c r="G232" s="10"/>
      <c r="H23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33" spans="2:8" x14ac:dyDescent="0.25">
      <c r="B233" s="8" t="s">
        <v>10</v>
      </c>
      <c r="C233" s="9"/>
      <c r="D233" s="11"/>
      <c r="E233" s="11"/>
      <c r="F233" s="11"/>
      <c r="G233" s="10"/>
      <c r="H23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34" spans="2:8" x14ac:dyDescent="0.25">
      <c r="B234" s="8" t="s">
        <v>10</v>
      </c>
      <c r="C234" s="9"/>
      <c r="D234" s="11"/>
      <c r="E234" s="11"/>
      <c r="F234" s="11"/>
      <c r="G234" s="10"/>
      <c r="H23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35" spans="2:8" x14ac:dyDescent="0.25">
      <c r="B235" s="8" t="s">
        <v>10</v>
      </c>
      <c r="C235" s="9"/>
      <c r="D235" s="11"/>
      <c r="E235" s="11"/>
      <c r="F235" s="11"/>
      <c r="G235" s="10"/>
      <c r="H23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36" spans="2:8" x14ac:dyDescent="0.25">
      <c r="B236" s="8" t="s">
        <v>10</v>
      </c>
      <c r="C236" s="9"/>
      <c r="D236" s="11"/>
      <c r="E236" s="11"/>
      <c r="F236" s="11"/>
      <c r="G236" s="10"/>
      <c r="H23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37" spans="2:8" x14ac:dyDescent="0.25">
      <c r="B237" s="8" t="s">
        <v>10</v>
      </c>
      <c r="C237" s="9"/>
      <c r="D237" s="11"/>
      <c r="E237" s="11"/>
      <c r="F237" s="11"/>
      <c r="G237" s="10"/>
      <c r="H23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38" spans="2:8" x14ac:dyDescent="0.25">
      <c r="B238" s="8" t="s">
        <v>10</v>
      </c>
      <c r="C238" s="9"/>
      <c r="D238" s="11"/>
      <c r="E238" s="11"/>
      <c r="F238" s="11"/>
      <c r="G238" s="10"/>
      <c r="H23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39" spans="2:8" x14ac:dyDescent="0.25">
      <c r="B239" s="8" t="s">
        <v>10</v>
      </c>
      <c r="C239" s="9"/>
      <c r="D239" s="11"/>
      <c r="E239" s="11"/>
      <c r="F239" s="11"/>
      <c r="G239" s="10"/>
      <c r="H23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40" spans="2:8" x14ac:dyDescent="0.25">
      <c r="B240" s="8" t="s">
        <v>10</v>
      </c>
      <c r="C240" s="9"/>
      <c r="D240" s="11"/>
      <c r="E240" s="11"/>
      <c r="F240" s="11"/>
      <c r="G240" s="10"/>
      <c r="H24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41" spans="2:8" x14ac:dyDescent="0.25">
      <c r="B241" s="8" t="s">
        <v>10</v>
      </c>
      <c r="C241" s="9"/>
      <c r="D241" s="11"/>
      <c r="E241" s="11"/>
      <c r="F241" s="11"/>
      <c r="G241" s="10"/>
      <c r="H24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42" spans="2:8" x14ac:dyDescent="0.25">
      <c r="B242" s="8" t="s">
        <v>10</v>
      </c>
      <c r="C242" s="9"/>
      <c r="D242" s="11"/>
      <c r="E242" s="11"/>
      <c r="F242" s="11"/>
      <c r="G242" s="10"/>
      <c r="H24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43" spans="2:8" x14ac:dyDescent="0.25">
      <c r="B243" s="8" t="s">
        <v>10</v>
      </c>
      <c r="C243" s="9"/>
      <c r="D243" s="11"/>
      <c r="E243" s="11"/>
      <c r="F243" s="11"/>
      <c r="G243" s="10"/>
      <c r="H24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44" spans="2:8" x14ac:dyDescent="0.25">
      <c r="B244" s="8" t="s">
        <v>10</v>
      </c>
      <c r="C244" s="9"/>
      <c r="D244" s="11"/>
      <c r="E244" s="11"/>
      <c r="F244" s="11"/>
      <c r="G244" s="10"/>
      <c r="H24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45" spans="2:8" x14ac:dyDescent="0.25">
      <c r="B245" s="8" t="s">
        <v>10</v>
      </c>
      <c r="C245" s="9"/>
      <c r="D245" s="11"/>
      <c r="E245" s="11"/>
      <c r="F245" s="11"/>
      <c r="G245" s="10"/>
      <c r="H24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46" spans="2:8" x14ac:dyDescent="0.25">
      <c r="B246" s="8" t="s">
        <v>10</v>
      </c>
      <c r="C246" s="9"/>
      <c r="D246" s="11"/>
      <c r="E246" s="11"/>
      <c r="F246" s="11"/>
      <c r="G246" s="10"/>
      <c r="H24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47" spans="2:8" x14ac:dyDescent="0.25">
      <c r="B247" s="8" t="s">
        <v>10</v>
      </c>
      <c r="C247" s="9"/>
      <c r="D247" s="11"/>
      <c r="E247" s="11"/>
      <c r="F247" s="11"/>
      <c r="G247" s="10"/>
      <c r="H24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48" spans="2:8" x14ac:dyDescent="0.25">
      <c r="B248" s="8" t="s">
        <v>10</v>
      </c>
      <c r="C248" s="9"/>
      <c r="D248" s="11"/>
      <c r="E248" s="11"/>
      <c r="F248" s="11"/>
      <c r="G248" s="10"/>
      <c r="H24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49" spans="2:8" x14ac:dyDescent="0.25">
      <c r="B249" s="8" t="s">
        <v>10</v>
      </c>
      <c r="C249" s="9"/>
      <c r="D249" s="11"/>
      <c r="E249" s="11"/>
      <c r="F249" s="11"/>
      <c r="G249" s="10"/>
      <c r="H24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50" spans="2:8" x14ac:dyDescent="0.25">
      <c r="B250" s="8" t="s">
        <v>10</v>
      </c>
      <c r="C250" s="9"/>
      <c r="D250" s="11"/>
      <c r="E250" s="11"/>
      <c r="F250" s="11"/>
      <c r="G250" s="10"/>
      <c r="H25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51" spans="2:8" x14ac:dyDescent="0.25">
      <c r="B251" s="8" t="s">
        <v>10</v>
      </c>
      <c r="C251" s="9"/>
      <c r="D251" s="11"/>
      <c r="E251" s="11"/>
      <c r="F251" s="11"/>
      <c r="G251" s="10"/>
      <c r="H25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52" spans="2:8" x14ac:dyDescent="0.25">
      <c r="B252" s="8" t="s">
        <v>10</v>
      </c>
      <c r="C252" s="9"/>
      <c r="D252" s="11"/>
      <c r="E252" s="11"/>
      <c r="F252" s="11"/>
      <c r="G252" s="10"/>
      <c r="H25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53" spans="2:8" x14ac:dyDescent="0.25">
      <c r="B253" s="8" t="s">
        <v>10</v>
      </c>
      <c r="C253" s="9"/>
      <c r="D253" s="11"/>
      <c r="E253" s="11"/>
      <c r="F253" s="11"/>
      <c r="G253" s="10"/>
      <c r="H25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54" spans="2:8" x14ac:dyDescent="0.25">
      <c r="B254" s="8" t="s">
        <v>10</v>
      </c>
      <c r="C254" s="9"/>
      <c r="D254" s="11"/>
      <c r="E254" s="11"/>
      <c r="F254" s="11"/>
      <c r="G254" s="10"/>
      <c r="H25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55" spans="2:8" x14ac:dyDescent="0.25">
      <c r="B255" s="8" t="s">
        <v>10</v>
      </c>
      <c r="C255" s="9"/>
      <c r="D255" s="11"/>
      <c r="E255" s="11"/>
      <c r="F255" s="11"/>
      <c r="G255" s="10"/>
      <c r="H25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56" spans="2:8" x14ac:dyDescent="0.25">
      <c r="B256" s="8" t="s">
        <v>10</v>
      </c>
      <c r="C256" s="9"/>
      <c r="D256" s="11"/>
      <c r="E256" s="11"/>
      <c r="F256" s="11"/>
      <c r="G256" s="10"/>
      <c r="H25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57" spans="2:8" x14ac:dyDescent="0.25">
      <c r="B257" s="8" t="s">
        <v>10</v>
      </c>
      <c r="C257" s="9"/>
      <c r="D257" s="11"/>
      <c r="E257" s="11"/>
      <c r="F257" s="11"/>
      <c r="G257" s="10"/>
      <c r="H25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58" spans="2:8" x14ac:dyDescent="0.25">
      <c r="B258" s="8" t="s">
        <v>10</v>
      </c>
      <c r="C258" s="9"/>
      <c r="D258" s="11"/>
      <c r="E258" s="11"/>
      <c r="F258" s="11"/>
      <c r="G258" s="10"/>
      <c r="H25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59" spans="2:8" x14ac:dyDescent="0.25">
      <c r="B259" s="8" t="s">
        <v>10</v>
      </c>
      <c r="C259" s="9"/>
      <c r="D259" s="11"/>
      <c r="E259" s="11"/>
      <c r="F259" s="11"/>
      <c r="G259" s="10"/>
      <c r="H25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60" spans="2:8" x14ac:dyDescent="0.25">
      <c r="B260" s="8" t="s">
        <v>10</v>
      </c>
      <c r="C260" s="9"/>
      <c r="D260" s="11"/>
      <c r="E260" s="11"/>
      <c r="F260" s="11"/>
      <c r="G260" s="10"/>
      <c r="H26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61" spans="2:8" x14ac:dyDescent="0.25">
      <c r="B261" s="8" t="s">
        <v>10</v>
      </c>
      <c r="C261" s="9"/>
      <c r="D261" s="11"/>
      <c r="E261" s="11"/>
      <c r="F261" s="11"/>
      <c r="G261" s="10"/>
      <c r="H26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62" spans="2:8" x14ac:dyDescent="0.25">
      <c r="B262" s="8" t="s">
        <v>10</v>
      </c>
      <c r="C262" s="9"/>
      <c r="D262" s="11"/>
      <c r="E262" s="11"/>
      <c r="F262" s="11"/>
      <c r="G262" s="10"/>
      <c r="H26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63" spans="2:8" x14ac:dyDescent="0.25">
      <c r="B263" s="8" t="s">
        <v>10</v>
      </c>
      <c r="C263" s="9"/>
      <c r="D263" s="11"/>
      <c r="E263" s="11"/>
      <c r="F263" s="11"/>
      <c r="G263" s="10"/>
      <c r="H26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64" spans="2:8" x14ac:dyDescent="0.25">
      <c r="B264" s="8" t="s">
        <v>10</v>
      </c>
      <c r="C264" s="9"/>
      <c r="D264" s="11"/>
      <c r="E264" s="11"/>
      <c r="F264" s="11"/>
      <c r="G264" s="10"/>
      <c r="H26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65" spans="2:8" x14ac:dyDescent="0.25">
      <c r="B265" s="8" t="s">
        <v>10</v>
      </c>
      <c r="C265" s="9"/>
      <c r="D265" s="11"/>
      <c r="E265" s="11"/>
      <c r="F265" s="11"/>
      <c r="G265" s="10"/>
      <c r="H26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66" spans="2:8" x14ac:dyDescent="0.25">
      <c r="B266" s="8" t="s">
        <v>10</v>
      </c>
      <c r="C266" s="9"/>
      <c r="D266" s="11"/>
      <c r="E266" s="11"/>
      <c r="F266" s="11"/>
      <c r="G266" s="10"/>
      <c r="H26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67" spans="2:8" x14ac:dyDescent="0.25">
      <c r="B267" s="8" t="s">
        <v>10</v>
      </c>
      <c r="C267" s="9"/>
      <c r="D267" s="11"/>
      <c r="E267" s="11"/>
      <c r="F267" s="11"/>
      <c r="G267" s="10"/>
      <c r="H26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68" spans="2:8" x14ac:dyDescent="0.25">
      <c r="B268" s="8" t="s">
        <v>10</v>
      </c>
      <c r="C268" s="9"/>
      <c r="D268" s="11"/>
      <c r="E268" s="11"/>
      <c r="F268" s="11"/>
      <c r="G268" s="10"/>
      <c r="H26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69" spans="2:8" x14ac:dyDescent="0.25">
      <c r="B269" s="8" t="s">
        <v>10</v>
      </c>
      <c r="C269" s="9"/>
      <c r="D269" s="11"/>
      <c r="E269" s="11"/>
      <c r="F269" s="11"/>
      <c r="G269" s="10"/>
      <c r="H26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70" spans="2:8" x14ac:dyDescent="0.25">
      <c r="B270" s="8" t="s">
        <v>10</v>
      </c>
      <c r="C270" s="9"/>
      <c r="D270" s="11"/>
      <c r="E270" s="11"/>
      <c r="F270" s="11"/>
      <c r="G270" s="10"/>
      <c r="H27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71" spans="2:8" x14ac:dyDescent="0.25">
      <c r="B271" s="8" t="s">
        <v>10</v>
      </c>
      <c r="C271" s="9"/>
      <c r="D271" s="11"/>
      <c r="E271" s="11"/>
      <c r="F271" s="11"/>
      <c r="G271" s="10"/>
      <c r="H27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72" spans="2:8" x14ac:dyDescent="0.25">
      <c r="B272" s="8" t="s">
        <v>10</v>
      </c>
      <c r="C272" s="9"/>
      <c r="D272" s="11"/>
      <c r="E272" s="11"/>
      <c r="F272" s="11"/>
      <c r="G272" s="10"/>
      <c r="H27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73" spans="2:8" x14ac:dyDescent="0.25">
      <c r="B273" s="8" t="s">
        <v>10</v>
      </c>
      <c r="C273" s="9"/>
      <c r="D273" s="11"/>
      <c r="E273" s="11"/>
      <c r="F273" s="11"/>
      <c r="G273" s="10"/>
      <c r="H27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74" spans="2:8" x14ac:dyDescent="0.25">
      <c r="B274" s="8" t="s">
        <v>10</v>
      </c>
      <c r="C274" s="9"/>
      <c r="D274" s="11"/>
      <c r="E274" s="11"/>
      <c r="F274" s="11"/>
      <c r="G274" s="10"/>
      <c r="H27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75" spans="2:8" x14ac:dyDescent="0.25">
      <c r="B275" s="8" t="s">
        <v>10</v>
      </c>
      <c r="C275" s="9"/>
      <c r="D275" s="11"/>
      <c r="E275" s="11"/>
      <c r="F275" s="11"/>
      <c r="G275" s="10"/>
      <c r="H27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76" spans="2:8" x14ac:dyDescent="0.25">
      <c r="B276" s="8" t="s">
        <v>10</v>
      </c>
      <c r="C276" s="9"/>
      <c r="D276" s="11"/>
      <c r="E276" s="11"/>
      <c r="F276" s="11"/>
      <c r="G276" s="10"/>
      <c r="H27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77" spans="2:8" x14ac:dyDescent="0.25">
      <c r="B277" s="8" t="s">
        <v>10</v>
      </c>
      <c r="C277" s="9"/>
      <c r="D277" s="11"/>
      <c r="E277" s="11"/>
      <c r="F277" s="11"/>
      <c r="G277" s="10"/>
      <c r="H27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78" spans="2:8" x14ac:dyDescent="0.25">
      <c r="B278" s="8" t="s">
        <v>10</v>
      </c>
      <c r="C278" s="9"/>
      <c r="D278" s="11"/>
      <c r="E278" s="11"/>
      <c r="F278" s="11"/>
      <c r="G278" s="10"/>
      <c r="H27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79" spans="2:8" x14ac:dyDescent="0.25">
      <c r="B279" s="8" t="s">
        <v>10</v>
      </c>
      <c r="C279" s="9"/>
      <c r="D279" s="11"/>
      <c r="E279" s="11"/>
      <c r="F279" s="11"/>
      <c r="G279" s="10"/>
      <c r="H27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80" spans="2:8" x14ac:dyDescent="0.25">
      <c r="B280" s="8" t="s">
        <v>10</v>
      </c>
      <c r="C280" s="9"/>
      <c r="D280" s="11"/>
      <c r="E280" s="11"/>
      <c r="F280" s="11"/>
      <c r="G280" s="10"/>
      <c r="H28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81" spans="2:8" x14ac:dyDescent="0.25">
      <c r="B281" s="8" t="s">
        <v>10</v>
      </c>
      <c r="C281" s="9"/>
      <c r="D281" s="11"/>
      <c r="E281" s="11"/>
      <c r="F281" s="11"/>
      <c r="G281" s="10"/>
      <c r="H28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82" spans="2:8" x14ac:dyDescent="0.25">
      <c r="B282" s="8" t="s">
        <v>10</v>
      </c>
      <c r="C282" s="9"/>
      <c r="D282" s="11"/>
      <c r="E282" s="11"/>
      <c r="F282" s="11"/>
      <c r="G282" s="10"/>
      <c r="H28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83" spans="2:8" x14ac:dyDescent="0.25">
      <c r="B283" s="8" t="s">
        <v>10</v>
      </c>
      <c r="C283" s="9"/>
      <c r="D283" s="11"/>
      <c r="E283" s="11"/>
      <c r="F283" s="11"/>
      <c r="G283" s="10"/>
      <c r="H28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84" spans="2:8" x14ac:dyDescent="0.25">
      <c r="B284" s="8" t="s">
        <v>10</v>
      </c>
      <c r="C284" s="9"/>
      <c r="D284" s="11"/>
      <c r="E284" s="11"/>
      <c r="F284" s="11"/>
      <c r="G284" s="10"/>
      <c r="H28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85" spans="2:8" x14ac:dyDescent="0.25">
      <c r="B285" s="8" t="s">
        <v>10</v>
      </c>
      <c r="C285" s="9"/>
      <c r="D285" s="11"/>
      <c r="E285" s="11"/>
      <c r="F285" s="11"/>
      <c r="G285" s="10"/>
      <c r="H28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86" spans="2:8" x14ac:dyDescent="0.25">
      <c r="B286" s="8" t="s">
        <v>10</v>
      </c>
      <c r="C286" s="9"/>
      <c r="D286" s="11"/>
      <c r="E286" s="11"/>
      <c r="F286" s="11"/>
      <c r="G286" s="10"/>
      <c r="H28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87" spans="2:8" x14ac:dyDescent="0.25">
      <c r="B287" s="8" t="s">
        <v>10</v>
      </c>
      <c r="C287" s="9"/>
      <c r="D287" s="11"/>
      <c r="E287" s="11"/>
      <c r="F287" s="11"/>
      <c r="G287" s="10"/>
      <c r="H28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88" spans="2:8" x14ac:dyDescent="0.25">
      <c r="B288" s="8" t="s">
        <v>10</v>
      </c>
      <c r="C288" s="9"/>
      <c r="D288" s="11"/>
      <c r="E288" s="11"/>
      <c r="F288" s="11"/>
      <c r="G288" s="10"/>
      <c r="H28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89" spans="2:8" x14ac:dyDescent="0.25">
      <c r="B289" s="8" t="s">
        <v>10</v>
      </c>
      <c r="C289" s="9"/>
      <c r="D289" s="11"/>
      <c r="E289" s="11"/>
      <c r="F289" s="11"/>
      <c r="G289" s="10"/>
      <c r="H28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90" spans="2:8" x14ac:dyDescent="0.25">
      <c r="B290" s="8" t="s">
        <v>10</v>
      </c>
      <c r="C290" s="9"/>
      <c r="D290" s="11"/>
      <c r="E290" s="11"/>
      <c r="F290" s="11"/>
      <c r="G290" s="10"/>
      <c r="H29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91" spans="2:8" x14ac:dyDescent="0.25">
      <c r="B291" s="8" t="s">
        <v>10</v>
      </c>
      <c r="C291" s="9"/>
      <c r="D291" s="11"/>
      <c r="E291" s="11"/>
      <c r="F291" s="11"/>
      <c r="G291" s="10"/>
      <c r="H29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92" spans="2:8" x14ac:dyDescent="0.25">
      <c r="B292" s="8" t="s">
        <v>10</v>
      </c>
      <c r="C292" s="9"/>
      <c r="D292" s="11"/>
      <c r="E292" s="11"/>
      <c r="F292" s="11"/>
      <c r="G292" s="10"/>
      <c r="H29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93" spans="2:8" x14ac:dyDescent="0.25">
      <c r="B293" s="8" t="s">
        <v>10</v>
      </c>
      <c r="C293" s="9"/>
      <c r="D293" s="11"/>
      <c r="E293" s="11"/>
      <c r="F293" s="11"/>
      <c r="G293" s="10"/>
      <c r="H29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94" spans="2:8" x14ac:dyDescent="0.25">
      <c r="B294" s="8" t="s">
        <v>10</v>
      </c>
      <c r="C294" s="9"/>
      <c r="D294" s="11"/>
      <c r="E294" s="11"/>
      <c r="F294" s="11"/>
      <c r="G294" s="10"/>
      <c r="H29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95" spans="2:8" x14ac:dyDescent="0.25">
      <c r="B295" s="8" t="s">
        <v>10</v>
      </c>
      <c r="C295" s="9"/>
      <c r="D295" s="11"/>
      <c r="E295" s="11"/>
      <c r="F295" s="11"/>
      <c r="G295" s="10"/>
      <c r="H29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96" spans="2:8" x14ac:dyDescent="0.25">
      <c r="B296" s="8" t="s">
        <v>10</v>
      </c>
      <c r="C296" s="9"/>
      <c r="D296" s="11"/>
      <c r="E296" s="11"/>
      <c r="F296" s="11"/>
      <c r="G296" s="10"/>
      <c r="H29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97" spans="2:8" x14ac:dyDescent="0.25">
      <c r="B297" s="8" t="s">
        <v>10</v>
      </c>
      <c r="C297" s="9"/>
      <c r="D297" s="11"/>
      <c r="E297" s="11"/>
      <c r="F297" s="11"/>
      <c r="G297" s="10"/>
      <c r="H29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98" spans="2:8" x14ac:dyDescent="0.25">
      <c r="B298" s="8" t="s">
        <v>10</v>
      </c>
      <c r="C298" s="9"/>
      <c r="D298" s="11"/>
      <c r="E298" s="11"/>
      <c r="F298" s="11"/>
      <c r="G298" s="10"/>
      <c r="H29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99" spans="2:8" x14ac:dyDescent="0.25">
      <c r="B299" s="8" t="s">
        <v>10</v>
      </c>
      <c r="C299" s="9"/>
      <c r="D299" s="11"/>
      <c r="E299" s="11"/>
      <c r="F299" s="11"/>
      <c r="G299" s="10"/>
      <c r="H29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00" spans="2:8" x14ac:dyDescent="0.25">
      <c r="B300" s="8" t="s">
        <v>10</v>
      </c>
      <c r="C300" s="9"/>
      <c r="D300" s="11"/>
      <c r="E300" s="11"/>
      <c r="F300" s="11"/>
      <c r="G300" s="10"/>
      <c r="H30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01" spans="2:8" x14ac:dyDescent="0.25">
      <c r="B301" s="8" t="s">
        <v>10</v>
      </c>
      <c r="C301" s="9"/>
      <c r="D301" s="11"/>
      <c r="E301" s="11"/>
      <c r="F301" s="11"/>
      <c r="G301" s="10"/>
      <c r="H30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02" spans="2:8" x14ac:dyDescent="0.25">
      <c r="B302" s="8" t="s">
        <v>10</v>
      </c>
      <c r="C302" s="9"/>
      <c r="D302" s="11"/>
      <c r="E302" s="11"/>
      <c r="F302" s="11"/>
      <c r="G302" s="10"/>
      <c r="H30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03" spans="2:8" x14ac:dyDescent="0.25">
      <c r="B303" s="8" t="s">
        <v>10</v>
      </c>
      <c r="C303" s="9"/>
      <c r="D303" s="11"/>
      <c r="E303" s="11"/>
      <c r="F303" s="11"/>
      <c r="G303" s="10"/>
      <c r="H30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04" spans="2:8" x14ac:dyDescent="0.25">
      <c r="B304" s="8" t="s">
        <v>10</v>
      </c>
      <c r="C304" s="9"/>
      <c r="D304" s="11"/>
      <c r="E304" s="11"/>
      <c r="F304" s="11"/>
      <c r="G304" s="10"/>
      <c r="H30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05" spans="2:8" x14ac:dyDescent="0.25">
      <c r="B305" s="8" t="s">
        <v>10</v>
      </c>
      <c r="C305" s="9"/>
      <c r="D305" s="11"/>
      <c r="E305" s="11"/>
      <c r="F305" s="11"/>
      <c r="G305" s="10"/>
      <c r="H30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06" spans="2:8" x14ac:dyDescent="0.25">
      <c r="B306" s="8" t="s">
        <v>10</v>
      </c>
      <c r="C306" s="9"/>
      <c r="D306" s="11"/>
      <c r="E306" s="11"/>
      <c r="F306" s="11"/>
      <c r="G306" s="10"/>
      <c r="H30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07" spans="2:8" x14ac:dyDescent="0.25">
      <c r="B307" s="8" t="s">
        <v>10</v>
      </c>
      <c r="C307" s="9"/>
      <c r="D307" s="11"/>
      <c r="E307" s="11"/>
      <c r="F307" s="11"/>
      <c r="G307" s="10"/>
      <c r="H30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08" spans="2:8" x14ac:dyDescent="0.25">
      <c r="B308" s="8" t="s">
        <v>10</v>
      </c>
      <c r="C308" s="9"/>
      <c r="D308" s="11"/>
      <c r="E308" s="11"/>
      <c r="F308" s="11"/>
      <c r="G308" s="10"/>
      <c r="H30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09" spans="2:8" x14ac:dyDescent="0.25">
      <c r="B309" s="8" t="s">
        <v>10</v>
      </c>
      <c r="C309" s="9"/>
      <c r="D309" s="11"/>
      <c r="E309" s="11"/>
      <c r="F309" s="11"/>
      <c r="G309" s="10"/>
      <c r="H30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10" spans="2:8" x14ac:dyDescent="0.25">
      <c r="B310" s="8" t="s">
        <v>10</v>
      </c>
      <c r="C310" s="9"/>
      <c r="D310" s="11"/>
      <c r="E310" s="11"/>
      <c r="F310" s="11"/>
      <c r="G310" s="10"/>
      <c r="H31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11" spans="2:8" x14ac:dyDescent="0.25">
      <c r="B311" s="8" t="s">
        <v>10</v>
      </c>
      <c r="C311" s="9"/>
      <c r="D311" s="11"/>
      <c r="E311" s="11"/>
      <c r="F311" s="11"/>
      <c r="G311" s="10"/>
      <c r="H31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12" spans="2:8" x14ac:dyDescent="0.25">
      <c r="B312" s="8" t="s">
        <v>10</v>
      </c>
      <c r="C312" s="9"/>
      <c r="D312" s="11"/>
      <c r="E312" s="11"/>
      <c r="F312" s="11"/>
      <c r="G312" s="10"/>
      <c r="H31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13" spans="2:8" x14ac:dyDescent="0.25">
      <c r="B313" s="8" t="s">
        <v>10</v>
      </c>
      <c r="C313" s="9"/>
      <c r="D313" s="11"/>
      <c r="E313" s="11"/>
      <c r="F313" s="11"/>
      <c r="G313" s="10"/>
      <c r="H31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14" spans="2:8" x14ac:dyDescent="0.25">
      <c r="B314" s="8" t="s">
        <v>10</v>
      </c>
      <c r="C314" s="9"/>
      <c r="D314" s="11"/>
      <c r="E314" s="11"/>
      <c r="F314" s="11"/>
      <c r="G314" s="10"/>
      <c r="H31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15" spans="2:8" x14ac:dyDescent="0.25">
      <c r="B315" s="8" t="s">
        <v>10</v>
      </c>
      <c r="C315" s="9"/>
      <c r="D315" s="11"/>
      <c r="E315" s="11"/>
      <c r="F315" s="11"/>
      <c r="G315" s="10"/>
      <c r="H31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16" spans="2:8" x14ac:dyDescent="0.25">
      <c r="B316" s="8" t="s">
        <v>10</v>
      </c>
      <c r="C316" s="9"/>
      <c r="D316" s="11"/>
      <c r="E316" s="11"/>
      <c r="F316" s="11"/>
      <c r="G316" s="10"/>
      <c r="H31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17" spans="2:8" x14ac:dyDescent="0.25">
      <c r="B317" s="8" t="s">
        <v>10</v>
      </c>
      <c r="C317" s="9"/>
      <c r="D317" s="11"/>
      <c r="E317" s="11"/>
      <c r="F317" s="11"/>
      <c r="G317" s="10"/>
      <c r="H31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18" spans="2:8" x14ac:dyDescent="0.25">
      <c r="B318" s="8" t="s">
        <v>10</v>
      </c>
      <c r="C318" s="9"/>
      <c r="D318" s="11"/>
      <c r="E318" s="11"/>
      <c r="F318" s="11"/>
      <c r="G318" s="10"/>
      <c r="H31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19" spans="2:8" x14ac:dyDescent="0.25">
      <c r="B319" s="8" t="s">
        <v>10</v>
      </c>
      <c r="C319" s="9"/>
      <c r="D319" s="11"/>
      <c r="E319" s="11"/>
      <c r="F319" s="11"/>
      <c r="G319" s="10"/>
      <c r="H31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20" spans="2:8" x14ac:dyDescent="0.25">
      <c r="B320" s="8" t="s">
        <v>10</v>
      </c>
      <c r="C320" s="9"/>
      <c r="D320" s="11"/>
      <c r="E320" s="11"/>
      <c r="F320" s="11"/>
      <c r="G320" s="10"/>
      <c r="H32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21" spans="2:8" x14ac:dyDescent="0.25">
      <c r="B321" s="8" t="s">
        <v>10</v>
      </c>
      <c r="C321" s="9"/>
      <c r="D321" s="11"/>
      <c r="E321" s="11"/>
      <c r="F321" s="11"/>
      <c r="G321" s="10"/>
      <c r="H32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22" spans="2:8" x14ac:dyDescent="0.25">
      <c r="B322" s="8" t="s">
        <v>10</v>
      </c>
      <c r="C322" s="9"/>
      <c r="D322" s="11"/>
      <c r="E322" s="11"/>
      <c r="F322" s="11"/>
      <c r="G322" s="10"/>
      <c r="H32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23" spans="2:8" x14ac:dyDescent="0.25">
      <c r="B323" s="8" t="s">
        <v>10</v>
      </c>
      <c r="C323" s="9"/>
      <c r="D323" s="11"/>
      <c r="E323" s="11"/>
      <c r="F323" s="11"/>
      <c r="G323" s="10"/>
      <c r="H32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24" spans="2:8" x14ac:dyDescent="0.25">
      <c r="B324" s="8" t="s">
        <v>10</v>
      </c>
      <c r="C324" s="9"/>
      <c r="D324" s="11"/>
      <c r="E324" s="11"/>
      <c r="F324" s="11"/>
      <c r="G324" s="10"/>
      <c r="H32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25" spans="2:8" x14ac:dyDescent="0.25">
      <c r="B325" s="8" t="s">
        <v>10</v>
      </c>
      <c r="C325" s="9"/>
      <c r="D325" s="11"/>
      <c r="E325" s="11"/>
      <c r="F325" s="11"/>
      <c r="G325" s="10"/>
      <c r="H32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26" spans="2:8" x14ac:dyDescent="0.25">
      <c r="B326" s="8" t="s">
        <v>10</v>
      </c>
      <c r="C326" s="9"/>
      <c r="D326" s="11"/>
      <c r="E326" s="11"/>
      <c r="F326" s="11"/>
      <c r="G326" s="10"/>
      <c r="H32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27" spans="2:8" x14ac:dyDescent="0.25">
      <c r="B327" s="8" t="s">
        <v>10</v>
      </c>
      <c r="C327" s="9"/>
      <c r="D327" s="11"/>
      <c r="E327" s="11"/>
      <c r="F327" s="11"/>
      <c r="G327" s="10"/>
      <c r="H32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28" spans="2:8" x14ac:dyDescent="0.25">
      <c r="B328" s="8" t="s">
        <v>10</v>
      </c>
      <c r="C328" s="9"/>
      <c r="D328" s="11"/>
      <c r="E328" s="11"/>
      <c r="F328" s="11"/>
      <c r="G328" s="10"/>
      <c r="H32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29" spans="2:8" x14ac:dyDescent="0.25">
      <c r="B329" s="8" t="s">
        <v>10</v>
      </c>
      <c r="C329" s="9"/>
      <c r="D329" s="11"/>
      <c r="E329" s="11"/>
      <c r="F329" s="11"/>
      <c r="G329" s="10"/>
      <c r="H32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30" spans="2:8" x14ac:dyDescent="0.25">
      <c r="B330" s="8" t="s">
        <v>10</v>
      </c>
      <c r="C330" s="9"/>
      <c r="D330" s="11"/>
      <c r="E330" s="11"/>
      <c r="F330" s="11"/>
      <c r="G330" s="10"/>
      <c r="H33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31" spans="2:8" x14ac:dyDescent="0.25">
      <c r="B331" s="8" t="s">
        <v>10</v>
      </c>
      <c r="C331" s="9"/>
      <c r="D331" s="11"/>
      <c r="E331" s="11"/>
      <c r="F331" s="11"/>
      <c r="G331" s="10"/>
      <c r="H33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32" spans="2:8" x14ac:dyDescent="0.25">
      <c r="B332" s="8" t="s">
        <v>10</v>
      </c>
      <c r="C332" s="9"/>
      <c r="D332" s="11"/>
      <c r="E332" s="11"/>
      <c r="F332" s="11"/>
      <c r="G332" s="10"/>
      <c r="H33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33" spans="2:8" x14ac:dyDescent="0.25">
      <c r="B333" s="8" t="s">
        <v>10</v>
      </c>
      <c r="C333" s="9"/>
      <c r="D333" s="11"/>
      <c r="E333" s="11"/>
      <c r="F333" s="11"/>
      <c r="G333" s="10"/>
      <c r="H33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34" spans="2:8" x14ac:dyDescent="0.25">
      <c r="B334" s="8" t="s">
        <v>10</v>
      </c>
      <c r="C334" s="9"/>
      <c r="D334" s="11"/>
      <c r="E334" s="11"/>
      <c r="F334" s="11"/>
      <c r="G334" s="10"/>
      <c r="H33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35" spans="2:8" x14ac:dyDescent="0.25">
      <c r="B335" s="8" t="s">
        <v>10</v>
      </c>
      <c r="C335" s="9"/>
      <c r="D335" s="11"/>
      <c r="E335" s="11"/>
      <c r="F335" s="11"/>
      <c r="G335" s="10"/>
      <c r="H33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36" spans="2:8" x14ac:dyDescent="0.25">
      <c r="B336" s="8" t="s">
        <v>10</v>
      </c>
      <c r="C336" s="9"/>
      <c r="D336" s="11"/>
      <c r="E336" s="11"/>
      <c r="F336" s="11"/>
      <c r="G336" s="10"/>
      <c r="H33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37" spans="2:8" x14ac:dyDescent="0.25">
      <c r="B337" s="8" t="s">
        <v>10</v>
      </c>
      <c r="C337" s="9"/>
      <c r="D337" s="11"/>
      <c r="E337" s="11"/>
      <c r="F337" s="11"/>
      <c r="G337" s="10"/>
      <c r="H33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38" spans="2:8" x14ac:dyDescent="0.25">
      <c r="B338" s="8" t="s">
        <v>10</v>
      </c>
      <c r="C338" s="9"/>
      <c r="D338" s="11"/>
      <c r="E338" s="11"/>
      <c r="F338" s="11"/>
      <c r="G338" s="10"/>
      <c r="H33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39" spans="2:8" x14ac:dyDescent="0.25">
      <c r="B339" s="8" t="s">
        <v>10</v>
      </c>
      <c r="C339" s="9"/>
      <c r="D339" s="11"/>
      <c r="E339" s="11"/>
      <c r="F339" s="11"/>
      <c r="G339" s="10"/>
      <c r="H33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40" spans="2:8" x14ac:dyDescent="0.25">
      <c r="B340" s="8" t="s">
        <v>10</v>
      </c>
      <c r="C340" s="9"/>
      <c r="D340" s="11"/>
      <c r="E340" s="11"/>
      <c r="F340" s="11"/>
      <c r="G340" s="10"/>
      <c r="H34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41" spans="2:8" x14ac:dyDescent="0.25">
      <c r="B341" s="8" t="s">
        <v>10</v>
      </c>
      <c r="C341" s="9"/>
      <c r="D341" s="11"/>
      <c r="E341" s="11"/>
      <c r="F341" s="11"/>
      <c r="G341" s="10"/>
      <c r="H34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42" spans="2:8" x14ac:dyDescent="0.25">
      <c r="B342" s="8" t="s">
        <v>10</v>
      </c>
      <c r="C342" s="9"/>
      <c r="D342" s="11"/>
      <c r="E342" s="11"/>
      <c r="F342" s="11"/>
      <c r="G342" s="10"/>
      <c r="H34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43" spans="2:8" x14ac:dyDescent="0.25">
      <c r="B343" s="8" t="s">
        <v>10</v>
      </c>
      <c r="C343" s="9"/>
      <c r="D343" s="11"/>
      <c r="E343" s="11"/>
      <c r="F343" s="11"/>
      <c r="G343" s="10"/>
      <c r="H34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44" spans="2:8" x14ac:dyDescent="0.25">
      <c r="B344" s="8" t="s">
        <v>10</v>
      </c>
      <c r="C344" s="9"/>
      <c r="D344" s="11"/>
      <c r="E344" s="11"/>
      <c r="F344" s="11"/>
      <c r="G344" s="10"/>
      <c r="H34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45" spans="2:8" x14ac:dyDescent="0.25">
      <c r="B345" s="8" t="s">
        <v>10</v>
      </c>
      <c r="C345" s="9"/>
      <c r="D345" s="11"/>
      <c r="E345" s="11"/>
      <c r="F345" s="11"/>
      <c r="G345" s="10"/>
      <c r="H34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46" spans="2:8" x14ac:dyDescent="0.25">
      <c r="B346" s="8" t="s">
        <v>10</v>
      </c>
      <c r="C346" s="9"/>
      <c r="D346" s="11"/>
      <c r="E346" s="11"/>
      <c r="F346" s="11"/>
      <c r="G346" s="10"/>
      <c r="H34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47" spans="2:8" x14ac:dyDescent="0.25">
      <c r="B347" s="8" t="s">
        <v>10</v>
      </c>
      <c r="C347" s="9"/>
      <c r="D347" s="11"/>
      <c r="E347" s="11"/>
      <c r="F347" s="11"/>
      <c r="G347" s="10"/>
      <c r="H34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48" spans="2:8" x14ac:dyDescent="0.25">
      <c r="B348" s="8" t="s">
        <v>10</v>
      </c>
      <c r="C348" s="9"/>
      <c r="D348" s="11"/>
      <c r="E348" s="11"/>
      <c r="F348" s="11"/>
      <c r="G348" s="10"/>
      <c r="H34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49" spans="2:8" x14ac:dyDescent="0.25">
      <c r="B349" s="8" t="s">
        <v>10</v>
      </c>
      <c r="C349" s="9"/>
      <c r="D349" s="11"/>
      <c r="E349" s="11"/>
      <c r="F349" s="11"/>
      <c r="G349" s="10"/>
      <c r="H34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50" spans="2:8" x14ac:dyDescent="0.25">
      <c r="B350" s="8" t="s">
        <v>10</v>
      </c>
      <c r="C350" s="9"/>
      <c r="D350" s="11"/>
      <c r="E350" s="11"/>
      <c r="F350" s="11"/>
      <c r="G350" s="10"/>
      <c r="H35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51" spans="2:8" x14ac:dyDescent="0.25">
      <c r="B351" s="8" t="s">
        <v>10</v>
      </c>
      <c r="C351" s="9"/>
      <c r="D351" s="11"/>
      <c r="E351" s="11"/>
      <c r="F351" s="11"/>
      <c r="G351" s="10"/>
      <c r="H35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52" spans="2:8" x14ac:dyDescent="0.25">
      <c r="B352" s="8" t="s">
        <v>10</v>
      </c>
      <c r="C352" s="9"/>
      <c r="D352" s="11"/>
      <c r="E352" s="11"/>
      <c r="F352" s="11"/>
      <c r="G352" s="10"/>
      <c r="H35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53" spans="2:8" x14ac:dyDescent="0.25">
      <c r="B353" s="8" t="s">
        <v>10</v>
      </c>
      <c r="C353" s="9"/>
      <c r="D353" s="11"/>
      <c r="E353" s="11"/>
      <c r="F353" s="11"/>
      <c r="G353" s="10"/>
      <c r="H35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54" spans="2:8" x14ac:dyDescent="0.25">
      <c r="B354" s="8" t="s">
        <v>10</v>
      </c>
      <c r="C354" s="9"/>
      <c r="D354" s="11"/>
      <c r="E354" s="11"/>
      <c r="F354" s="11"/>
      <c r="G354" s="10"/>
      <c r="H35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55" spans="2:8" x14ac:dyDescent="0.25">
      <c r="B355" s="8" t="s">
        <v>10</v>
      </c>
      <c r="C355" s="9"/>
      <c r="D355" s="11"/>
      <c r="E355" s="11"/>
      <c r="F355" s="11"/>
      <c r="G355" s="10"/>
      <c r="H35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56" spans="2:8" x14ac:dyDescent="0.25">
      <c r="B356" s="8" t="s">
        <v>10</v>
      </c>
      <c r="C356" s="9"/>
      <c r="D356" s="11"/>
      <c r="E356" s="11"/>
      <c r="F356" s="11"/>
      <c r="G356" s="10"/>
      <c r="H35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57" spans="2:8" x14ac:dyDescent="0.25">
      <c r="B357" s="8" t="s">
        <v>10</v>
      </c>
      <c r="C357" s="9"/>
      <c r="D357" s="11"/>
      <c r="E357" s="11"/>
      <c r="F357" s="11"/>
      <c r="G357" s="10"/>
      <c r="H35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58" spans="2:8" x14ac:dyDescent="0.25">
      <c r="B358" s="8" t="s">
        <v>10</v>
      </c>
      <c r="C358" s="9"/>
      <c r="D358" s="11"/>
      <c r="E358" s="11"/>
      <c r="F358" s="11"/>
      <c r="G358" s="10"/>
      <c r="H35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59" spans="2:8" x14ac:dyDescent="0.25">
      <c r="B359" s="8" t="s">
        <v>10</v>
      </c>
      <c r="C359" s="9"/>
      <c r="D359" s="11"/>
      <c r="E359" s="11"/>
      <c r="F359" s="11"/>
      <c r="G359" s="10"/>
      <c r="H35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60" spans="2:8" x14ac:dyDescent="0.25">
      <c r="B360" s="8" t="s">
        <v>10</v>
      </c>
      <c r="C360" s="9"/>
      <c r="D360" s="11"/>
      <c r="E360" s="11"/>
      <c r="F360" s="11"/>
      <c r="G360" s="10"/>
      <c r="H36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61" spans="2:8" x14ac:dyDescent="0.25">
      <c r="B361" s="8" t="s">
        <v>10</v>
      </c>
      <c r="C361" s="9"/>
      <c r="D361" s="11"/>
      <c r="E361" s="11"/>
      <c r="F361" s="11"/>
      <c r="G361" s="10"/>
      <c r="H36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62" spans="2:8" x14ac:dyDescent="0.25">
      <c r="B362" s="8" t="s">
        <v>10</v>
      </c>
      <c r="C362" s="9"/>
      <c r="D362" s="11"/>
      <c r="E362" s="11"/>
      <c r="F362" s="11"/>
      <c r="G362" s="10"/>
      <c r="H36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63" spans="2:8" x14ac:dyDescent="0.25">
      <c r="B363" s="8" t="s">
        <v>10</v>
      </c>
      <c r="C363" s="9"/>
      <c r="D363" s="11"/>
      <c r="E363" s="11"/>
      <c r="F363" s="11"/>
      <c r="G363" s="10"/>
      <c r="H36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64" spans="2:8" x14ac:dyDescent="0.25">
      <c r="B364" s="8" t="s">
        <v>10</v>
      </c>
      <c r="C364" s="9"/>
      <c r="D364" s="11"/>
      <c r="E364" s="11"/>
      <c r="F364" s="11"/>
      <c r="G364" s="10"/>
      <c r="H36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65" spans="2:8" x14ac:dyDescent="0.25">
      <c r="B365" s="8" t="s">
        <v>10</v>
      </c>
      <c r="C365" s="9"/>
      <c r="D365" s="11"/>
      <c r="E365" s="11"/>
      <c r="F365" s="11"/>
      <c r="G365" s="10"/>
      <c r="H36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66" spans="2:8" x14ac:dyDescent="0.25">
      <c r="B366" s="8" t="s">
        <v>10</v>
      </c>
      <c r="C366" s="9"/>
      <c r="D366" s="11"/>
      <c r="E366" s="11"/>
      <c r="F366" s="11"/>
      <c r="G366" s="10"/>
      <c r="H36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67" spans="2:8" x14ac:dyDescent="0.25">
      <c r="B367" s="8" t="s">
        <v>10</v>
      </c>
      <c r="C367" s="9"/>
      <c r="D367" s="11"/>
      <c r="E367" s="11"/>
      <c r="F367" s="11"/>
      <c r="G367" s="10"/>
      <c r="H36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68" spans="2:8" x14ac:dyDescent="0.25">
      <c r="B368" s="8" t="s">
        <v>10</v>
      </c>
      <c r="C368" s="9"/>
      <c r="D368" s="11"/>
      <c r="E368" s="11"/>
      <c r="F368" s="11"/>
      <c r="G368" s="10"/>
      <c r="H36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69" spans="2:8" x14ac:dyDescent="0.25">
      <c r="B369" s="8" t="s">
        <v>10</v>
      </c>
      <c r="C369" s="9"/>
      <c r="D369" s="11"/>
      <c r="E369" s="11"/>
      <c r="F369" s="11"/>
      <c r="G369" s="10"/>
      <c r="H36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70" spans="2:8" x14ac:dyDescent="0.25">
      <c r="B370" s="8" t="s">
        <v>10</v>
      </c>
      <c r="C370" s="9"/>
      <c r="D370" s="11"/>
      <c r="E370" s="11"/>
      <c r="F370" s="11"/>
      <c r="G370" s="10"/>
      <c r="H37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71" spans="2:8" x14ac:dyDescent="0.25">
      <c r="B371" s="8" t="s">
        <v>10</v>
      </c>
      <c r="C371" s="9"/>
      <c r="D371" s="11"/>
      <c r="E371" s="11"/>
      <c r="F371" s="11"/>
      <c r="G371" s="10"/>
      <c r="H37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72" spans="2:8" x14ac:dyDescent="0.25">
      <c r="B372" s="8" t="s">
        <v>10</v>
      </c>
      <c r="C372" s="9"/>
      <c r="D372" s="11"/>
      <c r="E372" s="11"/>
      <c r="F372" s="11"/>
      <c r="G372" s="10"/>
      <c r="H37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73" spans="2:8" x14ac:dyDescent="0.25">
      <c r="B373" s="8" t="s">
        <v>10</v>
      </c>
      <c r="C373" s="9"/>
      <c r="D373" s="11"/>
      <c r="E373" s="11"/>
      <c r="F373" s="11"/>
      <c r="G373" s="10"/>
      <c r="H37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74" spans="2:8" x14ac:dyDescent="0.25">
      <c r="B374" s="8" t="s">
        <v>10</v>
      </c>
      <c r="C374" s="9"/>
      <c r="D374" s="11"/>
      <c r="E374" s="11"/>
      <c r="F374" s="11"/>
      <c r="G374" s="10"/>
      <c r="H37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75" spans="2:8" x14ac:dyDescent="0.25">
      <c r="B375" s="8" t="s">
        <v>10</v>
      </c>
      <c r="C375" s="9"/>
      <c r="D375" s="11"/>
      <c r="E375" s="11"/>
      <c r="F375" s="11"/>
      <c r="G375" s="10"/>
      <c r="H37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76" spans="2:8" x14ac:dyDescent="0.25">
      <c r="B376" s="8" t="s">
        <v>10</v>
      </c>
      <c r="C376" s="9"/>
      <c r="D376" s="11"/>
      <c r="E376" s="11"/>
      <c r="F376" s="11"/>
      <c r="G376" s="10"/>
      <c r="H37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77" spans="2:8" x14ac:dyDescent="0.25">
      <c r="B377" s="8" t="s">
        <v>10</v>
      </c>
      <c r="C377" s="9"/>
      <c r="D377" s="11"/>
      <c r="E377" s="11"/>
      <c r="F377" s="11"/>
      <c r="G377" s="10"/>
      <c r="H37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78" spans="2:8" x14ac:dyDescent="0.25">
      <c r="B378" s="8" t="s">
        <v>10</v>
      </c>
      <c r="C378" s="9"/>
      <c r="D378" s="11"/>
      <c r="E378" s="11"/>
      <c r="F378" s="11"/>
      <c r="G378" s="10"/>
      <c r="H37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79" spans="2:8" x14ac:dyDescent="0.25">
      <c r="B379" s="8" t="s">
        <v>10</v>
      </c>
      <c r="C379" s="9"/>
      <c r="D379" s="11"/>
      <c r="E379" s="11"/>
      <c r="F379" s="11"/>
      <c r="G379" s="10"/>
      <c r="H37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80" spans="2:8" x14ac:dyDescent="0.25">
      <c r="B380" s="8" t="s">
        <v>10</v>
      </c>
      <c r="C380" s="9"/>
      <c r="D380" s="11"/>
      <c r="E380" s="11"/>
      <c r="F380" s="11"/>
      <c r="G380" s="10"/>
      <c r="H38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81" spans="2:8" x14ac:dyDescent="0.25">
      <c r="B381" s="8" t="s">
        <v>10</v>
      </c>
      <c r="C381" s="9"/>
      <c r="D381" s="11"/>
      <c r="E381" s="11"/>
      <c r="F381" s="11"/>
      <c r="G381" s="10"/>
      <c r="H38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82" spans="2:8" x14ac:dyDescent="0.25">
      <c r="B382" s="8" t="s">
        <v>10</v>
      </c>
      <c r="C382" s="9"/>
      <c r="D382" s="11"/>
      <c r="E382" s="11"/>
      <c r="F382" s="11"/>
      <c r="G382" s="10"/>
      <c r="H38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83" spans="2:8" x14ac:dyDescent="0.25">
      <c r="B383" s="8" t="s">
        <v>10</v>
      </c>
      <c r="C383" s="9"/>
      <c r="D383" s="11"/>
      <c r="E383" s="11"/>
      <c r="F383" s="11"/>
      <c r="G383" s="10"/>
      <c r="H38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84" spans="2:8" x14ac:dyDescent="0.25">
      <c r="B384" s="8" t="s">
        <v>10</v>
      </c>
      <c r="C384" s="9"/>
      <c r="D384" s="11"/>
      <c r="E384" s="11"/>
      <c r="F384" s="11"/>
      <c r="G384" s="10"/>
      <c r="H38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85" spans="2:8" x14ac:dyDescent="0.25">
      <c r="B385" s="8" t="s">
        <v>10</v>
      </c>
      <c r="C385" s="9"/>
      <c r="D385" s="11"/>
      <c r="E385" s="11"/>
      <c r="F385" s="11"/>
      <c r="G385" s="10"/>
      <c r="H38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86" spans="2:8" x14ac:dyDescent="0.25">
      <c r="B386" s="8" t="s">
        <v>10</v>
      </c>
      <c r="C386" s="9"/>
      <c r="D386" s="11"/>
      <c r="E386" s="11"/>
      <c r="F386" s="11"/>
      <c r="G386" s="10"/>
      <c r="H38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87" spans="2:8" x14ac:dyDescent="0.25">
      <c r="B387" s="8" t="s">
        <v>10</v>
      </c>
      <c r="C387" s="9"/>
      <c r="D387" s="11"/>
      <c r="E387" s="11"/>
      <c r="F387" s="11"/>
      <c r="G387" s="10"/>
      <c r="H38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88" spans="2:8" x14ac:dyDescent="0.25">
      <c r="B388" s="8" t="s">
        <v>10</v>
      </c>
      <c r="C388" s="9"/>
      <c r="D388" s="11"/>
      <c r="E388" s="11"/>
      <c r="F388" s="11"/>
      <c r="G388" s="10"/>
      <c r="H38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89" spans="2:8" x14ac:dyDescent="0.25">
      <c r="B389" s="8" t="s">
        <v>10</v>
      </c>
      <c r="C389" s="9"/>
      <c r="D389" s="11"/>
      <c r="E389" s="11"/>
      <c r="F389" s="11"/>
      <c r="G389" s="10"/>
      <c r="H38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90" spans="2:8" x14ac:dyDescent="0.25">
      <c r="B390" s="8" t="s">
        <v>10</v>
      </c>
      <c r="C390" s="9"/>
      <c r="D390" s="11"/>
      <c r="E390" s="11"/>
      <c r="F390" s="11"/>
      <c r="G390" s="10"/>
      <c r="H39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91" spans="2:8" x14ac:dyDescent="0.25">
      <c r="B391" s="8" t="s">
        <v>10</v>
      </c>
      <c r="C391" s="9"/>
      <c r="D391" s="11"/>
      <c r="E391" s="11"/>
      <c r="F391" s="11"/>
      <c r="G391" s="10"/>
      <c r="H39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92" spans="2:8" x14ac:dyDescent="0.25">
      <c r="B392" s="8" t="s">
        <v>10</v>
      </c>
      <c r="C392" s="9"/>
      <c r="D392" s="11"/>
      <c r="E392" s="11"/>
      <c r="F392" s="11"/>
      <c r="G392" s="10"/>
      <c r="H39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93" spans="2:8" x14ac:dyDescent="0.25">
      <c r="B393" s="8" t="s">
        <v>10</v>
      </c>
      <c r="C393" s="9"/>
      <c r="D393" s="11"/>
      <c r="E393" s="11"/>
      <c r="F393" s="11"/>
      <c r="G393" s="10"/>
      <c r="H39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94" spans="2:8" x14ac:dyDescent="0.25">
      <c r="B394" s="8" t="s">
        <v>10</v>
      </c>
      <c r="C394" s="9"/>
      <c r="D394" s="11"/>
      <c r="E394" s="11"/>
      <c r="F394" s="11"/>
      <c r="G394" s="10"/>
      <c r="H39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95" spans="2:8" x14ac:dyDescent="0.25">
      <c r="B395" s="8" t="s">
        <v>10</v>
      </c>
      <c r="C395" s="9"/>
      <c r="D395" s="11"/>
      <c r="E395" s="11"/>
      <c r="F395" s="11"/>
      <c r="G395" s="10"/>
      <c r="H39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96" spans="2:8" x14ac:dyDescent="0.25">
      <c r="B396" s="8" t="s">
        <v>10</v>
      </c>
      <c r="C396" s="9"/>
      <c r="D396" s="11"/>
      <c r="E396" s="11"/>
      <c r="F396" s="11"/>
      <c r="G396" s="10"/>
      <c r="H39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97" spans="2:8" x14ac:dyDescent="0.25">
      <c r="B397" s="8" t="s">
        <v>10</v>
      </c>
      <c r="C397" s="9"/>
      <c r="D397" s="11"/>
      <c r="E397" s="11"/>
      <c r="F397" s="11"/>
      <c r="G397" s="10"/>
      <c r="H39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98" spans="2:8" x14ac:dyDescent="0.25">
      <c r="B398" s="8" t="s">
        <v>10</v>
      </c>
      <c r="C398" s="9"/>
      <c r="D398" s="11"/>
      <c r="E398" s="11"/>
      <c r="F398" s="11"/>
      <c r="G398" s="10"/>
      <c r="H39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99" spans="2:8" x14ac:dyDescent="0.25">
      <c r="B399" s="8" t="s">
        <v>10</v>
      </c>
      <c r="C399" s="9"/>
      <c r="D399" s="11"/>
      <c r="E399" s="11"/>
      <c r="F399" s="11"/>
      <c r="G399" s="10"/>
      <c r="H39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00" spans="2:8" x14ac:dyDescent="0.25">
      <c r="B400" s="8" t="s">
        <v>10</v>
      </c>
      <c r="C400" s="9"/>
      <c r="D400" s="11"/>
      <c r="E400" s="11"/>
      <c r="F400" s="11"/>
      <c r="G400" s="10"/>
      <c r="H40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01" spans="2:8" x14ac:dyDescent="0.25">
      <c r="B401" s="8" t="s">
        <v>10</v>
      </c>
      <c r="C401" s="9"/>
      <c r="D401" s="11"/>
      <c r="E401" s="11"/>
      <c r="F401" s="11"/>
      <c r="G401" s="10"/>
      <c r="H40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02" spans="2:8" x14ac:dyDescent="0.25">
      <c r="B402" s="8" t="s">
        <v>10</v>
      </c>
      <c r="C402" s="9"/>
      <c r="D402" s="11"/>
      <c r="E402" s="11"/>
      <c r="F402" s="11"/>
      <c r="G402" s="10"/>
      <c r="H40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03" spans="2:8" x14ac:dyDescent="0.25">
      <c r="B403" s="8" t="s">
        <v>10</v>
      </c>
      <c r="C403" s="9"/>
      <c r="D403" s="11"/>
      <c r="E403" s="11"/>
      <c r="F403" s="11"/>
      <c r="G403" s="10"/>
      <c r="H40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04" spans="2:8" x14ac:dyDescent="0.25">
      <c r="B404" s="8" t="s">
        <v>10</v>
      </c>
      <c r="C404" s="9"/>
      <c r="D404" s="11"/>
      <c r="E404" s="11"/>
      <c r="F404" s="11"/>
      <c r="G404" s="10"/>
      <c r="H40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05" spans="2:8" x14ac:dyDescent="0.25">
      <c r="B405" s="8" t="s">
        <v>10</v>
      </c>
      <c r="C405" s="9"/>
      <c r="D405" s="11"/>
      <c r="E405" s="11"/>
      <c r="F405" s="11"/>
      <c r="G405" s="10"/>
      <c r="H40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06" spans="2:8" x14ac:dyDescent="0.25">
      <c r="B406" s="8" t="s">
        <v>10</v>
      </c>
      <c r="C406" s="9"/>
      <c r="D406" s="11"/>
      <c r="E406" s="11"/>
      <c r="F406" s="11"/>
      <c r="G406" s="10"/>
      <c r="H40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07" spans="2:8" x14ac:dyDescent="0.25">
      <c r="B407" s="8" t="s">
        <v>10</v>
      </c>
      <c r="C407" s="9"/>
      <c r="D407" s="11"/>
      <c r="E407" s="11"/>
      <c r="F407" s="11"/>
      <c r="G407" s="10"/>
      <c r="H40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08" spans="2:8" x14ac:dyDescent="0.25">
      <c r="B408" s="8" t="s">
        <v>10</v>
      </c>
      <c r="C408" s="9"/>
      <c r="D408" s="11"/>
      <c r="E408" s="11"/>
      <c r="F408" s="11"/>
      <c r="G408" s="10"/>
      <c r="H40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09" spans="2:8" x14ac:dyDescent="0.25">
      <c r="B409" s="8" t="s">
        <v>10</v>
      </c>
      <c r="C409" s="9"/>
      <c r="D409" s="11"/>
      <c r="E409" s="11"/>
      <c r="F409" s="11"/>
      <c r="G409" s="10"/>
      <c r="H40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10" spans="2:8" x14ac:dyDescent="0.25">
      <c r="B410" s="8" t="s">
        <v>10</v>
      </c>
      <c r="C410" s="9"/>
      <c r="D410" s="11"/>
      <c r="E410" s="11"/>
      <c r="F410" s="11"/>
      <c r="G410" s="10"/>
      <c r="H41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11" spans="2:8" x14ac:dyDescent="0.25">
      <c r="B411" s="8" t="s">
        <v>10</v>
      </c>
      <c r="C411" s="9"/>
      <c r="D411" s="11"/>
      <c r="E411" s="11"/>
      <c r="F411" s="11"/>
      <c r="G411" s="10"/>
      <c r="H41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12" spans="2:8" x14ac:dyDescent="0.25">
      <c r="B412" s="8" t="s">
        <v>10</v>
      </c>
      <c r="C412" s="9"/>
      <c r="D412" s="11"/>
      <c r="E412" s="11"/>
      <c r="F412" s="11"/>
      <c r="G412" s="10"/>
      <c r="H41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13" spans="2:8" x14ac:dyDescent="0.25">
      <c r="B413" s="8" t="s">
        <v>10</v>
      </c>
      <c r="C413" s="9"/>
      <c r="D413" s="11"/>
      <c r="E413" s="11"/>
      <c r="F413" s="11"/>
      <c r="G413" s="10"/>
      <c r="H41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14" spans="2:8" x14ac:dyDescent="0.25">
      <c r="B414" s="8" t="s">
        <v>10</v>
      </c>
      <c r="C414" s="9"/>
      <c r="D414" s="11"/>
      <c r="E414" s="11"/>
      <c r="F414" s="11"/>
      <c r="G414" s="10"/>
      <c r="H41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15" spans="2:8" x14ac:dyDescent="0.25">
      <c r="B415" s="8" t="s">
        <v>10</v>
      </c>
      <c r="C415" s="9"/>
      <c r="D415" s="11"/>
      <c r="E415" s="11"/>
      <c r="F415" s="11"/>
      <c r="G415" s="10"/>
      <c r="H41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16" spans="2:8" x14ac:dyDescent="0.25">
      <c r="B416" s="8" t="s">
        <v>10</v>
      </c>
      <c r="C416" s="9"/>
      <c r="D416" s="11"/>
      <c r="E416" s="11"/>
      <c r="F416" s="11"/>
      <c r="G416" s="10"/>
      <c r="H41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17" spans="2:8" x14ac:dyDescent="0.25">
      <c r="B417" s="8" t="s">
        <v>10</v>
      </c>
      <c r="C417" s="9"/>
      <c r="D417" s="11"/>
      <c r="E417" s="11"/>
      <c r="F417" s="11"/>
      <c r="G417" s="10"/>
      <c r="H41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18" spans="2:8" x14ac:dyDescent="0.25">
      <c r="B418" s="8" t="s">
        <v>10</v>
      </c>
      <c r="C418" s="9"/>
      <c r="D418" s="11"/>
      <c r="E418" s="11"/>
      <c r="F418" s="11"/>
      <c r="G418" s="10"/>
      <c r="H41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19" spans="2:8" x14ac:dyDescent="0.25">
      <c r="B419" s="8" t="s">
        <v>10</v>
      </c>
      <c r="C419" s="9"/>
      <c r="D419" s="11"/>
      <c r="E419" s="11"/>
      <c r="F419" s="11"/>
      <c r="G419" s="10"/>
      <c r="H41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20" spans="2:8" x14ac:dyDescent="0.25">
      <c r="B420" s="8" t="s">
        <v>10</v>
      </c>
      <c r="C420" s="9"/>
      <c r="D420" s="11"/>
      <c r="E420" s="11"/>
      <c r="F420" s="11"/>
      <c r="G420" s="10"/>
      <c r="H42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21" spans="2:8" x14ac:dyDescent="0.25">
      <c r="B421" s="8" t="s">
        <v>10</v>
      </c>
      <c r="C421" s="9"/>
      <c r="D421" s="11"/>
      <c r="E421" s="11"/>
      <c r="F421" s="11"/>
      <c r="G421" s="10"/>
      <c r="H42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22" spans="2:8" x14ac:dyDescent="0.25">
      <c r="B422" s="8" t="s">
        <v>10</v>
      </c>
      <c r="C422" s="9"/>
      <c r="D422" s="11"/>
      <c r="E422" s="11"/>
      <c r="F422" s="11"/>
      <c r="G422" s="10"/>
      <c r="H42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23" spans="2:8" x14ac:dyDescent="0.25">
      <c r="B423" s="8" t="s">
        <v>10</v>
      </c>
      <c r="C423" s="9"/>
      <c r="D423" s="11"/>
      <c r="E423" s="11"/>
      <c r="F423" s="11"/>
      <c r="G423" s="10"/>
      <c r="H42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24" spans="2:8" x14ac:dyDescent="0.25">
      <c r="B424" s="8" t="s">
        <v>10</v>
      </c>
      <c r="C424" s="9"/>
      <c r="D424" s="11"/>
      <c r="E424" s="11"/>
      <c r="F424" s="11"/>
      <c r="G424" s="10"/>
      <c r="H42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25" spans="2:8" x14ac:dyDescent="0.25">
      <c r="B425" s="8" t="s">
        <v>10</v>
      </c>
      <c r="C425" s="9"/>
      <c r="D425" s="11"/>
      <c r="E425" s="11"/>
      <c r="F425" s="11"/>
      <c r="G425" s="10"/>
      <c r="H42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26" spans="2:8" x14ac:dyDescent="0.25">
      <c r="B426" s="8" t="s">
        <v>10</v>
      </c>
      <c r="C426" s="9"/>
      <c r="D426" s="11"/>
      <c r="E426" s="11"/>
      <c r="F426" s="11"/>
      <c r="G426" s="10"/>
      <c r="H42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27" spans="2:8" x14ac:dyDescent="0.25">
      <c r="B427" s="8" t="s">
        <v>10</v>
      </c>
      <c r="C427" s="9"/>
      <c r="D427" s="11"/>
      <c r="E427" s="11"/>
      <c r="F427" s="11"/>
      <c r="G427" s="10"/>
      <c r="H42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28" spans="2:8" x14ac:dyDescent="0.25">
      <c r="B428" s="8" t="s">
        <v>10</v>
      </c>
      <c r="C428" s="9"/>
      <c r="D428" s="11"/>
      <c r="E428" s="11"/>
      <c r="F428" s="11"/>
      <c r="G428" s="10"/>
      <c r="H42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29" spans="2:8" x14ac:dyDescent="0.25">
      <c r="B429" s="8" t="s">
        <v>10</v>
      </c>
      <c r="C429" s="9"/>
      <c r="D429" s="11"/>
      <c r="E429" s="11"/>
      <c r="F429" s="11"/>
      <c r="G429" s="10"/>
      <c r="H42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30" spans="2:8" x14ac:dyDescent="0.25">
      <c r="B430" s="8" t="s">
        <v>10</v>
      </c>
      <c r="C430" s="9"/>
      <c r="D430" s="11"/>
      <c r="E430" s="11"/>
      <c r="F430" s="11"/>
      <c r="G430" s="10"/>
      <c r="H43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31" spans="2:8" x14ac:dyDescent="0.25">
      <c r="B431" s="8" t="s">
        <v>10</v>
      </c>
      <c r="C431" s="9"/>
      <c r="D431" s="11"/>
      <c r="E431" s="11"/>
      <c r="F431" s="11"/>
      <c r="G431" s="10"/>
      <c r="H43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32" spans="2:8" x14ac:dyDescent="0.25">
      <c r="B432" s="8" t="s">
        <v>10</v>
      </c>
      <c r="C432" s="9"/>
      <c r="D432" s="11"/>
      <c r="E432" s="11"/>
      <c r="F432" s="11"/>
      <c r="G432" s="10"/>
      <c r="H43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33" spans="2:8" x14ac:dyDescent="0.25">
      <c r="B433" s="8" t="s">
        <v>10</v>
      </c>
      <c r="C433" s="9"/>
      <c r="D433" s="11"/>
      <c r="E433" s="11"/>
      <c r="F433" s="11"/>
      <c r="G433" s="10"/>
      <c r="H43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34" spans="2:8" x14ac:dyDescent="0.25">
      <c r="B434" s="8" t="s">
        <v>10</v>
      </c>
      <c r="C434" s="9"/>
      <c r="D434" s="11"/>
      <c r="E434" s="11"/>
      <c r="F434" s="11"/>
      <c r="G434" s="10"/>
      <c r="H43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35" spans="2:8" x14ac:dyDescent="0.25">
      <c r="B435" s="8" t="s">
        <v>10</v>
      </c>
      <c r="C435" s="9"/>
      <c r="D435" s="11"/>
      <c r="E435" s="11"/>
      <c r="F435" s="11"/>
      <c r="G435" s="10"/>
      <c r="H43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36" spans="2:8" x14ac:dyDescent="0.25">
      <c r="B436" s="8" t="s">
        <v>10</v>
      </c>
      <c r="C436" s="9"/>
      <c r="D436" s="11"/>
      <c r="E436" s="11"/>
      <c r="F436" s="11"/>
      <c r="G436" s="10"/>
      <c r="H43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37" spans="2:8" x14ac:dyDescent="0.25">
      <c r="B437" s="8" t="s">
        <v>10</v>
      </c>
      <c r="C437" s="9"/>
      <c r="D437" s="11"/>
      <c r="E437" s="11"/>
      <c r="F437" s="11"/>
      <c r="G437" s="10"/>
      <c r="H43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38" spans="2:8" x14ac:dyDescent="0.25">
      <c r="B438" s="8" t="s">
        <v>10</v>
      </c>
      <c r="C438" s="9"/>
      <c r="D438" s="11"/>
      <c r="E438" s="11"/>
      <c r="F438" s="11"/>
      <c r="G438" s="10"/>
      <c r="H43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39" spans="2:8" x14ac:dyDescent="0.25">
      <c r="B439" s="8" t="s">
        <v>10</v>
      </c>
      <c r="C439" s="9"/>
      <c r="D439" s="11"/>
      <c r="E439" s="11"/>
      <c r="F439" s="11"/>
      <c r="G439" s="10"/>
      <c r="H43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40" spans="2:8" x14ac:dyDescent="0.25">
      <c r="B440" s="8" t="s">
        <v>10</v>
      </c>
      <c r="C440" s="9"/>
      <c r="D440" s="11"/>
      <c r="E440" s="11"/>
      <c r="F440" s="11"/>
      <c r="G440" s="10"/>
      <c r="H44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41" spans="2:8" x14ac:dyDescent="0.25">
      <c r="B441" s="8" t="s">
        <v>10</v>
      </c>
      <c r="C441" s="9"/>
      <c r="D441" s="11"/>
      <c r="E441" s="11"/>
      <c r="F441" s="11"/>
      <c r="G441" s="10"/>
      <c r="H44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42" spans="2:8" x14ac:dyDescent="0.25">
      <c r="B442" s="8" t="s">
        <v>10</v>
      </c>
      <c r="C442" s="9"/>
      <c r="D442" s="11"/>
      <c r="E442" s="11"/>
      <c r="F442" s="11"/>
      <c r="G442" s="10"/>
      <c r="H44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43" spans="2:8" x14ac:dyDescent="0.25">
      <c r="B443" s="8" t="s">
        <v>10</v>
      </c>
      <c r="C443" s="9"/>
      <c r="D443" s="11"/>
      <c r="E443" s="11"/>
      <c r="F443" s="11"/>
      <c r="G443" s="10"/>
      <c r="H44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44" spans="2:8" x14ac:dyDescent="0.25">
      <c r="B444" s="8" t="s">
        <v>10</v>
      </c>
      <c r="C444" s="9"/>
      <c r="D444" s="11"/>
      <c r="E444" s="11"/>
      <c r="F444" s="11"/>
      <c r="G444" s="10"/>
      <c r="H44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45" spans="2:8" x14ac:dyDescent="0.25">
      <c r="B445" s="8" t="s">
        <v>10</v>
      </c>
      <c r="C445" s="9"/>
      <c r="D445" s="11"/>
      <c r="E445" s="11"/>
      <c r="F445" s="11"/>
      <c r="G445" s="10"/>
      <c r="H44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46" spans="2:8" x14ac:dyDescent="0.25">
      <c r="B446" s="8" t="s">
        <v>10</v>
      </c>
      <c r="C446" s="9"/>
      <c r="D446" s="11"/>
      <c r="E446" s="11"/>
      <c r="F446" s="11"/>
      <c r="G446" s="10"/>
      <c r="H44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47" spans="2:8" x14ac:dyDescent="0.25">
      <c r="B447" s="8" t="s">
        <v>10</v>
      </c>
      <c r="C447" s="9"/>
      <c r="D447" s="11"/>
      <c r="E447" s="11"/>
      <c r="F447" s="11"/>
      <c r="G447" s="10"/>
      <c r="H44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48" spans="2:8" x14ac:dyDescent="0.25">
      <c r="B448" s="8" t="s">
        <v>10</v>
      </c>
      <c r="C448" s="9"/>
      <c r="D448" s="11"/>
      <c r="E448" s="11"/>
      <c r="F448" s="11"/>
      <c r="G448" s="10"/>
      <c r="H44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49" spans="2:8" x14ac:dyDescent="0.25">
      <c r="B449" s="8" t="s">
        <v>10</v>
      </c>
      <c r="C449" s="9"/>
      <c r="D449" s="11"/>
      <c r="E449" s="11"/>
      <c r="F449" s="11"/>
      <c r="G449" s="10"/>
      <c r="H44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50" spans="2:8" x14ac:dyDescent="0.25">
      <c r="B450" s="8" t="s">
        <v>10</v>
      </c>
      <c r="C450" s="9"/>
      <c r="D450" s="11"/>
      <c r="E450" s="11"/>
      <c r="F450" s="11"/>
      <c r="G450" s="10"/>
      <c r="H45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51" spans="2:8" x14ac:dyDescent="0.25">
      <c r="B451" s="8" t="s">
        <v>10</v>
      </c>
      <c r="C451" s="9"/>
      <c r="D451" s="11"/>
      <c r="E451" s="11"/>
      <c r="F451" s="11"/>
      <c r="G451" s="10"/>
      <c r="H45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52" spans="2:8" x14ac:dyDescent="0.25">
      <c r="B452" s="8" t="s">
        <v>10</v>
      </c>
      <c r="C452" s="9"/>
      <c r="D452" s="11"/>
      <c r="E452" s="11"/>
      <c r="F452" s="11"/>
      <c r="G452" s="10"/>
      <c r="H45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53" spans="2:8" x14ac:dyDescent="0.25">
      <c r="B453" s="8" t="s">
        <v>10</v>
      </c>
      <c r="C453" s="9"/>
      <c r="D453" s="11"/>
      <c r="E453" s="11"/>
      <c r="F453" s="11"/>
      <c r="G453" s="10"/>
      <c r="H45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54" spans="2:8" x14ac:dyDescent="0.25">
      <c r="B454" s="8" t="s">
        <v>10</v>
      </c>
      <c r="C454" s="9"/>
      <c r="D454" s="11"/>
      <c r="E454" s="11"/>
      <c r="F454" s="11"/>
      <c r="G454" s="10"/>
      <c r="H45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55" spans="2:8" x14ac:dyDescent="0.25">
      <c r="B455" s="8" t="s">
        <v>10</v>
      </c>
      <c r="C455" s="9"/>
      <c r="D455" s="11"/>
      <c r="E455" s="11"/>
      <c r="F455" s="11"/>
      <c r="G455" s="10"/>
      <c r="H45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56" spans="2:8" x14ac:dyDescent="0.25">
      <c r="B456" s="8" t="s">
        <v>10</v>
      </c>
      <c r="C456" s="9"/>
      <c r="D456" s="11"/>
      <c r="E456" s="11"/>
      <c r="F456" s="11"/>
      <c r="G456" s="10"/>
      <c r="H45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57" spans="2:8" x14ac:dyDescent="0.25">
      <c r="B457" s="8" t="s">
        <v>10</v>
      </c>
      <c r="C457" s="9"/>
      <c r="D457" s="11"/>
      <c r="E457" s="11"/>
      <c r="F457" s="11"/>
      <c r="G457" s="10"/>
      <c r="H45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58" spans="2:8" x14ac:dyDescent="0.25">
      <c r="B458" s="8" t="s">
        <v>10</v>
      </c>
      <c r="C458" s="9"/>
      <c r="D458" s="11"/>
      <c r="E458" s="11"/>
      <c r="F458" s="11"/>
      <c r="G458" s="10"/>
      <c r="H45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59" spans="2:8" x14ac:dyDescent="0.25">
      <c r="B459" s="8" t="s">
        <v>10</v>
      </c>
      <c r="C459" s="9"/>
      <c r="D459" s="11"/>
      <c r="E459" s="11"/>
      <c r="F459" s="11"/>
      <c r="G459" s="10"/>
      <c r="H45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60" spans="2:8" x14ac:dyDescent="0.25">
      <c r="B460" s="8" t="s">
        <v>10</v>
      </c>
      <c r="C460" s="9"/>
      <c r="D460" s="11"/>
      <c r="E460" s="11"/>
      <c r="F460" s="11"/>
      <c r="G460" s="10"/>
      <c r="H46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61" spans="2:8" x14ac:dyDescent="0.25">
      <c r="B461" s="8" t="s">
        <v>10</v>
      </c>
      <c r="C461" s="9"/>
      <c r="D461" s="11"/>
      <c r="E461" s="11"/>
      <c r="F461" s="11"/>
      <c r="G461" s="10"/>
      <c r="H46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62" spans="2:8" x14ac:dyDescent="0.25">
      <c r="B462" s="8" t="s">
        <v>10</v>
      </c>
      <c r="C462" s="9"/>
      <c r="D462" s="11"/>
      <c r="E462" s="11"/>
      <c r="F462" s="11"/>
      <c r="G462" s="10"/>
      <c r="H46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63" spans="2:8" x14ac:dyDescent="0.25">
      <c r="B463" s="8" t="s">
        <v>10</v>
      </c>
      <c r="C463" s="9"/>
      <c r="D463" s="11"/>
      <c r="E463" s="11"/>
      <c r="F463" s="11"/>
      <c r="G463" s="10"/>
      <c r="H46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64" spans="2:8" x14ac:dyDescent="0.25">
      <c r="B464" s="8" t="s">
        <v>10</v>
      </c>
      <c r="C464" s="9"/>
      <c r="D464" s="11"/>
      <c r="E464" s="11"/>
      <c r="F464" s="11"/>
      <c r="G464" s="10"/>
      <c r="H46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65" spans="2:8" x14ac:dyDescent="0.25">
      <c r="B465" s="8" t="s">
        <v>10</v>
      </c>
      <c r="C465" s="9"/>
      <c r="D465" s="11"/>
      <c r="E465" s="11"/>
      <c r="F465" s="11"/>
      <c r="G465" s="10"/>
      <c r="H46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66" spans="2:8" x14ac:dyDescent="0.25">
      <c r="B466" s="8" t="s">
        <v>10</v>
      </c>
      <c r="C466" s="9"/>
      <c r="D466" s="11"/>
      <c r="E466" s="11"/>
      <c r="F466" s="11"/>
      <c r="G466" s="10"/>
      <c r="H46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67" spans="2:8" x14ac:dyDescent="0.25">
      <c r="B467" s="8" t="s">
        <v>10</v>
      </c>
      <c r="C467" s="9"/>
      <c r="D467" s="11"/>
      <c r="E467" s="11"/>
      <c r="F467" s="11"/>
      <c r="G467" s="10"/>
      <c r="H46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68" spans="2:8" x14ac:dyDescent="0.25">
      <c r="B468" s="8" t="s">
        <v>10</v>
      </c>
      <c r="C468" s="9"/>
      <c r="D468" s="11"/>
      <c r="E468" s="11"/>
      <c r="F468" s="11"/>
      <c r="G468" s="10"/>
      <c r="H46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69" spans="2:8" x14ac:dyDescent="0.25">
      <c r="B469" s="8" t="s">
        <v>10</v>
      </c>
      <c r="C469" s="9"/>
      <c r="D469" s="11"/>
      <c r="E469" s="11"/>
      <c r="F469" s="11"/>
      <c r="G469" s="10"/>
      <c r="H46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70" spans="2:8" x14ac:dyDescent="0.25">
      <c r="B470" s="8" t="s">
        <v>10</v>
      </c>
      <c r="C470" s="9"/>
      <c r="D470" s="11"/>
      <c r="E470" s="11"/>
      <c r="F470" s="11"/>
      <c r="G470" s="10"/>
      <c r="H47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71" spans="2:8" x14ac:dyDescent="0.25">
      <c r="B471" s="8" t="s">
        <v>10</v>
      </c>
      <c r="C471" s="9"/>
      <c r="D471" s="11"/>
      <c r="E471" s="11"/>
      <c r="F471" s="11"/>
      <c r="G471" s="10"/>
      <c r="H47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72" spans="2:8" x14ac:dyDescent="0.25">
      <c r="B472" s="8" t="s">
        <v>10</v>
      </c>
      <c r="C472" s="9"/>
      <c r="D472" s="11"/>
      <c r="E472" s="11"/>
      <c r="F472" s="11"/>
      <c r="G472" s="10"/>
      <c r="H47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73" spans="2:8" x14ac:dyDescent="0.25">
      <c r="B473" s="8" t="s">
        <v>10</v>
      </c>
      <c r="C473" s="9"/>
      <c r="D473" s="11"/>
      <c r="E473" s="11"/>
      <c r="F473" s="11"/>
      <c r="G473" s="10"/>
      <c r="H47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74" spans="2:8" x14ac:dyDescent="0.25">
      <c r="B474" s="8" t="s">
        <v>10</v>
      </c>
      <c r="C474" s="9"/>
      <c r="D474" s="11"/>
      <c r="E474" s="11"/>
      <c r="F474" s="11"/>
      <c r="G474" s="10"/>
      <c r="H47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75" spans="2:8" x14ac:dyDescent="0.25">
      <c r="B475" s="8" t="s">
        <v>10</v>
      </c>
      <c r="C475" s="9"/>
      <c r="D475" s="11"/>
      <c r="E475" s="11"/>
      <c r="F475" s="11"/>
      <c r="G475" s="10"/>
      <c r="H47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76" spans="2:8" x14ac:dyDescent="0.25">
      <c r="B476" s="8" t="s">
        <v>10</v>
      </c>
      <c r="C476" s="9"/>
      <c r="D476" s="11"/>
      <c r="E476" s="11"/>
      <c r="F476" s="11"/>
      <c r="G476" s="10"/>
      <c r="H47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77" spans="2:8" x14ac:dyDescent="0.25">
      <c r="B477" s="8" t="s">
        <v>10</v>
      </c>
      <c r="C477" s="9"/>
      <c r="D477" s="11"/>
      <c r="E477" s="11"/>
      <c r="F477" s="11"/>
      <c r="G477" s="10"/>
      <c r="H47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78" spans="2:8" x14ac:dyDescent="0.25">
      <c r="B478" s="8" t="s">
        <v>10</v>
      </c>
      <c r="C478" s="9"/>
      <c r="D478" s="11"/>
      <c r="E478" s="11"/>
      <c r="F478" s="11"/>
      <c r="G478" s="10"/>
      <c r="H47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79" spans="2:8" x14ac:dyDescent="0.25">
      <c r="B479" s="8" t="s">
        <v>10</v>
      </c>
      <c r="C479" s="9"/>
      <c r="D479" s="11"/>
      <c r="E479" s="11"/>
      <c r="F479" s="11"/>
      <c r="G479" s="10"/>
      <c r="H47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80" spans="2:8" x14ac:dyDescent="0.25">
      <c r="B480" s="8" t="s">
        <v>10</v>
      </c>
      <c r="C480" s="9"/>
      <c r="D480" s="11"/>
      <c r="E480" s="11"/>
      <c r="F480" s="11"/>
      <c r="G480" s="10"/>
      <c r="H48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81" spans="2:8" x14ac:dyDescent="0.25">
      <c r="B481" s="8" t="s">
        <v>10</v>
      </c>
      <c r="C481" s="9"/>
      <c r="D481" s="11"/>
      <c r="E481" s="11"/>
      <c r="F481" s="11"/>
      <c r="G481" s="10"/>
      <c r="H48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82" spans="2:8" x14ac:dyDescent="0.25">
      <c r="B482" s="8" t="s">
        <v>10</v>
      </c>
      <c r="C482" s="9"/>
      <c r="D482" s="11"/>
      <c r="E482" s="11"/>
      <c r="F482" s="11"/>
      <c r="G482" s="10"/>
      <c r="H48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83" spans="2:8" x14ac:dyDescent="0.25">
      <c r="B483" s="8" t="s">
        <v>10</v>
      </c>
      <c r="C483" s="9"/>
      <c r="D483" s="11"/>
      <c r="E483" s="11"/>
      <c r="F483" s="11"/>
      <c r="G483" s="10"/>
      <c r="H48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84" spans="2:8" x14ac:dyDescent="0.25">
      <c r="B484" s="8" t="s">
        <v>10</v>
      </c>
      <c r="C484" s="9"/>
      <c r="D484" s="11"/>
      <c r="E484" s="11"/>
      <c r="F484" s="11"/>
      <c r="G484" s="10"/>
      <c r="H48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85" spans="2:8" x14ac:dyDescent="0.25">
      <c r="B485" s="8" t="s">
        <v>10</v>
      </c>
      <c r="C485" s="9"/>
      <c r="D485" s="11"/>
      <c r="E485" s="11"/>
      <c r="F485" s="11"/>
      <c r="G485" s="10"/>
      <c r="H48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86" spans="2:8" x14ac:dyDescent="0.25">
      <c r="B486" s="8" t="s">
        <v>10</v>
      </c>
      <c r="C486" s="9"/>
      <c r="D486" s="11"/>
      <c r="E486" s="11"/>
      <c r="F486" s="11"/>
      <c r="G486" s="10"/>
      <c r="H48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87" spans="2:8" x14ac:dyDescent="0.25">
      <c r="B487" s="8" t="s">
        <v>10</v>
      </c>
      <c r="C487" s="9"/>
      <c r="D487" s="11"/>
      <c r="E487" s="11"/>
      <c r="F487" s="11"/>
      <c r="G487" s="10"/>
      <c r="H48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88" spans="2:8" x14ac:dyDescent="0.25">
      <c r="B488" s="8" t="s">
        <v>10</v>
      </c>
      <c r="C488" s="9"/>
      <c r="D488" s="11"/>
      <c r="E488" s="11"/>
      <c r="F488" s="11"/>
      <c r="G488" s="10"/>
      <c r="H48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89" spans="2:8" x14ac:dyDescent="0.25">
      <c r="B489" s="8" t="s">
        <v>10</v>
      </c>
      <c r="C489" s="9"/>
      <c r="D489" s="11"/>
      <c r="E489" s="11"/>
      <c r="F489" s="11"/>
      <c r="G489" s="10"/>
      <c r="H48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90" spans="2:8" x14ac:dyDescent="0.25">
      <c r="B490" s="8" t="s">
        <v>10</v>
      </c>
      <c r="C490" s="9"/>
      <c r="D490" s="11"/>
      <c r="E490" s="11"/>
      <c r="F490" s="11"/>
      <c r="G490" s="10"/>
      <c r="H49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91" spans="2:8" x14ac:dyDescent="0.25">
      <c r="B491" s="8" t="s">
        <v>10</v>
      </c>
      <c r="C491" s="9"/>
      <c r="D491" s="11"/>
      <c r="E491" s="11"/>
      <c r="F491" s="11"/>
      <c r="G491" s="10"/>
      <c r="H49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92" spans="2:8" x14ac:dyDescent="0.25">
      <c r="B492" s="8" t="s">
        <v>10</v>
      </c>
      <c r="C492" s="9"/>
      <c r="D492" s="11"/>
      <c r="E492" s="11"/>
      <c r="F492" s="11"/>
      <c r="G492" s="10"/>
      <c r="H49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93" spans="2:8" x14ac:dyDescent="0.25">
      <c r="B493" s="8" t="s">
        <v>10</v>
      </c>
      <c r="C493" s="9"/>
      <c r="D493" s="11"/>
      <c r="E493" s="11"/>
      <c r="F493" s="11"/>
      <c r="G493" s="10"/>
      <c r="H49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94" spans="2:8" x14ac:dyDescent="0.25">
      <c r="B494" s="8" t="s">
        <v>10</v>
      </c>
      <c r="C494" s="9"/>
      <c r="D494" s="11"/>
      <c r="E494" s="11"/>
      <c r="F494" s="11"/>
      <c r="G494" s="10"/>
      <c r="H49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95" spans="2:8" x14ac:dyDescent="0.25">
      <c r="B495" s="8" t="s">
        <v>10</v>
      </c>
      <c r="C495" s="9"/>
      <c r="D495" s="11"/>
      <c r="E495" s="11"/>
      <c r="F495" s="11"/>
      <c r="G495" s="10"/>
      <c r="H49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96" spans="2:8" x14ac:dyDescent="0.25">
      <c r="B496" s="8" t="s">
        <v>10</v>
      </c>
      <c r="C496" s="9"/>
      <c r="D496" s="11"/>
      <c r="E496" s="11"/>
      <c r="F496" s="11"/>
      <c r="G496" s="10"/>
      <c r="H49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97" spans="2:8" x14ac:dyDescent="0.25">
      <c r="B497" s="8" t="s">
        <v>10</v>
      </c>
      <c r="C497" s="9"/>
      <c r="D497" s="11"/>
      <c r="E497" s="11"/>
      <c r="F497" s="11"/>
      <c r="G497" s="10"/>
      <c r="H49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98" spans="2:8" x14ac:dyDescent="0.25">
      <c r="B498" s="8" t="s">
        <v>10</v>
      </c>
      <c r="C498" s="9"/>
      <c r="D498" s="11"/>
      <c r="E498" s="11"/>
      <c r="F498" s="11"/>
      <c r="G498" s="10"/>
      <c r="H49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99" spans="2:8" x14ac:dyDescent="0.25">
      <c r="B499" s="8" t="s">
        <v>10</v>
      </c>
      <c r="C499" s="9"/>
      <c r="D499" s="11"/>
      <c r="E499" s="11"/>
      <c r="F499" s="11"/>
      <c r="G499" s="10"/>
      <c r="H49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00" spans="2:8" x14ac:dyDescent="0.25">
      <c r="B500" s="8" t="s">
        <v>10</v>
      </c>
      <c r="C500" s="9"/>
      <c r="D500" s="11"/>
      <c r="E500" s="11"/>
      <c r="F500" s="11"/>
      <c r="G500" s="10"/>
      <c r="H50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01" spans="2:8" x14ac:dyDescent="0.25">
      <c r="B501" s="8" t="s">
        <v>10</v>
      </c>
      <c r="C501" s="9"/>
      <c r="D501" s="11"/>
      <c r="E501" s="11"/>
      <c r="F501" s="11"/>
      <c r="G501" s="10"/>
      <c r="H50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02" spans="2:8" x14ac:dyDescent="0.25">
      <c r="B502" s="8" t="s">
        <v>10</v>
      </c>
      <c r="C502" s="9"/>
      <c r="D502" s="11"/>
      <c r="E502" s="11"/>
      <c r="F502" s="11"/>
      <c r="G502" s="10"/>
      <c r="H50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03" spans="2:8" x14ac:dyDescent="0.25">
      <c r="B503" s="8" t="s">
        <v>10</v>
      </c>
      <c r="C503" s="9"/>
      <c r="D503" s="11"/>
      <c r="E503" s="11"/>
      <c r="F503" s="11"/>
      <c r="G503" s="10"/>
      <c r="H50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04" spans="2:8" x14ac:dyDescent="0.25">
      <c r="B504" s="8" t="s">
        <v>10</v>
      </c>
      <c r="C504" s="9"/>
      <c r="D504" s="11"/>
      <c r="E504" s="11"/>
      <c r="F504" s="11"/>
      <c r="G504" s="10"/>
      <c r="H50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05" spans="2:8" x14ac:dyDescent="0.25">
      <c r="B505" s="8" t="s">
        <v>10</v>
      </c>
      <c r="C505" s="9"/>
      <c r="D505" s="11"/>
      <c r="E505" s="11"/>
      <c r="F505" s="11"/>
      <c r="G505" s="10"/>
      <c r="H50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06" spans="2:8" x14ac:dyDescent="0.25">
      <c r="B506" s="8" t="s">
        <v>10</v>
      </c>
      <c r="C506" s="9"/>
      <c r="D506" s="11"/>
      <c r="E506" s="11"/>
      <c r="F506" s="11"/>
      <c r="G506" s="10"/>
      <c r="H50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07" spans="2:8" x14ac:dyDescent="0.25">
      <c r="B507" s="8" t="s">
        <v>10</v>
      </c>
      <c r="C507" s="9"/>
      <c r="D507" s="11"/>
      <c r="E507" s="11"/>
      <c r="F507" s="11"/>
      <c r="G507" s="10"/>
      <c r="H50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08" spans="2:8" x14ac:dyDescent="0.25">
      <c r="B508" s="8" t="s">
        <v>10</v>
      </c>
      <c r="C508" s="9"/>
      <c r="D508" s="11"/>
      <c r="E508" s="11"/>
      <c r="F508" s="11"/>
      <c r="G508" s="10"/>
      <c r="H50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09" spans="2:8" x14ac:dyDescent="0.25">
      <c r="B509" s="8" t="s">
        <v>10</v>
      </c>
      <c r="C509" s="9"/>
      <c r="D509" s="11"/>
      <c r="E509" s="11"/>
      <c r="F509" s="11"/>
      <c r="G509" s="10"/>
      <c r="H50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10" spans="2:8" x14ac:dyDescent="0.25">
      <c r="B510" s="8" t="s">
        <v>10</v>
      </c>
      <c r="C510" s="9"/>
      <c r="D510" s="11"/>
      <c r="E510" s="11"/>
      <c r="F510" s="11"/>
      <c r="G510" s="10"/>
      <c r="H51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11" spans="2:8" x14ac:dyDescent="0.25">
      <c r="B511" s="8" t="s">
        <v>10</v>
      </c>
      <c r="C511" s="9"/>
      <c r="D511" s="11"/>
      <c r="E511" s="11"/>
      <c r="F511" s="11"/>
      <c r="G511" s="10"/>
      <c r="H51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12" spans="2:8" x14ac:dyDescent="0.25">
      <c r="B512" s="8" t="s">
        <v>10</v>
      </c>
      <c r="C512" s="9"/>
      <c r="D512" s="11"/>
      <c r="E512" s="11"/>
      <c r="F512" s="11"/>
      <c r="G512" s="10"/>
      <c r="H51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13" spans="2:8" x14ac:dyDescent="0.25">
      <c r="B513" s="8" t="s">
        <v>10</v>
      </c>
      <c r="C513" s="9"/>
      <c r="D513" s="11"/>
      <c r="E513" s="11"/>
      <c r="F513" s="11"/>
      <c r="G513" s="10"/>
      <c r="H51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14" spans="2:8" x14ac:dyDescent="0.25">
      <c r="B514" s="8" t="s">
        <v>10</v>
      </c>
      <c r="C514" s="9"/>
      <c r="D514" s="11"/>
      <c r="E514" s="11"/>
      <c r="F514" s="11"/>
      <c r="G514" s="10"/>
      <c r="H51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15" spans="2:8" x14ac:dyDescent="0.25">
      <c r="B515" s="8" t="s">
        <v>10</v>
      </c>
      <c r="C515" s="9"/>
      <c r="D515" s="11"/>
      <c r="E515" s="11"/>
      <c r="F515" s="11"/>
      <c r="G515" s="10"/>
      <c r="H51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16" spans="2:8" x14ac:dyDescent="0.25">
      <c r="B516" s="8" t="s">
        <v>10</v>
      </c>
      <c r="C516" s="9"/>
      <c r="D516" s="11"/>
      <c r="E516" s="11"/>
      <c r="F516" s="11"/>
      <c r="G516" s="10"/>
      <c r="H51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17" spans="2:8" x14ac:dyDescent="0.25">
      <c r="B517" s="8" t="s">
        <v>10</v>
      </c>
      <c r="C517" s="9"/>
      <c r="D517" s="11"/>
      <c r="E517" s="11"/>
      <c r="F517" s="11"/>
      <c r="G517" s="10"/>
      <c r="H51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18" spans="2:8" x14ac:dyDescent="0.25">
      <c r="B518" s="8" t="s">
        <v>10</v>
      </c>
      <c r="C518" s="9"/>
      <c r="D518" s="11"/>
      <c r="E518" s="11"/>
      <c r="F518" s="11"/>
      <c r="G518" s="10"/>
      <c r="H51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19" spans="2:8" x14ac:dyDescent="0.25">
      <c r="B519" s="8" t="s">
        <v>10</v>
      </c>
      <c r="C519" s="9"/>
      <c r="D519" s="11"/>
      <c r="E519" s="11"/>
      <c r="F519" s="11"/>
      <c r="G519" s="10"/>
      <c r="H51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20" spans="2:8" x14ac:dyDescent="0.25">
      <c r="B520" s="8" t="s">
        <v>10</v>
      </c>
      <c r="C520" s="9"/>
      <c r="D520" s="11"/>
      <c r="E520" s="11"/>
      <c r="F520" s="11"/>
      <c r="G520" s="10"/>
      <c r="H52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21" spans="2:8" x14ac:dyDescent="0.25">
      <c r="B521" s="8" t="s">
        <v>10</v>
      </c>
      <c r="C521" s="9"/>
      <c r="D521" s="11"/>
      <c r="E521" s="11"/>
      <c r="F521" s="11"/>
      <c r="G521" s="10"/>
      <c r="H52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22" spans="2:8" x14ac:dyDescent="0.25">
      <c r="B522" s="8" t="s">
        <v>10</v>
      </c>
      <c r="C522" s="9"/>
      <c r="D522" s="11"/>
      <c r="E522" s="11"/>
      <c r="F522" s="11"/>
      <c r="G522" s="10"/>
      <c r="H52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23" spans="2:8" x14ac:dyDescent="0.25">
      <c r="B523" s="8" t="s">
        <v>10</v>
      </c>
      <c r="C523" s="9"/>
      <c r="D523" s="11"/>
      <c r="E523" s="11"/>
      <c r="F523" s="11"/>
      <c r="G523" s="10"/>
      <c r="H52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24" spans="2:8" x14ac:dyDescent="0.25">
      <c r="B524" s="8" t="s">
        <v>10</v>
      </c>
      <c r="C524" s="9"/>
      <c r="D524" s="11"/>
      <c r="E524" s="11"/>
      <c r="F524" s="11"/>
      <c r="G524" s="10"/>
      <c r="H52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25" spans="2:8" x14ac:dyDescent="0.25">
      <c r="B525" s="8" t="s">
        <v>10</v>
      </c>
      <c r="C525" s="9"/>
      <c r="D525" s="11"/>
      <c r="E525" s="11"/>
      <c r="F525" s="11"/>
      <c r="G525" s="10"/>
      <c r="H52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26" spans="2:8" x14ac:dyDescent="0.25">
      <c r="B526" s="8" t="s">
        <v>10</v>
      </c>
      <c r="C526" s="9"/>
      <c r="D526" s="11"/>
      <c r="E526" s="11"/>
      <c r="F526" s="11"/>
      <c r="G526" s="10"/>
      <c r="H52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27" spans="2:8" x14ac:dyDescent="0.25">
      <c r="B527" s="8" t="s">
        <v>10</v>
      </c>
      <c r="C527" s="9"/>
      <c r="D527" s="11"/>
      <c r="E527" s="11"/>
      <c r="F527" s="11"/>
      <c r="G527" s="10"/>
      <c r="H52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28" spans="2:8" x14ac:dyDescent="0.25">
      <c r="B528" s="8" t="s">
        <v>10</v>
      </c>
      <c r="C528" s="9"/>
      <c r="D528" s="11"/>
      <c r="E528" s="11"/>
      <c r="F528" s="11"/>
      <c r="G528" s="10"/>
      <c r="H52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29" spans="2:8" x14ac:dyDescent="0.25">
      <c r="B529" s="8" t="s">
        <v>10</v>
      </c>
      <c r="C529" s="9"/>
      <c r="D529" s="11"/>
      <c r="E529" s="11"/>
      <c r="F529" s="11"/>
      <c r="G529" s="10"/>
      <c r="H52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30" spans="2:8" x14ac:dyDescent="0.25">
      <c r="B530" s="8" t="s">
        <v>10</v>
      </c>
      <c r="C530" s="9"/>
      <c r="D530" s="11"/>
      <c r="E530" s="11"/>
      <c r="F530" s="11"/>
      <c r="G530" s="10"/>
      <c r="H53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31" spans="2:8" x14ac:dyDescent="0.25">
      <c r="B531" s="8" t="s">
        <v>10</v>
      </c>
      <c r="C531" s="9"/>
      <c r="D531" s="11"/>
      <c r="E531" s="11"/>
      <c r="F531" s="11"/>
      <c r="G531" s="10"/>
      <c r="H53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32" spans="2:8" x14ac:dyDescent="0.25">
      <c r="B532" s="8" t="s">
        <v>10</v>
      </c>
      <c r="C532" s="9"/>
      <c r="D532" s="11"/>
      <c r="E532" s="11"/>
      <c r="F532" s="11"/>
      <c r="G532" s="10"/>
      <c r="H53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33" spans="2:8" x14ac:dyDescent="0.25">
      <c r="B533" s="8" t="s">
        <v>10</v>
      </c>
      <c r="C533" s="9"/>
      <c r="D533" s="11"/>
      <c r="E533" s="11"/>
      <c r="F533" s="11"/>
      <c r="G533" s="10"/>
      <c r="H53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34" spans="2:8" x14ac:dyDescent="0.25">
      <c r="B534" s="8" t="s">
        <v>10</v>
      </c>
      <c r="C534" s="9"/>
      <c r="D534" s="11"/>
      <c r="E534" s="11"/>
      <c r="F534" s="11"/>
      <c r="G534" s="10"/>
      <c r="H53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35" spans="2:8" x14ac:dyDescent="0.25">
      <c r="B535" s="8" t="s">
        <v>10</v>
      </c>
      <c r="C535" s="9"/>
      <c r="D535" s="11"/>
      <c r="E535" s="11"/>
      <c r="F535" s="11"/>
      <c r="G535" s="10"/>
      <c r="H53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36" spans="2:8" x14ac:dyDescent="0.25">
      <c r="B536" s="8" t="s">
        <v>10</v>
      </c>
      <c r="C536" s="9"/>
      <c r="D536" s="11"/>
      <c r="E536" s="11"/>
      <c r="F536" s="11"/>
      <c r="G536" s="10"/>
      <c r="H53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37" spans="2:8" x14ac:dyDescent="0.25">
      <c r="B537" s="8" t="s">
        <v>10</v>
      </c>
      <c r="C537" s="9"/>
      <c r="D537" s="11"/>
      <c r="E537" s="11"/>
      <c r="F537" s="11"/>
      <c r="G537" s="10"/>
      <c r="H53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38" spans="2:8" x14ac:dyDescent="0.25">
      <c r="B538" s="8" t="s">
        <v>10</v>
      </c>
      <c r="C538" s="9"/>
      <c r="D538" s="11"/>
      <c r="E538" s="11"/>
      <c r="F538" s="11"/>
      <c r="G538" s="10"/>
      <c r="H53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39" spans="2:8" x14ac:dyDescent="0.25">
      <c r="B539" s="8" t="s">
        <v>10</v>
      </c>
      <c r="C539" s="9"/>
      <c r="D539" s="11"/>
      <c r="E539" s="11"/>
      <c r="F539" s="11"/>
      <c r="G539" s="10"/>
      <c r="H53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40" spans="2:8" x14ac:dyDescent="0.25">
      <c r="B540" s="8" t="s">
        <v>10</v>
      </c>
      <c r="C540" s="9"/>
      <c r="D540" s="11"/>
      <c r="E540" s="11"/>
      <c r="F540" s="11"/>
      <c r="G540" s="10"/>
      <c r="H54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41" spans="2:8" x14ac:dyDescent="0.25">
      <c r="B541" s="8" t="s">
        <v>10</v>
      </c>
      <c r="C541" s="9"/>
      <c r="D541" s="11"/>
      <c r="E541" s="11"/>
      <c r="F541" s="11"/>
      <c r="G541" s="10"/>
      <c r="H54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42" spans="2:8" x14ac:dyDescent="0.25">
      <c r="B542" s="8" t="s">
        <v>10</v>
      </c>
      <c r="C542" s="9"/>
      <c r="D542" s="11"/>
      <c r="E542" s="11"/>
      <c r="F542" s="11"/>
      <c r="G542" s="10"/>
      <c r="H54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43" spans="2:8" x14ac:dyDescent="0.25">
      <c r="B543" s="8" t="s">
        <v>10</v>
      </c>
      <c r="C543" s="9"/>
      <c r="D543" s="11"/>
      <c r="E543" s="11"/>
      <c r="F543" s="11"/>
      <c r="G543" s="10"/>
      <c r="H54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44" spans="2:8" x14ac:dyDescent="0.25">
      <c r="B544" s="8" t="s">
        <v>10</v>
      </c>
      <c r="C544" s="9"/>
      <c r="D544" s="11"/>
      <c r="E544" s="11"/>
      <c r="F544" s="11"/>
      <c r="G544" s="10"/>
      <c r="H54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45" spans="2:8" x14ac:dyDescent="0.25">
      <c r="B545" s="8" t="s">
        <v>10</v>
      </c>
      <c r="C545" s="9"/>
      <c r="D545" s="11"/>
      <c r="E545" s="11"/>
      <c r="F545" s="11"/>
      <c r="G545" s="10"/>
      <c r="H54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46" spans="2:8" x14ac:dyDescent="0.25">
      <c r="B546" s="8" t="s">
        <v>10</v>
      </c>
      <c r="C546" s="9"/>
      <c r="D546" s="11"/>
      <c r="E546" s="11"/>
      <c r="F546" s="11"/>
      <c r="G546" s="10"/>
      <c r="H54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47" spans="2:8" x14ac:dyDescent="0.25">
      <c r="B547" s="8" t="s">
        <v>10</v>
      </c>
      <c r="C547" s="9"/>
      <c r="D547" s="11"/>
      <c r="E547" s="11"/>
      <c r="F547" s="11"/>
      <c r="G547" s="10"/>
      <c r="H54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48" spans="2:8" x14ac:dyDescent="0.25">
      <c r="B548" s="8" t="s">
        <v>10</v>
      </c>
      <c r="C548" s="9"/>
      <c r="D548" s="11"/>
      <c r="E548" s="11"/>
      <c r="F548" s="11"/>
      <c r="G548" s="10"/>
      <c r="H54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49" spans="2:8" x14ac:dyDescent="0.25">
      <c r="B549" s="8" t="s">
        <v>10</v>
      </c>
      <c r="C549" s="9"/>
      <c r="D549" s="11"/>
      <c r="E549" s="11"/>
      <c r="F549" s="11"/>
      <c r="G549" s="10"/>
      <c r="H54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50" spans="2:8" x14ac:dyDescent="0.25">
      <c r="B550" s="8" t="s">
        <v>10</v>
      </c>
      <c r="C550" s="9"/>
      <c r="D550" s="11"/>
      <c r="E550" s="11"/>
      <c r="F550" s="11"/>
      <c r="G550" s="10"/>
      <c r="H55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51" spans="2:8" x14ac:dyDescent="0.25">
      <c r="B551" s="8" t="s">
        <v>10</v>
      </c>
      <c r="C551" s="9"/>
      <c r="D551" s="11"/>
      <c r="E551" s="11"/>
      <c r="F551" s="11"/>
      <c r="G551" s="10"/>
      <c r="H55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52" spans="2:8" x14ac:dyDescent="0.25">
      <c r="B552" s="8" t="s">
        <v>10</v>
      </c>
      <c r="C552" s="9"/>
      <c r="D552" s="11"/>
      <c r="E552" s="11"/>
      <c r="F552" s="11"/>
      <c r="G552" s="10"/>
      <c r="H55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53" spans="2:8" x14ac:dyDescent="0.25">
      <c r="B553" s="8" t="s">
        <v>10</v>
      </c>
      <c r="C553" s="9"/>
      <c r="D553" s="11"/>
      <c r="E553" s="11"/>
      <c r="F553" s="11"/>
      <c r="G553" s="10"/>
      <c r="H55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54" spans="2:8" x14ac:dyDescent="0.25">
      <c r="B554" s="8" t="s">
        <v>10</v>
      </c>
      <c r="C554" s="9"/>
      <c r="D554" s="11"/>
      <c r="E554" s="11"/>
      <c r="F554" s="11"/>
      <c r="G554" s="10"/>
      <c r="H55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55" spans="2:8" x14ac:dyDescent="0.25">
      <c r="B555" s="8" t="s">
        <v>10</v>
      </c>
      <c r="C555" s="9"/>
      <c r="D555" s="11"/>
      <c r="E555" s="11"/>
      <c r="F555" s="11"/>
      <c r="G555" s="10"/>
      <c r="H55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56" spans="2:8" x14ac:dyDescent="0.25">
      <c r="B556" s="8" t="s">
        <v>10</v>
      </c>
      <c r="C556" s="9"/>
      <c r="D556" s="11"/>
      <c r="E556" s="11"/>
      <c r="F556" s="11"/>
      <c r="G556" s="10"/>
      <c r="H55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57" spans="2:8" x14ac:dyDescent="0.25">
      <c r="B557" s="8" t="s">
        <v>10</v>
      </c>
      <c r="C557" s="9"/>
      <c r="D557" s="11"/>
      <c r="E557" s="11"/>
      <c r="F557" s="11"/>
      <c r="G557" s="10"/>
      <c r="H55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58" spans="2:8" x14ac:dyDescent="0.25">
      <c r="B558" s="8" t="s">
        <v>10</v>
      </c>
      <c r="C558" s="9"/>
      <c r="D558" s="11"/>
      <c r="E558" s="11"/>
      <c r="F558" s="11"/>
      <c r="G558" s="10"/>
      <c r="H55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59" spans="2:8" x14ac:dyDescent="0.25">
      <c r="B559" s="8" t="s">
        <v>10</v>
      </c>
      <c r="C559" s="9"/>
      <c r="D559" s="11"/>
      <c r="E559" s="11"/>
      <c r="F559" s="11"/>
      <c r="G559" s="10"/>
      <c r="H55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60" spans="2:8" x14ac:dyDescent="0.25">
      <c r="B560" s="8" t="s">
        <v>10</v>
      </c>
      <c r="C560" s="9"/>
      <c r="D560" s="11"/>
      <c r="E560" s="11"/>
      <c r="F560" s="11"/>
      <c r="G560" s="10"/>
      <c r="H56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61" spans="2:8" x14ac:dyDescent="0.25">
      <c r="B561" s="8" t="s">
        <v>10</v>
      </c>
      <c r="C561" s="9"/>
      <c r="D561" s="11"/>
      <c r="E561" s="11"/>
      <c r="F561" s="11"/>
      <c r="G561" s="10"/>
      <c r="H56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62" spans="2:8" x14ac:dyDescent="0.25">
      <c r="B562" s="8" t="s">
        <v>10</v>
      </c>
      <c r="C562" s="9"/>
      <c r="D562" s="11"/>
      <c r="E562" s="11"/>
      <c r="F562" s="11"/>
      <c r="G562" s="10"/>
      <c r="H56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63" spans="2:8" x14ac:dyDescent="0.25">
      <c r="B563" s="8" t="s">
        <v>10</v>
      </c>
      <c r="C563" s="9"/>
      <c r="D563" s="11"/>
      <c r="E563" s="11"/>
      <c r="F563" s="11"/>
      <c r="G563" s="10"/>
      <c r="H56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64" spans="2:8" x14ac:dyDescent="0.25">
      <c r="B564" s="8" t="s">
        <v>10</v>
      </c>
      <c r="C564" s="9"/>
      <c r="D564" s="11"/>
      <c r="E564" s="11"/>
      <c r="F564" s="11"/>
      <c r="G564" s="10"/>
      <c r="H56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65" spans="2:8" x14ac:dyDescent="0.25">
      <c r="B565" s="8" t="s">
        <v>10</v>
      </c>
      <c r="C565" s="9"/>
      <c r="D565" s="11"/>
      <c r="E565" s="11"/>
      <c r="F565" s="11"/>
      <c r="G565" s="10"/>
      <c r="H56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66" spans="2:8" x14ac:dyDescent="0.25">
      <c r="B566" s="8" t="s">
        <v>10</v>
      </c>
      <c r="C566" s="9"/>
      <c r="D566" s="11"/>
      <c r="E566" s="11"/>
      <c r="F566" s="11"/>
      <c r="G566" s="10"/>
      <c r="H56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67" spans="2:8" x14ac:dyDescent="0.25">
      <c r="B567" s="8" t="s">
        <v>10</v>
      </c>
      <c r="C567" s="9"/>
      <c r="D567" s="11"/>
      <c r="E567" s="11"/>
      <c r="F567" s="11"/>
      <c r="G567" s="10"/>
      <c r="H56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68" spans="2:8" x14ac:dyDescent="0.25">
      <c r="B568" s="8" t="s">
        <v>10</v>
      </c>
      <c r="C568" s="9"/>
      <c r="D568" s="11"/>
      <c r="E568" s="11"/>
      <c r="F568" s="11"/>
      <c r="G568" s="10"/>
      <c r="H56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69" spans="2:8" x14ac:dyDescent="0.25">
      <c r="B569" s="8" t="s">
        <v>10</v>
      </c>
      <c r="C569" s="9"/>
      <c r="D569" s="11"/>
      <c r="E569" s="11"/>
      <c r="F569" s="11"/>
      <c r="G569" s="10"/>
      <c r="H56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70" spans="2:8" x14ac:dyDescent="0.25">
      <c r="B570" s="8" t="s">
        <v>10</v>
      </c>
      <c r="C570" s="9"/>
      <c r="D570" s="11"/>
      <c r="E570" s="11"/>
      <c r="F570" s="11"/>
      <c r="G570" s="10"/>
      <c r="H57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71" spans="2:8" x14ac:dyDescent="0.25">
      <c r="B571" s="8" t="s">
        <v>10</v>
      </c>
      <c r="C571" s="9"/>
      <c r="D571" s="11"/>
      <c r="E571" s="11"/>
      <c r="F571" s="11"/>
      <c r="G571" s="10"/>
      <c r="H57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72" spans="2:8" x14ac:dyDescent="0.25">
      <c r="B572" s="8" t="s">
        <v>10</v>
      </c>
      <c r="C572" s="9"/>
      <c r="D572" s="11"/>
      <c r="E572" s="11"/>
      <c r="F572" s="11"/>
      <c r="G572" s="10"/>
      <c r="H57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73" spans="2:8" x14ac:dyDescent="0.25">
      <c r="B573" s="8" t="s">
        <v>10</v>
      </c>
      <c r="C573" s="9"/>
      <c r="D573" s="11"/>
      <c r="E573" s="11"/>
      <c r="F573" s="11"/>
      <c r="G573" s="10"/>
      <c r="H57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74" spans="2:8" x14ac:dyDescent="0.25">
      <c r="B574" s="8" t="s">
        <v>10</v>
      </c>
      <c r="C574" s="9"/>
      <c r="D574" s="11"/>
      <c r="E574" s="11"/>
      <c r="F574" s="11"/>
      <c r="G574" s="10"/>
      <c r="H57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75" spans="2:8" x14ac:dyDescent="0.25">
      <c r="B575" s="8" t="s">
        <v>10</v>
      </c>
      <c r="C575" s="9"/>
      <c r="D575" s="11"/>
      <c r="E575" s="11"/>
      <c r="F575" s="11"/>
      <c r="G575" s="10"/>
      <c r="H57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76" spans="2:8" x14ac:dyDescent="0.25">
      <c r="B576" s="8" t="s">
        <v>10</v>
      </c>
      <c r="C576" s="9"/>
      <c r="D576" s="11"/>
      <c r="E576" s="11"/>
      <c r="F576" s="11"/>
      <c r="G576" s="10"/>
      <c r="H57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77" spans="2:8" x14ac:dyDescent="0.25">
      <c r="B577" s="8" t="s">
        <v>10</v>
      </c>
      <c r="C577" s="9"/>
      <c r="D577" s="11"/>
      <c r="E577" s="11"/>
      <c r="F577" s="11"/>
      <c r="G577" s="10"/>
      <c r="H57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78" spans="2:8" x14ac:dyDescent="0.25">
      <c r="B578" s="8" t="s">
        <v>10</v>
      </c>
      <c r="C578" s="9"/>
      <c r="D578" s="11"/>
      <c r="E578" s="11"/>
      <c r="F578" s="11"/>
      <c r="G578" s="10"/>
      <c r="H57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79" spans="2:8" x14ac:dyDescent="0.25">
      <c r="B579" s="8" t="s">
        <v>10</v>
      </c>
      <c r="C579" s="9"/>
      <c r="D579" s="11"/>
      <c r="E579" s="11"/>
      <c r="F579" s="11"/>
      <c r="G579" s="10"/>
      <c r="H57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80" spans="2:8" x14ac:dyDescent="0.25">
      <c r="B580" s="8" t="s">
        <v>10</v>
      </c>
      <c r="C580" s="9"/>
      <c r="D580" s="11"/>
      <c r="E580" s="11"/>
      <c r="F580" s="11"/>
      <c r="G580" s="10"/>
      <c r="H58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81" spans="2:8" x14ac:dyDescent="0.25">
      <c r="B581" s="8" t="s">
        <v>10</v>
      </c>
      <c r="C581" s="9"/>
      <c r="D581" s="11"/>
      <c r="E581" s="11"/>
      <c r="F581" s="11"/>
      <c r="G581" s="10"/>
      <c r="H58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82" spans="2:8" x14ac:dyDescent="0.25">
      <c r="B582" s="8" t="s">
        <v>10</v>
      </c>
      <c r="C582" s="9"/>
      <c r="D582" s="11"/>
      <c r="E582" s="11"/>
      <c r="F582" s="11"/>
      <c r="G582" s="10"/>
      <c r="H58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83" spans="2:8" x14ac:dyDescent="0.25">
      <c r="B583" s="8" t="s">
        <v>10</v>
      </c>
      <c r="C583" s="9"/>
      <c r="D583" s="11"/>
      <c r="E583" s="11"/>
      <c r="F583" s="11"/>
      <c r="G583" s="10"/>
      <c r="H58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84" spans="2:8" x14ac:dyDescent="0.25">
      <c r="B584" s="8" t="s">
        <v>10</v>
      </c>
      <c r="C584" s="9"/>
      <c r="D584" s="11"/>
      <c r="E584" s="11"/>
      <c r="F584" s="11"/>
      <c r="G584" s="10"/>
      <c r="H58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85" spans="2:8" x14ac:dyDescent="0.25">
      <c r="B585" s="8" t="s">
        <v>10</v>
      </c>
      <c r="C585" s="9"/>
      <c r="D585" s="11"/>
      <c r="E585" s="11"/>
      <c r="F585" s="11"/>
      <c r="G585" s="10"/>
      <c r="H58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86" spans="2:8" x14ac:dyDescent="0.25">
      <c r="B586" s="8" t="s">
        <v>10</v>
      </c>
      <c r="C586" s="9"/>
      <c r="D586" s="11"/>
      <c r="E586" s="11"/>
      <c r="F586" s="11"/>
      <c r="G586" s="10"/>
      <c r="H58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87" spans="2:8" x14ac:dyDescent="0.25">
      <c r="B587" s="8" t="s">
        <v>10</v>
      </c>
      <c r="C587" s="9"/>
      <c r="D587" s="11"/>
      <c r="E587" s="11"/>
      <c r="F587" s="11"/>
      <c r="G587" s="10"/>
      <c r="H58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88" spans="2:8" x14ac:dyDescent="0.25">
      <c r="B588" s="8" t="s">
        <v>10</v>
      </c>
      <c r="C588" s="9"/>
      <c r="D588" s="11"/>
      <c r="E588" s="11"/>
      <c r="F588" s="11"/>
      <c r="G588" s="10"/>
      <c r="H58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89" spans="2:8" x14ac:dyDescent="0.25">
      <c r="B589" s="8" t="s">
        <v>10</v>
      </c>
      <c r="C589" s="9"/>
      <c r="D589" s="11"/>
      <c r="E589" s="11"/>
      <c r="F589" s="11"/>
      <c r="G589" s="10"/>
      <c r="H58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90" spans="2:8" x14ac:dyDescent="0.25">
      <c r="B590" s="8" t="s">
        <v>10</v>
      </c>
      <c r="C590" s="9"/>
      <c r="D590" s="11"/>
      <c r="E590" s="11"/>
      <c r="F590" s="11"/>
      <c r="G590" s="10"/>
      <c r="H59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91" spans="2:8" x14ac:dyDescent="0.25">
      <c r="B591" s="8" t="s">
        <v>10</v>
      </c>
      <c r="C591" s="9"/>
      <c r="D591" s="11"/>
      <c r="E591" s="11"/>
      <c r="F591" s="11"/>
      <c r="G591" s="10"/>
      <c r="H59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92" spans="2:8" x14ac:dyDescent="0.25">
      <c r="B592" s="8" t="s">
        <v>10</v>
      </c>
      <c r="C592" s="9"/>
      <c r="D592" s="11"/>
      <c r="E592" s="11"/>
      <c r="F592" s="11"/>
      <c r="G592" s="10"/>
      <c r="H59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93" spans="2:8" x14ac:dyDescent="0.25">
      <c r="B593" s="8" t="s">
        <v>10</v>
      </c>
      <c r="C593" s="9"/>
      <c r="D593" s="11"/>
      <c r="E593" s="11"/>
      <c r="F593" s="11"/>
      <c r="G593" s="10"/>
      <c r="H59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94" spans="2:8" x14ac:dyDescent="0.25">
      <c r="B594" s="8" t="s">
        <v>10</v>
      </c>
      <c r="C594" s="9"/>
      <c r="D594" s="11"/>
      <c r="E594" s="11"/>
      <c r="F594" s="11"/>
      <c r="G594" s="10"/>
      <c r="H59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95" spans="2:8" x14ac:dyDescent="0.25">
      <c r="B595" s="8" t="s">
        <v>10</v>
      </c>
      <c r="C595" s="9"/>
      <c r="D595" s="11"/>
      <c r="E595" s="11"/>
      <c r="F595" s="11"/>
      <c r="G595" s="10"/>
      <c r="H59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96" spans="2:8" x14ac:dyDescent="0.25">
      <c r="B596" s="8" t="s">
        <v>10</v>
      </c>
      <c r="C596" s="9"/>
      <c r="D596" s="11"/>
      <c r="E596" s="11"/>
      <c r="F596" s="11"/>
      <c r="G596" s="10"/>
      <c r="H59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97" spans="2:8" x14ac:dyDescent="0.25">
      <c r="B597" s="8" t="s">
        <v>10</v>
      </c>
      <c r="C597" s="9"/>
      <c r="D597" s="11"/>
      <c r="E597" s="11"/>
      <c r="F597" s="11"/>
      <c r="G597" s="10"/>
      <c r="H59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98" spans="2:8" x14ac:dyDescent="0.25">
      <c r="B598" s="8" t="s">
        <v>10</v>
      </c>
      <c r="C598" s="9"/>
      <c r="D598" s="11"/>
      <c r="E598" s="11"/>
      <c r="F598" s="11"/>
      <c r="G598" s="10"/>
      <c r="H59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99" spans="2:8" x14ac:dyDescent="0.25">
      <c r="B599" s="8" t="s">
        <v>10</v>
      </c>
      <c r="C599" s="9"/>
      <c r="D599" s="11"/>
      <c r="E599" s="11"/>
      <c r="F599" s="11"/>
      <c r="G599" s="10"/>
      <c r="H59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00" spans="2:8" x14ac:dyDescent="0.25">
      <c r="B600" s="8" t="s">
        <v>10</v>
      </c>
      <c r="C600" s="9"/>
      <c r="D600" s="11"/>
      <c r="E600" s="11"/>
      <c r="F600" s="11"/>
      <c r="G600" s="10"/>
      <c r="H60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01" spans="2:8" x14ac:dyDescent="0.25">
      <c r="B601" s="8" t="s">
        <v>10</v>
      </c>
      <c r="C601" s="9"/>
      <c r="D601" s="11"/>
      <c r="E601" s="11"/>
      <c r="F601" s="11"/>
      <c r="G601" s="10"/>
      <c r="H60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02" spans="2:8" x14ac:dyDescent="0.25">
      <c r="B602" s="8" t="s">
        <v>10</v>
      </c>
      <c r="C602" s="9"/>
      <c r="D602" s="11"/>
      <c r="E602" s="11"/>
      <c r="F602" s="11"/>
      <c r="G602" s="10"/>
      <c r="H60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03" spans="2:8" x14ac:dyDescent="0.25">
      <c r="B603" s="8" t="s">
        <v>10</v>
      </c>
      <c r="C603" s="9"/>
      <c r="D603" s="11"/>
      <c r="E603" s="11"/>
      <c r="F603" s="11"/>
      <c r="G603" s="10"/>
      <c r="H60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04" spans="2:8" x14ac:dyDescent="0.25">
      <c r="B604" s="32" t="s">
        <v>10</v>
      </c>
      <c r="C604" s="9"/>
      <c r="D604" s="11"/>
      <c r="E604" s="11"/>
      <c r="F604" s="11"/>
      <c r="G604" s="10"/>
      <c r="H604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05" spans="2:8" x14ac:dyDescent="0.25">
      <c r="B605" s="32" t="s">
        <v>10</v>
      </c>
      <c r="C605" s="9"/>
      <c r="D605" s="11"/>
      <c r="E605" s="11"/>
      <c r="F605" s="11"/>
      <c r="G605" s="10"/>
      <c r="H605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06" spans="2:8" x14ac:dyDescent="0.25">
      <c r="B606" s="32" t="s">
        <v>10</v>
      </c>
      <c r="C606" s="9"/>
      <c r="D606" s="11"/>
      <c r="E606" s="11"/>
      <c r="F606" s="11"/>
      <c r="G606" s="10"/>
      <c r="H606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07" spans="2:8" x14ac:dyDescent="0.25">
      <c r="B607" s="32" t="s">
        <v>10</v>
      </c>
      <c r="C607" s="9"/>
      <c r="D607" s="11"/>
      <c r="E607" s="11"/>
      <c r="F607" s="11"/>
      <c r="G607" s="10"/>
      <c r="H607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08" spans="2:8" x14ac:dyDescent="0.25">
      <c r="B608" s="32" t="s">
        <v>10</v>
      </c>
      <c r="C608" s="9"/>
      <c r="D608" s="11"/>
      <c r="E608" s="11"/>
      <c r="F608" s="11"/>
      <c r="G608" s="10"/>
      <c r="H608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09" spans="2:8" x14ac:dyDescent="0.25">
      <c r="B609" s="32" t="s">
        <v>10</v>
      </c>
      <c r="C609" s="9"/>
      <c r="D609" s="11"/>
      <c r="E609" s="11"/>
      <c r="F609" s="11"/>
      <c r="G609" s="10"/>
      <c r="H609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10" spans="2:8" x14ac:dyDescent="0.25">
      <c r="B610" s="32" t="s">
        <v>10</v>
      </c>
      <c r="C610" s="9"/>
      <c r="D610" s="11"/>
      <c r="E610" s="11"/>
      <c r="F610" s="11"/>
      <c r="G610" s="10"/>
      <c r="H610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11" spans="2:8" x14ac:dyDescent="0.25">
      <c r="B611" s="32" t="s">
        <v>10</v>
      </c>
      <c r="C611" s="9"/>
      <c r="D611" s="11"/>
      <c r="E611" s="11"/>
      <c r="F611" s="11"/>
      <c r="G611" s="10"/>
      <c r="H611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12" spans="2:8" x14ac:dyDescent="0.25">
      <c r="B612" s="32" t="s">
        <v>10</v>
      </c>
      <c r="C612" s="9"/>
      <c r="D612" s="11"/>
      <c r="E612" s="11"/>
      <c r="F612" s="11"/>
      <c r="G612" s="10"/>
      <c r="H612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13" spans="2:8" x14ac:dyDescent="0.25">
      <c r="B613" s="32" t="s">
        <v>10</v>
      </c>
      <c r="C613" s="9"/>
      <c r="D613" s="11"/>
      <c r="E613" s="11"/>
      <c r="F613" s="11"/>
      <c r="G613" s="10"/>
      <c r="H613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14" spans="2:8" x14ac:dyDescent="0.25">
      <c r="B614" s="32" t="s">
        <v>10</v>
      </c>
      <c r="C614" s="9"/>
      <c r="D614" s="11"/>
      <c r="E614" s="11"/>
      <c r="F614" s="11"/>
      <c r="G614" s="10"/>
      <c r="H614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15" spans="2:8" x14ac:dyDescent="0.25">
      <c r="B615" s="32" t="s">
        <v>10</v>
      </c>
      <c r="C615" s="9"/>
      <c r="D615" s="11"/>
      <c r="E615" s="11"/>
      <c r="F615" s="11"/>
      <c r="G615" s="10"/>
      <c r="H615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16" spans="2:8" x14ac:dyDescent="0.25">
      <c r="B616" s="32" t="s">
        <v>10</v>
      </c>
      <c r="C616" s="9"/>
      <c r="D616" s="11"/>
      <c r="E616" s="11"/>
      <c r="F616" s="11"/>
      <c r="G616" s="10"/>
      <c r="H616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17" spans="2:8" x14ac:dyDescent="0.25">
      <c r="B617" s="32" t="s">
        <v>10</v>
      </c>
      <c r="C617" s="9"/>
      <c r="D617" s="11"/>
      <c r="E617" s="11"/>
      <c r="F617" s="11"/>
      <c r="G617" s="10"/>
      <c r="H617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18" spans="2:8" x14ac:dyDescent="0.25">
      <c r="B618" s="32" t="s">
        <v>10</v>
      </c>
      <c r="C618" s="9"/>
      <c r="D618" s="11"/>
      <c r="E618" s="11"/>
      <c r="F618" s="11"/>
      <c r="G618" s="10"/>
      <c r="H618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19" spans="2:8" x14ac:dyDescent="0.25">
      <c r="B619" s="32" t="s">
        <v>10</v>
      </c>
      <c r="C619" s="9"/>
      <c r="D619" s="11"/>
      <c r="E619" s="11"/>
      <c r="F619" s="11"/>
      <c r="G619" s="10"/>
      <c r="H619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20" spans="2:8" x14ac:dyDescent="0.25">
      <c r="B620" s="32" t="s">
        <v>10</v>
      </c>
      <c r="C620" s="9"/>
      <c r="D620" s="11"/>
      <c r="E620" s="11"/>
      <c r="F620" s="11"/>
      <c r="G620" s="10"/>
      <c r="H620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21" spans="2:8" x14ac:dyDescent="0.25">
      <c r="B621" s="32" t="s">
        <v>10</v>
      </c>
      <c r="C621" s="9"/>
      <c r="D621" s="11"/>
      <c r="E621" s="11"/>
      <c r="F621" s="11"/>
      <c r="G621" s="10"/>
      <c r="H621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22" spans="2:8" x14ac:dyDescent="0.25">
      <c r="B622" s="32" t="s">
        <v>10</v>
      </c>
      <c r="C622" s="9"/>
      <c r="D622" s="11"/>
      <c r="E622" s="11"/>
      <c r="F622" s="11"/>
      <c r="G622" s="10"/>
      <c r="H622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23" spans="2:8" x14ac:dyDescent="0.25">
      <c r="B623" s="32" t="s">
        <v>10</v>
      </c>
      <c r="C623" s="9"/>
      <c r="D623" s="11"/>
      <c r="E623" s="11"/>
      <c r="F623" s="11"/>
      <c r="G623" s="10"/>
      <c r="H623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24" spans="2:8" x14ac:dyDescent="0.25">
      <c r="B624" s="32" t="s">
        <v>10</v>
      </c>
      <c r="C624" s="9"/>
      <c r="D624" s="11"/>
      <c r="E624" s="11"/>
      <c r="F624" s="11"/>
      <c r="G624" s="10"/>
      <c r="H624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25" spans="2:8" x14ac:dyDescent="0.25">
      <c r="B625" s="32" t="s">
        <v>10</v>
      </c>
      <c r="C625" s="9"/>
      <c r="D625" s="11"/>
      <c r="E625" s="11"/>
      <c r="F625" s="11"/>
      <c r="G625" s="10"/>
      <c r="H625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26" spans="2:8" x14ac:dyDescent="0.25">
      <c r="B626" s="32" t="s">
        <v>10</v>
      </c>
      <c r="C626" s="9"/>
      <c r="D626" s="11"/>
      <c r="E626" s="11"/>
      <c r="F626" s="11"/>
      <c r="G626" s="10"/>
      <c r="H626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27" spans="2:8" x14ac:dyDescent="0.25">
      <c r="B627" s="32" t="s">
        <v>10</v>
      </c>
      <c r="C627" s="9"/>
      <c r="D627" s="11"/>
      <c r="E627" s="11"/>
      <c r="F627" s="11"/>
      <c r="G627" s="10"/>
      <c r="H627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28" spans="2:8" x14ac:dyDescent="0.25">
      <c r="B628" s="32" t="s">
        <v>10</v>
      </c>
      <c r="C628" s="9"/>
      <c r="D628" s="11"/>
      <c r="E628" s="11"/>
      <c r="F628" s="11"/>
      <c r="G628" s="10"/>
      <c r="H628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29" spans="2:8" x14ac:dyDescent="0.25">
      <c r="B629" s="32" t="s">
        <v>10</v>
      </c>
      <c r="C629" s="9"/>
      <c r="D629" s="11"/>
      <c r="E629" s="11"/>
      <c r="F629" s="11"/>
      <c r="G629" s="10"/>
      <c r="H629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30" spans="2:8" x14ac:dyDescent="0.25">
      <c r="B630" s="32" t="s">
        <v>10</v>
      </c>
      <c r="C630" s="9"/>
      <c r="D630" s="11"/>
      <c r="E630" s="11"/>
      <c r="F630" s="11"/>
      <c r="G630" s="10"/>
      <c r="H630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31" spans="2:8" x14ac:dyDescent="0.25">
      <c r="B631" s="32" t="s">
        <v>10</v>
      </c>
      <c r="C631" s="9"/>
      <c r="D631" s="11"/>
      <c r="E631" s="11"/>
      <c r="F631" s="11"/>
      <c r="G631" s="10"/>
      <c r="H631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32" spans="2:8" x14ac:dyDescent="0.25">
      <c r="B632" s="32" t="s">
        <v>10</v>
      </c>
      <c r="C632" s="9"/>
      <c r="D632" s="11"/>
      <c r="E632" s="11"/>
      <c r="F632" s="11"/>
      <c r="G632" s="10"/>
      <c r="H632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33" spans="2:8" x14ac:dyDescent="0.25">
      <c r="B633" s="32" t="s">
        <v>10</v>
      </c>
      <c r="C633" s="9"/>
      <c r="D633" s="11"/>
      <c r="E633" s="11"/>
      <c r="F633" s="11"/>
      <c r="G633" s="10"/>
      <c r="H633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34" spans="2:8" x14ac:dyDescent="0.25">
      <c r="B634" s="32" t="s">
        <v>10</v>
      </c>
      <c r="C634" s="9"/>
      <c r="D634" s="11"/>
      <c r="E634" s="11"/>
      <c r="F634" s="11"/>
      <c r="G634" s="10"/>
      <c r="H634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35" spans="2:8" x14ac:dyDescent="0.25">
      <c r="B635" s="32" t="s">
        <v>10</v>
      </c>
      <c r="C635" s="9"/>
      <c r="D635" s="11"/>
      <c r="E635" s="11"/>
      <c r="F635" s="11"/>
      <c r="G635" s="10"/>
      <c r="H635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36" spans="2:8" x14ac:dyDescent="0.25">
      <c r="B636" s="32" t="s">
        <v>10</v>
      </c>
      <c r="C636" s="9"/>
      <c r="D636" s="11"/>
      <c r="E636" s="11"/>
      <c r="F636" s="11"/>
      <c r="G636" s="10"/>
      <c r="H636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37" spans="2:8" x14ac:dyDescent="0.25">
      <c r="B637" s="32" t="s">
        <v>10</v>
      </c>
      <c r="C637" s="9"/>
      <c r="D637" s="11"/>
      <c r="E637" s="11"/>
      <c r="F637" s="11"/>
      <c r="G637" s="10"/>
      <c r="H637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38" spans="2:8" x14ac:dyDescent="0.25">
      <c r="B638" s="32" t="s">
        <v>10</v>
      </c>
      <c r="C638" s="9"/>
      <c r="D638" s="11"/>
      <c r="E638" s="11"/>
      <c r="F638" s="11"/>
      <c r="G638" s="10"/>
      <c r="H638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39" spans="2:8" x14ac:dyDescent="0.25">
      <c r="B639" s="32" t="s">
        <v>10</v>
      </c>
      <c r="C639" s="9"/>
      <c r="D639" s="11"/>
      <c r="E639" s="11"/>
      <c r="F639" s="11"/>
      <c r="G639" s="10"/>
      <c r="H639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40" spans="2:8" x14ac:dyDescent="0.25">
      <c r="B640" s="32" t="s">
        <v>10</v>
      </c>
      <c r="C640" s="9"/>
      <c r="D640" s="11"/>
      <c r="E640" s="11"/>
      <c r="F640" s="11"/>
      <c r="G640" s="10"/>
      <c r="H640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41" spans="2:8" x14ac:dyDescent="0.25">
      <c r="B641" s="32" t="s">
        <v>10</v>
      </c>
      <c r="C641" s="9"/>
      <c r="D641" s="11"/>
      <c r="E641" s="11"/>
      <c r="F641" s="11"/>
      <c r="G641" s="10"/>
      <c r="H641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42" spans="2:8" x14ac:dyDescent="0.25">
      <c r="B642" s="32" t="s">
        <v>10</v>
      </c>
      <c r="C642" s="9"/>
      <c r="D642" s="11"/>
      <c r="E642" s="11"/>
      <c r="F642" s="11"/>
      <c r="G642" s="10"/>
      <c r="H642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43" spans="2:8" x14ac:dyDescent="0.25">
      <c r="B643" s="32" t="s">
        <v>10</v>
      </c>
      <c r="C643" s="9"/>
      <c r="D643" s="11"/>
      <c r="E643" s="11"/>
      <c r="F643" s="11"/>
      <c r="G643" s="10"/>
      <c r="H643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44" spans="2:8" x14ac:dyDescent="0.25">
      <c r="B644" s="32" t="s">
        <v>10</v>
      </c>
      <c r="C644" s="9"/>
      <c r="D644" s="11"/>
      <c r="E644" s="11"/>
      <c r="F644" s="11"/>
      <c r="G644" s="10"/>
      <c r="H644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45" spans="2:8" x14ac:dyDescent="0.25">
      <c r="B645" s="32" t="s">
        <v>10</v>
      </c>
      <c r="C645" s="9"/>
      <c r="D645" s="11"/>
      <c r="E645" s="11"/>
      <c r="F645" s="11"/>
      <c r="G645" s="10"/>
      <c r="H645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46" spans="2:8" x14ac:dyDescent="0.25">
      <c r="B646" s="32" t="s">
        <v>10</v>
      </c>
      <c r="C646" s="9"/>
      <c r="D646" s="11"/>
      <c r="E646" s="11"/>
      <c r="F646" s="11"/>
      <c r="G646" s="10"/>
      <c r="H646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47" spans="2:8" x14ac:dyDescent="0.25">
      <c r="B647" s="32" t="s">
        <v>10</v>
      </c>
      <c r="C647" s="9"/>
      <c r="D647" s="11"/>
      <c r="E647" s="11"/>
      <c r="F647" s="11"/>
      <c r="G647" s="10"/>
      <c r="H647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48" spans="2:8" x14ac:dyDescent="0.25">
      <c r="B648" s="32" t="s">
        <v>10</v>
      </c>
      <c r="C648" s="9"/>
      <c r="D648" s="11"/>
      <c r="E648" s="11"/>
      <c r="F648" s="11"/>
      <c r="G648" s="10"/>
      <c r="H648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49" spans="2:8" x14ac:dyDescent="0.25">
      <c r="B649" s="32" t="s">
        <v>10</v>
      </c>
      <c r="C649" s="9"/>
      <c r="D649" s="11"/>
      <c r="E649" s="11"/>
      <c r="F649" s="11"/>
      <c r="G649" s="10"/>
      <c r="H649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50" spans="2:8" x14ac:dyDescent="0.25">
      <c r="B650" s="32" t="s">
        <v>10</v>
      </c>
      <c r="C650" s="9"/>
      <c r="D650" s="11"/>
      <c r="E650" s="11"/>
      <c r="F650" s="11"/>
      <c r="G650" s="10"/>
      <c r="H650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51" spans="2:8" x14ac:dyDescent="0.25">
      <c r="B651" s="32" t="s">
        <v>10</v>
      </c>
      <c r="C651" s="9"/>
      <c r="D651" s="11"/>
      <c r="E651" s="11"/>
      <c r="F651" s="11"/>
      <c r="G651" s="10"/>
      <c r="H651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52" spans="2:8" x14ac:dyDescent="0.25">
      <c r="B652" s="32" t="s">
        <v>10</v>
      </c>
      <c r="C652" s="9"/>
      <c r="D652" s="11"/>
      <c r="E652" s="11"/>
      <c r="F652" s="11"/>
      <c r="G652" s="10"/>
      <c r="H652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53" spans="2:8" x14ac:dyDescent="0.25">
      <c r="B653" s="32" t="s">
        <v>10</v>
      </c>
      <c r="C653" s="9"/>
      <c r="D653" s="11"/>
      <c r="E653" s="11"/>
      <c r="F653" s="11"/>
      <c r="G653" s="10"/>
      <c r="H653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54" spans="2:8" x14ac:dyDescent="0.25">
      <c r="B654" s="32" t="s">
        <v>10</v>
      </c>
      <c r="C654" s="9"/>
      <c r="D654" s="11"/>
      <c r="E654" s="11"/>
      <c r="F654" s="11"/>
      <c r="G654" s="10"/>
      <c r="H654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55" spans="2:8" x14ac:dyDescent="0.25">
      <c r="B655" s="32" t="s">
        <v>10</v>
      </c>
      <c r="C655" s="9"/>
      <c r="D655" s="11"/>
      <c r="E655" s="11"/>
      <c r="F655" s="11"/>
      <c r="G655" s="10"/>
      <c r="H655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56" spans="2:8" x14ac:dyDescent="0.25">
      <c r="B656" s="32" t="s">
        <v>10</v>
      </c>
      <c r="C656" s="9"/>
      <c r="D656" s="11"/>
      <c r="E656" s="11"/>
      <c r="F656" s="11"/>
      <c r="G656" s="10"/>
      <c r="H656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57" spans="2:8" x14ac:dyDescent="0.25">
      <c r="B657" s="32" t="s">
        <v>10</v>
      </c>
      <c r="C657" s="9"/>
      <c r="D657" s="11"/>
      <c r="E657" s="11"/>
      <c r="F657" s="11"/>
      <c r="G657" s="10"/>
      <c r="H657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58" spans="2:8" x14ac:dyDescent="0.25">
      <c r="B658" s="32" t="s">
        <v>10</v>
      </c>
      <c r="C658" s="9"/>
      <c r="D658" s="11"/>
      <c r="E658" s="11"/>
      <c r="F658" s="11"/>
      <c r="G658" s="10"/>
      <c r="H658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59" spans="2:8" x14ac:dyDescent="0.25">
      <c r="B659" s="32" t="s">
        <v>10</v>
      </c>
      <c r="C659" s="9"/>
      <c r="D659" s="11"/>
      <c r="E659" s="11"/>
      <c r="F659" s="11"/>
      <c r="G659" s="10"/>
      <c r="H659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60" spans="2:8" x14ac:dyDescent="0.25">
      <c r="B660" s="32" t="s">
        <v>10</v>
      </c>
      <c r="C660" s="9"/>
      <c r="D660" s="11"/>
      <c r="E660" s="11"/>
      <c r="F660" s="11"/>
      <c r="G660" s="10"/>
      <c r="H660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61" spans="2:8" x14ac:dyDescent="0.25">
      <c r="B661" s="32" t="s">
        <v>10</v>
      </c>
      <c r="C661" s="9"/>
      <c r="D661" s="11"/>
      <c r="E661" s="11"/>
      <c r="F661" s="11"/>
      <c r="G661" s="10"/>
      <c r="H661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62" spans="2:8" x14ac:dyDescent="0.25">
      <c r="B662" s="32" t="s">
        <v>10</v>
      </c>
      <c r="C662" s="9"/>
      <c r="D662" s="11"/>
      <c r="E662" s="11"/>
      <c r="F662" s="11"/>
      <c r="G662" s="10"/>
      <c r="H662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63" spans="2:8" x14ac:dyDescent="0.25">
      <c r="B663" s="32" t="s">
        <v>10</v>
      </c>
      <c r="C663" s="9"/>
      <c r="D663" s="11"/>
      <c r="E663" s="11"/>
      <c r="F663" s="11"/>
      <c r="G663" s="10"/>
      <c r="H663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64" spans="2:8" x14ac:dyDescent="0.25">
      <c r="B664" s="32" t="s">
        <v>10</v>
      </c>
      <c r="C664" s="9"/>
      <c r="D664" s="11"/>
      <c r="E664" s="11"/>
      <c r="F664" s="11"/>
      <c r="G664" s="10"/>
      <c r="H664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65" spans="2:8" x14ac:dyDescent="0.25">
      <c r="B665" s="32" t="s">
        <v>10</v>
      </c>
      <c r="C665" s="9"/>
      <c r="D665" s="11"/>
      <c r="E665" s="11"/>
      <c r="F665" s="11"/>
      <c r="G665" s="10"/>
      <c r="H665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66" spans="2:8" x14ac:dyDescent="0.25">
      <c r="B666" s="32" t="s">
        <v>10</v>
      </c>
      <c r="C666" s="9"/>
      <c r="D666" s="11"/>
      <c r="E666" s="11"/>
      <c r="F666" s="11"/>
      <c r="G666" s="10"/>
      <c r="H666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67" spans="2:8" x14ac:dyDescent="0.25">
      <c r="B667" s="32" t="s">
        <v>10</v>
      </c>
      <c r="C667" s="9"/>
      <c r="D667" s="11"/>
      <c r="E667" s="11"/>
      <c r="F667" s="11"/>
      <c r="G667" s="10"/>
      <c r="H667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68" spans="2:8" x14ac:dyDescent="0.25">
      <c r="B668" s="32" t="s">
        <v>10</v>
      </c>
      <c r="C668" s="9"/>
      <c r="D668" s="11"/>
      <c r="E668" s="11"/>
      <c r="F668" s="11"/>
      <c r="G668" s="10"/>
      <c r="H668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69" spans="2:8" x14ac:dyDescent="0.25">
      <c r="B669" s="32" t="s">
        <v>10</v>
      </c>
      <c r="C669" s="9"/>
      <c r="D669" s="11"/>
      <c r="E669" s="11"/>
      <c r="F669" s="11"/>
      <c r="G669" s="10"/>
      <c r="H669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70" spans="2:8" x14ac:dyDescent="0.25">
      <c r="B670" s="32" t="s">
        <v>10</v>
      </c>
      <c r="C670" s="9"/>
      <c r="D670" s="11"/>
      <c r="E670" s="11"/>
      <c r="F670" s="11"/>
      <c r="G670" s="10"/>
      <c r="H670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71" spans="2:8" x14ac:dyDescent="0.25">
      <c r="B671" s="32" t="s">
        <v>10</v>
      </c>
      <c r="C671" s="9"/>
      <c r="D671" s="11"/>
      <c r="E671" s="11"/>
      <c r="F671" s="11"/>
      <c r="G671" s="10"/>
      <c r="H671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72" spans="2:8" x14ac:dyDescent="0.25">
      <c r="B672" s="32" t="s">
        <v>10</v>
      </c>
      <c r="C672" s="9"/>
      <c r="D672" s="11"/>
      <c r="E672" s="11"/>
      <c r="F672" s="11"/>
      <c r="G672" s="10"/>
      <c r="H672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73" spans="2:8" x14ac:dyDescent="0.25">
      <c r="B673" s="32" t="s">
        <v>10</v>
      </c>
      <c r="C673" s="9"/>
      <c r="D673" s="11"/>
      <c r="E673" s="11"/>
      <c r="F673" s="11"/>
      <c r="G673" s="10"/>
      <c r="H673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74" spans="2:8" x14ac:dyDescent="0.25">
      <c r="B674" s="32" t="s">
        <v>10</v>
      </c>
      <c r="C674" s="9"/>
      <c r="D674" s="11"/>
      <c r="E674" s="11"/>
      <c r="F674" s="11"/>
      <c r="G674" s="10"/>
      <c r="H674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75" spans="2:8" x14ac:dyDescent="0.25">
      <c r="B675" s="32" t="s">
        <v>10</v>
      </c>
      <c r="C675" s="9"/>
      <c r="D675" s="11"/>
      <c r="E675" s="11"/>
      <c r="F675" s="11"/>
      <c r="G675" s="10"/>
      <c r="H675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76" spans="2:8" x14ac:dyDescent="0.25">
      <c r="B676" s="32" t="s">
        <v>10</v>
      </c>
      <c r="C676" s="9"/>
      <c r="D676" s="11"/>
      <c r="E676" s="11"/>
      <c r="F676" s="11"/>
      <c r="G676" s="10"/>
      <c r="H676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77" spans="2:8" x14ac:dyDescent="0.25">
      <c r="B677" s="32" t="s">
        <v>10</v>
      </c>
      <c r="C677" s="9"/>
      <c r="D677" s="11"/>
      <c r="E677" s="11"/>
      <c r="F677" s="11"/>
      <c r="G677" s="10"/>
      <c r="H677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78" spans="2:8" x14ac:dyDescent="0.25">
      <c r="B678" s="32" t="s">
        <v>10</v>
      </c>
      <c r="C678" s="9"/>
      <c r="D678" s="11"/>
      <c r="E678" s="11"/>
      <c r="F678" s="11"/>
      <c r="G678" s="10"/>
      <c r="H678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79" spans="2:8" x14ac:dyDescent="0.25">
      <c r="B679" s="32" t="s">
        <v>10</v>
      </c>
      <c r="C679" s="9"/>
      <c r="D679" s="11"/>
      <c r="E679" s="11"/>
      <c r="F679" s="11"/>
      <c r="G679" s="10"/>
      <c r="H679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80" spans="2:8" x14ac:dyDescent="0.25">
      <c r="B680" s="32" t="s">
        <v>10</v>
      </c>
      <c r="C680" s="9"/>
      <c r="D680" s="11"/>
      <c r="E680" s="11"/>
      <c r="F680" s="11"/>
      <c r="G680" s="10"/>
      <c r="H680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81" spans="2:8" x14ac:dyDescent="0.25">
      <c r="B681" s="32" t="s">
        <v>10</v>
      </c>
      <c r="C681" s="9"/>
      <c r="D681" s="11"/>
      <c r="E681" s="11"/>
      <c r="F681" s="11"/>
      <c r="G681" s="10"/>
      <c r="H681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82" spans="2:8" x14ac:dyDescent="0.25">
      <c r="B682" s="32" t="s">
        <v>10</v>
      </c>
      <c r="C682" s="9"/>
      <c r="D682" s="11"/>
      <c r="E682" s="11"/>
      <c r="F682" s="11"/>
      <c r="G682" s="10"/>
      <c r="H682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83" spans="2:8" x14ac:dyDescent="0.25">
      <c r="B683" s="32" t="s">
        <v>10</v>
      </c>
      <c r="C683" s="9"/>
      <c r="D683" s="11"/>
      <c r="E683" s="11"/>
      <c r="F683" s="11"/>
      <c r="G683" s="10"/>
      <c r="H683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84" spans="2:8" x14ac:dyDescent="0.25">
      <c r="B684" s="32" t="s">
        <v>10</v>
      </c>
      <c r="C684" s="9"/>
      <c r="D684" s="11"/>
      <c r="E684" s="11"/>
      <c r="F684" s="11"/>
      <c r="G684" s="10"/>
      <c r="H684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85" spans="2:8" x14ac:dyDescent="0.25">
      <c r="B685" s="32" t="s">
        <v>10</v>
      </c>
      <c r="C685" s="9"/>
      <c r="D685" s="11"/>
      <c r="E685" s="11"/>
      <c r="F685" s="11"/>
      <c r="G685" s="10"/>
      <c r="H685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86" spans="2:8" x14ac:dyDescent="0.25">
      <c r="B686" s="32" t="s">
        <v>10</v>
      </c>
      <c r="C686" s="9"/>
      <c r="D686" s="11"/>
      <c r="E686" s="11"/>
      <c r="F686" s="11"/>
      <c r="G686" s="10"/>
      <c r="H686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87" spans="2:8" x14ac:dyDescent="0.25">
      <c r="B687" s="32" t="s">
        <v>10</v>
      </c>
      <c r="C687" s="9"/>
      <c r="D687" s="11"/>
      <c r="E687" s="11"/>
      <c r="F687" s="11"/>
      <c r="G687" s="10"/>
      <c r="H687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88" spans="2:8" x14ac:dyDescent="0.25">
      <c r="B688" s="32" t="s">
        <v>10</v>
      </c>
      <c r="C688" s="9"/>
      <c r="D688" s="11"/>
      <c r="E688" s="11"/>
      <c r="F688" s="11"/>
      <c r="G688" s="10"/>
      <c r="H688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89" spans="2:8" x14ac:dyDescent="0.25">
      <c r="B689" s="32" t="s">
        <v>10</v>
      </c>
      <c r="C689" s="9"/>
      <c r="D689" s="11"/>
      <c r="E689" s="11"/>
      <c r="F689" s="11"/>
      <c r="G689" s="10"/>
      <c r="H689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90" spans="2:8" x14ac:dyDescent="0.25">
      <c r="B690" s="32" t="s">
        <v>10</v>
      </c>
      <c r="C690" s="9"/>
      <c r="D690" s="11"/>
      <c r="E690" s="11"/>
      <c r="F690" s="11"/>
      <c r="G690" s="10"/>
      <c r="H690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91" spans="2:8" x14ac:dyDescent="0.25">
      <c r="B691" s="32" t="s">
        <v>10</v>
      </c>
      <c r="C691" s="9"/>
      <c r="D691" s="11"/>
      <c r="E691" s="11"/>
      <c r="F691" s="11"/>
      <c r="G691" s="10"/>
      <c r="H691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92" spans="2:8" x14ac:dyDescent="0.25">
      <c r="B692" s="32" t="s">
        <v>10</v>
      </c>
      <c r="C692" s="9"/>
      <c r="D692" s="11"/>
      <c r="E692" s="11"/>
      <c r="F692" s="11"/>
      <c r="G692" s="10"/>
      <c r="H692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93" spans="2:8" x14ac:dyDescent="0.25">
      <c r="B693" s="32" t="s">
        <v>10</v>
      </c>
      <c r="C693" s="9"/>
      <c r="D693" s="11"/>
      <c r="E693" s="11"/>
      <c r="F693" s="11"/>
      <c r="G693" s="10"/>
      <c r="H693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94" spans="2:8" x14ac:dyDescent="0.25">
      <c r="B694" s="32" t="s">
        <v>10</v>
      </c>
      <c r="C694" s="9"/>
      <c r="D694" s="11"/>
      <c r="E694" s="11"/>
      <c r="F694" s="11"/>
      <c r="G694" s="10"/>
      <c r="H694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95" spans="2:8" x14ac:dyDescent="0.25">
      <c r="B695" s="32" t="s">
        <v>10</v>
      </c>
      <c r="C695" s="9"/>
      <c r="D695" s="11"/>
      <c r="E695" s="11"/>
      <c r="F695" s="11"/>
      <c r="G695" s="10"/>
      <c r="H695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96" spans="2:8" x14ac:dyDescent="0.25">
      <c r="B696" s="32" t="s">
        <v>10</v>
      </c>
      <c r="C696" s="9"/>
      <c r="D696" s="11"/>
      <c r="E696" s="11"/>
      <c r="F696" s="11"/>
      <c r="G696" s="10"/>
      <c r="H696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97" spans="2:8" x14ac:dyDescent="0.25">
      <c r="B697" s="32" t="s">
        <v>10</v>
      </c>
      <c r="C697" s="9"/>
      <c r="D697" s="11"/>
      <c r="E697" s="11"/>
      <c r="F697" s="11"/>
      <c r="G697" s="10"/>
      <c r="H697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98" spans="2:8" x14ac:dyDescent="0.25">
      <c r="B698" s="32" t="s">
        <v>10</v>
      </c>
      <c r="C698" s="9"/>
      <c r="D698" s="11"/>
      <c r="E698" s="11"/>
      <c r="F698" s="11"/>
      <c r="G698" s="10"/>
      <c r="H698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99" spans="2:8" x14ac:dyDescent="0.25">
      <c r="B699" s="32" t="s">
        <v>10</v>
      </c>
      <c r="C699" s="9"/>
      <c r="D699" s="11"/>
      <c r="E699" s="11"/>
      <c r="F699" s="11"/>
      <c r="G699" s="10"/>
      <c r="H699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00" spans="2:8" x14ac:dyDescent="0.25">
      <c r="B700" s="32" t="s">
        <v>10</v>
      </c>
      <c r="C700" s="9"/>
      <c r="D700" s="11"/>
      <c r="E700" s="11"/>
      <c r="F700" s="11"/>
      <c r="G700" s="10"/>
      <c r="H700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01" spans="2:8" x14ac:dyDescent="0.25">
      <c r="B701" s="32" t="s">
        <v>10</v>
      </c>
      <c r="C701" s="9"/>
      <c r="D701" s="11"/>
      <c r="E701" s="11"/>
      <c r="F701" s="11"/>
      <c r="G701" s="10"/>
      <c r="H701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02" spans="2:8" x14ac:dyDescent="0.25">
      <c r="B702" s="32" t="s">
        <v>10</v>
      </c>
      <c r="C702" s="9"/>
      <c r="D702" s="11"/>
      <c r="E702" s="11"/>
      <c r="F702" s="11"/>
      <c r="G702" s="10"/>
      <c r="H702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03" spans="2:8" x14ac:dyDescent="0.25">
      <c r="B703" s="32" t="s">
        <v>10</v>
      </c>
      <c r="C703" s="9"/>
      <c r="D703" s="11"/>
      <c r="E703" s="11"/>
      <c r="F703" s="11"/>
      <c r="G703" s="10"/>
      <c r="H703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04" spans="2:8" x14ac:dyDescent="0.25">
      <c r="B704" s="34" t="s">
        <v>10</v>
      </c>
      <c r="C704" s="18"/>
      <c r="D704" s="19"/>
      <c r="E704" s="19"/>
      <c r="F704" s="19"/>
      <c r="G704" s="16"/>
      <c r="H704" s="35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05" spans="2:8" x14ac:dyDescent="0.25">
      <c r="B705" s="6" t="s">
        <v>3</v>
      </c>
      <c r="C705" s="49"/>
      <c r="D705" s="50"/>
      <c r="E705" s="50"/>
      <c r="F705" s="50"/>
      <c r="G705" s="6">
        <f>SUBTOTAL(103,MAYO[DEPENDIENTE/NO DEPENDIENTE
Según valoración oficial])</f>
        <v>0</v>
      </c>
      <c r="H705" s="30">
        <f>SUBTOTAL(109,MAYO[DIAS])</f>
        <v>0</v>
      </c>
    </row>
  </sheetData>
  <sheetProtection password="D7A0" sheet="1" objects="1" scenarios="1"/>
  <mergeCells count="1">
    <mergeCell ref="B3:G3"/>
  </mergeCells>
  <dataValidations count="3">
    <dataValidation type="list" allowBlank="1" showInputMessage="1" showErrorMessage="1" sqref="G5:G704">
      <formula1>"Dependiente,No dependiente"</formula1>
    </dataValidation>
    <dataValidation type="list" allowBlank="1" showInputMessage="1" showErrorMessage="1" sqref="B5:B704">
      <formula1>"Enero,Febrero,Marzo,Abril,Mayo,Junio,Julio,Agosto,Septiembre,Octubre,Noviembre,Diciembre"</formula1>
    </dataValidation>
    <dataValidation type="list" allowBlank="1" showInputMessage="1" showErrorMessage="1" sqref="F5:F704">
      <formula1>"Estancia Diurna, Residencia,1/3 Est. Diurna,2/3 Est. Diurna"</formula1>
    </dataValidation>
  </dataValidation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5"/>
  <sheetViews>
    <sheetView workbookViewId="0">
      <selection activeCell="B1" sqref="B1"/>
    </sheetView>
  </sheetViews>
  <sheetFormatPr baseColWidth="10" defaultRowHeight="15" x14ac:dyDescent="0.25"/>
  <cols>
    <col min="3" max="3" width="17.42578125" customWidth="1"/>
    <col min="4" max="4" width="13.42578125" customWidth="1"/>
    <col min="5" max="5" width="15" customWidth="1"/>
    <col min="6" max="6" width="13.7109375" customWidth="1"/>
    <col min="7" max="7" width="28" customWidth="1"/>
    <col min="8" max="8" width="21" customWidth="1"/>
  </cols>
  <sheetData>
    <row r="1" spans="1:8" x14ac:dyDescent="0.25">
      <c r="A1" t="s">
        <v>28</v>
      </c>
      <c r="B1" s="5">
        <f>EDATE(Mayo!B1,1)</f>
        <v>46539</v>
      </c>
    </row>
    <row r="2" spans="1:8" x14ac:dyDescent="0.25">
      <c r="B2" s="5">
        <f>EOMONTH(B1,0)</f>
        <v>46568</v>
      </c>
    </row>
    <row r="3" spans="1:8" ht="32.25" customHeight="1" x14ac:dyDescent="0.3">
      <c r="B3" s="54" t="s">
        <v>21</v>
      </c>
      <c r="C3" s="54"/>
      <c r="D3" s="54"/>
      <c r="E3" s="54"/>
      <c r="F3" s="54"/>
      <c r="G3" s="54"/>
    </row>
    <row r="4" spans="1:8" ht="47.25" customHeight="1" x14ac:dyDescent="0.25">
      <c r="B4" s="1" t="s">
        <v>4</v>
      </c>
      <c r="C4" s="2" t="s">
        <v>41</v>
      </c>
      <c r="D4" s="2" t="s">
        <v>29</v>
      </c>
      <c r="E4" s="2" t="s">
        <v>1</v>
      </c>
      <c r="F4" s="2" t="s">
        <v>38</v>
      </c>
      <c r="G4" s="3" t="s">
        <v>40</v>
      </c>
      <c r="H4" s="2" t="s">
        <v>2</v>
      </c>
    </row>
    <row r="5" spans="1:8" x14ac:dyDescent="0.25">
      <c r="B5" s="8" t="s">
        <v>11</v>
      </c>
      <c r="C5" s="9"/>
      <c r="D5" s="11"/>
      <c r="E5" s="11"/>
      <c r="F5" s="11"/>
      <c r="G5" s="10"/>
      <c r="H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" spans="1:8" x14ac:dyDescent="0.25">
      <c r="B6" s="8" t="s">
        <v>11</v>
      </c>
      <c r="C6" s="9"/>
      <c r="D6" s="11"/>
      <c r="E6" s="11"/>
      <c r="F6" s="11"/>
      <c r="G6" s="10"/>
      <c r="H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" spans="1:8" x14ac:dyDescent="0.25">
      <c r="B7" s="8" t="s">
        <v>11</v>
      </c>
      <c r="C7" s="40"/>
      <c r="D7" s="41"/>
      <c r="E7" s="11"/>
      <c r="F7" s="41"/>
      <c r="G7" s="10"/>
      <c r="H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8" spans="1:8" x14ac:dyDescent="0.25">
      <c r="B8" s="8" t="s">
        <v>11</v>
      </c>
      <c r="C8" s="40"/>
      <c r="D8" s="41"/>
      <c r="E8" s="11"/>
      <c r="F8" s="41"/>
      <c r="G8" s="10"/>
      <c r="H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9" spans="1:8" x14ac:dyDescent="0.25">
      <c r="B9" s="8" t="s">
        <v>11</v>
      </c>
      <c r="C9" s="40"/>
      <c r="D9" s="41"/>
      <c r="E9" s="11"/>
      <c r="F9" s="41"/>
      <c r="G9" s="10"/>
      <c r="H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0" spans="1:8" x14ac:dyDescent="0.25">
      <c r="B10" s="8" t="s">
        <v>11</v>
      </c>
      <c r="C10" s="40"/>
      <c r="D10" s="41"/>
      <c r="E10" s="11"/>
      <c r="F10" s="41"/>
      <c r="G10" s="10"/>
      <c r="H1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1" spans="1:8" x14ac:dyDescent="0.25">
      <c r="B11" s="8" t="s">
        <v>11</v>
      </c>
      <c r="C11" s="40"/>
      <c r="D11" s="41"/>
      <c r="E11" s="11"/>
      <c r="F11" s="41"/>
      <c r="G11" s="10"/>
      <c r="H1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2" spans="1:8" x14ac:dyDescent="0.25">
      <c r="B12" s="8" t="s">
        <v>11</v>
      </c>
      <c r="C12" s="40"/>
      <c r="D12" s="41"/>
      <c r="E12" s="11"/>
      <c r="F12" s="41"/>
      <c r="G12" s="10"/>
      <c r="H1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3" spans="1:8" x14ac:dyDescent="0.25">
      <c r="B13" s="8" t="s">
        <v>11</v>
      </c>
      <c r="C13" s="40"/>
      <c r="D13" s="41"/>
      <c r="E13" s="11"/>
      <c r="F13" s="41"/>
      <c r="G13" s="10"/>
      <c r="H1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4" spans="1:8" x14ac:dyDescent="0.25">
      <c r="B14" s="8" t="s">
        <v>11</v>
      </c>
      <c r="C14" s="40"/>
      <c r="D14" s="41"/>
      <c r="E14" s="11"/>
      <c r="F14" s="41"/>
      <c r="G14" s="10"/>
      <c r="H1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5" spans="1:8" x14ac:dyDescent="0.25">
      <c r="B15" s="8" t="s">
        <v>11</v>
      </c>
      <c r="C15" s="40"/>
      <c r="D15" s="41"/>
      <c r="E15" s="11"/>
      <c r="F15" s="41"/>
      <c r="G15" s="10"/>
      <c r="H1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6" spans="1:8" x14ac:dyDescent="0.25">
      <c r="B16" s="8" t="s">
        <v>11</v>
      </c>
      <c r="C16" s="40"/>
      <c r="D16" s="41"/>
      <c r="E16" s="11"/>
      <c r="F16" s="41"/>
      <c r="G16" s="10"/>
      <c r="H1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7" spans="2:8" x14ac:dyDescent="0.25">
      <c r="B17" s="8" t="s">
        <v>11</v>
      </c>
      <c r="C17" s="40"/>
      <c r="D17" s="41"/>
      <c r="E17" s="11"/>
      <c r="F17" s="41"/>
      <c r="G17" s="10"/>
      <c r="H1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8" spans="2:8" x14ac:dyDescent="0.25">
      <c r="B18" s="8" t="s">
        <v>11</v>
      </c>
      <c r="C18" s="40"/>
      <c r="D18" s="41"/>
      <c r="E18" s="11"/>
      <c r="F18" s="41"/>
      <c r="G18" s="10"/>
      <c r="H1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9" spans="2:8" x14ac:dyDescent="0.25">
      <c r="B19" s="8" t="s">
        <v>11</v>
      </c>
      <c r="C19" s="40"/>
      <c r="D19" s="41"/>
      <c r="E19" s="11"/>
      <c r="F19" s="41"/>
      <c r="G19" s="10"/>
      <c r="H1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0" spans="2:8" x14ac:dyDescent="0.25">
      <c r="B20" s="8" t="s">
        <v>11</v>
      </c>
      <c r="C20" s="40"/>
      <c r="D20" s="41"/>
      <c r="E20" s="41"/>
      <c r="F20" s="41"/>
      <c r="G20" s="39"/>
      <c r="H2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1" spans="2:8" x14ac:dyDescent="0.25">
      <c r="B21" s="8" t="s">
        <v>11</v>
      </c>
      <c r="C21" s="40"/>
      <c r="D21" s="41"/>
      <c r="E21" s="41"/>
      <c r="F21" s="41"/>
      <c r="G21" s="39"/>
      <c r="H2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2" spans="2:8" x14ac:dyDescent="0.25">
      <c r="B22" s="8" t="s">
        <v>11</v>
      </c>
      <c r="C22" s="40"/>
      <c r="D22" s="41"/>
      <c r="E22" s="41"/>
      <c r="F22" s="41"/>
      <c r="G22" s="39"/>
      <c r="H2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3" spans="2:8" x14ac:dyDescent="0.25">
      <c r="B23" s="8" t="s">
        <v>11</v>
      </c>
      <c r="C23" s="40"/>
      <c r="D23" s="41"/>
      <c r="E23" s="41"/>
      <c r="F23" s="41"/>
      <c r="G23" s="39"/>
      <c r="H2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4" spans="2:8" x14ac:dyDescent="0.25">
      <c r="B24" s="8" t="s">
        <v>11</v>
      </c>
      <c r="C24" s="40"/>
      <c r="D24" s="41"/>
      <c r="E24" s="11"/>
      <c r="F24" s="41"/>
      <c r="G24" s="39"/>
      <c r="H2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5" spans="2:8" x14ac:dyDescent="0.25">
      <c r="B25" s="8" t="s">
        <v>11</v>
      </c>
      <c r="C25" s="40"/>
      <c r="D25" s="41"/>
      <c r="E25" s="11"/>
      <c r="F25" s="41"/>
      <c r="G25" s="10"/>
      <c r="H2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6" spans="2:8" x14ac:dyDescent="0.25">
      <c r="B26" s="8" t="s">
        <v>11</v>
      </c>
      <c r="C26" s="40"/>
      <c r="D26" s="41"/>
      <c r="E26" s="41"/>
      <c r="F26" s="41"/>
      <c r="G26" s="39"/>
      <c r="H2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7" spans="2:8" x14ac:dyDescent="0.25">
      <c r="B27" s="8" t="s">
        <v>11</v>
      </c>
      <c r="C27" s="40"/>
      <c r="D27" s="41"/>
      <c r="E27" s="41"/>
      <c r="F27" s="41"/>
      <c r="G27" s="39"/>
      <c r="H2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8" spans="2:8" x14ac:dyDescent="0.25">
      <c r="B28" s="8" t="s">
        <v>11</v>
      </c>
      <c r="C28" s="40"/>
      <c r="D28" s="41"/>
      <c r="E28" s="41"/>
      <c r="F28" s="41"/>
      <c r="G28" s="39"/>
      <c r="H2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9" spans="2:8" x14ac:dyDescent="0.25">
      <c r="B29" s="8" t="s">
        <v>11</v>
      </c>
      <c r="C29" s="40"/>
      <c r="D29" s="41"/>
      <c r="E29" s="41"/>
      <c r="F29" s="41"/>
      <c r="G29" s="39"/>
      <c r="H2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0" spans="2:8" x14ac:dyDescent="0.25">
      <c r="B30" s="8" t="s">
        <v>11</v>
      </c>
      <c r="C30" s="40"/>
      <c r="D30" s="41"/>
      <c r="E30" s="41"/>
      <c r="F30" s="41"/>
      <c r="G30" s="39"/>
      <c r="H3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1" spans="2:8" x14ac:dyDescent="0.25">
      <c r="B31" s="8" t="s">
        <v>11</v>
      </c>
      <c r="C31" s="40"/>
      <c r="D31" s="41"/>
      <c r="E31" s="41"/>
      <c r="F31" s="41"/>
      <c r="G31" s="39"/>
      <c r="H3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2" spans="2:8" x14ac:dyDescent="0.25">
      <c r="B32" s="8" t="s">
        <v>11</v>
      </c>
      <c r="C32" s="40"/>
      <c r="D32" s="41"/>
      <c r="E32" s="41"/>
      <c r="F32" s="41"/>
      <c r="G32" s="39"/>
      <c r="H3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3" spans="2:8" x14ac:dyDescent="0.25">
      <c r="B33" s="8" t="s">
        <v>11</v>
      </c>
      <c r="C33" s="40"/>
      <c r="D33" s="41"/>
      <c r="E33" s="41"/>
      <c r="F33" s="41"/>
      <c r="G33" s="39"/>
      <c r="H3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4" spans="2:8" x14ac:dyDescent="0.25">
      <c r="B34" s="8" t="s">
        <v>11</v>
      </c>
      <c r="C34" s="42"/>
      <c r="D34" s="41"/>
      <c r="E34" s="41"/>
      <c r="F34" s="41"/>
      <c r="G34" s="39"/>
      <c r="H3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5" spans="2:8" x14ac:dyDescent="0.25">
      <c r="B35" s="8" t="s">
        <v>11</v>
      </c>
      <c r="C35" s="40"/>
      <c r="D35" s="41"/>
      <c r="E35" s="41"/>
      <c r="F35" s="41"/>
      <c r="G35" s="39"/>
      <c r="H3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6" spans="2:8" x14ac:dyDescent="0.25">
      <c r="B36" s="8" t="s">
        <v>11</v>
      </c>
      <c r="C36" s="40"/>
      <c r="D36" s="41"/>
      <c r="E36" s="41"/>
      <c r="F36" s="41"/>
      <c r="G36" s="39"/>
      <c r="H3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7" spans="2:8" x14ac:dyDescent="0.25">
      <c r="B37" s="8" t="s">
        <v>11</v>
      </c>
      <c r="C37" s="40"/>
      <c r="D37" s="41"/>
      <c r="E37" s="41"/>
      <c r="F37" s="41"/>
      <c r="G37" s="39"/>
      <c r="H3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8" spans="2:8" x14ac:dyDescent="0.25">
      <c r="B38" s="8" t="s">
        <v>11</v>
      </c>
      <c r="C38" s="40"/>
      <c r="D38" s="41"/>
      <c r="E38" s="41"/>
      <c r="F38" s="41"/>
      <c r="G38" s="39"/>
      <c r="H3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9" spans="2:8" x14ac:dyDescent="0.25">
      <c r="B39" s="8" t="s">
        <v>11</v>
      </c>
      <c r="C39" s="40"/>
      <c r="D39" s="41"/>
      <c r="E39" s="41"/>
      <c r="F39" s="41"/>
      <c r="G39" s="39"/>
      <c r="H3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0" spans="2:8" x14ac:dyDescent="0.25">
      <c r="B40" s="8" t="s">
        <v>11</v>
      </c>
      <c r="C40" s="40"/>
      <c r="D40" s="41"/>
      <c r="E40" s="41"/>
      <c r="F40" s="41"/>
      <c r="G40" s="39"/>
      <c r="H4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1" spans="2:8" x14ac:dyDescent="0.25">
      <c r="B41" s="8" t="s">
        <v>11</v>
      </c>
      <c r="C41" s="9"/>
      <c r="D41" s="11"/>
      <c r="E41" s="11"/>
      <c r="F41" s="11"/>
      <c r="G41" s="10"/>
      <c r="H4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2" spans="2:8" x14ac:dyDescent="0.25">
      <c r="B42" s="8" t="s">
        <v>11</v>
      </c>
      <c r="C42" s="9"/>
      <c r="D42" s="11"/>
      <c r="E42" s="11"/>
      <c r="F42" s="11"/>
      <c r="G42" s="10"/>
      <c r="H4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3" spans="2:8" x14ac:dyDescent="0.25">
      <c r="B43" s="8" t="s">
        <v>11</v>
      </c>
      <c r="C43" s="9"/>
      <c r="D43" s="11"/>
      <c r="E43" s="11"/>
      <c r="F43" s="11"/>
      <c r="G43" s="10"/>
      <c r="H4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4" spans="2:8" x14ac:dyDescent="0.25">
      <c r="B44" s="8" t="s">
        <v>11</v>
      </c>
      <c r="C44" s="9"/>
      <c r="D44" s="11"/>
      <c r="E44" s="11"/>
      <c r="F44" s="11"/>
      <c r="G44" s="10"/>
      <c r="H4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5" spans="2:8" x14ac:dyDescent="0.25">
      <c r="B45" s="8" t="s">
        <v>11</v>
      </c>
      <c r="C45" s="9"/>
      <c r="D45" s="11"/>
      <c r="E45" s="11"/>
      <c r="F45" s="11"/>
      <c r="G45" s="10"/>
      <c r="H4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6" spans="2:8" x14ac:dyDescent="0.25">
      <c r="B46" s="8" t="s">
        <v>11</v>
      </c>
      <c r="C46" s="9"/>
      <c r="D46" s="11"/>
      <c r="E46" s="11"/>
      <c r="F46" s="11"/>
      <c r="G46" s="10"/>
      <c r="H4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7" spans="2:8" x14ac:dyDescent="0.25">
      <c r="B47" s="8" t="s">
        <v>11</v>
      </c>
      <c r="C47" s="9"/>
      <c r="D47" s="11"/>
      <c r="E47" s="11"/>
      <c r="F47" s="11"/>
      <c r="G47" s="10"/>
      <c r="H4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8" spans="2:8" x14ac:dyDescent="0.25">
      <c r="B48" s="8" t="s">
        <v>11</v>
      </c>
      <c r="C48" s="9"/>
      <c r="D48" s="11"/>
      <c r="E48" s="11"/>
      <c r="F48" s="11"/>
      <c r="G48" s="10"/>
      <c r="H4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9" spans="2:8" ht="13.5" customHeight="1" x14ac:dyDescent="0.25">
      <c r="B49" s="8" t="s">
        <v>11</v>
      </c>
      <c r="C49" s="9"/>
      <c r="D49" s="11"/>
      <c r="E49" s="11"/>
      <c r="F49" s="11"/>
      <c r="G49" s="10"/>
      <c r="H4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0" spans="2:8" ht="13.5" customHeight="1" x14ac:dyDescent="0.25">
      <c r="B50" s="8" t="s">
        <v>11</v>
      </c>
      <c r="C50" s="9"/>
      <c r="D50" s="11"/>
      <c r="E50" s="11"/>
      <c r="F50" s="11"/>
      <c r="G50" s="10"/>
      <c r="H5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1" spans="2:8" x14ac:dyDescent="0.25">
      <c r="B51" s="8" t="s">
        <v>11</v>
      </c>
      <c r="C51" s="9"/>
      <c r="D51" s="11"/>
      <c r="E51" s="11"/>
      <c r="F51" s="11"/>
      <c r="G51" s="10"/>
      <c r="H5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2" spans="2:8" x14ac:dyDescent="0.25">
      <c r="B52" s="8" t="s">
        <v>11</v>
      </c>
      <c r="C52" s="9"/>
      <c r="D52" s="11"/>
      <c r="E52" s="11"/>
      <c r="F52" s="11"/>
      <c r="G52" s="10"/>
      <c r="H5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3" spans="2:8" x14ac:dyDescent="0.25">
      <c r="B53" s="8" t="s">
        <v>11</v>
      </c>
      <c r="C53" s="9"/>
      <c r="D53" s="11"/>
      <c r="E53" s="11"/>
      <c r="F53" s="11"/>
      <c r="G53" s="10"/>
      <c r="H5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4" spans="2:8" x14ac:dyDescent="0.25">
      <c r="B54" s="8" t="s">
        <v>11</v>
      </c>
      <c r="C54" s="9"/>
      <c r="D54" s="11"/>
      <c r="E54" s="11"/>
      <c r="F54" s="11"/>
      <c r="G54" s="10"/>
      <c r="H5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5" spans="2:8" x14ac:dyDescent="0.25">
      <c r="B55" s="8" t="s">
        <v>11</v>
      </c>
      <c r="C55" s="9"/>
      <c r="D55" s="11"/>
      <c r="E55" s="11"/>
      <c r="F55" s="11"/>
      <c r="G55" s="10"/>
      <c r="H5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6" spans="2:8" x14ac:dyDescent="0.25">
      <c r="B56" s="8" t="s">
        <v>11</v>
      </c>
      <c r="C56" s="9"/>
      <c r="D56" s="11"/>
      <c r="E56" s="11"/>
      <c r="F56" s="11"/>
      <c r="G56" s="10"/>
      <c r="H5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7" spans="2:8" ht="15" customHeight="1" x14ac:dyDescent="0.25">
      <c r="B57" s="8" t="s">
        <v>11</v>
      </c>
      <c r="C57" s="9"/>
      <c r="D57" s="11"/>
      <c r="E57" s="11"/>
      <c r="F57" s="11"/>
      <c r="G57" s="10"/>
      <c r="H5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8" spans="2:8" x14ac:dyDescent="0.25">
      <c r="B58" s="8" t="s">
        <v>11</v>
      </c>
      <c r="C58" s="9"/>
      <c r="D58" s="11"/>
      <c r="E58" s="11"/>
      <c r="F58" s="11"/>
      <c r="G58" s="10"/>
      <c r="H5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9" spans="2:8" x14ac:dyDescent="0.25">
      <c r="B59" s="8" t="s">
        <v>11</v>
      </c>
      <c r="C59" s="9"/>
      <c r="D59" s="11"/>
      <c r="E59" s="11"/>
      <c r="F59" s="11"/>
      <c r="G59" s="10"/>
      <c r="H5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0" spans="2:8" x14ac:dyDescent="0.25">
      <c r="B60" s="8" t="s">
        <v>11</v>
      </c>
      <c r="C60" s="9"/>
      <c r="D60" s="11"/>
      <c r="E60" s="11"/>
      <c r="F60" s="11"/>
      <c r="G60" s="10"/>
      <c r="H6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1" spans="2:8" x14ac:dyDescent="0.25">
      <c r="B61" s="8" t="s">
        <v>11</v>
      </c>
      <c r="C61" s="9"/>
      <c r="D61" s="11"/>
      <c r="E61" s="11"/>
      <c r="F61" s="11"/>
      <c r="G61" s="10"/>
      <c r="H6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2" spans="2:8" x14ac:dyDescent="0.25">
      <c r="B62" s="8" t="s">
        <v>11</v>
      </c>
      <c r="C62" s="9"/>
      <c r="D62" s="11"/>
      <c r="E62" s="11"/>
      <c r="F62" s="11"/>
      <c r="G62" s="10"/>
      <c r="H6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3" spans="2:8" x14ac:dyDescent="0.25">
      <c r="B63" s="8" t="s">
        <v>11</v>
      </c>
      <c r="C63" s="9"/>
      <c r="D63" s="11"/>
      <c r="E63" s="11"/>
      <c r="F63" s="11"/>
      <c r="G63" s="10"/>
      <c r="H6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4" spans="2:8" x14ac:dyDescent="0.25">
      <c r="B64" s="8" t="s">
        <v>11</v>
      </c>
      <c r="C64" s="9"/>
      <c r="D64" s="11"/>
      <c r="E64" s="11"/>
      <c r="F64" s="11"/>
      <c r="G64" s="10"/>
      <c r="H6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5" spans="2:8" x14ac:dyDescent="0.25">
      <c r="B65" s="8" t="s">
        <v>11</v>
      </c>
      <c r="C65" s="9"/>
      <c r="D65" s="11"/>
      <c r="E65" s="11"/>
      <c r="F65" s="11"/>
      <c r="G65" s="10"/>
      <c r="H6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6" spans="2:8" x14ac:dyDescent="0.25">
      <c r="B66" s="8" t="s">
        <v>11</v>
      </c>
      <c r="C66" s="9"/>
      <c r="D66" s="11"/>
      <c r="E66" s="11"/>
      <c r="F66" s="11"/>
      <c r="G66" s="10"/>
      <c r="H6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7" spans="2:8" x14ac:dyDescent="0.25">
      <c r="B67" s="8" t="s">
        <v>11</v>
      </c>
      <c r="C67" s="9"/>
      <c r="D67" s="11"/>
      <c r="E67" s="11"/>
      <c r="F67" s="11"/>
      <c r="G67" s="10"/>
      <c r="H6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8" spans="2:8" x14ac:dyDescent="0.25">
      <c r="B68" s="8" t="s">
        <v>11</v>
      </c>
      <c r="C68" s="9"/>
      <c r="D68" s="11"/>
      <c r="E68" s="11"/>
      <c r="F68" s="11"/>
      <c r="G68" s="10"/>
      <c r="H6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9" spans="2:8" x14ac:dyDescent="0.25">
      <c r="B69" s="8" t="s">
        <v>11</v>
      </c>
      <c r="C69" s="9"/>
      <c r="D69" s="11"/>
      <c r="E69" s="11"/>
      <c r="F69" s="11"/>
      <c r="G69" s="10"/>
      <c r="H6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0" spans="2:8" x14ac:dyDescent="0.25">
      <c r="B70" s="8" t="s">
        <v>11</v>
      </c>
      <c r="C70" s="9"/>
      <c r="D70" s="11"/>
      <c r="E70" s="11"/>
      <c r="F70" s="11"/>
      <c r="G70" s="10"/>
      <c r="H7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1" spans="2:8" x14ac:dyDescent="0.25">
      <c r="B71" s="8" t="s">
        <v>11</v>
      </c>
      <c r="C71" s="9"/>
      <c r="D71" s="11"/>
      <c r="E71" s="11"/>
      <c r="F71" s="11"/>
      <c r="G71" s="10"/>
      <c r="H7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2" spans="2:8" x14ac:dyDescent="0.25">
      <c r="B72" s="8" t="s">
        <v>11</v>
      </c>
      <c r="C72" s="9"/>
      <c r="D72" s="11"/>
      <c r="E72" s="11"/>
      <c r="F72" s="11"/>
      <c r="G72" s="10"/>
      <c r="H7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3" spans="2:8" x14ac:dyDescent="0.25">
      <c r="B73" s="8" t="s">
        <v>11</v>
      </c>
      <c r="C73" s="9"/>
      <c r="D73" s="11"/>
      <c r="E73" s="11"/>
      <c r="F73" s="11"/>
      <c r="G73" s="10"/>
      <c r="H7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4" spans="2:8" x14ac:dyDescent="0.25">
      <c r="B74" s="8" t="s">
        <v>11</v>
      </c>
      <c r="C74" s="9"/>
      <c r="D74" s="11"/>
      <c r="E74" s="11"/>
      <c r="F74" s="11"/>
      <c r="G74" s="10"/>
      <c r="H7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5" spans="2:8" x14ac:dyDescent="0.25">
      <c r="B75" s="8" t="s">
        <v>11</v>
      </c>
      <c r="C75" s="9"/>
      <c r="D75" s="11"/>
      <c r="E75" s="11"/>
      <c r="F75" s="11"/>
      <c r="G75" s="10"/>
      <c r="H7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6" spans="2:8" x14ac:dyDescent="0.25">
      <c r="B76" s="8" t="s">
        <v>11</v>
      </c>
      <c r="C76" s="9"/>
      <c r="D76" s="11"/>
      <c r="E76" s="11"/>
      <c r="F76" s="11"/>
      <c r="G76" s="10"/>
      <c r="H7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7" spans="2:8" x14ac:dyDescent="0.25">
      <c r="B77" s="8" t="s">
        <v>11</v>
      </c>
      <c r="C77" s="9"/>
      <c r="D77" s="11"/>
      <c r="E77" s="11"/>
      <c r="F77" s="11"/>
      <c r="G77" s="10"/>
      <c r="H7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8" spans="2:8" x14ac:dyDescent="0.25">
      <c r="B78" s="8" t="s">
        <v>11</v>
      </c>
      <c r="C78" s="9"/>
      <c r="D78" s="11"/>
      <c r="E78" s="11"/>
      <c r="F78" s="11"/>
      <c r="G78" s="10"/>
      <c r="H7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9" spans="2:8" x14ac:dyDescent="0.25">
      <c r="B79" s="8" t="s">
        <v>11</v>
      </c>
      <c r="C79" s="9"/>
      <c r="D79" s="11"/>
      <c r="E79" s="11"/>
      <c r="F79" s="11"/>
      <c r="G79" s="10"/>
      <c r="H7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80" spans="2:8" x14ac:dyDescent="0.25">
      <c r="B80" s="8" t="s">
        <v>11</v>
      </c>
      <c r="C80" s="9"/>
      <c r="D80" s="11"/>
      <c r="E80" s="11"/>
      <c r="F80" s="11"/>
      <c r="G80" s="10"/>
      <c r="H8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81" spans="2:8" x14ac:dyDescent="0.25">
      <c r="B81" s="8" t="s">
        <v>11</v>
      </c>
      <c r="C81" s="9"/>
      <c r="D81" s="11"/>
      <c r="E81" s="11"/>
      <c r="F81" s="11"/>
      <c r="G81" s="10"/>
      <c r="H8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82" spans="2:8" x14ac:dyDescent="0.25">
      <c r="B82" s="8" t="s">
        <v>11</v>
      </c>
      <c r="C82" s="9"/>
      <c r="D82" s="11"/>
      <c r="E82" s="11"/>
      <c r="F82" s="11"/>
      <c r="G82" s="10"/>
      <c r="H8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83" spans="2:8" x14ac:dyDescent="0.25">
      <c r="B83" s="8" t="s">
        <v>11</v>
      </c>
      <c r="C83" s="9"/>
      <c r="D83" s="11"/>
      <c r="E83" s="11"/>
      <c r="F83" s="11"/>
      <c r="G83" s="10"/>
      <c r="H8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84" spans="2:8" x14ac:dyDescent="0.25">
      <c r="B84" s="8" t="s">
        <v>11</v>
      </c>
      <c r="C84" s="9"/>
      <c r="D84" s="11"/>
      <c r="E84" s="11"/>
      <c r="F84" s="11"/>
      <c r="G84" s="10"/>
      <c r="H8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85" spans="2:8" x14ac:dyDescent="0.25">
      <c r="B85" s="8" t="s">
        <v>11</v>
      </c>
      <c r="C85" s="9"/>
      <c r="D85" s="11"/>
      <c r="E85" s="11"/>
      <c r="F85" s="11"/>
      <c r="G85" s="10"/>
      <c r="H8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86" spans="2:8" x14ac:dyDescent="0.25">
      <c r="B86" s="8" t="s">
        <v>11</v>
      </c>
      <c r="C86" s="9"/>
      <c r="D86" s="11"/>
      <c r="E86" s="11"/>
      <c r="F86" s="11"/>
      <c r="G86" s="10"/>
      <c r="H8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87" spans="2:8" x14ac:dyDescent="0.25">
      <c r="B87" s="8" t="s">
        <v>11</v>
      </c>
      <c r="C87" s="9"/>
      <c r="D87" s="11"/>
      <c r="E87" s="11"/>
      <c r="F87" s="11"/>
      <c r="G87" s="10"/>
      <c r="H8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88" spans="2:8" x14ac:dyDescent="0.25">
      <c r="B88" s="8" t="s">
        <v>11</v>
      </c>
      <c r="C88" s="9"/>
      <c r="D88" s="11"/>
      <c r="E88" s="11"/>
      <c r="F88" s="11"/>
      <c r="G88" s="10"/>
      <c r="H8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89" spans="2:8" x14ac:dyDescent="0.25">
      <c r="B89" s="8" t="s">
        <v>11</v>
      </c>
      <c r="C89" s="9"/>
      <c r="D89" s="11"/>
      <c r="E89" s="11"/>
      <c r="F89" s="11"/>
      <c r="G89" s="10"/>
      <c r="H8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90" spans="2:8" x14ac:dyDescent="0.25">
      <c r="B90" s="8" t="s">
        <v>11</v>
      </c>
      <c r="C90" s="9"/>
      <c r="D90" s="11"/>
      <c r="E90" s="11"/>
      <c r="F90" s="11"/>
      <c r="G90" s="10"/>
      <c r="H9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91" spans="2:8" x14ac:dyDescent="0.25">
      <c r="B91" s="8" t="s">
        <v>11</v>
      </c>
      <c r="C91" s="9"/>
      <c r="D91" s="11"/>
      <c r="E91" s="11"/>
      <c r="F91" s="11"/>
      <c r="G91" s="10"/>
      <c r="H9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92" spans="2:8" x14ac:dyDescent="0.25">
      <c r="B92" s="8" t="s">
        <v>11</v>
      </c>
      <c r="C92" s="9"/>
      <c r="D92" s="11"/>
      <c r="E92" s="11"/>
      <c r="F92" s="11"/>
      <c r="G92" s="10"/>
      <c r="H9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93" spans="2:8" x14ac:dyDescent="0.25">
      <c r="B93" s="8" t="s">
        <v>11</v>
      </c>
      <c r="C93" s="9"/>
      <c r="D93" s="11"/>
      <c r="E93" s="11"/>
      <c r="F93" s="11"/>
      <c r="G93" s="10"/>
      <c r="H9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94" spans="2:8" x14ac:dyDescent="0.25">
      <c r="B94" s="8" t="s">
        <v>11</v>
      </c>
      <c r="C94" s="9"/>
      <c r="D94" s="11"/>
      <c r="E94" s="11"/>
      <c r="F94" s="11"/>
      <c r="G94" s="10"/>
      <c r="H9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95" spans="2:8" x14ac:dyDescent="0.25">
      <c r="B95" s="8" t="s">
        <v>11</v>
      </c>
      <c r="C95" s="9"/>
      <c r="D95" s="11"/>
      <c r="E95" s="11"/>
      <c r="F95" s="11"/>
      <c r="G95" s="10"/>
      <c r="H9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96" spans="2:8" x14ac:dyDescent="0.25">
      <c r="B96" s="8" t="s">
        <v>11</v>
      </c>
      <c r="C96" s="9"/>
      <c r="D96" s="11"/>
      <c r="E96" s="11"/>
      <c r="F96" s="11"/>
      <c r="G96" s="10"/>
      <c r="H9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97" spans="2:9" x14ac:dyDescent="0.25">
      <c r="B97" s="8" t="s">
        <v>11</v>
      </c>
      <c r="C97" s="9"/>
      <c r="D97" s="11"/>
      <c r="E97" s="11"/>
      <c r="F97" s="11"/>
      <c r="G97" s="10"/>
      <c r="H9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98" spans="2:9" x14ac:dyDescent="0.25">
      <c r="B98" s="8" t="s">
        <v>11</v>
      </c>
      <c r="C98" s="9"/>
      <c r="D98" s="11"/>
      <c r="E98" s="11"/>
      <c r="F98" s="11"/>
      <c r="G98" s="10"/>
      <c r="H9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99" spans="2:9" x14ac:dyDescent="0.25">
      <c r="B99" s="8" t="s">
        <v>11</v>
      </c>
      <c r="C99" s="9"/>
      <c r="D99" s="11"/>
      <c r="E99" s="11"/>
      <c r="F99" s="11"/>
      <c r="G99" s="10"/>
      <c r="H9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00" spans="2:9" x14ac:dyDescent="0.25">
      <c r="B100" s="8" t="s">
        <v>11</v>
      </c>
      <c r="C100" s="9"/>
      <c r="D100" s="11"/>
      <c r="E100" s="11"/>
      <c r="F100" s="11"/>
      <c r="G100" s="10"/>
      <c r="H10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01" spans="2:9" x14ac:dyDescent="0.25">
      <c r="B101" s="8" t="s">
        <v>11</v>
      </c>
      <c r="C101" s="9"/>
      <c r="D101" s="11"/>
      <c r="E101" s="11"/>
      <c r="F101" s="11"/>
      <c r="G101" s="10"/>
      <c r="H10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02" spans="2:9" x14ac:dyDescent="0.25">
      <c r="B102" s="8" t="s">
        <v>11</v>
      </c>
      <c r="C102" s="9"/>
      <c r="D102" s="11"/>
      <c r="E102" s="11"/>
      <c r="F102" s="11"/>
      <c r="G102" s="10"/>
      <c r="H10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03" spans="2:9" x14ac:dyDescent="0.25">
      <c r="B103" s="8" t="s">
        <v>11</v>
      </c>
      <c r="C103" s="9"/>
      <c r="D103" s="11"/>
      <c r="E103" s="11"/>
      <c r="F103" s="11"/>
      <c r="G103" s="10"/>
      <c r="H10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04" spans="2:9" x14ac:dyDescent="0.25">
      <c r="B104" s="8" t="s">
        <v>11</v>
      </c>
      <c r="C104" s="9"/>
      <c r="D104" s="11"/>
      <c r="E104" s="11"/>
      <c r="F104" s="11"/>
      <c r="G104" s="10"/>
      <c r="H10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05" spans="2:9" x14ac:dyDescent="0.25">
      <c r="B105" s="8" t="s">
        <v>11</v>
      </c>
      <c r="C105" s="9"/>
      <c r="D105" s="11"/>
      <c r="E105" s="11"/>
      <c r="F105" s="11"/>
      <c r="G105" s="10"/>
      <c r="H10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06" spans="2:9" x14ac:dyDescent="0.25">
      <c r="B106" s="8" t="s">
        <v>11</v>
      </c>
      <c r="C106" s="9"/>
      <c r="D106" s="11"/>
      <c r="E106" s="11"/>
      <c r="F106" s="11"/>
      <c r="G106" s="10"/>
      <c r="H10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  <c r="I106" s="4"/>
    </row>
    <row r="107" spans="2:9" x14ac:dyDescent="0.25">
      <c r="B107" s="8" t="s">
        <v>11</v>
      </c>
      <c r="C107" s="9"/>
      <c r="D107" s="11"/>
      <c r="E107" s="11"/>
      <c r="F107" s="11"/>
      <c r="G107" s="10"/>
      <c r="H10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  <c r="I107" s="4"/>
    </row>
    <row r="108" spans="2:9" x14ac:dyDescent="0.25">
      <c r="B108" s="8" t="s">
        <v>11</v>
      </c>
      <c r="C108" s="9"/>
      <c r="D108" s="11"/>
      <c r="E108" s="11"/>
      <c r="F108" s="11"/>
      <c r="G108" s="10"/>
      <c r="H10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  <c r="I108" s="4"/>
    </row>
    <row r="109" spans="2:9" x14ac:dyDescent="0.25">
      <c r="B109" s="8" t="s">
        <v>11</v>
      </c>
      <c r="C109" s="9"/>
      <c r="D109" s="11"/>
      <c r="E109" s="11"/>
      <c r="F109" s="11"/>
      <c r="G109" s="10"/>
      <c r="H10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10" spans="2:9" x14ac:dyDescent="0.25">
      <c r="B110" s="8" t="s">
        <v>11</v>
      </c>
      <c r="C110" s="9"/>
      <c r="D110" s="11"/>
      <c r="E110" s="11"/>
      <c r="F110" s="11"/>
      <c r="G110" s="10"/>
      <c r="H11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11" spans="2:9" x14ac:dyDescent="0.25">
      <c r="B111" s="8" t="s">
        <v>11</v>
      </c>
      <c r="C111" s="9"/>
      <c r="D111" s="11"/>
      <c r="E111" s="11"/>
      <c r="F111" s="11"/>
      <c r="G111" s="10"/>
      <c r="H11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12" spans="2:9" x14ac:dyDescent="0.25">
      <c r="B112" s="8" t="s">
        <v>11</v>
      </c>
      <c r="C112" s="9"/>
      <c r="D112" s="11"/>
      <c r="E112" s="11"/>
      <c r="F112" s="11"/>
      <c r="G112" s="10"/>
      <c r="H11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13" spans="2:8" x14ac:dyDescent="0.25">
      <c r="B113" s="8" t="s">
        <v>11</v>
      </c>
      <c r="C113" s="9"/>
      <c r="D113" s="11"/>
      <c r="E113" s="11"/>
      <c r="F113" s="11"/>
      <c r="G113" s="10"/>
      <c r="H11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14" spans="2:8" x14ac:dyDescent="0.25">
      <c r="B114" s="8" t="s">
        <v>11</v>
      </c>
      <c r="C114" s="9"/>
      <c r="D114" s="11"/>
      <c r="E114" s="11"/>
      <c r="F114" s="11"/>
      <c r="G114" s="10"/>
      <c r="H11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15" spans="2:8" x14ac:dyDescent="0.25">
      <c r="B115" s="8" t="s">
        <v>11</v>
      </c>
      <c r="C115" s="9"/>
      <c r="D115" s="11"/>
      <c r="E115" s="11"/>
      <c r="F115" s="11"/>
      <c r="G115" s="10"/>
      <c r="H11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16" spans="2:8" x14ac:dyDescent="0.25">
      <c r="B116" s="8" t="s">
        <v>11</v>
      </c>
      <c r="C116" s="9"/>
      <c r="D116" s="11"/>
      <c r="E116" s="11"/>
      <c r="F116" s="11"/>
      <c r="G116" s="10"/>
      <c r="H11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17" spans="2:8" x14ac:dyDescent="0.25">
      <c r="B117" s="8" t="s">
        <v>11</v>
      </c>
      <c r="C117" s="9"/>
      <c r="D117" s="11"/>
      <c r="E117" s="11"/>
      <c r="F117" s="11"/>
      <c r="G117" s="10"/>
      <c r="H11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18" spans="2:8" x14ac:dyDescent="0.25">
      <c r="B118" s="8" t="s">
        <v>11</v>
      </c>
      <c r="C118" s="9"/>
      <c r="D118" s="11"/>
      <c r="E118" s="11"/>
      <c r="F118" s="11"/>
      <c r="G118" s="10"/>
      <c r="H11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19" spans="2:8" x14ac:dyDescent="0.25">
      <c r="B119" s="8" t="s">
        <v>11</v>
      </c>
      <c r="C119" s="9"/>
      <c r="D119" s="11"/>
      <c r="E119" s="11"/>
      <c r="F119" s="11"/>
      <c r="G119" s="10"/>
      <c r="H11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20" spans="2:8" x14ac:dyDescent="0.25">
      <c r="B120" s="8" t="s">
        <v>11</v>
      </c>
      <c r="C120" s="9"/>
      <c r="D120" s="11"/>
      <c r="E120" s="11"/>
      <c r="F120" s="11"/>
      <c r="G120" s="10"/>
      <c r="H12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21" spans="2:8" x14ac:dyDescent="0.25">
      <c r="B121" s="8" t="s">
        <v>11</v>
      </c>
      <c r="C121" s="9"/>
      <c r="D121" s="11"/>
      <c r="E121" s="11"/>
      <c r="F121" s="11"/>
      <c r="G121" s="10"/>
      <c r="H12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22" spans="2:8" x14ac:dyDescent="0.25">
      <c r="B122" s="8" t="s">
        <v>11</v>
      </c>
      <c r="C122" s="9"/>
      <c r="D122" s="11"/>
      <c r="E122" s="11"/>
      <c r="F122" s="11"/>
      <c r="G122" s="10"/>
      <c r="H12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23" spans="2:8" x14ac:dyDescent="0.25">
      <c r="B123" s="8" t="s">
        <v>11</v>
      </c>
      <c r="C123" s="9"/>
      <c r="D123" s="11"/>
      <c r="E123" s="11"/>
      <c r="F123" s="11"/>
      <c r="G123" s="10"/>
      <c r="H12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24" spans="2:8" x14ac:dyDescent="0.25">
      <c r="B124" s="8" t="s">
        <v>11</v>
      </c>
      <c r="C124" s="9"/>
      <c r="D124" s="11"/>
      <c r="E124" s="11"/>
      <c r="F124" s="11"/>
      <c r="G124" s="10"/>
      <c r="H12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25" spans="2:8" x14ac:dyDescent="0.25">
      <c r="B125" s="8" t="s">
        <v>11</v>
      </c>
      <c r="C125" s="9"/>
      <c r="D125" s="11"/>
      <c r="E125" s="11"/>
      <c r="F125" s="11"/>
      <c r="G125" s="10"/>
      <c r="H12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26" spans="2:8" x14ac:dyDescent="0.25">
      <c r="B126" s="8" t="s">
        <v>11</v>
      </c>
      <c r="C126" s="9"/>
      <c r="D126" s="11"/>
      <c r="E126" s="11"/>
      <c r="F126" s="11"/>
      <c r="G126" s="10"/>
      <c r="H12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27" spans="2:8" x14ac:dyDescent="0.25">
      <c r="B127" s="8" t="s">
        <v>11</v>
      </c>
      <c r="C127" s="9"/>
      <c r="D127" s="11"/>
      <c r="E127" s="11"/>
      <c r="F127" s="11"/>
      <c r="G127" s="10"/>
      <c r="H12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28" spans="2:8" x14ac:dyDescent="0.25">
      <c r="B128" s="8" t="s">
        <v>11</v>
      </c>
      <c r="C128" s="9"/>
      <c r="D128" s="11"/>
      <c r="E128" s="11"/>
      <c r="F128" s="11"/>
      <c r="G128" s="10"/>
      <c r="H12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29" spans="2:8" x14ac:dyDescent="0.25">
      <c r="B129" s="8" t="s">
        <v>11</v>
      </c>
      <c r="C129" s="9"/>
      <c r="D129" s="11"/>
      <c r="E129" s="11"/>
      <c r="F129" s="11"/>
      <c r="G129" s="10"/>
      <c r="H12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30" spans="2:8" x14ac:dyDescent="0.25">
      <c r="B130" s="8" t="s">
        <v>11</v>
      </c>
      <c r="C130" s="9"/>
      <c r="D130" s="11"/>
      <c r="E130" s="11"/>
      <c r="F130" s="11"/>
      <c r="G130" s="10"/>
      <c r="H13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31" spans="2:8" x14ac:dyDescent="0.25">
      <c r="B131" s="8" t="s">
        <v>11</v>
      </c>
      <c r="C131" s="9"/>
      <c r="D131" s="11"/>
      <c r="E131" s="11"/>
      <c r="F131" s="11"/>
      <c r="G131" s="10"/>
      <c r="H13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32" spans="2:8" x14ac:dyDescent="0.25">
      <c r="B132" s="8" t="s">
        <v>11</v>
      </c>
      <c r="C132" s="9"/>
      <c r="D132" s="11"/>
      <c r="E132" s="11"/>
      <c r="F132" s="11"/>
      <c r="G132" s="10"/>
      <c r="H13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33" spans="2:8" x14ac:dyDescent="0.25">
      <c r="B133" s="8" t="s">
        <v>11</v>
      </c>
      <c r="C133" s="9"/>
      <c r="D133" s="11"/>
      <c r="E133" s="11"/>
      <c r="F133" s="11"/>
      <c r="G133" s="10"/>
      <c r="H13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34" spans="2:8" x14ac:dyDescent="0.25">
      <c r="B134" s="8" t="s">
        <v>11</v>
      </c>
      <c r="C134" s="9"/>
      <c r="D134" s="11"/>
      <c r="E134" s="11"/>
      <c r="F134" s="11"/>
      <c r="G134" s="10"/>
      <c r="H13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35" spans="2:8" x14ac:dyDescent="0.25">
      <c r="B135" s="8" t="s">
        <v>11</v>
      </c>
      <c r="C135" s="9"/>
      <c r="D135" s="11"/>
      <c r="E135" s="11"/>
      <c r="F135" s="11"/>
      <c r="G135" s="10"/>
      <c r="H13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36" spans="2:8" x14ac:dyDescent="0.25">
      <c r="B136" s="8" t="s">
        <v>11</v>
      </c>
      <c r="C136" s="9"/>
      <c r="D136" s="11"/>
      <c r="E136" s="11"/>
      <c r="F136" s="11"/>
      <c r="G136" s="10"/>
      <c r="H13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37" spans="2:8" x14ac:dyDescent="0.25">
      <c r="B137" s="8" t="s">
        <v>11</v>
      </c>
      <c r="C137" s="9"/>
      <c r="D137" s="11"/>
      <c r="E137" s="11"/>
      <c r="F137" s="11"/>
      <c r="G137" s="10"/>
      <c r="H13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38" spans="2:8" x14ac:dyDescent="0.25">
      <c r="B138" s="8" t="s">
        <v>11</v>
      </c>
      <c r="C138" s="9"/>
      <c r="D138" s="11"/>
      <c r="E138" s="11"/>
      <c r="F138" s="11"/>
      <c r="G138" s="10"/>
      <c r="H13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39" spans="2:8" x14ac:dyDescent="0.25">
      <c r="B139" s="8" t="s">
        <v>11</v>
      </c>
      <c r="C139" s="9"/>
      <c r="D139" s="11"/>
      <c r="E139" s="11"/>
      <c r="F139" s="11"/>
      <c r="G139" s="10"/>
      <c r="H13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40" spans="2:8" x14ac:dyDescent="0.25">
      <c r="B140" s="8" t="s">
        <v>11</v>
      </c>
      <c r="C140" s="9"/>
      <c r="D140" s="11"/>
      <c r="E140" s="11"/>
      <c r="F140" s="11"/>
      <c r="G140" s="10"/>
      <c r="H14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41" spans="2:8" x14ac:dyDescent="0.25">
      <c r="B141" s="8" t="s">
        <v>11</v>
      </c>
      <c r="C141" s="9"/>
      <c r="D141" s="11"/>
      <c r="E141" s="11"/>
      <c r="F141" s="11"/>
      <c r="G141" s="10"/>
      <c r="H14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42" spans="2:8" x14ac:dyDescent="0.25">
      <c r="B142" s="8" t="s">
        <v>11</v>
      </c>
      <c r="C142" s="9"/>
      <c r="D142" s="11"/>
      <c r="E142" s="11"/>
      <c r="F142" s="11"/>
      <c r="G142" s="10"/>
      <c r="H14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43" spans="2:8" x14ac:dyDescent="0.25">
      <c r="B143" s="8" t="s">
        <v>11</v>
      </c>
      <c r="C143" s="9"/>
      <c r="D143" s="11"/>
      <c r="E143" s="11"/>
      <c r="F143" s="11"/>
      <c r="G143" s="10"/>
      <c r="H14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44" spans="2:8" x14ac:dyDescent="0.25">
      <c r="B144" s="8" t="s">
        <v>11</v>
      </c>
      <c r="C144" s="9"/>
      <c r="D144" s="11"/>
      <c r="E144" s="11"/>
      <c r="F144" s="11"/>
      <c r="G144" s="10"/>
      <c r="H14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45" spans="2:8" x14ac:dyDescent="0.25">
      <c r="B145" s="8" t="s">
        <v>11</v>
      </c>
      <c r="C145" s="9"/>
      <c r="D145" s="11"/>
      <c r="E145" s="11"/>
      <c r="F145" s="11"/>
      <c r="G145" s="10"/>
      <c r="H14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46" spans="2:8" x14ac:dyDescent="0.25">
      <c r="B146" s="8" t="s">
        <v>11</v>
      </c>
      <c r="C146" s="9"/>
      <c r="D146" s="11"/>
      <c r="E146" s="11"/>
      <c r="F146" s="11"/>
      <c r="G146" s="10"/>
      <c r="H14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47" spans="2:8" x14ac:dyDescent="0.25">
      <c r="B147" s="8" t="s">
        <v>11</v>
      </c>
      <c r="C147" s="9"/>
      <c r="D147" s="11"/>
      <c r="E147" s="11"/>
      <c r="F147" s="11"/>
      <c r="G147" s="10"/>
      <c r="H14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48" spans="2:8" x14ac:dyDescent="0.25">
      <c r="B148" s="8" t="s">
        <v>11</v>
      </c>
      <c r="C148" s="9"/>
      <c r="D148" s="11"/>
      <c r="E148" s="11"/>
      <c r="F148" s="11"/>
      <c r="G148" s="10"/>
      <c r="H14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49" spans="2:8" x14ac:dyDescent="0.25">
      <c r="B149" s="8" t="s">
        <v>11</v>
      </c>
      <c r="C149" s="9"/>
      <c r="D149" s="11"/>
      <c r="E149" s="11"/>
      <c r="F149" s="11"/>
      <c r="G149" s="10"/>
      <c r="H14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50" spans="2:8" x14ac:dyDescent="0.25">
      <c r="B150" s="8" t="s">
        <v>11</v>
      </c>
      <c r="C150" s="9"/>
      <c r="D150" s="11"/>
      <c r="E150" s="11"/>
      <c r="F150" s="11"/>
      <c r="G150" s="10"/>
      <c r="H15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51" spans="2:8" x14ac:dyDescent="0.25">
      <c r="B151" s="8" t="s">
        <v>11</v>
      </c>
      <c r="C151" s="9"/>
      <c r="D151" s="11"/>
      <c r="E151" s="11"/>
      <c r="F151" s="11"/>
      <c r="G151" s="10"/>
      <c r="H15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52" spans="2:8" x14ac:dyDescent="0.25">
      <c r="B152" s="8" t="s">
        <v>11</v>
      </c>
      <c r="C152" s="9"/>
      <c r="D152" s="11"/>
      <c r="E152" s="11"/>
      <c r="F152" s="11"/>
      <c r="G152" s="10"/>
      <c r="H15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53" spans="2:8" x14ac:dyDescent="0.25">
      <c r="B153" s="8" t="s">
        <v>11</v>
      </c>
      <c r="C153" s="9"/>
      <c r="D153" s="11"/>
      <c r="E153" s="11"/>
      <c r="F153" s="11"/>
      <c r="G153" s="10"/>
      <c r="H15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54" spans="2:8" x14ac:dyDescent="0.25">
      <c r="B154" s="8" t="s">
        <v>11</v>
      </c>
      <c r="C154" s="9"/>
      <c r="D154" s="11"/>
      <c r="E154" s="11"/>
      <c r="F154" s="11"/>
      <c r="G154" s="10"/>
      <c r="H15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55" spans="2:8" x14ac:dyDescent="0.25">
      <c r="B155" s="8" t="s">
        <v>11</v>
      </c>
      <c r="C155" s="9"/>
      <c r="D155" s="11"/>
      <c r="E155" s="11"/>
      <c r="F155" s="11"/>
      <c r="G155" s="10"/>
      <c r="H15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56" spans="2:8" x14ac:dyDescent="0.25">
      <c r="B156" s="8" t="s">
        <v>11</v>
      </c>
      <c r="C156" s="9"/>
      <c r="D156" s="11"/>
      <c r="E156" s="11"/>
      <c r="F156" s="11"/>
      <c r="G156" s="10"/>
      <c r="H15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57" spans="2:8" x14ac:dyDescent="0.25">
      <c r="B157" s="8" t="s">
        <v>11</v>
      </c>
      <c r="C157" s="9"/>
      <c r="D157" s="11"/>
      <c r="E157" s="11"/>
      <c r="F157" s="11"/>
      <c r="G157" s="10"/>
      <c r="H15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58" spans="2:8" x14ac:dyDescent="0.25">
      <c r="B158" s="8" t="s">
        <v>11</v>
      </c>
      <c r="C158" s="9"/>
      <c r="D158" s="11"/>
      <c r="E158" s="11"/>
      <c r="F158" s="11"/>
      <c r="G158" s="10"/>
      <c r="H15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59" spans="2:8" x14ac:dyDescent="0.25">
      <c r="B159" s="8" t="s">
        <v>11</v>
      </c>
      <c r="C159" s="9"/>
      <c r="D159" s="11"/>
      <c r="E159" s="11"/>
      <c r="F159" s="11"/>
      <c r="G159" s="10"/>
      <c r="H15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60" spans="2:8" x14ac:dyDescent="0.25">
      <c r="B160" s="8" t="s">
        <v>11</v>
      </c>
      <c r="C160" s="9"/>
      <c r="D160" s="11"/>
      <c r="E160" s="11"/>
      <c r="F160" s="11"/>
      <c r="G160" s="10"/>
      <c r="H16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61" spans="2:8" x14ac:dyDescent="0.25">
      <c r="B161" s="8" t="s">
        <v>11</v>
      </c>
      <c r="C161" s="9"/>
      <c r="D161" s="11"/>
      <c r="E161" s="11"/>
      <c r="F161" s="11"/>
      <c r="G161" s="10"/>
      <c r="H16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62" spans="2:8" x14ac:dyDescent="0.25">
      <c r="B162" s="8" t="s">
        <v>11</v>
      </c>
      <c r="C162" s="9"/>
      <c r="D162" s="11"/>
      <c r="E162" s="11"/>
      <c r="F162" s="11"/>
      <c r="G162" s="10"/>
      <c r="H16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63" spans="2:8" x14ac:dyDescent="0.25">
      <c r="B163" s="8" t="s">
        <v>11</v>
      </c>
      <c r="C163" s="9"/>
      <c r="D163" s="11"/>
      <c r="E163" s="11"/>
      <c r="F163" s="11"/>
      <c r="G163" s="10"/>
      <c r="H16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64" spans="2:8" x14ac:dyDescent="0.25">
      <c r="B164" s="8" t="s">
        <v>11</v>
      </c>
      <c r="C164" s="9"/>
      <c r="D164" s="11"/>
      <c r="E164" s="11"/>
      <c r="F164" s="11"/>
      <c r="G164" s="10"/>
      <c r="H16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65" spans="2:8" x14ac:dyDescent="0.25">
      <c r="B165" s="8" t="s">
        <v>11</v>
      </c>
      <c r="C165" s="9"/>
      <c r="D165" s="11"/>
      <c r="E165" s="11"/>
      <c r="F165" s="11"/>
      <c r="G165" s="10"/>
      <c r="H16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66" spans="2:8" x14ac:dyDescent="0.25">
      <c r="B166" s="8" t="s">
        <v>11</v>
      </c>
      <c r="C166" s="9"/>
      <c r="D166" s="11"/>
      <c r="E166" s="11"/>
      <c r="F166" s="11"/>
      <c r="G166" s="10"/>
      <c r="H16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67" spans="2:8" x14ac:dyDescent="0.25">
      <c r="B167" s="8" t="s">
        <v>11</v>
      </c>
      <c r="C167" s="9"/>
      <c r="D167" s="11"/>
      <c r="E167" s="11"/>
      <c r="F167" s="11"/>
      <c r="G167" s="10"/>
      <c r="H16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68" spans="2:8" x14ac:dyDescent="0.25">
      <c r="B168" s="8" t="s">
        <v>11</v>
      </c>
      <c r="C168" s="9"/>
      <c r="D168" s="11"/>
      <c r="E168" s="11"/>
      <c r="F168" s="11"/>
      <c r="G168" s="10"/>
      <c r="H16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69" spans="2:8" x14ac:dyDescent="0.25">
      <c r="B169" s="8" t="s">
        <v>11</v>
      </c>
      <c r="C169" s="9"/>
      <c r="D169" s="11"/>
      <c r="E169" s="11"/>
      <c r="F169" s="11"/>
      <c r="G169" s="10"/>
      <c r="H16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70" spans="2:8" x14ac:dyDescent="0.25">
      <c r="B170" s="8" t="s">
        <v>11</v>
      </c>
      <c r="C170" s="9"/>
      <c r="D170" s="11"/>
      <c r="E170" s="11"/>
      <c r="F170" s="11"/>
      <c r="G170" s="10"/>
      <c r="H17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71" spans="2:8" x14ac:dyDescent="0.25">
      <c r="B171" s="8" t="s">
        <v>11</v>
      </c>
      <c r="C171" s="9"/>
      <c r="D171" s="11"/>
      <c r="E171" s="11"/>
      <c r="F171" s="11"/>
      <c r="G171" s="10"/>
      <c r="H17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72" spans="2:8" x14ac:dyDescent="0.25">
      <c r="B172" s="8" t="s">
        <v>11</v>
      </c>
      <c r="C172" s="9"/>
      <c r="D172" s="11"/>
      <c r="E172" s="11"/>
      <c r="F172" s="11"/>
      <c r="G172" s="10"/>
      <c r="H17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73" spans="2:8" x14ac:dyDescent="0.25">
      <c r="B173" s="8" t="s">
        <v>11</v>
      </c>
      <c r="C173" s="9"/>
      <c r="D173" s="11"/>
      <c r="E173" s="11"/>
      <c r="F173" s="11"/>
      <c r="G173" s="10"/>
      <c r="H17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74" spans="2:8" x14ac:dyDescent="0.25">
      <c r="B174" s="8" t="s">
        <v>11</v>
      </c>
      <c r="C174" s="9"/>
      <c r="D174" s="11"/>
      <c r="E174" s="11"/>
      <c r="F174" s="11"/>
      <c r="G174" s="10"/>
      <c r="H17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75" spans="2:8" x14ac:dyDescent="0.25">
      <c r="B175" s="8" t="s">
        <v>11</v>
      </c>
      <c r="C175" s="9"/>
      <c r="D175" s="11"/>
      <c r="E175" s="11"/>
      <c r="F175" s="11"/>
      <c r="G175" s="10"/>
      <c r="H17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76" spans="2:8" x14ac:dyDescent="0.25">
      <c r="B176" s="8" t="s">
        <v>11</v>
      </c>
      <c r="C176" s="9"/>
      <c r="D176" s="11"/>
      <c r="E176" s="11"/>
      <c r="F176" s="11"/>
      <c r="G176" s="10"/>
      <c r="H17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77" spans="2:8" x14ac:dyDescent="0.25">
      <c r="B177" s="8" t="s">
        <v>11</v>
      </c>
      <c r="C177" s="9"/>
      <c r="D177" s="11"/>
      <c r="E177" s="11"/>
      <c r="F177" s="11"/>
      <c r="G177" s="10"/>
      <c r="H17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78" spans="2:8" x14ac:dyDescent="0.25">
      <c r="B178" s="8" t="s">
        <v>11</v>
      </c>
      <c r="C178" s="9"/>
      <c r="D178" s="11"/>
      <c r="E178" s="11"/>
      <c r="F178" s="11"/>
      <c r="G178" s="10"/>
      <c r="H17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79" spans="2:8" x14ac:dyDescent="0.25">
      <c r="B179" s="8" t="s">
        <v>11</v>
      </c>
      <c r="C179" s="9"/>
      <c r="D179" s="11"/>
      <c r="E179" s="11"/>
      <c r="F179" s="11"/>
      <c r="G179" s="10"/>
      <c r="H17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80" spans="2:8" x14ac:dyDescent="0.25">
      <c r="B180" s="8" t="s">
        <v>11</v>
      </c>
      <c r="C180" s="9"/>
      <c r="D180" s="11"/>
      <c r="E180" s="11"/>
      <c r="F180" s="11"/>
      <c r="G180" s="10"/>
      <c r="H18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81" spans="2:8" x14ac:dyDescent="0.25">
      <c r="B181" s="8" t="s">
        <v>11</v>
      </c>
      <c r="C181" s="9"/>
      <c r="D181" s="11"/>
      <c r="E181" s="11"/>
      <c r="F181" s="11"/>
      <c r="G181" s="10"/>
      <c r="H18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82" spans="2:8" x14ac:dyDescent="0.25">
      <c r="B182" s="8" t="s">
        <v>11</v>
      </c>
      <c r="C182" s="9"/>
      <c r="D182" s="11"/>
      <c r="E182" s="11"/>
      <c r="F182" s="11"/>
      <c r="G182" s="10"/>
      <c r="H18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83" spans="2:8" x14ac:dyDescent="0.25">
      <c r="B183" s="8" t="s">
        <v>11</v>
      </c>
      <c r="C183" s="9"/>
      <c r="D183" s="11"/>
      <c r="E183" s="11"/>
      <c r="F183" s="11"/>
      <c r="G183" s="10"/>
      <c r="H18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84" spans="2:8" x14ac:dyDescent="0.25">
      <c r="B184" s="8" t="s">
        <v>11</v>
      </c>
      <c r="C184" s="9"/>
      <c r="D184" s="11"/>
      <c r="E184" s="11"/>
      <c r="F184" s="11"/>
      <c r="G184" s="10"/>
      <c r="H18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85" spans="2:8" x14ac:dyDescent="0.25">
      <c r="B185" s="8" t="s">
        <v>11</v>
      </c>
      <c r="C185" s="9"/>
      <c r="D185" s="11"/>
      <c r="E185" s="11"/>
      <c r="F185" s="11"/>
      <c r="G185" s="10"/>
      <c r="H18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86" spans="2:8" x14ac:dyDescent="0.25">
      <c r="B186" s="8" t="s">
        <v>11</v>
      </c>
      <c r="C186" s="9"/>
      <c r="D186" s="11"/>
      <c r="E186" s="11"/>
      <c r="F186" s="11"/>
      <c r="G186" s="10"/>
      <c r="H18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87" spans="2:8" x14ac:dyDescent="0.25">
      <c r="B187" s="8" t="s">
        <v>11</v>
      </c>
      <c r="C187" s="9"/>
      <c r="D187" s="11"/>
      <c r="E187" s="11"/>
      <c r="F187" s="11"/>
      <c r="G187" s="10"/>
      <c r="H18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88" spans="2:8" x14ac:dyDescent="0.25">
      <c r="B188" s="8" t="s">
        <v>11</v>
      </c>
      <c r="C188" s="9"/>
      <c r="D188" s="11"/>
      <c r="E188" s="11"/>
      <c r="F188" s="11"/>
      <c r="G188" s="10"/>
      <c r="H18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89" spans="2:8" x14ac:dyDescent="0.25">
      <c r="B189" s="8" t="s">
        <v>11</v>
      </c>
      <c r="C189" s="9"/>
      <c r="D189" s="11"/>
      <c r="E189" s="11"/>
      <c r="F189" s="11"/>
      <c r="G189" s="10"/>
      <c r="H18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90" spans="2:8" x14ac:dyDescent="0.25">
      <c r="B190" s="8" t="s">
        <v>11</v>
      </c>
      <c r="C190" s="9"/>
      <c r="D190" s="11"/>
      <c r="E190" s="11"/>
      <c r="F190" s="11"/>
      <c r="G190" s="10"/>
      <c r="H19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91" spans="2:8" x14ac:dyDescent="0.25">
      <c r="B191" s="8" t="s">
        <v>11</v>
      </c>
      <c r="C191" s="9"/>
      <c r="D191" s="11"/>
      <c r="E191" s="11"/>
      <c r="F191" s="11"/>
      <c r="G191" s="10"/>
      <c r="H19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92" spans="2:8" x14ac:dyDescent="0.25">
      <c r="B192" s="8" t="s">
        <v>11</v>
      </c>
      <c r="C192" s="9"/>
      <c r="D192" s="11"/>
      <c r="E192" s="11"/>
      <c r="F192" s="11"/>
      <c r="G192" s="10"/>
      <c r="H19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93" spans="2:8" x14ac:dyDescent="0.25">
      <c r="B193" s="8" t="s">
        <v>11</v>
      </c>
      <c r="C193" s="9"/>
      <c r="D193" s="11"/>
      <c r="E193" s="11"/>
      <c r="F193" s="11"/>
      <c r="G193" s="10"/>
      <c r="H19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94" spans="2:8" x14ac:dyDescent="0.25">
      <c r="B194" s="8" t="s">
        <v>11</v>
      </c>
      <c r="C194" s="9"/>
      <c r="D194" s="11"/>
      <c r="E194" s="11"/>
      <c r="F194" s="11"/>
      <c r="G194" s="10"/>
      <c r="H19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95" spans="2:8" x14ac:dyDescent="0.25">
      <c r="B195" s="8" t="s">
        <v>11</v>
      </c>
      <c r="C195" s="9"/>
      <c r="D195" s="11"/>
      <c r="E195" s="11"/>
      <c r="F195" s="11"/>
      <c r="G195" s="10"/>
      <c r="H19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96" spans="2:8" x14ac:dyDescent="0.25">
      <c r="B196" s="8" t="s">
        <v>11</v>
      </c>
      <c r="C196" s="9"/>
      <c r="D196" s="11"/>
      <c r="E196" s="11"/>
      <c r="F196" s="11"/>
      <c r="G196" s="10"/>
      <c r="H19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97" spans="2:8" x14ac:dyDescent="0.25">
      <c r="B197" s="8" t="s">
        <v>11</v>
      </c>
      <c r="C197" s="9"/>
      <c r="D197" s="11"/>
      <c r="E197" s="11"/>
      <c r="F197" s="11"/>
      <c r="G197" s="10"/>
      <c r="H19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98" spans="2:8" x14ac:dyDescent="0.25">
      <c r="B198" s="8" t="s">
        <v>11</v>
      </c>
      <c r="C198" s="9"/>
      <c r="D198" s="11"/>
      <c r="E198" s="11"/>
      <c r="F198" s="11"/>
      <c r="G198" s="10"/>
      <c r="H19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99" spans="2:8" x14ac:dyDescent="0.25">
      <c r="B199" s="8" t="s">
        <v>11</v>
      </c>
      <c r="C199" s="9"/>
      <c r="D199" s="11"/>
      <c r="E199" s="11"/>
      <c r="F199" s="11"/>
      <c r="G199" s="10"/>
      <c r="H19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00" spans="2:8" x14ac:dyDescent="0.25">
      <c r="B200" s="8" t="s">
        <v>11</v>
      </c>
      <c r="C200" s="9"/>
      <c r="D200" s="11"/>
      <c r="E200" s="11"/>
      <c r="F200" s="11"/>
      <c r="G200" s="10"/>
      <c r="H20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01" spans="2:8" x14ac:dyDescent="0.25">
      <c r="B201" s="8" t="s">
        <v>11</v>
      </c>
      <c r="C201" s="9"/>
      <c r="D201" s="11"/>
      <c r="E201" s="11"/>
      <c r="F201" s="11"/>
      <c r="G201" s="10"/>
      <c r="H20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02" spans="2:8" x14ac:dyDescent="0.25">
      <c r="B202" s="8" t="s">
        <v>11</v>
      </c>
      <c r="C202" s="9"/>
      <c r="D202" s="11"/>
      <c r="E202" s="11"/>
      <c r="F202" s="11"/>
      <c r="G202" s="10"/>
      <c r="H20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03" spans="2:8" x14ac:dyDescent="0.25">
      <c r="B203" s="8" t="s">
        <v>11</v>
      </c>
      <c r="C203" s="9"/>
      <c r="D203" s="11"/>
      <c r="E203" s="11"/>
      <c r="F203" s="11"/>
      <c r="G203" s="10"/>
      <c r="H20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04" spans="2:8" x14ac:dyDescent="0.25">
      <c r="B204" s="8" t="s">
        <v>11</v>
      </c>
      <c r="C204" s="9"/>
      <c r="D204" s="11"/>
      <c r="E204" s="11"/>
      <c r="F204" s="11"/>
      <c r="G204" s="10"/>
      <c r="H20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05" spans="2:8" x14ac:dyDescent="0.25">
      <c r="B205" s="8" t="s">
        <v>11</v>
      </c>
      <c r="C205" s="9"/>
      <c r="D205" s="11"/>
      <c r="E205" s="11"/>
      <c r="F205" s="11"/>
      <c r="G205" s="10"/>
      <c r="H20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06" spans="2:8" x14ac:dyDescent="0.25">
      <c r="B206" s="8" t="s">
        <v>11</v>
      </c>
      <c r="C206" s="9"/>
      <c r="D206" s="11"/>
      <c r="E206" s="11"/>
      <c r="F206" s="11"/>
      <c r="G206" s="10"/>
      <c r="H20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07" spans="2:8" x14ac:dyDescent="0.25">
      <c r="B207" s="8" t="s">
        <v>11</v>
      </c>
      <c r="C207" s="9"/>
      <c r="D207" s="11"/>
      <c r="E207" s="11"/>
      <c r="F207" s="11"/>
      <c r="G207" s="10"/>
      <c r="H20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08" spans="2:8" x14ac:dyDescent="0.25">
      <c r="B208" s="8" t="s">
        <v>11</v>
      </c>
      <c r="C208" s="9"/>
      <c r="D208" s="11"/>
      <c r="E208" s="11"/>
      <c r="F208" s="11"/>
      <c r="G208" s="10"/>
      <c r="H20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09" spans="2:8" x14ac:dyDescent="0.25">
      <c r="B209" s="8" t="s">
        <v>11</v>
      </c>
      <c r="C209" s="9"/>
      <c r="D209" s="11"/>
      <c r="E209" s="11"/>
      <c r="F209" s="11"/>
      <c r="G209" s="10"/>
      <c r="H20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10" spans="2:8" x14ac:dyDescent="0.25">
      <c r="B210" s="8" t="s">
        <v>11</v>
      </c>
      <c r="C210" s="9"/>
      <c r="D210" s="11"/>
      <c r="E210" s="11"/>
      <c r="F210" s="11"/>
      <c r="G210" s="10"/>
      <c r="H21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11" spans="2:8" x14ac:dyDescent="0.25">
      <c r="B211" s="8" t="s">
        <v>11</v>
      </c>
      <c r="C211" s="9"/>
      <c r="D211" s="11"/>
      <c r="E211" s="11"/>
      <c r="F211" s="11"/>
      <c r="G211" s="10"/>
      <c r="H21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12" spans="2:8" x14ac:dyDescent="0.25">
      <c r="B212" s="8" t="s">
        <v>11</v>
      </c>
      <c r="C212" s="9"/>
      <c r="D212" s="11"/>
      <c r="E212" s="11"/>
      <c r="F212" s="11"/>
      <c r="G212" s="10"/>
      <c r="H21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13" spans="2:8" x14ac:dyDescent="0.25">
      <c r="B213" s="8" t="s">
        <v>11</v>
      </c>
      <c r="C213" s="9"/>
      <c r="D213" s="11"/>
      <c r="E213" s="11"/>
      <c r="F213" s="11"/>
      <c r="G213" s="10"/>
      <c r="H21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14" spans="2:8" x14ac:dyDescent="0.25">
      <c r="B214" s="8" t="s">
        <v>11</v>
      </c>
      <c r="C214" s="9"/>
      <c r="D214" s="11"/>
      <c r="E214" s="11"/>
      <c r="F214" s="11"/>
      <c r="G214" s="10"/>
      <c r="H21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15" spans="2:8" x14ac:dyDescent="0.25">
      <c r="B215" s="8" t="s">
        <v>11</v>
      </c>
      <c r="C215" s="9"/>
      <c r="D215" s="11"/>
      <c r="E215" s="11"/>
      <c r="F215" s="11"/>
      <c r="G215" s="10"/>
      <c r="H21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16" spans="2:8" x14ac:dyDescent="0.25">
      <c r="B216" s="8" t="s">
        <v>11</v>
      </c>
      <c r="C216" s="9"/>
      <c r="D216" s="11"/>
      <c r="E216" s="11"/>
      <c r="F216" s="11"/>
      <c r="G216" s="10"/>
      <c r="H21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17" spans="2:8" x14ac:dyDescent="0.25">
      <c r="B217" s="8" t="s">
        <v>11</v>
      </c>
      <c r="C217" s="9"/>
      <c r="D217" s="11"/>
      <c r="E217" s="11"/>
      <c r="F217" s="11"/>
      <c r="G217" s="10"/>
      <c r="H21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18" spans="2:8" x14ac:dyDescent="0.25">
      <c r="B218" s="8" t="s">
        <v>11</v>
      </c>
      <c r="C218" s="9"/>
      <c r="D218" s="11"/>
      <c r="E218" s="11"/>
      <c r="F218" s="11"/>
      <c r="G218" s="10"/>
      <c r="H21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19" spans="2:8" x14ac:dyDescent="0.25">
      <c r="B219" s="8" t="s">
        <v>11</v>
      </c>
      <c r="C219" s="9"/>
      <c r="D219" s="11"/>
      <c r="E219" s="11"/>
      <c r="F219" s="11"/>
      <c r="G219" s="10"/>
      <c r="H21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20" spans="2:8" x14ac:dyDescent="0.25">
      <c r="B220" s="8" t="s">
        <v>11</v>
      </c>
      <c r="C220" s="9"/>
      <c r="D220" s="11"/>
      <c r="E220" s="11"/>
      <c r="F220" s="11"/>
      <c r="G220" s="10"/>
      <c r="H22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21" spans="2:8" x14ac:dyDescent="0.25">
      <c r="B221" s="8" t="s">
        <v>11</v>
      </c>
      <c r="C221" s="9"/>
      <c r="D221" s="11"/>
      <c r="E221" s="11"/>
      <c r="F221" s="11"/>
      <c r="G221" s="10"/>
      <c r="H22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22" spans="2:8" x14ac:dyDescent="0.25">
      <c r="B222" s="8" t="s">
        <v>11</v>
      </c>
      <c r="C222" s="9"/>
      <c r="D222" s="11"/>
      <c r="E222" s="11"/>
      <c r="F222" s="11"/>
      <c r="G222" s="10"/>
      <c r="H22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23" spans="2:8" x14ac:dyDescent="0.25">
      <c r="B223" s="8" t="s">
        <v>11</v>
      </c>
      <c r="C223" s="9"/>
      <c r="D223" s="11"/>
      <c r="E223" s="11"/>
      <c r="F223" s="11"/>
      <c r="G223" s="10"/>
      <c r="H22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24" spans="2:8" x14ac:dyDescent="0.25">
      <c r="B224" s="8" t="s">
        <v>11</v>
      </c>
      <c r="C224" s="9"/>
      <c r="D224" s="11"/>
      <c r="E224" s="11"/>
      <c r="F224" s="11"/>
      <c r="G224" s="10"/>
      <c r="H22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25" spans="2:8" x14ac:dyDescent="0.25">
      <c r="B225" s="8" t="s">
        <v>11</v>
      </c>
      <c r="C225" s="9"/>
      <c r="D225" s="11"/>
      <c r="E225" s="11"/>
      <c r="F225" s="11"/>
      <c r="G225" s="10"/>
      <c r="H22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26" spans="2:8" x14ac:dyDescent="0.25">
      <c r="B226" s="8" t="s">
        <v>11</v>
      </c>
      <c r="C226" s="9"/>
      <c r="D226" s="11"/>
      <c r="E226" s="11"/>
      <c r="F226" s="11"/>
      <c r="G226" s="10"/>
      <c r="H22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27" spans="2:8" x14ac:dyDescent="0.25">
      <c r="B227" s="8" t="s">
        <v>11</v>
      </c>
      <c r="C227" s="9"/>
      <c r="D227" s="11"/>
      <c r="E227" s="11"/>
      <c r="F227" s="11"/>
      <c r="G227" s="10"/>
      <c r="H22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28" spans="2:8" x14ac:dyDescent="0.25">
      <c r="B228" s="8" t="s">
        <v>11</v>
      </c>
      <c r="C228" s="9"/>
      <c r="D228" s="11"/>
      <c r="E228" s="11"/>
      <c r="F228" s="11"/>
      <c r="G228" s="10"/>
      <c r="H22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29" spans="2:8" x14ac:dyDescent="0.25">
      <c r="B229" s="8" t="s">
        <v>11</v>
      </c>
      <c r="C229" s="9"/>
      <c r="D229" s="11"/>
      <c r="E229" s="11"/>
      <c r="F229" s="11"/>
      <c r="G229" s="10"/>
      <c r="H22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30" spans="2:8" x14ac:dyDescent="0.25">
      <c r="B230" s="8" t="s">
        <v>11</v>
      </c>
      <c r="C230" s="9"/>
      <c r="D230" s="11"/>
      <c r="E230" s="11"/>
      <c r="F230" s="11"/>
      <c r="G230" s="10"/>
      <c r="H23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31" spans="2:8" x14ac:dyDescent="0.25">
      <c r="B231" s="8" t="s">
        <v>11</v>
      </c>
      <c r="C231" s="9"/>
      <c r="D231" s="11"/>
      <c r="E231" s="11"/>
      <c r="F231" s="11"/>
      <c r="G231" s="10"/>
      <c r="H23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32" spans="2:8" x14ac:dyDescent="0.25">
      <c r="B232" s="8" t="s">
        <v>11</v>
      </c>
      <c r="C232" s="9"/>
      <c r="D232" s="11"/>
      <c r="E232" s="11"/>
      <c r="F232" s="11"/>
      <c r="G232" s="10"/>
      <c r="H23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33" spans="2:8" x14ac:dyDescent="0.25">
      <c r="B233" s="8" t="s">
        <v>11</v>
      </c>
      <c r="C233" s="9"/>
      <c r="D233" s="11"/>
      <c r="E233" s="11"/>
      <c r="F233" s="11"/>
      <c r="G233" s="10"/>
      <c r="H23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34" spans="2:8" x14ac:dyDescent="0.25">
      <c r="B234" s="8" t="s">
        <v>11</v>
      </c>
      <c r="C234" s="9"/>
      <c r="D234" s="11"/>
      <c r="E234" s="11"/>
      <c r="F234" s="11"/>
      <c r="G234" s="10"/>
      <c r="H23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35" spans="2:8" x14ac:dyDescent="0.25">
      <c r="B235" s="8" t="s">
        <v>11</v>
      </c>
      <c r="C235" s="9"/>
      <c r="D235" s="11"/>
      <c r="E235" s="11"/>
      <c r="F235" s="11"/>
      <c r="G235" s="10"/>
      <c r="H23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36" spans="2:8" x14ac:dyDescent="0.25">
      <c r="B236" s="8" t="s">
        <v>11</v>
      </c>
      <c r="C236" s="9"/>
      <c r="D236" s="11"/>
      <c r="E236" s="11"/>
      <c r="F236" s="11"/>
      <c r="G236" s="10"/>
      <c r="H23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37" spans="2:8" x14ac:dyDescent="0.25">
      <c r="B237" s="8" t="s">
        <v>11</v>
      </c>
      <c r="C237" s="9"/>
      <c r="D237" s="11"/>
      <c r="E237" s="11"/>
      <c r="F237" s="11"/>
      <c r="G237" s="10"/>
      <c r="H23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38" spans="2:8" x14ac:dyDescent="0.25">
      <c r="B238" s="8" t="s">
        <v>11</v>
      </c>
      <c r="C238" s="9"/>
      <c r="D238" s="11"/>
      <c r="E238" s="11"/>
      <c r="F238" s="11"/>
      <c r="G238" s="10"/>
      <c r="H23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39" spans="2:8" x14ac:dyDescent="0.25">
      <c r="B239" s="8" t="s">
        <v>11</v>
      </c>
      <c r="C239" s="9"/>
      <c r="D239" s="11"/>
      <c r="E239" s="11"/>
      <c r="F239" s="11"/>
      <c r="G239" s="10"/>
      <c r="H23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40" spans="2:8" x14ac:dyDescent="0.25">
      <c r="B240" s="8" t="s">
        <v>11</v>
      </c>
      <c r="C240" s="9"/>
      <c r="D240" s="11"/>
      <c r="E240" s="11"/>
      <c r="F240" s="11"/>
      <c r="G240" s="10"/>
      <c r="H24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41" spans="2:8" x14ac:dyDescent="0.25">
      <c r="B241" s="8" t="s">
        <v>11</v>
      </c>
      <c r="C241" s="9"/>
      <c r="D241" s="11"/>
      <c r="E241" s="11"/>
      <c r="F241" s="11"/>
      <c r="G241" s="10"/>
      <c r="H24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42" spans="2:8" x14ac:dyDescent="0.25">
      <c r="B242" s="8" t="s">
        <v>11</v>
      </c>
      <c r="C242" s="9"/>
      <c r="D242" s="11"/>
      <c r="E242" s="11"/>
      <c r="F242" s="11"/>
      <c r="G242" s="10"/>
      <c r="H24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43" spans="2:8" x14ac:dyDescent="0.25">
      <c r="B243" s="8" t="s">
        <v>11</v>
      </c>
      <c r="C243" s="9"/>
      <c r="D243" s="11"/>
      <c r="E243" s="11"/>
      <c r="F243" s="11"/>
      <c r="G243" s="10"/>
      <c r="H24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44" spans="2:8" x14ac:dyDescent="0.25">
      <c r="B244" s="8" t="s">
        <v>11</v>
      </c>
      <c r="C244" s="9"/>
      <c r="D244" s="11"/>
      <c r="E244" s="11"/>
      <c r="F244" s="11"/>
      <c r="G244" s="10"/>
      <c r="H24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45" spans="2:8" x14ac:dyDescent="0.25">
      <c r="B245" s="8" t="s">
        <v>11</v>
      </c>
      <c r="C245" s="9"/>
      <c r="D245" s="11"/>
      <c r="E245" s="11"/>
      <c r="F245" s="11"/>
      <c r="G245" s="10"/>
      <c r="H24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46" spans="2:8" x14ac:dyDescent="0.25">
      <c r="B246" s="8" t="s">
        <v>11</v>
      </c>
      <c r="C246" s="9"/>
      <c r="D246" s="11"/>
      <c r="E246" s="11"/>
      <c r="F246" s="11"/>
      <c r="G246" s="10"/>
      <c r="H24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47" spans="2:8" x14ac:dyDescent="0.25">
      <c r="B247" s="8" t="s">
        <v>11</v>
      </c>
      <c r="C247" s="9"/>
      <c r="D247" s="11"/>
      <c r="E247" s="11"/>
      <c r="F247" s="11"/>
      <c r="G247" s="10"/>
      <c r="H24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48" spans="2:8" x14ac:dyDescent="0.25">
      <c r="B248" s="8" t="s">
        <v>11</v>
      </c>
      <c r="C248" s="9"/>
      <c r="D248" s="11"/>
      <c r="E248" s="11"/>
      <c r="F248" s="11"/>
      <c r="G248" s="10"/>
      <c r="H24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49" spans="2:8" x14ac:dyDescent="0.25">
      <c r="B249" s="8" t="s">
        <v>11</v>
      </c>
      <c r="C249" s="9"/>
      <c r="D249" s="11"/>
      <c r="E249" s="11"/>
      <c r="F249" s="11"/>
      <c r="G249" s="10"/>
      <c r="H24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50" spans="2:8" x14ac:dyDescent="0.25">
      <c r="B250" s="8" t="s">
        <v>11</v>
      </c>
      <c r="C250" s="9"/>
      <c r="D250" s="11"/>
      <c r="E250" s="11"/>
      <c r="F250" s="11"/>
      <c r="G250" s="10"/>
      <c r="H25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51" spans="2:8" x14ac:dyDescent="0.25">
      <c r="B251" s="8" t="s">
        <v>11</v>
      </c>
      <c r="C251" s="9"/>
      <c r="D251" s="11"/>
      <c r="E251" s="11"/>
      <c r="F251" s="11"/>
      <c r="G251" s="10"/>
      <c r="H25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52" spans="2:8" x14ac:dyDescent="0.25">
      <c r="B252" s="8" t="s">
        <v>11</v>
      </c>
      <c r="C252" s="9"/>
      <c r="D252" s="11"/>
      <c r="E252" s="11"/>
      <c r="F252" s="11"/>
      <c r="G252" s="10"/>
      <c r="H25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53" spans="2:8" x14ac:dyDescent="0.25">
      <c r="B253" s="8" t="s">
        <v>11</v>
      </c>
      <c r="C253" s="9"/>
      <c r="D253" s="11"/>
      <c r="E253" s="11"/>
      <c r="F253" s="11"/>
      <c r="G253" s="10"/>
      <c r="H25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54" spans="2:8" x14ac:dyDescent="0.25">
      <c r="B254" s="8" t="s">
        <v>11</v>
      </c>
      <c r="C254" s="9"/>
      <c r="D254" s="11"/>
      <c r="E254" s="11"/>
      <c r="F254" s="11"/>
      <c r="G254" s="10"/>
      <c r="H25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55" spans="2:8" x14ac:dyDescent="0.25">
      <c r="B255" s="8" t="s">
        <v>11</v>
      </c>
      <c r="C255" s="9"/>
      <c r="D255" s="11"/>
      <c r="E255" s="11"/>
      <c r="F255" s="11"/>
      <c r="G255" s="10"/>
      <c r="H25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56" spans="2:8" x14ac:dyDescent="0.25">
      <c r="B256" s="8" t="s">
        <v>11</v>
      </c>
      <c r="C256" s="9"/>
      <c r="D256" s="11"/>
      <c r="E256" s="11"/>
      <c r="F256" s="11"/>
      <c r="G256" s="10"/>
      <c r="H25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57" spans="2:8" x14ac:dyDescent="0.25">
      <c r="B257" s="8" t="s">
        <v>11</v>
      </c>
      <c r="C257" s="9"/>
      <c r="D257" s="11"/>
      <c r="E257" s="11"/>
      <c r="F257" s="11"/>
      <c r="G257" s="10"/>
      <c r="H25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58" spans="2:8" x14ac:dyDescent="0.25">
      <c r="B258" s="8" t="s">
        <v>11</v>
      </c>
      <c r="C258" s="9"/>
      <c r="D258" s="11"/>
      <c r="E258" s="11"/>
      <c r="F258" s="11"/>
      <c r="G258" s="10"/>
      <c r="H25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59" spans="2:8" x14ac:dyDescent="0.25">
      <c r="B259" s="8" t="s">
        <v>11</v>
      </c>
      <c r="C259" s="9"/>
      <c r="D259" s="11"/>
      <c r="E259" s="11"/>
      <c r="F259" s="11"/>
      <c r="G259" s="10"/>
      <c r="H25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60" spans="2:8" x14ac:dyDescent="0.25">
      <c r="B260" s="8" t="s">
        <v>11</v>
      </c>
      <c r="C260" s="9"/>
      <c r="D260" s="11"/>
      <c r="E260" s="11"/>
      <c r="F260" s="11"/>
      <c r="G260" s="10"/>
      <c r="H26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61" spans="2:8" x14ac:dyDescent="0.25">
      <c r="B261" s="8" t="s">
        <v>11</v>
      </c>
      <c r="C261" s="9"/>
      <c r="D261" s="11"/>
      <c r="E261" s="11"/>
      <c r="F261" s="11"/>
      <c r="G261" s="10"/>
      <c r="H26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62" spans="2:8" x14ac:dyDescent="0.25">
      <c r="B262" s="8" t="s">
        <v>11</v>
      </c>
      <c r="C262" s="9"/>
      <c r="D262" s="11"/>
      <c r="E262" s="11"/>
      <c r="F262" s="11"/>
      <c r="G262" s="10"/>
      <c r="H26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63" spans="2:8" x14ac:dyDescent="0.25">
      <c r="B263" s="8" t="s">
        <v>11</v>
      </c>
      <c r="C263" s="9"/>
      <c r="D263" s="11"/>
      <c r="E263" s="11"/>
      <c r="F263" s="11"/>
      <c r="G263" s="10"/>
      <c r="H26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64" spans="2:8" x14ac:dyDescent="0.25">
      <c r="B264" s="8" t="s">
        <v>11</v>
      </c>
      <c r="C264" s="9"/>
      <c r="D264" s="11"/>
      <c r="E264" s="11"/>
      <c r="F264" s="11"/>
      <c r="G264" s="10"/>
      <c r="H26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65" spans="2:8" x14ac:dyDescent="0.25">
      <c r="B265" s="8" t="s">
        <v>11</v>
      </c>
      <c r="C265" s="9"/>
      <c r="D265" s="11"/>
      <c r="E265" s="11"/>
      <c r="F265" s="11"/>
      <c r="G265" s="10"/>
      <c r="H26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66" spans="2:8" x14ac:dyDescent="0.25">
      <c r="B266" s="8" t="s">
        <v>11</v>
      </c>
      <c r="C266" s="9"/>
      <c r="D266" s="11"/>
      <c r="E266" s="11"/>
      <c r="F266" s="11"/>
      <c r="G266" s="10"/>
      <c r="H26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67" spans="2:8" x14ac:dyDescent="0.25">
      <c r="B267" s="8" t="s">
        <v>11</v>
      </c>
      <c r="C267" s="9"/>
      <c r="D267" s="11"/>
      <c r="E267" s="11"/>
      <c r="F267" s="11"/>
      <c r="G267" s="10"/>
      <c r="H26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68" spans="2:8" x14ac:dyDescent="0.25">
      <c r="B268" s="8" t="s">
        <v>11</v>
      </c>
      <c r="C268" s="9"/>
      <c r="D268" s="11"/>
      <c r="E268" s="11"/>
      <c r="F268" s="11"/>
      <c r="G268" s="10"/>
      <c r="H26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69" spans="2:8" x14ac:dyDescent="0.25">
      <c r="B269" s="8" t="s">
        <v>11</v>
      </c>
      <c r="C269" s="9"/>
      <c r="D269" s="11"/>
      <c r="E269" s="11"/>
      <c r="F269" s="11"/>
      <c r="G269" s="10"/>
      <c r="H26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70" spans="2:8" x14ac:dyDescent="0.25">
      <c r="B270" s="8" t="s">
        <v>11</v>
      </c>
      <c r="C270" s="9"/>
      <c r="D270" s="11"/>
      <c r="E270" s="11"/>
      <c r="F270" s="11"/>
      <c r="G270" s="10"/>
      <c r="H27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71" spans="2:8" x14ac:dyDescent="0.25">
      <c r="B271" s="8" t="s">
        <v>11</v>
      </c>
      <c r="C271" s="9"/>
      <c r="D271" s="11"/>
      <c r="E271" s="11"/>
      <c r="F271" s="11"/>
      <c r="G271" s="10"/>
      <c r="H27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72" spans="2:8" x14ac:dyDescent="0.25">
      <c r="B272" s="8" t="s">
        <v>11</v>
      </c>
      <c r="C272" s="9"/>
      <c r="D272" s="11"/>
      <c r="E272" s="11"/>
      <c r="F272" s="11"/>
      <c r="G272" s="10"/>
      <c r="H27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73" spans="2:8" x14ac:dyDescent="0.25">
      <c r="B273" s="8" t="s">
        <v>11</v>
      </c>
      <c r="C273" s="9"/>
      <c r="D273" s="11"/>
      <c r="E273" s="11"/>
      <c r="F273" s="11"/>
      <c r="G273" s="10"/>
      <c r="H27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74" spans="2:8" x14ac:dyDescent="0.25">
      <c r="B274" s="8" t="s">
        <v>11</v>
      </c>
      <c r="C274" s="9"/>
      <c r="D274" s="11"/>
      <c r="E274" s="11"/>
      <c r="F274" s="11"/>
      <c r="G274" s="10"/>
      <c r="H27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75" spans="2:8" x14ac:dyDescent="0.25">
      <c r="B275" s="8" t="s">
        <v>11</v>
      </c>
      <c r="C275" s="9"/>
      <c r="D275" s="11"/>
      <c r="E275" s="11"/>
      <c r="F275" s="11"/>
      <c r="G275" s="10"/>
      <c r="H27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76" spans="2:8" x14ac:dyDescent="0.25">
      <c r="B276" s="8" t="s">
        <v>11</v>
      </c>
      <c r="C276" s="9"/>
      <c r="D276" s="11"/>
      <c r="E276" s="11"/>
      <c r="F276" s="11"/>
      <c r="G276" s="10"/>
      <c r="H27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77" spans="2:8" x14ac:dyDescent="0.25">
      <c r="B277" s="8" t="s">
        <v>11</v>
      </c>
      <c r="C277" s="9"/>
      <c r="D277" s="11"/>
      <c r="E277" s="11"/>
      <c r="F277" s="11"/>
      <c r="G277" s="10"/>
      <c r="H27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78" spans="2:8" x14ac:dyDescent="0.25">
      <c r="B278" s="8" t="s">
        <v>11</v>
      </c>
      <c r="C278" s="9"/>
      <c r="D278" s="11"/>
      <c r="E278" s="11"/>
      <c r="F278" s="11"/>
      <c r="G278" s="10"/>
      <c r="H27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79" spans="2:8" x14ac:dyDescent="0.25">
      <c r="B279" s="8" t="s">
        <v>11</v>
      </c>
      <c r="C279" s="9"/>
      <c r="D279" s="11"/>
      <c r="E279" s="11"/>
      <c r="F279" s="11"/>
      <c r="G279" s="10"/>
      <c r="H27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80" spans="2:8" x14ac:dyDescent="0.25">
      <c r="B280" s="8" t="s">
        <v>11</v>
      </c>
      <c r="C280" s="9"/>
      <c r="D280" s="11"/>
      <c r="E280" s="11"/>
      <c r="F280" s="11"/>
      <c r="G280" s="10"/>
      <c r="H28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81" spans="2:8" x14ac:dyDescent="0.25">
      <c r="B281" s="8" t="s">
        <v>11</v>
      </c>
      <c r="C281" s="9"/>
      <c r="D281" s="11"/>
      <c r="E281" s="11"/>
      <c r="F281" s="11"/>
      <c r="G281" s="10"/>
      <c r="H28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82" spans="2:8" x14ac:dyDescent="0.25">
      <c r="B282" s="8" t="s">
        <v>11</v>
      </c>
      <c r="C282" s="9"/>
      <c r="D282" s="11"/>
      <c r="E282" s="11"/>
      <c r="F282" s="11"/>
      <c r="G282" s="10"/>
      <c r="H28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83" spans="2:8" x14ac:dyDescent="0.25">
      <c r="B283" s="8" t="s">
        <v>11</v>
      </c>
      <c r="C283" s="9"/>
      <c r="D283" s="11"/>
      <c r="E283" s="11"/>
      <c r="F283" s="11"/>
      <c r="G283" s="10"/>
      <c r="H28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84" spans="2:8" x14ac:dyDescent="0.25">
      <c r="B284" s="8" t="s">
        <v>11</v>
      </c>
      <c r="C284" s="9"/>
      <c r="D284" s="11"/>
      <c r="E284" s="11"/>
      <c r="F284" s="11"/>
      <c r="G284" s="10"/>
      <c r="H28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85" spans="2:8" x14ac:dyDescent="0.25">
      <c r="B285" s="8" t="s">
        <v>11</v>
      </c>
      <c r="C285" s="9"/>
      <c r="D285" s="11"/>
      <c r="E285" s="11"/>
      <c r="F285" s="11"/>
      <c r="G285" s="10"/>
      <c r="H28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86" spans="2:8" x14ac:dyDescent="0.25">
      <c r="B286" s="8" t="s">
        <v>11</v>
      </c>
      <c r="C286" s="9"/>
      <c r="D286" s="11"/>
      <c r="E286" s="11"/>
      <c r="F286" s="11"/>
      <c r="G286" s="10"/>
      <c r="H28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87" spans="2:8" x14ac:dyDescent="0.25">
      <c r="B287" s="8" t="s">
        <v>11</v>
      </c>
      <c r="C287" s="9"/>
      <c r="D287" s="11"/>
      <c r="E287" s="11"/>
      <c r="F287" s="11"/>
      <c r="G287" s="10"/>
      <c r="H28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88" spans="2:8" x14ac:dyDescent="0.25">
      <c r="B288" s="8" t="s">
        <v>11</v>
      </c>
      <c r="C288" s="9"/>
      <c r="D288" s="11"/>
      <c r="E288" s="11"/>
      <c r="F288" s="11"/>
      <c r="G288" s="10"/>
      <c r="H28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89" spans="2:8" x14ac:dyDescent="0.25">
      <c r="B289" s="8" t="s">
        <v>11</v>
      </c>
      <c r="C289" s="9"/>
      <c r="D289" s="11"/>
      <c r="E289" s="11"/>
      <c r="F289" s="11"/>
      <c r="G289" s="10"/>
      <c r="H28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90" spans="2:8" x14ac:dyDescent="0.25">
      <c r="B290" s="8" t="s">
        <v>11</v>
      </c>
      <c r="C290" s="9"/>
      <c r="D290" s="11"/>
      <c r="E290" s="11"/>
      <c r="F290" s="11"/>
      <c r="G290" s="10"/>
      <c r="H29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91" spans="2:8" x14ac:dyDescent="0.25">
      <c r="B291" s="8" t="s">
        <v>11</v>
      </c>
      <c r="C291" s="9"/>
      <c r="D291" s="11"/>
      <c r="E291" s="11"/>
      <c r="F291" s="11"/>
      <c r="G291" s="10"/>
      <c r="H29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92" spans="2:8" x14ac:dyDescent="0.25">
      <c r="B292" s="8" t="s">
        <v>11</v>
      </c>
      <c r="C292" s="9"/>
      <c r="D292" s="11"/>
      <c r="E292" s="11"/>
      <c r="F292" s="11"/>
      <c r="G292" s="10"/>
      <c r="H29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93" spans="2:8" x14ac:dyDescent="0.25">
      <c r="B293" s="8" t="s">
        <v>11</v>
      </c>
      <c r="C293" s="9"/>
      <c r="D293" s="11"/>
      <c r="E293" s="11"/>
      <c r="F293" s="11"/>
      <c r="G293" s="10"/>
      <c r="H29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94" spans="2:8" x14ac:dyDescent="0.25">
      <c r="B294" s="8" t="s">
        <v>11</v>
      </c>
      <c r="C294" s="9"/>
      <c r="D294" s="11"/>
      <c r="E294" s="11"/>
      <c r="F294" s="11"/>
      <c r="G294" s="10"/>
      <c r="H29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95" spans="2:8" x14ac:dyDescent="0.25">
      <c r="B295" s="8" t="s">
        <v>11</v>
      </c>
      <c r="C295" s="9"/>
      <c r="D295" s="11"/>
      <c r="E295" s="11"/>
      <c r="F295" s="11"/>
      <c r="G295" s="10"/>
      <c r="H29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96" spans="2:8" x14ac:dyDescent="0.25">
      <c r="B296" s="8" t="s">
        <v>11</v>
      </c>
      <c r="C296" s="9"/>
      <c r="D296" s="11"/>
      <c r="E296" s="11"/>
      <c r="F296" s="11"/>
      <c r="G296" s="10"/>
      <c r="H29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97" spans="2:8" x14ac:dyDescent="0.25">
      <c r="B297" s="8" t="s">
        <v>11</v>
      </c>
      <c r="C297" s="9"/>
      <c r="D297" s="11"/>
      <c r="E297" s="11"/>
      <c r="F297" s="11"/>
      <c r="G297" s="10"/>
      <c r="H29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98" spans="2:8" x14ac:dyDescent="0.25">
      <c r="B298" s="8" t="s">
        <v>11</v>
      </c>
      <c r="C298" s="9"/>
      <c r="D298" s="11"/>
      <c r="E298" s="11"/>
      <c r="F298" s="11"/>
      <c r="G298" s="10"/>
      <c r="H29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99" spans="2:8" x14ac:dyDescent="0.25">
      <c r="B299" s="8" t="s">
        <v>11</v>
      </c>
      <c r="C299" s="9"/>
      <c r="D299" s="11"/>
      <c r="E299" s="11"/>
      <c r="F299" s="11"/>
      <c r="G299" s="10"/>
      <c r="H29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00" spans="2:8" x14ac:dyDescent="0.25">
      <c r="B300" s="8" t="s">
        <v>11</v>
      </c>
      <c r="C300" s="9"/>
      <c r="D300" s="11"/>
      <c r="E300" s="11"/>
      <c r="F300" s="11"/>
      <c r="G300" s="10"/>
      <c r="H30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01" spans="2:8" x14ac:dyDescent="0.25">
      <c r="B301" s="8" t="s">
        <v>11</v>
      </c>
      <c r="C301" s="9"/>
      <c r="D301" s="11"/>
      <c r="E301" s="11"/>
      <c r="F301" s="11"/>
      <c r="G301" s="10"/>
      <c r="H30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02" spans="2:8" x14ac:dyDescent="0.25">
      <c r="B302" s="8" t="s">
        <v>11</v>
      </c>
      <c r="C302" s="9"/>
      <c r="D302" s="11"/>
      <c r="E302" s="11"/>
      <c r="F302" s="11"/>
      <c r="G302" s="10"/>
      <c r="H30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03" spans="2:8" x14ac:dyDescent="0.25">
      <c r="B303" s="8" t="s">
        <v>11</v>
      </c>
      <c r="C303" s="9"/>
      <c r="D303" s="11"/>
      <c r="E303" s="11"/>
      <c r="F303" s="11"/>
      <c r="G303" s="10"/>
      <c r="H30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04" spans="2:8" x14ac:dyDescent="0.25">
      <c r="B304" s="8" t="s">
        <v>11</v>
      </c>
      <c r="C304" s="9"/>
      <c r="D304" s="11"/>
      <c r="E304" s="11"/>
      <c r="F304" s="11"/>
      <c r="G304" s="10"/>
      <c r="H30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05" spans="2:8" x14ac:dyDescent="0.25">
      <c r="B305" s="8" t="s">
        <v>11</v>
      </c>
      <c r="C305" s="9"/>
      <c r="D305" s="11"/>
      <c r="E305" s="11"/>
      <c r="F305" s="11"/>
      <c r="G305" s="10"/>
      <c r="H30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06" spans="2:8" x14ac:dyDescent="0.25">
      <c r="B306" s="8" t="s">
        <v>11</v>
      </c>
      <c r="C306" s="9"/>
      <c r="D306" s="11"/>
      <c r="E306" s="11"/>
      <c r="F306" s="11"/>
      <c r="G306" s="10"/>
      <c r="H30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07" spans="2:8" x14ac:dyDescent="0.25">
      <c r="B307" s="8" t="s">
        <v>11</v>
      </c>
      <c r="C307" s="9"/>
      <c r="D307" s="11"/>
      <c r="E307" s="11"/>
      <c r="F307" s="11"/>
      <c r="G307" s="10"/>
      <c r="H30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08" spans="2:8" x14ac:dyDescent="0.25">
      <c r="B308" s="8" t="s">
        <v>11</v>
      </c>
      <c r="C308" s="9"/>
      <c r="D308" s="11"/>
      <c r="E308" s="11"/>
      <c r="F308" s="11"/>
      <c r="G308" s="10"/>
      <c r="H30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09" spans="2:8" x14ac:dyDescent="0.25">
      <c r="B309" s="8" t="s">
        <v>11</v>
      </c>
      <c r="C309" s="9"/>
      <c r="D309" s="11"/>
      <c r="E309" s="11"/>
      <c r="F309" s="11"/>
      <c r="G309" s="10"/>
      <c r="H30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10" spans="2:8" x14ac:dyDescent="0.25">
      <c r="B310" s="8" t="s">
        <v>11</v>
      </c>
      <c r="C310" s="9"/>
      <c r="D310" s="11"/>
      <c r="E310" s="11"/>
      <c r="F310" s="11"/>
      <c r="G310" s="10"/>
      <c r="H31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11" spans="2:8" x14ac:dyDescent="0.25">
      <c r="B311" s="8" t="s">
        <v>11</v>
      </c>
      <c r="C311" s="9"/>
      <c r="D311" s="11"/>
      <c r="E311" s="11"/>
      <c r="F311" s="11"/>
      <c r="G311" s="10"/>
      <c r="H31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12" spans="2:8" x14ac:dyDescent="0.25">
      <c r="B312" s="8" t="s">
        <v>11</v>
      </c>
      <c r="C312" s="9"/>
      <c r="D312" s="11"/>
      <c r="E312" s="11"/>
      <c r="F312" s="11"/>
      <c r="G312" s="10"/>
      <c r="H31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13" spans="2:8" x14ac:dyDescent="0.25">
      <c r="B313" s="8" t="s">
        <v>11</v>
      </c>
      <c r="C313" s="9"/>
      <c r="D313" s="11"/>
      <c r="E313" s="11"/>
      <c r="F313" s="11"/>
      <c r="G313" s="10"/>
      <c r="H31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14" spans="2:8" x14ac:dyDescent="0.25">
      <c r="B314" s="8" t="s">
        <v>11</v>
      </c>
      <c r="C314" s="9"/>
      <c r="D314" s="11"/>
      <c r="E314" s="11"/>
      <c r="F314" s="11"/>
      <c r="G314" s="10"/>
      <c r="H31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15" spans="2:8" x14ac:dyDescent="0.25">
      <c r="B315" s="8" t="s">
        <v>11</v>
      </c>
      <c r="C315" s="9"/>
      <c r="D315" s="11"/>
      <c r="E315" s="11"/>
      <c r="F315" s="11"/>
      <c r="G315" s="10"/>
      <c r="H31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16" spans="2:8" x14ac:dyDescent="0.25">
      <c r="B316" s="8" t="s">
        <v>11</v>
      </c>
      <c r="C316" s="9"/>
      <c r="D316" s="11"/>
      <c r="E316" s="11"/>
      <c r="F316" s="11"/>
      <c r="G316" s="10"/>
      <c r="H31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17" spans="2:8" x14ac:dyDescent="0.25">
      <c r="B317" s="8" t="s">
        <v>11</v>
      </c>
      <c r="C317" s="9"/>
      <c r="D317" s="11"/>
      <c r="E317" s="11"/>
      <c r="F317" s="11"/>
      <c r="G317" s="10"/>
      <c r="H31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18" spans="2:8" x14ac:dyDescent="0.25">
      <c r="B318" s="8" t="s">
        <v>11</v>
      </c>
      <c r="C318" s="9"/>
      <c r="D318" s="11"/>
      <c r="E318" s="11"/>
      <c r="F318" s="11"/>
      <c r="G318" s="10"/>
      <c r="H31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19" spans="2:8" x14ac:dyDescent="0.25">
      <c r="B319" s="8" t="s">
        <v>11</v>
      </c>
      <c r="C319" s="9"/>
      <c r="D319" s="11"/>
      <c r="E319" s="11"/>
      <c r="F319" s="11"/>
      <c r="G319" s="10"/>
      <c r="H31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20" spans="2:8" x14ac:dyDescent="0.25">
      <c r="B320" s="8" t="s">
        <v>11</v>
      </c>
      <c r="C320" s="9"/>
      <c r="D320" s="11"/>
      <c r="E320" s="11"/>
      <c r="F320" s="11"/>
      <c r="G320" s="10"/>
      <c r="H32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21" spans="2:8" x14ac:dyDescent="0.25">
      <c r="B321" s="8" t="s">
        <v>11</v>
      </c>
      <c r="C321" s="9"/>
      <c r="D321" s="11"/>
      <c r="E321" s="11"/>
      <c r="F321" s="11"/>
      <c r="G321" s="10"/>
      <c r="H32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22" spans="2:8" x14ac:dyDescent="0.25">
      <c r="B322" s="8" t="s">
        <v>11</v>
      </c>
      <c r="C322" s="9"/>
      <c r="D322" s="11"/>
      <c r="E322" s="11"/>
      <c r="F322" s="11"/>
      <c r="G322" s="10"/>
      <c r="H32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23" spans="2:8" x14ac:dyDescent="0.25">
      <c r="B323" s="8" t="s">
        <v>11</v>
      </c>
      <c r="C323" s="9"/>
      <c r="D323" s="11"/>
      <c r="E323" s="11"/>
      <c r="F323" s="11"/>
      <c r="G323" s="10"/>
      <c r="H32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24" spans="2:8" x14ac:dyDescent="0.25">
      <c r="B324" s="8" t="s">
        <v>11</v>
      </c>
      <c r="C324" s="9"/>
      <c r="D324" s="11"/>
      <c r="E324" s="11"/>
      <c r="F324" s="11"/>
      <c r="G324" s="10"/>
      <c r="H32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25" spans="2:8" x14ac:dyDescent="0.25">
      <c r="B325" s="8" t="s">
        <v>11</v>
      </c>
      <c r="C325" s="9"/>
      <c r="D325" s="11"/>
      <c r="E325" s="11"/>
      <c r="F325" s="11"/>
      <c r="G325" s="10"/>
      <c r="H32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26" spans="2:8" x14ac:dyDescent="0.25">
      <c r="B326" s="8" t="s">
        <v>11</v>
      </c>
      <c r="C326" s="9"/>
      <c r="D326" s="11"/>
      <c r="E326" s="11"/>
      <c r="F326" s="11"/>
      <c r="G326" s="10"/>
      <c r="H32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27" spans="2:8" x14ac:dyDescent="0.25">
      <c r="B327" s="8" t="s">
        <v>11</v>
      </c>
      <c r="C327" s="9"/>
      <c r="D327" s="11"/>
      <c r="E327" s="11"/>
      <c r="F327" s="11"/>
      <c r="G327" s="10"/>
      <c r="H32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28" spans="2:8" x14ac:dyDescent="0.25">
      <c r="B328" s="8" t="s">
        <v>11</v>
      </c>
      <c r="C328" s="9"/>
      <c r="D328" s="11"/>
      <c r="E328" s="11"/>
      <c r="F328" s="11"/>
      <c r="G328" s="10"/>
      <c r="H32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29" spans="2:8" x14ac:dyDescent="0.25">
      <c r="B329" s="8" t="s">
        <v>11</v>
      </c>
      <c r="C329" s="9"/>
      <c r="D329" s="11"/>
      <c r="E329" s="11"/>
      <c r="F329" s="11"/>
      <c r="G329" s="10"/>
      <c r="H32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30" spans="2:8" x14ac:dyDescent="0.25">
      <c r="B330" s="8" t="s">
        <v>11</v>
      </c>
      <c r="C330" s="9"/>
      <c r="D330" s="11"/>
      <c r="E330" s="11"/>
      <c r="F330" s="11"/>
      <c r="G330" s="10"/>
      <c r="H33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31" spans="2:8" x14ac:dyDescent="0.25">
      <c r="B331" s="8" t="s">
        <v>11</v>
      </c>
      <c r="C331" s="9"/>
      <c r="D331" s="11"/>
      <c r="E331" s="11"/>
      <c r="F331" s="11"/>
      <c r="G331" s="10"/>
      <c r="H33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32" spans="2:8" x14ac:dyDescent="0.25">
      <c r="B332" s="8" t="s">
        <v>11</v>
      </c>
      <c r="C332" s="9"/>
      <c r="D332" s="11"/>
      <c r="E332" s="11"/>
      <c r="F332" s="11"/>
      <c r="G332" s="10"/>
      <c r="H33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33" spans="2:8" x14ac:dyDescent="0.25">
      <c r="B333" s="8" t="s">
        <v>11</v>
      </c>
      <c r="C333" s="9"/>
      <c r="D333" s="11"/>
      <c r="E333" s="11"/>
      <c r="F333" s="11"/>
      <c r="G333" s="10"/>
      <c r="H33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34" spans="2:8" x14ac:dyDescent="0.25">
      <c r="B334" s="8" t="s">
        <v>11</v>
      </c>
      <c r="C334" s="9"/>
      <c r="D334" s="11"/>
      <c r="E334" s="11"/>
      <c r="F334" s="11"/>
      <c r="G334" s="10"/>
      <c r="H33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35" spans="2:8" x14ac:dyDescent="0.25">
      <c r="B335" s="8" t="s">
        <v>11</v>
      </c>
      <c r="C335" s="9"/>
      <c r="D335" s="11"/>
      <c r="E335" s="11"/>
      <c r="F335" s="11"/>
      <c r="G335" s="10"/>
      <c r="H33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36" spans="2:8" x14ac:dyDescent="0.25">
      <c r="B336" s="8" t="s">
        <v>11</v>
      </c>
      <c r="C336" s="9"/>
      <c r="D336" s="11"/>
      <c r="E336" s="11"/>
      <c r="F336" s="11"/>
      <c r="G336" s="10"/>
      <c r="H33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37" spans="2:8" x14ac:dyDescent="0.25">
      <c r="B337" s="8" t="s">
        <v>11</v>
      </c>
      <c r="C337" s="9"/>
      <c r="D337" s="11"/>
      <c r="E337" s="11"/>
      <c r="F337" s="11"/>
      <c r="G337" s="10"/>
      <c r="H33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38" spans="2:8" x14ac:dyDescent="0.25">
      <c r="B338" s="8" t="s">
        <v>11</v>
      </c>
      <c r="C338" s="9"/>
      <c r="D338" s="11"/>
      <c r="E338" s="11"/>
      <c r="F338" s="11"/>
      <c r="G338" s="10"/>
      <c r="H33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39" spans="2:8" x14ac:dyDescent="0.25">
      <c r="B339" s="8" t="s">
        <v>11</v>
      </c>
      <c r="C339" s="9"/>
      <c r="D339" s="11"/>
      <c r="E339" s="11"/>
      <c r="F339" s="11"/>
      <c r="G339" s="10"/>
      <c r="H33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40" spans="2:8" x14ac:dyDescent="0.25">
      <c r="B340" s="8" t="s">
        <v>11</v>
      </c>
      <c r="C340" s="9"/>
      <c r="D340" s="11"/>
      <c r="E340" s="11"/>
      <c r="F340" s="11"/>
      <c r="G340" s="10"/>
      <c r="H34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41" spans="2:8" x14ac:dyDescent="0.25">
      <c r="B341" s="8" t="s">
        <v>11</v>
      </c>
      <c r="C341" s="9"/>
      <c r="D341" s="11"/>
      <c r="E341" s="11"/>
      <c r="F341" s="11"/>
      <c r="G341" s="10"/>
      <c r="H34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42" spans="2:8" x14ac:dyDescent="0.25">
      <c r="B342" s="8" t="s">
        <v>11</v>
      </c>
      <c r="C342" s="9"/>
      <c r="D342" s="11"/>
      <c r="E342" s="11"/>
      <c r="F342" s="11"/>
      <c r="G342" s="10"/>
      <c r="H34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43" spans="2:8" x14ac:dyDescent="0.25">
      <c r="B343" s="8" t="s">
        <v>11</v>
      </c>
      <c r="C343" s="9"/>
      <c r="D343" s="11"/>
      <c r="E343" s="11"/>
      <c r="F343" s="11"/>
      <c r="G343" s="10"/>
      <c r="H34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44" spans="2:8" x14ac:dyDescent="0.25">
      <c r="B344" s="8" t="s">
        <v>11</v>
      </c>
      <c r="C344" s="9"/>
      <c r="D344" s="11"/>
      <c r="E344" s="11"/>
      <c r="F344" s="11"/>
      <c r="G344" s="10"/>
      <c r="H34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45" spans="2:8" x14ac:dyDescent="0.25">
      <c r="B345" s="8" t="s">
        <v>11</v>
      </c>
      <c r="C345" s="9"/>
      <c r="D345" s="11"/>
      <c r="E345" s="11"/>
      <c r="F345" s="11"/>
      <c r="G345" s="10"/>
      <c r="H34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46" spans="2:8" x14ac:dyDescent="0.25">
      <c r="B346" s="8" t="s">
        <v>11</v>
      </c>
      <c r="C346" s="9"/>
      <c r="D346" s="11"/>
      <c r="E346" s="11"/>
      <c r="F346" s="11"/>
      <c r="G346" s="10"/>
      <c r="H34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47" spans="2:8" x14ac:dyDescent="0.25">
      <c r="B347" s="8" t="s">
        <v>11</v>
      </c>
      <c r="C347" s="9"/>
      <c r="D347" s="11"/>
      <c r="E347" s="11"/>
      <c r="F347" s="11"/>
      <c r="G347" s="10"/>
      <c r="H34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48" spans="2:8" x14ac:dyDescent="0.25">
      <c r="B348" s="8" t="s">
        <v>11</v>
      </c>
      <c r="C348" s="9"/>
      <c r="D348" s="11"/>
      <c r="E348" s="11"/>
      <c r="F348" s="11"/>
      <c r="G348" s="10"/>
      <c r="H34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49" spans="2:8" x14ac:dyDescent="0.25">
      <c r="B349" s="8" t="s">
        <v>11</v>
      </c>
      <c r="C349" s="9"/>
      <c r="D349" s="11"/>
      <c r="E349" s="11"/>
      <c r="F349" s="11"/>
      <c r="G349" s="10"/>
      <c r="H34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50" spans="2:8" x14ac:dyDescent="0.25">
      <c r="B350" s="8" t="s">
        <v>11</v>
      </c>
      <c r="C350" s="9"/>
      <c r="D350" s="11"/>
      <c r="E350" s="11"/>
      <c r="F350" s="11"/>
      <c r="G350" s="10"/>
      <c r="H35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51" spans="2:8" x14ac:dyDescent="0.25">
      <c r="B351" s="8" t="s">
        <v>11</v>
      </c>
      <c r="C351" s="9"/>
      <c r="D351" s="11"/>
      <c r="E351" s="11"/>
      <c r="F351" s="11"/>
      <c r="G351" s="10"/>
      <c r="H35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52" spans="2:8" x14ac:dyDescent="0.25">
      <c r="B352" s="8" t="s">
        <v>11</v>
      </c>
      <c r="C352" s="9"/>
      <c r="D352" s="11"/>
      <c r="E352" s="11"/>
      <c r="F352" s="11"/>
      <c r="G352" s="10"/>
      <c r="H35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53" spans="2:8" x14ac:dyDescent="0.25">
      <c r="B353" s="8" t="s">
        <v>11</v>
      </c>
      <c r="C353" s="9"/>
      <c r="D353" s="11"/>
      <c r="E353" s="11"/>
      <c r="F353" s="11"/>
      <c r="G353" s="10"/>
      <c r="H35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54" spans="2:8" x14ac:dyDescent="0.25">
      <c r="B354" s="8" t="s">
        <v>11</v>
      </c>
      <c r="C354" s="9"/>
      <c r="D354" s="11"/>
      <c r="E354" s="11"/>
      <c r="F354" s="11"/>
      <c r="G354" s="10"/>
      <c r="H35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55" spans="2:8" x14ac:dyDescent="0.25">
      <c r="B355" s="8" t="s">
        <v>11</v>
      </c>
      <c r="C355" s="9"/>
      <c r="D355" s="11"/>
      <c r="E355" s="11"/>
      <c r="F355" s="11"/>
      <c r="G355" s="10"/>
      <c r="H35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56" spans="2:8" x14ac:dyDescent="0.25">
      <c r="B356" s="8" t="s">
        <v>11</v>
      </c>
      <c r="C356" s="9"/>
      <c r="D356" s="11"/>
      <c r="E356" s="11"/>
      <c r="F356" s="11"/>
      <c r="G356" s="10"/>
      <c r="H35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57" spans="2:8" x14ac:dyDescent="0.25">
      <c r="B357" s="8" t="s">
        <v>11</v>
      </c>
      <c r="C357" s="9"/>
      <c r="D357" s="11"/>
      <c r="E357" s="11"/>
      <c r="F357" s="11"/>
      <c r="G357" s="10"/>
      <c r="H35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58" spans="2:8" x14ac:dyDescent="0.25">
      <c r="B358" s="8" t="s">
        <v>11</v>
      </c>
      <c r="C358" s="9"/>
      <c r="D358" s="11"/>
      <c r="E358" s="11"/>
      <c r="F358" s="11"/>
      <c r="G358" s="10"/>
      <c r="H35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59" spans="2:8" x14ac:dyDescent="0.25">
      <c r="B359" s="8" t="s">
        <v>11</v>
      </c>
      <c r="C359" s="9"/>
      <c r="D359" s="11"/>
      <c r="E359" s="11"/>
      <c r="F359" s="11"/>
      <c r="G359" s="10"/>
      <c r="H35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60" spans="2:8" x14ac:dyDescent="0.25">
      <c r="B360" s="8" t="s">
        <v>11</v>
      </c>
      <c r="C360" s="9"/>
      <c r="D360" s="11"/>
      <c r="E360" s="11"/>
      <c r="F360" s="11"/>
      <c r="G360" s="10"/>
      <c r="H36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61" spans="2:8" x14ac:dyDescent="0.25">
      <c r="B361" s="8" t="s">
        <v>11</v>
      </c>
      <c r="C361" s="9"/>
      <c r="D361" s="11"/>
      <c r="E361" s="11"/>
      <c r="F361" s="11"/>
      <c r="G361" s="10"/>
      <c r="H36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62" spans="2:8" x14ac:dyDescent="0.25">
      <c r="B362" s="8" t="s">
        <v>11</v>
      </c>
      <c r="C362" s="9"/>
      <c r="D362" s="11"/>
      <c r="E362" s="11"/>
      <c r="F362" s="11"/>
      <c r="G362" s="10"/>
      <c r="H36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63" spans="2:8" x14ac:dyDescent="0.25">
      <c r="B363" s="8" t="s">
        <v>11</v>
      </c>
      <c r="C363" s="9"/>
      <c r="D363" s="11"/>
      <c r="E363" s="11"/>
      <c r="F363" s="11"/>
      <c r="G363" s="10"/>
      <c r="H36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64" spans="2:8" x14ac:dyDescent="0.25">
      <c r="B364" s="8" t="s">
        <v>11</v>
      </c>
      <c r="C364" s="9"/>
      <c r="D364" s="11"/>
      <c r="E364" s="11"/>
      <c r="F364" s="11"/>
      <c r="G364" s="10"/>
      <c r="H36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65" spans="2:8" x14ac:dyDescent="0.25">
      <c r="B365" s="8" t="s">
        <v>11</v>
      </c>
      <c r="C365" s="9"/>
      <c r="D365" s="11"/>
      <c r="E365" s="11"/>
      <c r="F365" s="11"/>
      <c r="G365" s="10"/>
      <c r="H36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66" spans="2:8" x14ac:dyDescent="0.25">
      <c r="B366" s="8" t="s">
        <v>11</v>
      </c>
      <c r="C366" s="9"/>
      <c r="D366" s="11"/>
      <c r="E366" s="11"/>
      <c r="F366" s="11"/>
      <c r="G366" s="10"/>
      <c r="H36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67" spans="2:8" x14ac:dyDescent="0.25">
      <c r="B367" s="8" t="s">
        <v>11</v>
      </c>
      <c r="C367" s="9"/>
      <c r="D367" s="11"/>
      <c r="E367" s="11"/>
      <c r="F367" s="11"/>
      <c r="G367" s="10"/>
      <c r="H36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68" spans="2:8" x14ac:dyDescent="0.25">
      <c r="B368" s="8" t="s">
        <v>11</v>
      </c>
      <c r="C368" s="9"/>
      <c r="D368" s="11"/>
      <c r="E368" s="11"/>
      <c r="F368" s="11"/>
      <c r="G368" s="10"/>
      <c r="H36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69" spans="2:8" x14ac:dyDescent="0.25">
      <c r="B369" s="8" t="s">
        <v>11</v>
      </c>
      <c r="C369" s="9"/>
      <c r="D369" s="11"/>
      <c r="E369" s="11"/>
      <c r="F369" s="11"/>
      <c r="G369" s="10"/>
      <c r="H36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70" spans="2:8" x14ac:dyDescent="0.25">
      <c r="B370" s="8" t="s">
        <v>11</v>
      </c>
      <c r="C370" s="9"/>
      <c r="D370" s="11"/>
      <c r="E370" s="11"/>
      <c r="F370" s="11"/>
      <c r="G370" s="10"/>
      <c r="H37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71" spans="2:8" x14ac:dyDescent="0.25">
      <c r="B371" s="8" t="s">
        <v>11</v>
      </c>
      <c r="C371" s="9"/>
      <c r="D371" s="11"/>
      <c r="E371" s="11"/>
      <c r="F371" s="11"/>
      <c r="G371" s="10"/>
      <c r="H37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72" spans="2:8" x14ac:dyDescent="0.25">
      <c r="B372" s="8" t="s">
        <v>11</v>
      </c>
      <c r="C372" s="9"/>
      <c r="D372" s="11"/>
      <c r="E372" s="11"/>
      <c r="F372" s="11"/>
      <c r="G372" s="10"/>
      <c r="H37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73" spans="2:8" x14ac:dyDescent="0.25">
      <c r="B373" s="8" t="s">
        <v>11</v>
      </c>
      <c r="C373" s="9"/>
      <c r="D373" s="11"/>
      <c r="E373" s="11"/>
      <c r="F373" s="11"/>
      <c r="G373" s="10"/>
      <c r="H37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74" spans="2:8" x14ac:dyDescent="0.25">
      <c r="B374" s="8" t="s">
        <v>11</v>
      </c>
      <c r="C374" s="9"/>
      <c r="D374" s="11"/>
      <c r="E374" s="11"/>
      <c r="F374" s="11"/>
      <c r="G374" s="10"/>
      <c r="H37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75" spans="2:8" x14ac:dyDescent="0.25">
      <c r="B375" s="8" t="s">
        <v>11</v>
      </c>
      <c r="C375" s="9"/>
      <c r="D375" s="11"/>
      <c r="E375" s="11"/>
      <c r="F375" s="11"/>
      <c r="G375" s="10"/>
      <c r="H37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76" spans="2:8" x14ac:dyDescent="0.25">
      <c r="B376" s="8" t="s">
        <v>11</v>
      </c>
      <c r="C376" s="9"/>
      <c r="D376" s="11"/>
      <c r="E376" s="11"/>
      <c r="F376" s="11"/>
      <c r="G376" s="10"/>
      <c r="H37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77" spans="2:8" x14ac:dyDescent="0.25">
      <c r="B377" s="8" t="s">
        <v>11</v>
      </c>
      <c r="C377" s="9"/>
      <c r="D377" s="11"/>
      <c r="E377" s="11"/>
      <c r="F377" s="11"/>
      <c r="G377" s="10"/>
      <c r="H37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78" spans="2:8" x14ac:dyDescent="0.25">
      <c r="B378" s="8" t="s">
        <v>11</v>
      </c>
      <c r="C378" s="9"/>
      <c r="D378" s="11"/>
      <c r="E378" s="11"/>
      <c r="F378" s="11"/>
      <c r="G378" s="10"/>
      <c r="H37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79" spans="2:8" x14ac:dyDescent="0.25">
      <c r="B379" s="8" t="s">
        <v>11</v>
      </c>
      <c r="C379" s="9"/>
      <c r="D379" s="11"/>
      <c r="E379" s="11"/>
      <c r="F379" s="11"/>
      <c r="G379" s="10"/>
      <c r="H37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80" spans="2:8" x14ac:dyDescent="0.25">
      <c r="B380" s="8" t="s">
        <v>11</v>
      </c>
      <c r="C380" s="9"/>
      <c r="D380" s="11"/>
      <c r="E380" s="11"/>
      <c r="F380" s="11"/>
      <c r="G380" s="10"/>
      <c r="H38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81" spans="2:8" x14ac:dyDescent="0.25">
      <c r="B381" s="8" t="s">
        <v>11</v>
      </c>
      <c r="C381" s="9"/>
      <c r="D381" s="11"/>
      <c r="E381" s="11"/>
      <c r="F381" s="11"/>
      <c r="G381" s="10"/>
      <c r="H38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82" spans="2:8" x14ac:dyDescent="0.25">
      <c r="B382" s="8" t="s">
        <v>11</v>
      </c>
      <c r="C382" s="9"/>
      <c r="D382" s="11"/>
      <c r="E382" s="11"/>
      <c r="F382" s="11"/>
      <c r="G382" s="10"/>
      <c r="H38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83" spans="2:8" x14ac:dyDescent="0.25">
      <c r="B383" s="8" t="s">
        <v>11</v>
      </c>
      <c r="C383" s="9"/>
      <c r="D383" s="11"/>
      <c r="E383" s="11"/>
      <c r="F383" s="11"/>
      <c r="G383" s="10"/>
      <c r="H38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84" spans="2:8" x14ac:dyDescent="0.25">
      <c r="B384" s="8" t="s">
        <v>11</v>
      </c>
      <c r="C384" s="9"/>
      <c r="D384" s="11"/>
      <c r="E384" s="11"/>
      <c r="F384" s="11"/>
      <c r="G384" s="10"/>
      <c r="H38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85" spans="2:8" x14ac:dyDescent="0.25">
      <c r="B385" s="8" t="s">
        <v>11</v>
      </c>
      <c r="C385" s="9"/>
      <c r="D385" s="11"/>
      <c r="E385" s="11"/>
      <c r="F385" s="11"/>
      <c r="G385" s="10"/>
      <c r="H38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86" spans="2:8" x14ac:dyDescent="0.25">
      <c r="B386" s="8" t="s">
        <v>11</v>
      </c>
      <c r="C386" s="9"/>
      <c r="D386" s="11"/>
      <c r="E386" s="11"/>
      <c r="F386" s="11"/>
      <c r="G386" s="10"/>
      <c r="H38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87" spans="2:8" x14ac:dyDescent="0.25">
      <c r="B387" s="8" t="s">
        <v>11</v>
      </c>
      <c r="C387" s="9"/>
      <c r="D387" s="11"/>
      <c r="E387" s="11"/>
      <c r="F387" s="11"/>
      <c r="G387" s="10"/>
      <c r="H38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88" spans="2:8" x14ac:dyDescent="0.25">
      <c r="B388" s="8" t="s">
        <v>11</v>
      </c>
      <c r="C388" s="9"/>
      <c r="D388" s="11"/>
      <c r="E388" s="11"/>
      <c r="F388" s="11"/>
      <c r="G388" s="10"/>
      <c r="H38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89" spans="2:8" x14ac:dyDescent="0.25">
      <c r="B389" s="8" t="s">
        <v>11</v>
      </c>
      <c r="C389" s="9"/>
      <c r="D389" s="11"/>
      <c r="E389" s="11"/>
      <c r="F389" s="11"/>
      <c r="G389" s="10"/>
      <c r="H38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90" spans="2:8" x14ac:dyDescent="0.25">
      <c r="B390" s="8" t="s">
        <v>11</v>
      </c>
      <c r="C390" s="9"/>
      <c r="D390" s="11"/>
      <c r="E390" s="11"/>
      <c r="F390" s="11"/>
      <c r="G390" s="10"/>
      <c r="H39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91" spans="2:8" x14ac:dyDescent="0.25">
      <c r="B391" s="8" t="s">
        <v>11</v>
      </c>
      <c r="C391" s="9"/>
      <c r="D391" s="11"/>
      <c r="E391" s="11"/>
      <c r="F391" s="11"/>
      <c r="G391" s="10"/>
      <c r="H39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92" spans="2:8" x14ac:dyDescent="0.25">
      <c r="B392" s="8" t="s">
        <v>11</v>
      </c>
      <c r="C392" s="9"/>
      <c r="D392" s="11"/>
      <c r="E392" s="11"/>
      <c r="F392" s="11"/>
      <c r="G392" s="10"/>
      <c r="H39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93" spans="2:8" x14ac:dyDescent="0.25">
      <c r="B393" s="8" t="s">
        <v>11</v>
      </c>
      <c r="C393" s="9"/>
      <c r="D393" s="11"/>
      <c r="E393" s="11"/>
      <c r="F393" s="11"/>
      <c r="G393" s="10"/>
      <c r="H39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94" spans="2:8" x14ac:dyDescent="0.25">
      <c r="B394" s="8" t="s">
        <v>11</v>
      </c>
      <c r="C394" s="9"/>
      <c r="D394" s="11"/>
      <c r="E394" s="11"/>
      <c r="F394" s="11"/>
      <c r="G394" s="10"/>
      <c r="H39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95" spans="2:8" x14ac:dyDescent="0.25">
      <c r="B395" s="8" t="s">
        <v>11</v>
      </c>
      <c r="C395" s="9"/>
      <c r="D395" s="11"/>
      <c r="E395" s="11"/>
      <c r="F395" s="11"/>
      <c r="G395" s="10"/>
      <c r="H39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96" spans="2:8" x14ac:dyDescent="0.25">
      <c r="B396" s="8" t="s">
        <v>11</v>
      </c>
      <c r="C396" s="9"/>
      <c r="D396" s="11"/>
      <c r="E396" s="11"/>
      <c r="F396" s="11"/>
      <c r="G396" s="10"/>
      <c r="H39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97" spans="2:8" x14ac:dyDescent="0.25">
      <c r="B397" s="8" t="s">
        <v>11</v>
      </c>
      <c r="C397" s="9"/>
      <c r="D397" s="11"/>
      <c r="E397" s="11"/>
      <c r="F397" s="11"/>
      <c r="G397" s="10"/>
      <c r="H39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98" spans="2:8" x14ac:dyDescent="0.25">
      <c r="B398" s="8" t="s">
        <v>11</v>
      </c>
      <c r="C398" s="9"/>
      <c r="D398" s="11"/>
      <c r="E398" s="11"/>
      <c r="F398" s="11"/>
      <c r="G398" s="10"/>
      <c r="H39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99" spans="2:8" x14ac:dyDescent="0.25">
      <c r="B399" s="8" t="s">
        <v>11</v>
      </c>
      <c r="C399" s="9"/>
      <c r="D399" s="11"/>
      <c r="E399" s="11"/>
      <c r="F399" s="11"/>
      <c r="G399" s="10"/>
      <c r="H39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00" spans="2:8" x14ac:dyDescent="0.25">
      <c r="B400" s="8" t="s">
        <v>11</v>
      </c>
      <c r="C400" s="9"/>
      <c r="D400" s="11"/>
      <c r="E400" s="11"/>
      <c r="F400" s="11"/>
      <c r="G400" s="10"/>
      <c r="H40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01" spans="2:8" x14ac:dyDescent="0.25">
      <c r="B401" s="8" t="s">
        <v>11</v>
      </c>
      <c r="C401" s="9"/>
      <c r="D401" s="11"/>
      <c r="E401" s="11"/>
      <c r="F401" s="11"/>
      <c r="G401" s="10"/>
      <c r="H40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02" spans="2:8" x14ac:dyDescent="0.25">
      <c r="B402" s="8" t="s">
        <v>11</v>
      </c>
      <c r="C402" s="9"/>
      <c r="D402" s="11"/>
      <c r="E402" s="11"/>
      <c r="F402" s="11"/>
      <c r="G402" s="10"/>
      <c r="H40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03" spans="2:8" x14ac:dyDescent="0.25">
      <c r="B403" s="8" t="s">
        <v>11</v>
      </c>
      <c r="C403" s="9"/>
      <c r="D403" s="11"/>
      <c r="E403" s="11"/>
      <c r="F403" s="11"/>
      <c r="G403" s="10"/>
      <c r="H40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04" spans="2:8" x14ac:dyDescent="0.25">
      <c r="B404" s="8" t="s">
        <v>11</v>
      </c>
      <c r="C404" s="9"/>
      <c r="D404" s="11"/>
      <c r="E404" s="11"/>
      <c r="F404" s="11"/>
      <c r="G404" s="10"/>
      <c r="H40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05" spans="2:8" x14ac:dyDescent="0.25">
      <c r="B405" s="8" t="s">
        <v>11</v>
      </c>
      <c r="C405" s="9"/>
      <c r="D405" s="11"/>
      <c r="E405" s="11"/>
      <c r="F405" s="11"/>
      <c r="G405" s="10"/>
      <c r="H40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06" spans="2:8" x14ac:dyDescent="0.25">
      <c r="B406" s="8" t="s">
        <v>11</v>
      </c>
      <c r="C406" s="9"/>
      <c r="D406" s="11"/>
      <c r="E406" s="11"/>
      <c r="F406" s="11"/>
      <c r="G406" s="10"/>
      <c r="H40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07" spans="2:8" x14ac:dyDescent="0.25">
      <c r="B407" s="8" t="s">
        <v>11</v>
      </c>
      <c r="C407" s="9"/>
      <c r="D407" s="11"/>
      <c r="E407" s="11"/>
      <c r="F407" s="11"/>
      <c r="G407" s="10"/>
      <c r="H40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08" spans="2:8" x14ac:dyDescent="0.25">
      <c r="B408" s="8" t="s">
        <v>11</v>
      </c>
      <c r="C408" s="9"/>
      <c r="D408" s="11"/>
      <c r="E408" s="11"/>
      <c r="F408" s="11"/>
      <c r="G408" s="10"/>
      <c r="H40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09" spans="2:8" x14ac:dyDescent="0.25">
      <c r="B409" s="8" t="s">
        <v>11</v>
      </c>
      <c r="C409" s="9"/>
      <c r="D409" s="11"/>
      <c r="E409" s="11"/>
      <c r="F409" s="11"/>
      <c r="G409" s="10"/>
      <c r="H40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10" spans="2:8" x14ac:dyDescent="0.25">
      <c r="B410" s="8" t="s">
        <v>11</v>
      </c>
      <c r="C410" s="9"/>
      <c r="D410" s="11"/>
      <c r="E410" s="11"/>
      <c r="F410" s="11"/>
      <c r="G410" s="10"/>
      <c r="H41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11" spans="2:8" x14ac:dyDescent="0.25">
      <c r="B411" s="8" t="s">
        <v>11</v>
      </c>
      <c r="C411" s="9"/>
      <c r="D411" s="11"/>
      <c r="E411" s="11"/>
      <c r="F411" s="11"/>
      <c r="G411" s="10"/>
      <c r="H41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12" spans="2:8" x14ac:dyDescent="0.25">
      <c r="B412" s="8" t="s">
        <v>11</v>
      </c>
      <c r="C412" s="9"/>
      <c r="D412" s="11"/>
      <c r="E412" s="11"/>
      <c r="F412" s="11"/>
      <c r="G412" s="10"/>
      <c r="H41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13" spans="2:8" x14ac:dyDescent="0.25">
      <c r="B413" s="8" t="s">
        <v>11</v>
      </c>
      <c r="C413" s="9"/>
      <c r="D413" s="11"/>
      <c r="E413" s="11"/>
      <c r="F413" s="11"/>
      <c r="G413" s="10"/>
      <c r="H41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14" spans="2:8" x14ac:dyDescent="0.25">
      <c r="B414" s="8" t="s">
        <v>11</v>
      </c>
      <c r="C414" s="9"/>
      <c r="D414" s="11"/>
      <c r="E414" s="11"/>
      <c r="F414" s="11"/>
      <c r="G414" s="10"/>
      <c r="H41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15" spans="2:8" x14ac:dyDescent="0.25">
      <c r="B415" s="8" t="s">
        <v>11</v>
      </c>
      <c r="C415" s="9"/>
      <c r="D415" s="11"/>
      <c r="E415" s="11"/>
      <c r="F415" s="11"/>
      <c r="G415" s="10"/>
      <c r="H41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16" spans="2:8" x14ac:dyDescent="0.25">
      <c r="B416" s="8" t="s">
        <v>11</v>
      </c>
      <c r="C416" s="9"/>
      <c r="D416" s="11"/>
      <c r="E416" s="11"/>
      <c r="F416" s="11"/>
      <c r="G416" s="10"/>
      <c r="H41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17" spans="2:8" x14ac:dyDescent="0.25">
      <c r="B417" s="8" t="s">
        <v>11</v>
      </c>
      <c r="C417" s="9"/>
      <c r="D417" s="11"/>
      <c r="E417" s="11"/>
      <c r="F417" s="11"/>
      <c r="G417" s="10"/>
      <c r="H41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18" spans="2:8" x14ac:dyDescent="0.25">
      <c r="B418" s="8" t="s">
        <v>11</v>
      </c>
      <c r="C418" s="9"/>
      <c r="D418" s="11"/>
      <c r="E418" s="11"/>
      <c r="F418" s="11"/>
      <c r="G418" s="10"/>
      <c r="H41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19" spans="2:8" x14ac:dyDescent="0.25">
      <c r="B419" s="8" t="s">
        <v>11</v>
      </c>
      <c r="C419" s="9"/>
      <c r="D419" s="11"/>
      <c r="E419" s="11"/>
      <c r="F419" s="11"/>
      <c r="G419" s="10"/>
      <c r="H41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20" spans="2:8" x14ac:dyDescent="0.25">
      <c r="B420" s="8" t="s">
        <v>11</v>
      </c>
      <c r="C420" s="9"/>
      <c r="D420" s="11"/>
      <c r="E420" s="11"/>
      <c r="F420" s="11"/>
      <c r="G420" s="10"/>
      <c r="H42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21" spans="2:8" x14ac:dyDescent="0.25">
      <c r="B421" s="8" t="s">
        <v>11</v>
      </c>
      <c r="C421" s="9"/>
      <c r="D421" s="11"/>
      <c r="E421" s="11"/>
      <c r="F421" s="11"/>
      <c r="G421" s="10"/>
      <c r="H42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22" spans="2:8" x14ac:dyDescent="0.25">
      <c r="B422" s="8" t="s">
        <v>11</v>
      </c>
      <c r="C422" s="9"/>
      <c r="D422" s="11"/>
      <c r="E422" s="11"/>
      <c r="F422" s="11"/>
      <c r="G422" s="10"/>
      <c r="H42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23" spans="2:8" x14ac:dyDescent="0.25">
      <c r="B423" s="8" t="s">
        <v>11</v>
      </c>
      <c r="C423" s="9"/>
      <c r="D423" s="11"/>
      <c r="E423" s="11"/>
      <c r="F423" s="11"/>
      <c r="G423" s="10"/>
      <c r="H42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24" spans="2:8" x14ac:dyDescent="0.25">
      <c r="B424" s="8" t="s">
        <v>11</v>
      </c>
      <c r="C424" s="9"/>
      <c r="D424" s="11"/>
      <c r="E424" s="11"/>
      <c r="F424" s="11"/>
      <c r="G424" s="10"/>
      <c r="H42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25" spans="2:8" x14ac:dyDescent="0.25">
      <c r="B425" s="8" t="s">
        <v>11</v>
      </c>
      <c r="C425" s="9"/>
      <c r="D425" s="11"/>
      <c r="E425" s="11"/>
      <c r="F425" s="11"/>
      <c r="G425" s="10"/>
      <c r="H42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26" spans="2:8" x14ac:dyDescent="0.25">
      <c r="B426" s="8" t="s">
        <v>11</v>
      </c>
      <c r="C426" s="9"/>
      <c r="D426" s="11"/>
      <c r="E426" s="11"/>
      <c r="F426" s="11"/>
      <c r="G426" s="10"/>
      <c r="H42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27" spans="2:8" x14ac:dyDescent="0.25">
      <c r="B427" s="8" t="s">
        <v>11</v>
      </c>
      <c r="C427" s="9"/>
      <c r="D427" s="11"/>
      <c r="E427" s="11"/>
      <c r="F427" s="11"/>
      <c r="G427" s="10"/>
      <c r="H42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28" spans="2:8" x14ac:dyDescent="0.25">
      <c r="B428" s="8" t="s">
        <v>11</v>
      </c>
      <c r="C428" s="9"/>
      <c r="D428" s="11"/>
      <c r="E428" s="11"/>
      <c r="F428" s="11"/>
      <c r="G428" s="10"/>
      <c r="H42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29" spans="2:8" x14ac:dyDescent="0.25">
      <c r="B429" s="8" t="s">
        <v>11</v>
      </c>
      <c r="C429" s="9"/>
      <c r="D429" s="11"/>
      <c r="E429" s="11"/>
      <c r="F429" s="11"/>
      <c r="G429" s="10"/>
      <c r="H42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30" spans="2:8" x14ac:dyDescent="0.25">
      <c r="B430" s="8" t="s">
        <v>11</v>
      </c>
      <c r="C430" s="9"/>
      <c r="D430" s="11"/>
      <c r="E430" s="11"/>
      <c r="F430" s="11"/>
      <c r="G430" s="10"/>
      <c r="H43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31" spans="2:8" x14ac:dyDescent="0.25">
      <c r="B431" s="8" t="s">
        <v>11</v>
      </c>
      <c r="C431" s="9"/>
      <c r="D431" s="11"/>
      <c r="E431" s="11"/>
      <c r="F431" s="11"/>
      <c r="G431" s="10"/>
      <c r="H43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32" spans="2:8" x14ac:dyDescent="0.25">
      <c r="B432" s="8" t="s">
        <v>11</v>
      </c>
      <c r="C432" s="9"/>
      <c r="D432" s="11"/>
      <c r="E432" s="11"/>
      <c r="F432" s="11"/>
      <c r="G432" s="10"/>
      <c r="H43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33" spans="2:8" x14ac:dyDescent="0.25">
      <c r="B433" s="8" t="s">
        <v>11</v>
      </c>
      <c r="C433" s="9"/>
      <c r="D433" s="11"/>
      <c r="E433" s="11"/>
      <c r="F433" s="11"/>
      <c r="G433" s="10"/>
      <c r="H43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34" spans="2:8" x14ac:dyDescent="0.25">
      <c r="B434" s="8" t="s">
        <v>11</v>
      </c>
      <c r="C434" s="9"/>
      <c r="D434" s="11"/>
      <c r="E434" s="11"/>
      <c r="F434" s="11"/>
      <c r="G434" s="10"/>
      <c r="H43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35" spans="2:8" x14ac:dyDescent="0.25">
      <c r="B435" s="8" t="s">
        <v>11</v>
      </c>
      <c r="C435" s="9"/>
      <c r="D435" s="11"/>
      <c r="E435" s="11"/>
      <c r="F435" s="11"/>
      <c r="G435" s="10"/>
      <c r="H43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36" spans="2:8" x14ac:dyDescent="0.25">
      <c r="B436" s="8" t="s">
        <v>11</v>
      </c>
      <c r="C436" s="9"/>
      <c r="D436" s="11"/>
      <c r="E436" s="11"/>
      <c r="F436" s="11"/>
      <c r="G436" s="10"/>
      <c r="H43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37" spans="2:8" x14ac:dyDescent="0.25">
      <c r="B437" s="8" t="s">
        <v>11</v>
      </c>
      <c r="C437" s="9"/>
      <c r="D437" s="11"/>
      <c r="E437" s="11"/>
      <c r="F437" s="11"/>
      <c r="G437" s="10"/>
      <c r="H43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38" spans="2:8" x14ac:dyDescent="0.25">
      <c r="B438" s="8" t="s">
        <v>11</v>
      </c>
      <c r="C438" s="9"/>
      <c r="D438" s="11"/>
      <c r="E438" s="11"/>
      <c r="F438" s="11"/>
      <c r="G438" s="10"/>
      <c r="H43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39" spans="2:8" x14ac:dyDescent="0.25">
      <c r="B439" s="8" t="s">
        <v>11</v>
      </c>
      <c r="C439" s="9"/>
      <c r="D439" s="11"/>
      <c r="E439" s="11"/>
      <c r="F439" s="11"/>
      <c r="G439" s="10"/>
      <c r="H43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40" spans="2:8" x14ac:dyDescent="0.25">
      <c r="B440" s="8" t="s">
        <v>11</v>
      </c>
      <c r="C440" s="9"/>
      <c r="D440" s="11"/>
      <c r="E440" s="11"/>
      <c r="F440" s="11"/>
      <c r="G440" s="10"/>
      <c r="H44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41" spans="2:8" x14ac:dyDescent="0.25">
      <c r="B441" s="8" t="s">
        <v>11</v>
      </c>
      <c r="C441" s="9"/>
      <c r="D441" s="11"/>
      <c r="E441" s="11"/>
      <c r="F441" s="11"/>
      <c r="G441" s="10"/>
      <c r="H44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42" spans="2:8" x14ac:dyDescent="0.25">
      <c r="B442" s="8" t="s">
        <v>11</v>
      </c>
      <c r="C442" s="9"/>
      <c r="D442" s="11"/>
      <c r="E442" s="11"/>
      <c r="F442" s="11"/>
      <c r="G442" s="10"/>
      <c r="H44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43" spans="2:8" x14ac:dyDescent="0.25">
      <c r="B443" s="8" t="s">
        <v>11</v>
      </c>
      <c r="C443" s="9"/>
      <c r="D443" s="11"/>
      <c r="E443" s="11"/>
      <c r="F443" s="11"/>
      <c r="G443" s="10"/>
      <c r="H44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44" spans="2:8" x14ac:dyDescent="0.25">
      <c r="B444" s="8" t="s">
        <v>11</v>
      </c>
      <c r="C444" s="9"/>
      <c r="D444" s="11"/>
      <c r="E444" s="11"/>
      <c r="F444" s="11"/>
      <c r="G444" s="10"/>
      <c r="H44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45" spans="2:8" x14ac:dyDescent="0.25">
      <c r="B445" s="8" t="s">
        <v>11</v>
      </c>
      <c r="C445" s="9"/>
      <c r="D445" s="11"/>
      <c r="E445" s="11"/>
      <c r="F445" s="11"/>
      <c r="G445" s="10"/>
      <c r="H44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46" spans="2:8" x14ac:dyDescent="0.25">
      <c r="B446" s="8" t="s">
        <v>11</v>
      </c>
      <c r="C446" s="9"/>
      <c r="D446" s="11"/>
      <c r="E446" s="11"/>
      <c r="F446" s="11"/>
      <c r="G446" s="10"/>
      <c r="H44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47" spans="2:8" x14ac:dyDescent="0.25">
      <c r="B447" s="8" t="s">
        <v>11</v>
      </c>
      <c r="C447" s="9"/>
      <c r="D447" s="11"/>
      <c r="E447" s="11"/>
      <c r="F447" s="11"/>
      <c r="G447" s="10"/>
      <c r="H44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48" spans="2:8" x14ac:dyDescent="0.25">
      <c r="B448" s="8" t="s">
        <v>11</v>
      </c>
      <c r="C448" s="9"/>
      <c r="D448" s="11"/>
      <c r="E448" s="11"/>
      <c r="F448" s="11"/>
      <c r="G448" s="10"/>
      <c r="H44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49" spans="2:8" x14ac:dyDescent="0.25">
      <c r="B449" s="8" t="s">
        <v>11</v>
      </c>
      <c r="C449" s="9"/>
      <c r="D449" s="11"/>
      <c r="E449" s="11"/>
      <c r="F449" s="11"/>
      <c r="G449" s="10"/>
      <c r="H44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50" spans="2:8" x14ac:dyDescent="0.25">
      <c r="B450" s="8" t="s">
        <v>11</v>
      </c>
      <c r="C450" s="9"/>
      <c r="D450" s="11"/>
      <c r="E450" s="11"/>
      <c r="F450" s="11"/>
      <c r="G450" s="10"/>
      <c r="H45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51" spans="2:8" x14ac:dyDescent="0.25">
      <c r="B451" s="8" t="s">
        <v>11</v>
      </c>
      <c r="C451" s="9"/>
      <c r="D451" s="11"/>
      <c r="E451" s="11"/>
      <c r="F451" s="11"/>
      <c r="G451" s="10"/>
      <c r="H45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52" spans="2:8" x14ac:dyDescent="0.25">
      <c r="B452" s="8" t="s">
        <v>11</v>
      </c>
      <c r="C452" s="9"/>
      <c r="D452" s="11"/>
      <c r="E452" s="11"/>
      <c r="F452" s="11"/>
      <c r="G452" s="10"/>
      <c r="H45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53" spans="2:8" x14ac:dyDescent="0.25">
      <c r="B453" s="8" t="s">
        <v>11</v>
      </c>
      <c r="C453" s="9"/>
      <c r="D453" s="11"/>
      <c r="E453" s="11"/>
      <c r="F453" s="11"/>
      <c r="G453" s="10"/>
      <c r="H45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54" spans="2:8" x14ac:dyDescent="0.25">
      <c r="B454" s="8" t="s">
        <v>11</v>
      </c>
      <c r="C454" s="9"/>
      <c r="D454" s="11"/>
      <c r="E454" s="11"/>
      <c r="F454" s="11"/>
      <c r="G454" s="10"/>
      <c r="H45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55" spans="2:8" x14ac:dyDescent="0.25">
      <c r="B455" s="8" t="s">
        <v>11</v>
      </c>
      <c r="C455" s="9"/>
      <c r="D455" s="11"/>
      <c r="E455" s="11"/>
      <c r="F455" s="11"/>
      <c r="G455" s="10"/>
      <c r="H45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56" spans="2:8" x14ac:dyDescent="0.25">
      <c r="B456" s="8" t="s">
        <v>11</v>
      </c>
      <c r="C456" s="9"/>
      <c r="D456" s="11"/>
      <c r="E456" s="11"/>
      <c r="F456" s="11"/>
      <c r="G456" s="10"/>
      <c r="H45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57" spans="2:8" x14ac:dyDescent="0.25">
      <c r="B457" s="8" t="s">
        <v>11</v>
      </c>
      <c r="C457" s="9"/>
      <c r="D457" s="11"/>
      <c r="E457" s="11"/>
      <c r="F457" s="11"/>
      <c r="G457" s="10"/>
      <c r="H45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58" spans="2:8" x14ac:dyDescent="0.25">
      <c r="B458" s="8" t="s">
        <v>11</v>
      </c>
      <c r="C458" s="9"/>
      <c r="D458" s="11"/>
      <c r="E458" s="11"/>
      <c r="F458" s="11"/>
      <c r="G458" s="10"/>
      <c r="H45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59" spans="2:8" x14ac:dyDescent="0.25">
      <c r="B459" s="8" t="s">
        <v>11</v>
      </c>
      <c r="C459" s="9"/>
      <c r="D459" s="11"/>
      <c r="E459" s="11"/>
      <c r="F459" s="11"/>
      <c r="G459" s="10"/>
      <c r="H45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60" spans="2:8" x14ac:dyDescent="0.25">
      <c r="B460" s="8" t="s">
        <v>11</v>
      </c>
      <c r="C460" s="9"/>
      <c r="D460" s="11"/>
      <c r="E460" s="11"/>
      <c r="F460" s="11"/>
      <c r="G460" s="10"/>
      <c r="H46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61" spans="2:8" x14ac:dyDescent="0.25">
      <c r="B461" s="8" t="s">
        <v>11</v>
      </c>
      <c r="C461" s="9"/>
      <c r="D461" s="11"/>
      <c r="E461" s="11"/>
      <c r="F461" s="11"/>
      <c r="G461" s="10"/>
      <c r="H46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62" spans="2:8" x14ac:dyDescent="0.25">
      <c r="B462" s="8" t="s">
        <v>11</v>
      </c>
      <c r="C462" s="9"/>
      <c r="D462" s="11"/>
      <c r="E462" s="11"/>
      <c r="F462" s="11"/>
      <c r="G462" s="10"/>
      <c r="H46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63" spans="2:8" x14ac:dyDescent="0.25">
      <c r="B463" s="8" t="s">
        <v>11</v>
      </c>
      <c r="C463" s="9"/>
      <c r="D463" s="11"/>
      <c r="E463" s="11"/>
      <c r="F463" s="11"/>
      <c r="G463" s="10"/>
      <c r="H46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64" spans="2:8" x14ac:dyDescent="0.25">
      <c r="B464" s="8" t="s">
        <v>11</v>
      </c>
      <c r="C464" s="9"/>
      <c r="D464" s="11"/>
      <c r="E464" s="11"/>
      <c r="F464" s="11"/>
      <c r="G464" s="10"/>
      <c r="H46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65" spans="2:8" x14ac:dyDescent="0.25">
      <c r="B465" s="8" t="s">
        <v>11</v>
      </c>
      <c r="C465" s="9"/>
      <c r="D465" s="11"/>
      <c r="E465" s="11"/>
      <c r="F465" s="11"/>
      <c r="G465" s="10"/>
      <c r="H46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66" spans="2:8" x14ac:dyDescent="0.25">
      <c r="B466" s="8" t="s">
        <v>11</v>
      </c>
      <c r="C466" s="9"/>
      <c r="D466" s="11"/>
      <c r="E466" s="11"/>
      <c r="F466" s="11"/>
      <c r="G466" s="10"/>
      <c r="H46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67" spans="2:8" x14ac:dyDescent="0.25">
      <c r="B467" s="8" t="s">
        <v>11</v>
      </c>
      <c r="C467" s="9"/>
      <c r="D467" s="11"/>
      <c r="E467" s="11"/>
      <c r="F467" s="11"/>
      <c r="G467" s="10"/>
      <c r="H46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68" spans="2:8" x14ac:dyDescent="0.25">
      <c r="B468" s="8" t="s">
        <v>11</v>
      </c>
      <c r="C468" s="9"/>
      <c r="D468" s="11"/>
      <c r="E468" s="11"/>
      <c r="F468" s="11"/>
      <c r="G468" s="10"/>
      <c r="H46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69" spans="2:8" x14ac:dyDescent="0.25">
      <c r="B469" s="8" t="s">
        <v>11</v>
      </c>
      <c r="C469" s="9"/>
      <c r="D469" s="11"/>
      <c r="E469" s="11"/>
      <c r="F469" s="11"/>
      <c r="G469" s="10"/>
      <c r="H46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70" spans="2:8" x14ac:dyDescent="0.25">
      <c r="B470" s="8" t="s">
        <v>11</v>
      </c>
      <c r="C470" s="9"/>
      <c r="D470" s="11"/>
      <c r="E470" s="11"/>
      <c r="F470" s="11"/>
      <c r="G470" s="10"/>
      <c r="H47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71" spans="2:8" x14ac:dyDescent="0.25">
      <c r="B471" s="8" t="s">
        <v>11</v>
      </c>
      <c r="C471" s="9"/>
      <c r="D471" s="11"/>
      <c r="E471" s="11"/>
      <c r="F471" s="11"/>
      <c r="G471" s="10"/>
      <c r="H47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72" spans="2:8" x14ac:dyDescent="0.25">
      <c r="B472" s="8" t="s">
        <v>11</v>
      </c>
      <c r="C472" s="9"/>
      <c r="D472" s="11"/>
      <c r="E472" s="11"/>
      <c r="F472" s="11"/>
      <c r="G472" s="10"/>
      <c r="H47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73" spans="2:8" x14ac:dyDescent="0.25">
      <c r="B473" s="8" t="s">
        <v>11</v>
      </c>
      <c r="C473" s="9"/>
      <c r="D473" s="11"/>
      <c r="E473" s="11"/>
      <c r="F473" s="11"/>
      <c r="G473" s="10"/>
      <c r="H47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74" spans="2:8" x14ac:dyDescent="0.25">
      <c r="B474" s="8" t="s">
        <v>11</v>
      </c>
      <c r="C474" s="9"/>
      <c r="D474" s="11"/>
      <c r="E474" s="11"/>
      <c r="F474" s="11"/>
      <c r="G474" s="10"/>
      <c r="H47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75" spans="2:8" x14ac:dyDescent="0.25">
      <c r="B475" s="8" t="s">
        <v>11</v>
      </c>
      <c r="C475" s="9"/>
      <c r="D475" s="11"/>
      <c r="E475" s="11"/>
      <c r="F475" s="11"/>
      <c r="G475" s="10"/>
      <c r="H47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76" spans="2:8" x14ac:dyDescent="0.25">
      <c r="B476" s="8" t="s">
        <v>11</v>
      </c>
      <c r="C476" s="9"/>
      <c r="D476" s="11"/>
      <c r="E476" s="11"/>
      <c r="F476" s="11"/>
      <c r="G476" s="10"/>
      <c r="H47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77" spans="2:8" x14ac:dyDescent="0.25">
      <c r="B477" s="8" t="s">
        <v>11</v>
      </c>
      <c r="C477" s="9"/>
      <c r="D477" s="11"/>
      <c r="E477" s="11"/>
      <c r="F477" s="11"/>
      <c r="G477" s="10"/>
      <c r="H47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78" spans="2:8" x14ac:dyDescent="0.25">
      <c r="B478" s="8" t="s">
        <v>11</v>
      </c>
      <c r="C478" s="9"/>
      <c r="D478" s="11"/>
      <c r="E478" s="11"/>
      <c r="F478" s="11"/>
      <c r="G478" s="10"/>
      <c r="H47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79" spans="2:8" x14ac:dyDescent="0.25">
      <c r="B479" s="8" t="s">
        <v>11</v>
      </c>
      <c r="C479" s="9"/>
      <c r="D479" s="11"/>
      <c r="E479" s="11"/>
      <c r="F479" s="11"/>
      <c r="G479" s="10"/>
      <c r="H47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80" spans="2:8" x14ac:dyDescent="0.25">
      <c r="B480" s="8" t="s">
        <v>11</v>
      </c>
      <c r="C480" s="9"/>
      <c r="D480" s="11"/>
      <c r="E480" s="11"/>
      <c r="F480" s="11"/>
      <c r="G480" s="10"/>
      <c r="H48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81" spans="2:8" x14ac:dyDescent="0.25">
      <c r="B481" s="8" t="s">
        <v>11</v>
      </c>
      <c r="C481" s="9"/>
      <c r="D481" s="11"/>
      <c r="E481" s="11"/>
      <c r="F481" s="11"/>
      <c r="G481" s="10"/>
      <c r="H48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82" spans="2:8" x14ac:dyDescent="0.25">
      <c r="B482" s="8" t="s">
        <v>11</v>
      </c>
      <c r="C482" s="9"/>
      <c r="D482" s="11"/>
      <c r="E482" s="11"/>
      <c r="F482" s="11"/>
      <c r="G482" s="10"/>
      <c r="H48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83" spans="2:8" x14ac:dyDescent="0.25">
      <c r="B483" s="8" t="s">
        <v>11</v>
      </c>
      <c r="C483" s="9"/>
      <c r="D483" s="11"/>
      <c r="E483" s="11"/>
      <c r="F483" s="11"/>
      <c r="G483" s="10"/>
      <c r="H48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84" spans="2:8" x14ac:dyDescent="0.25">
      <c r="B484" s="8" t="s">
        <v>11</v>
      </c>
      <c r="C484" s="9"/>
      <c r="D484" s="11"/>
      <c r="E484" s="11"/>
      <c r="F484" s="11"/>
      <c r="G484" s="10"/>
      <c r="H48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85" spans="2:8" x14ac:dyDescent="0.25">
      <c r="B485" s="8" t="s">
        <v>11</v>
      </c>
      <c r="C485" s="9"/>
      <c r="D485" s="11"/>
      <c r="E485" s="11"/>
      <c r="F485" s="11"/>
      <c r="G485" s="10"/>
      <c r="H48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86" spans="2:8" x14ac:dyDescent="0.25">
      <c r="B486" s="8" t="s">
        <v>11</v>
      </c>
      <c r="C486" s="9"/>
      <c r="D486" s="11"/>
      <c r="E486" s="11"/>
      <c r="F486" s="11"/>
      <c r="G486" s="10"/>
      <c r="H48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87" spans="2:8" x14ac:dyDescent="0.25">
      <c r="B487" s="8" t="s">
        <v>11</v>
      </c>
      <c r="C487" s="9"/>
      <c r="D487" s="11"/>
      <c r="E487" s="11"/>
      <c r="F487" s="11"/>
      <c r="G487" s="10"/>
      <c r="H48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88" spans="2:8" x14ac:dyDescent="0.25">
      <c r="B488" s="8" t="s">
        <v>11</v>
      </c>
      <c r="C488" s="9"/>
      <c r="D488" s="11"/>
      <c r="E488" s="11"/>
      <c r="F488" s="11"/>
      <c r="G488" s="10"/>
      <c r="H48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89" spans="2:8" x14ac:dyDescent="0.25">
      <c r="B489" s="8" t="s">
        <v>11</v>
      </c>
      <c r="C489" s="9"/>
      <c r="D489" s="11"/>
      <c r="E489" s="11"/>
      <c r="F489" s="11"/>
      <c r="G489" s="10"/>
      <c r="H48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90" spans="2:8" x14ac:dyDescent="0.25">
      <c r="B490" s="8" t="s">
        <v>11</v>
      </c>
      <c r="C490" s="9"/>
      <c r="D490" s="11"/>
      <c r="E490" s="11"/>
      <c r="F490" s="11"/>
      <c r="G490" s="10"/>
      <c r="H49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91" spans="2:8" x14ac:dyDescent="0.25">
      <c r="B491" s="8" t="s">
        <v>11</v>
      </c>
      <c r="C491" s="9"/>
      <c r="D491" s="11"/>
      <c r="E491" s="11"/>
      <c r="F491" s="11"/>
      <c r="G491" s="10"/>
      <c r="H49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92" spans="2:8" x14ac:dyDescent="0.25">
      <c r="B492" s="8" t="s">
        <v>11</v>
      </c>
      <c r="C492" s="9"/>
      <c r="D492" s="11"/>
      <c r="E492" s="11"/>
      <c r="F492" s="11"/>
      <c r="G492" s="10"/>
      <c r="H49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93" spans="2:8" x14ac:dyDescent="0.25">
      <c r="B493" s="8" t="s">
        <v>11</v>
      </c>
      <c r="C493" s="9"/>
      <c r="D493" s="11"/>
      <c r="E493" s="11"/>
      <c r="F493" s="11"/>
      <c r="G493" s="10"/>
      <c r="H49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94" spans="2:8" x14ac:dyDescent="0.25">
      <c r="B494" s="8" t="s">
        <v>11</v>
      </c>
      <c r="C494" s="9"/>
      <c r="D494" s="11"/>
      <c r="E494" s="11"/>
      <c r="F494" s="11"/>
      <c r="G494" s="10"/>
      <c r="H49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95" spans="2:8" x14ac:dyDescent="0.25">
      <c r="B495" s="8" t="s">
        <v>11</v>
      </c>
      <c r="C495" s="9"/>
      <c r="D495" s="11"/>
      <c r="E495" s="11"/>
      <c r="F495" s="11"/>
      <c r="G495" s="10"/>
      <c r="H49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96" spans="2:8" x14ac:dyDescent="0.25">
      <c r="B496" s="8" t="s">
        <v>11</v>
      </c>
      <c r="C496" s="9"/>
      <c r="D496" s="11"/>
      <c r="E496" s="11"/>
      <c r="F496" s="11"/>
      <c r="G496" s="10"/>
      <c r="H49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97" spans="2:8" x14ac:dyDescent="0.25">
      <c r="B497" s="8" t="s">
        <v>11</v>
      </c>
      <c r="C497" s="9"/>
      <c r="D497" s="11"/>
      <c r="E497" s="11"/>
      <c r="F497" s="11"/>
      <c r="G497" s="10"/>
      <c r="H49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98" spans="2:8" x14ac:dyDescent="0.25">
      <c r="B498" s="8" t="s">
        <v>11</v>
      </c>
      <c r="C498" s="9"/>
      <c r="D498" s="11"/>
      <c r="E498" s="11"/>
      <c r="F498" s="11"/>
      <c r="G498" s="10"/>
      <c r="H49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99" spans="2:8" x14ac:dyDescent="0.25">
      <c r="B499" s="8" t="s">
        <v>11</v>
      </c>
      <c r="C499" s="9"/>
      <c r="D499" s="11"/>
      <c r="E499" s="11"/>
      <c r="F499" s="11"/>
      <c r="G499" s="10"/>
      <c r="H49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00" spans="2:8" x14ac:dyDescent="0.25">
      <c r="B500" s="8" t="s">
        <v>11</v>
      </c>
      <c r="C500" s="9"/>
      <c r="D500" s="11"/>
      <c r="E500" s="11"/>
      <c r="F500" s="11"/>
      <c r="G500" s="10"/>
      <c r="H50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01" spans="2:8" x14ac:dyDescent="0.25">
      <c r="B501" s="8" t="s">
        <v>11</v>
      </c>
      <c r="C501" s="9"/>
      <c r="D501" s="11"/>
      <c r="E501" s="11"/>
      <c r="F501" s="11"/>
      <c r="G501" s="10"/>
      <c r="H50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02" spans="2:8" x14ac:dyDescent="0.25">
      <c r="B502" s="8" t="s">
        <v>11</v>
      </c>
      <c r="C502" s="9"/>
      <c r="D502" s="11"/>
      <c r="E502" s="11"/>
      <c r="F502" s="11"/>
      <c r="G502" s="10"/>
      <c r="H50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03" spans="2:8" x14ac:dyDescent="0.25">
      <c r="B503" s="8" t="s">
        <v>11</v>
      </c>
      <c r="C503" s="9"/>
      <c r="D503" s="11"/>
      <c r="E503" s="11"/>
      <c r="F503" s="11"/>
      <c r="G503" s="10"/>
      <c r="H50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04" spans="2:8" x14ac:dyDescent="0.25">
      <c r="B504" s="8" t="s">
        <v>11</v>
      </c>
      <c r="C504" s="9"/>
      <c r="D504" s="11"/>
      <c r="E504" s="11"/>
      <c r="F504" s="11"/>
      <c r="G504" s="10"/>
      <c r="H50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05" spans="2:8" x14ac:dyDescent="0.25">
      <c r="B505" s="8" t="s">
        <v>11</v>
      </c>
      <c r="C505" s="9"/>
      <c r="D505" s="11"/>
      <c r="E505" s="11"/>
      <c r="F505" s="11"/>
      <c r="G505" s="10"/>
      <c r="H50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06" spans="2:8" x14ac:dyDescent="0.25">
      <c r="B506" s="8" t="s">
        <v>11</v>
      </c>
      <c r="C506" s="9"/>
      <c r="D506" s="11"/>
      <c r="E506" s="11"/>
      <c r="F506" s="11"/>
      <c r="G506" s="10"/>
      <c r="H50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07" spans="2:8" x14ac:dyDescent="0.25">
      <c r="B507" s="8" t="s">
        <v>11</v>
      </c>
      <c r="C507" s="9"/>
      <c r="D507" s="11"/>
      <c r="E507" s="11"/>
      <c r="F507" s="11"/>
      <c r="G507" s="10"/>
      <c r="H50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08" spans="2:8" x14ac:dyDescent="0.25">
      <c r="B508" s="8" t="s">
        <v>11</v>
      </c>
      <c r="C508" s="9"/>
      <c r="D508" s="11"/>
      <c r="E508" s="11"/>
      <c r="F508" s="11"/>
      <c r="G508" s="10"/>
      <c r="H50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09" spans="2:8" x14ac:dyDescent="0.25">
      <c r="B509" s="8" t="s">
        <v>11</v>
      </c>
      <c r="C509" s="9"/>
      <c r="D509" s="11"/>
      <c r="E509" s="11"/>
      <c r="F509" s="11"/>
      <c r="G509" s="10"/>
      <c r="H50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10" spans="2:8" x14ac:dyDescent="0.25">
      <c r="B510" s="8" t="s">
        <v>11</v>
      </c>
      <c r="C510" s="9"/>
      <c r="D510" s="11"/>
      <c r="E510" s="11"/>
      <c r="F510" s="11"/>
      <c r="G510" s="10"/>
      <c r="H51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11" spans="2:8" x14ac:dyDescent="0.25">
      <c r="B511" s="8" t="s">
        <v>11</v>
      </c>
      <c r="C511" s="9"/>
      <c r="D511" s="11"/>
      <c r="E511" s="11"/>
      <c r="F511" s="11"/>
      <c r="G511" s="10"/>
      <c r="H51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12" spans="2:8" x14ac:dyDescent="0.25">
      <c r="B512" s="8" t="s">
        <v>11</v>
      </c>
      <c r="C512" s="9"/>
      <c r="D512" s="11"/>
      <c r="E512" s="11"/>
      <c r="F512" s="11"/>
      <c r="G512" s="10"/>
      <c r="H51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13" spans="2:8" x14ac:dyDescent="0.25">
      <c r="B513" s="8" t="s">
        <v>11</v>
      </c>
      <c r="C513" s="9"/>
      <c r="D513" s="11"/>
      <c r="E513" s="11"/>
      <c r="F513" s="11"/>
      <c r="G513" s="10"/>
      <c r="H51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14" spans="2:8" x14ac:dyDescent="0.25">
      <c r="B514" s="8" t="s">
        <v>11</v>
      </c>
      <c r="C514" s="9"/>
      <c r="D514" s="11"/>
      <c r="E514" s="11"/>
      <c r="F514" s="11"/>
      <c r="G514" s="10"/>
      <c r="H51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15" spans="2:8" x14ac:dyDescent="0.25">
      <c r="B515" s="8" t="s">
        <v>11</v>
      </c>
      <c r="C515" s="9"/>
      <c r="D515" s="11"/>
      <c r="E515" s="11"/>
      <c r="F515" s="11"/>
      <c r="G515" s="10"/>
      <c r="H51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16" spans="2:8" x14ac:dyDescent="0.25">
      <c r="B516" s="8" t="s">
        <v>11</v>
      </c>
      <c r="C516" s="9"/>
      <c r="D516" s="11"/>
      <c r="E516" s="11"/>
      <c r="F516" s="11"/>
      <c r="G516" s="10"/>
      <c r="H51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17" spans="2:8" x14ac:dyDescent="0.25">
      <c r="B517" s="8" t="s">
        <v>11</v>
      </c>
      <c r="C517" s="9"/>
      <c r="D517" s="11"/>
      <c r="E517" s="11"/>
      <c r="F517" s="11"/>
      <c r="G517" s="10"/>
      <c r="H51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18" spans="2:8" x14ac:dyDescent="0.25">
      <c r="B518" s="8" t="s">
        <v>11</v>
      </c>
      <c r="C518" s="9"/>
      <c r="D518" s="11"/>
      <c r="E518" s="11"/>
      <c r="F518" s="11"/>
      <c r="G518" s="10"/>
      <c r="H51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19" spans="2:8" x14ac:dyDescent="0.25">
      <c r="B519" s="8" t="s">
        <v>11</v>
      </c>
      <c r="C519" s="9"/>
      <c r="D519" s="11"/>
      <c r="E519" s="11"/>
      <c r="F519" s="11"/>
      <c r="G519" s="10"/>
      <c r="H51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20" spans="2:8" x14ac:dyDescent="0.25">
      <c r="B520" s="8" t="s">
        <v>11</v>
      </c>
      <c r="C520" s="9"/>
      <c r="D520" s="11"/>
      <c r="E520" s="11"/>
      <c r="F520" s="11"/>
      <c r="G520" s="10"/>
      <c r="H52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21" spans="2:8" x14ac:dyDescent="0.25">
      <c r="B521" s="8" t="s">
        <v>11</v>
      </c>
      <c r="C521" s="9"/>
      <c r="D521" s="11"/>
      <c r="E521" s="11"/>
      <c r="F521" s="11"/>
      <c r="G521" s="10"/>
      <c r="H52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22" spans="2:8" x14ac:dyDescent="0.25">
      <c r="B522" s="8" t="s">
        <v>11</v>
      </c>
      <c r="C522" s="9"/>
      <c r="D522" s="11"/>
      <c r="E522" s="11"/>
      <c r="F522" s="11"/>
      <c r="G522" s="10"/>
      <c r="H52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23" spans="2:8" x14ac:dyDescent="0.25">
      <c r="B523" s="8" t="s">
        <v>11</v>
      </c>
      <c r="C523" s="9"/>
      <c r="D523" s="11"/>
      <c r="E523" s="11"/>
      <c r="F523" s="11"/>
      <c r="G523" s="10"/>
      <c r="H52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24" spans="2:8" x14ac:dyDescent="0.25">
      <c r="B524" s="8" t="s">
        <v>11</v>
      </c>
      <c r="C524" s="9"/>
      <c r="D524" s="11"/>
      <c r="E524" s="11"/>
      <c r="F524" s="11"/>
      <c r="G524" s="10"/>
      <c r="H52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25" spans="2:8" x14ac:dyDescent="0.25">
      <c r="B525" s="8" t="s">
        <v>11</v>
      </c>
      <c r="C525" s="9"/>
      <c r="D525" s="11"/>
      <c r="E525" s="11"/>
      <c r="F525" s="11"/>
      <c r="G525" s="10"/>
      <c r="H52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26" spans="2:8" x14ac:dyDescent="0.25">
      <c r="B526" s="8" t="s">
        <v>11</v>
      </c>
      <c r="C526" s="9"/>
      <c r="D526" s="11"/>
      <c r="E526" s="11"/>
      <c r="F526" s="11"/>
      <c r="G526" s="10"/>
      <c r="H52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27" spans="2:8" x14ac:dyDescent="0.25">
      <c r="B527" s="8" t="s">
        <v>11</v>
      </c>
      <c r="C527" s="9"/>
      <c r="D527" s="11"/>
      <c r="E527" s="11"/>
      <c r="F527" s="11"/>
      <c r="G527" s="10"/>
      <c r="H52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28" spans="2:8" x14ac:dyDescent="0.25">
      <c r="B528" s="8" t="s">
        <v>11</v>
      </c>
      <c r="C528" s="9"/>
      <c r="D528" s="11"/>
      <c r="E528" s="11"/>
      <c r="F528" s="11"/>
      <c r="G528" s="10"/>
      <c r="H52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29" spans="2:8" x14ac:dyDescent="0.25">
      <c r="B529" s="8" t="s">
        <v>11</v>
      </c>
      <c r="C529" s="9"/>
      <c r="D529" s="11"/>
      <c r="E529" s="11"/>
      <c r="F529" s="11"/>
      <c r="G529" s="10"/>
      <c r="H52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30" spans="2:8" x14ac:dyDescent="0.25">
      <c r="B530" s="8" t="s">
        <v>11</v>
      </c>
      <c r="C530" s="9"/>
      <c r="D530" s="11"/>
      <c r="E530" s="11"/>
      <c r="F530" s="11"/>
      <c r="G530" s="10"/>
      <c r="H53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31" spans="2:8" x14ac:dyDescent="0.25">
      <c r="B531" s="8" t="s">
        <v>11</v>
      </c>
      <c r="C531" s="9"/>
      <c r="D531" s="11"/>
      <c r="E531" s="11"/>
      <c r="F531" s="11"/>
      <c r="G531" s="10"/>
      <c r="H53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32" spans="2:8" x14ac:dyDescent="0.25">
      <c r="B532" s="8" t="s">
        <v>11</v>
      </c>
      <c r="C532" s="9"/>
      <c r="D532" s="11"/>
      <c r="E532" s="11"/>
      <c r="F532" s="11"/>
      <c r="G532" s="10"/>
      <c r="H53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33" spans="2:8" x14ac:dyDescent="0.25">
      <c r="B533" s="8" t="s">
        <v>11</v>
      </c>
      <c r="C533" s="9"/>
      <c r="D533" s="11"/>
      <c r="E533" s="11"/>
      <c r="F533" s="11"/>
      <c r="G533" s="10"/>
      <c r="H53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34" spans="2:8" x14ac:dyDescent="0.25">
      <c r="B534" s="8" t="s">
        <v>11</v>
      </c>
      <c r="C534" s="9"/>
      <c r="D534" s="11"/>
      <c r="E534" s="11"/>
      <c r="F534" s="11"/>
      <c r="G534" s="10"/>
      <c r="H53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35" spans="2:8" x14ac:dyDescent="0.25">
      <c r="B535" s="8" t="s">
        <v>11</v>
      </c>
      <c r="C535" s="9"/>
      <c r="D535" s="11"/>
      <c r="E535" s="11"/>
      <c r="F535" s="11"/>
      <c r="G535" s="10"/>
      <c r="H53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36" spans="2:8" x14ac:dyDescent="0.25">
      <c r="B536" s="8" t="s">
        <v>11</v>
      </c>
      <c r="C536" s="9"/>
      <c r="D536" s="11"/>
      <c r="E536" s="11"/>
      <c r="F536" s="11"/>
      <c r="G536" s="10"/>
      <c r="H53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37" spans="2:8" x14ac:dyDescent="0.25">
      <c r="B537" s="8" t="s">
        <v>11</v>
      </c>
      <c r="C537" s="9"/>
      <c r="D537" s="11"/>
      <c r="E537" s="11"/>
      <c r="F537" s="11"/>
      <c r="G537" s="10"/>
      <c r="H53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38" spans="2:8" x14ac:dyDescent="0.25">
      <c r="B538" s="8" t="s">
        <v>11</v>
      </c>
      <c r="C538" s="9"/>
      <c r="D538" s="11"/>
      <c r="E538" s="11"/>
      <c r="F538" s="11"/>
      <c r="G538" s="10"/>
      <c r="H53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39" spans="2:8" x14ac:dyDescent="0.25">
      <c r="B539" s="8" t="s">
        <v>11</v>
      </c>
      <c r="C539" s="9"/>
      <c r="D539" s="11"/>
      <c r="E539" s="11"/>
      <c r="F539" s="11"/>
      <c r="G539" s="10"/>
      <c r="H53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40" spans="2:8" x14ac:dyDescent="0.25">
      <c r="B540" s="8" t="s">
        <v>11</v>
      </c>
      <c r="C540" s="9"/>
      <c r="D540" s="11"/>
      <c r="E540" s="11"/>
      <c r="F540" s="11"/>
      <c r="G540" s="10"/>
      <c r="H54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41" spans="2:8" x14ac:dyDescent="0.25">
      <c r="B541" s="8" t="s">
        <v>11</v>
      </c>
      <c r="C541" s="9"/>
      <c r="D541" s="11"/>
      <c r="E541" s="11"/>
      <c r="F541" s="11"/>
      <c r="G541" s="10"/>
      <c r="H54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42" spans="2:8" x14ac:dyDescent="0.25">
      <c r="B542" s="8" t="s">
        <v>11</v>
      </c>
      <c r="C542" s="9"/>
      <c r="D542" s="11"/>
      <c r="E542" s="11"/>
      <c r="F542" s="11"/>
      <c r="G542" s="10"/>
      <c r="H54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43" spans="2:8" x14ac:dyDescent="0.25">
      <c r="B543" s="8" t="s">
        <v>11</v>
      </c>
      <c r="C543" s="9"/>
      <c r="D543" s="11"/>
      <c r="E543" s="11"/>
      <c r="F543" s="11"/>
      <c r="G543" s="10"/>
      <c r="H54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44" spans="2:8" x14ac:dyDescent="0.25">
      <c r="B544" s="8" t="s">
        <v>11</v>
      </c>
      <c r="C544" s="9"/>
      <c r="D544" s="11"/>
      <c r="E544" s="11"/>
      <c r="F544" s="11"/>
      <c r="G544" s="10"/>
      <c r="H54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45" spans="2:8" x14ac:dyDescent="0.25">
      <c r="B545" s="8" t="s">
        <v>11</v>
      </c>
      <c r="C545" s="9"/>
      <c r="D545" s="11"/>
      <c r="E545" s="11"/>
      <c r="F545" s="11"/>
      <c r="G545" s="10"/>
      <c r="H54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46" spans="2:8" x14ac:dyDescent="0.25">
      <c r="B546" s="8" t="s">
        <v>11</v>
      </c>
      <c r="C546" s="9"/>
      <c r="D546" s="11"/>
      <c r="E546" s="11"/>
      <c r="F546" s="11"/>
      <c r="G546" s="10"/>
      <c r="H54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47" spans="2:8" x14ac:dyDescent="0.25">
      <c r="B547" s="8" t="s">
        <v>11</v>
      </c>
      <c r="C547" s="9"/>
      <c r="D547" s="11"/>
      <c r="E547" s="11"/>
      <c r="F547" s="11"/>
      <c r="G547" s="10"/>
      <c r="H54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48" spans="2:8" x14ac:dyDescent="0.25">
      <c r="B548" s="8" t="s">
        <v>11</v>
      </c>
      <c r="C548" s="9"/>
      <c r="D548" s="11"/>
      <c r="E548" s="11"/>
      <c r="F548" s="11"/>
      <c r="G548" s="10"/>
      <c r="H54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49" spans="2:8" x14ac:dyDescent="0.25">
      <c r="B549" s="8" t="s">
        <v>11</v>
      </c>
      <c r="C549" s="9"/>
      <c r="D549" s="11"/>
      <c r="E549" s="11"/>
      <c r="F549" s="11"/>
      <c r="G549" s="10"/>
      <c r="H54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50" spans="2:8" x14ac:dyDescent="0.25">
      <c r="B550" s="8" t="s">
        <v>11</v>
      </c>
      <c r="C550" s="9"/>
      <c r="D550" s="11"/>
      <c r="E550" s="11"/>
      <c r="F550" s="11"/>
      <c r="G550" s="10"/>
      <c r="H55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51" spans="2:8" x14ac:dyDescent="0.25">
      <c r="B551" s="8" t="s">
        <v>11</v>
      </c>
      <c r="C551" s="9"/>
      <c r="D551" s="11"/>
      <c r="E551" s="11"/>
      <c r="F551" s="11"/>
      <c r="G551" s="10"/>
      <c r="H55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52" spans="2:8" x14ac:dyDescent="0.25">
      <c r="B552" s="8" t="s">
        <v>11</v>
      </c>
      <c r="C552" s="9"/>
      <c r="D552" s="11"/>
      <c r="E552" s="11"/>
      <c r="F552" s="11"/>
      <c r="G552" s="10"/>
      <c r="H55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53" spans="2:8" x14ac:dyDescent="0.25">
      <c r="B553" s="8" t="s">
        <v>11</v>
      </c>
      <c r="C553" s="9"/>
      <c r="D553" s="11"/>
      <c r="E553" s="11"/>
      <c r="F553" s="11"/>
      <c r="G553" s="10"/>
      <c r="H55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54" spans="2:8" x14ac:dyDescent="0.25">
      <c r="B554" s="8" t="s">
        <v>11</v>
      </c>
      <c r="C554" s="9"/>
      <c r="D554" s="11"/>
      <c r="E554" s="11"/>
      <c r="F554" s="11"/>
      <c r="G554" s="10"/>
      <c r="H55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55" spans="2:8" x14ac:dyDescent="0.25">
      <c r="B555" s="8" t="s">
        <v>11</v>
      </c>
      <c r="C555" s="9"/>
      <c r="D555" s="11"/>
      <c r="E555" s="11"/>
      <c r="F555" s="11"/>
      <c r="G555" s="10"/>
      <c r="H55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56" spans="2:8" x14ac:dyDescent="0.25">
      <c r="B556" s="8" t="s">
        <v>11</v>
      </c>
      <c r="C556" s="9"/>
      <c r="D556" s="11"/>
      <c r="E556" s="11"/>
      <c r="F556" s="11"/>
      <c r="G556" s="10"/>
      <c r="H55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57" spans="2:8" x14ac:dyDescent="0.25">
      <c r="B557" s="8" t="s">
        <v>11</v>
      </c>
      <c r="C557" s="9"/>
      <c r="D557" s="11"/>
      <c r="E557" s="11"/>
      <c r="F557" s="11"/>
      <c r="G557" s="10"/>
      <c r="H55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58" spans="2:8" x14ac:dyDescent="0.25">
      <c r="B558" s="8" t="s">
        <v>11</v>
      </c>
      <c r="C558" s="9"/>
      <c r="D558" s="11"/>
      <c r="E558" s="11"/>
      <c r="F558" s="11"/>
      <c r="G558" s="10"/>
      <c r="H55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59" spans="2:8" x14ac:dyDescent="0.25">
      <c r="B559" s="8" t="s">
        <v>11</v>
      </c>
      <c r="C559" s="9"/>
      <c r="D559" s="11"/>
      <c r="E559" s="11"/>
      <c r="F559" s="11"/>
      <c r="G559" s="10"/>
      <c r="H55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60" spans="2:8" x14ac:dyDescent="0.25">
      <c r="B560" s="8" t="s">
        <v>11</v>
      </c>
      <c r="C560" s="9"/>
      <c r="D560" s="11"/>
      <c r="E560" s="11"/>
      <c r="F560" s="11"/>
      <c r="G560" s="10"/>
      <c r="H56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61" spans="2:8" x14ac:dyDescent="0.25">
      <c r="B561" s="8" t="s">
        <v>11</v>
      </c>
      <c r="C561" s="9"/>
      <c r="D561" s="11"/>
      <c r="E561" s="11"/>
      <c r="F561" s="11"/>
      <c r="G561" s="10"/>
      <c r="H56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62" spans="2:8" x14ac:dyDescent="0.25">
      <c r="B562" s="8" t="s">
        <v>11</v>
      </c>
      <c r="C562" s="9"/>
      <c r="D562" s="11"/>
      <c r="E562" s="11"/>
      <c r="F562" s="11"/>
      <c r="G562" s="10"/>
      <c r="H56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63" spans="2:8" x14ac:dyDescent="0.25">
      <c r="B563" s="8" t="s">
        <v>11</v>
      </c>
      <c r="C563" s="9"/>
      <c r="D563" s="11"/>
      <c r="E563" s="11"/>
      <c r="F563" s="11"/>
      <c r="G563" s="10"/>
      <c r="H56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64" spans="2:8" x14ac:dyDescent="0.25">
      <c r="B564" s="8" t="s">
        <v>11</v>
      </c>
      <c r="C564" s="9"/>
      <c r="D564" s="11"/>
      <c r="E564" s="11"/>
      <c r="F564" s="11"/>
      <c r="G564" s="10"/>
      <c r="H56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65" spans="2:8" x14ac:dyDescent="0.25">
      <c r="B565" s="8" t="s">
        <v>11</v>
      </c>
      <c r="C565" s="9"/>
      <c r="D565" s="11"/>
      <c r="E565" s="11"/>
      <c r="F565" s="11"/>
      <c r="G565" s="10"/>
      <c r="H56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66" spans="2:8" x14ac:dyDescent="0.25">
      <c r="B566" s="8" t="s">
        <v>11</v>
      </c>
      <c r="C566" s="9"/>
      <c r="D566" s="11"/>
      <c r="E566" s="11"/>
      <c r="F566" s="11"/>
      <c r="G566" s="10"/>
      <c r="H56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67" spans="2:8" x14ac:dyDescent="0.25">
      <c r="B567" s="8" t="s">
        <v>11</v>
      </c>
      <c r="C567" s="9"/>
      <c r="D567" s="11"/>
      <c r="E567" s="11"/>
      <c r="F567" s="11"/>
      <c r="G567" s="10"/>
      <c r="H56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68" spans="2:8" x14ac:dyDescent="0.25">
      <c r="B568" s="8" t="s">
        <v>11</v>
      </c>
      <c r="C568" s="9"/>
      <c r="D568" s="11"/>
      <c r="E568" s="11"/>
      <c r="F568" s="11"/>
      <c r="G568" s="10"/>
      <c r="H56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69" spans="2:8" x14ac:dyDescent="0.25">
      <c r="B569" s="8" t="s">
        <v>11</v>
      </c>
      <c r="C569" s="9"/>
      <c r="D569" s="11"/>
      <c r="E569" s="11"/>
      <c r="F569" s="11"/>
      <c r="G569" s="10"/>
      <c r="H56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70" spans="2:8" x14ac:dyDescent="0.25">
      <c r="B570" s="8" t="s">
        <v>11</v>
      </c>
      <c r="C570" s="9"/>
      <c r="D570" s="11"/>
      <c r="E570" s="11"/>
      <c r="F570" s="11"/>
      <c r="G570" s="10"/>
      <c r="H57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71" spans="2:8" x14ac:dyDescent="0.25">
      <c r="B571" s="8" t="s">
        <v>11</v>
      </c>
      <c r="C571" s="9"/>
      <c r="D571" s="11"/>
      <c r="E571" s="11"/>
      <c r="F571" s="11"/>
      <c r="G571" s="10"/>
      <c r="H57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72" spans="2:8" x14ac:dyDescent="0.25">
      <c r="B572" s="8" t="s">
        <v>11</v>
      </c>
      <c r="C572" s="9"/>
      <c r="D572" s="11"/>
      <c r="E572" s="11"/>
      <c r="F572" s="11"/>
      <c r="G572" s="10"/>
      <c r="H57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73" spans="2:8" x14ac:dyDescent="0.25">
      <c r="B573" s="8" t="s">
        <v>11</v>
      </c>
      <c r="C573" s="9"/>
      <c r="D573" s="11"/>
      <c r="E573" s="11"/>
      <c r="F573" s="11"/>
      <c r="G573" s="10"/>
      <c r="H57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74" spans="2:8" x14ac:dyDescent="0.25">
      <c r="B574" s="8" t="s">
        <v>11</v>
      </c>
      <c r="C574" s="9"/>
      <c r="D574" s="11"/>
      <c r="E574" s="11"/>
      <c r="F574" s="11"/>
      <c r="G574" s="10"/>
      <c r="H57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75" spans="2:8" x14ac:dyDescent="0.25">
      <c r="B575" s="8" t="s">
        <v>11</v>
      </c>
      <c r="C575" s="9"/>
      <c r="D575" s="11"/>
      <c r="E575" s="11"/>
      <c r="F575" s="11"/>
      <c r="G575" s="10"/>
      <c r="H57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76" spans="2:8" x14ac:dyDescent="0.25">
      <c r="B576" s="8" t="s">
        <v>11</v>
      </c>
      <c r="C576" s="9"/>
      <c r="D576" s="11"/>
      <c r="E576" s="11"/>
      <c r="F576" s="11"/>
      <c r="G576" s="10"/>
      <c r="H57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77" spans="2:8" x14ac:dyDescent="0.25">
      <c r="B577" s="8" t="s">
        <v>11</v>
      </c>
      <c r="C577" s="9"/>
      <c r="D577" s="11"/>
      <c r="E577" s="11"/>
      <c r="F577" s="11"/>
      <c r="G577" s="10"/>
      <c r="H57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78" spans="2:8" x14ac:dyDescent="0.25">
      <c r="B578" s="8" t="s">
        <v>11</v>
      </c>
      <c r="C578" s="9"/>
      <c r="D578" s="11"/>
      <c r="E578" s="11"/>
      <c r="F578" s="11"/>
      <c r="G578" s="10"/>
      <c r="H57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79" spans="2:8" x14ac:dyDescent="0.25">
      <c r="B579" s="8" t="s">
        <v>11</v>
      </c>
      <c r="C579" s="9"/>
      <c r="D579" s="11"/>
      <c r="E579" s="11"/>
      <c r="F579" s="11"/>
      <c r="G579" s="10"/>
      <c r="H57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80" spans="2:8" x14ac:dyDescent="0.25">
      <c r="B580" s="8" t="s">
        <v>11</v>
      </c>
      <c r="C580" s="9"/>
      <c r="D580" s="11"/>
      <c r="E580" s="11"/>
      <c r="F580" s="11"/>
      <c r="G580" s="10"/>
      <c r="H58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81" spans="2:8" x14ac:dyDescent="0.25">
      <c r="B581" s="8" t="s">
        <v>11</v>
      </c>
      <c r="C581" s="9"/>
      <c r="D581" s="11"/>
      <c r="E581" s="11"/>
      <c r="F581" s="11"/>
      <c r="G581" s="10"/>
      <c r="H58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82" spans="2:8" x14ac:dyDescent="0.25">
      <c r="B582" s="8" t="s">
        <v>11</v>
      </c>
      <c r="C582" s="9"/>
      <c r="D582" s="11"/>
      <c r="E582" s="11"/>
      <c r="F582" s="11"/>
      <c r="G582" s="10"/>
      <c r="H58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83" spans="2:8" x14ac:dyDescent="0.25">
      <c r="B583" s="8" t="s">
        <v>11</v>
      </c>
      <c r="C583" s="9"/>
      <c r="D583" s="11"/>
      <c r="E583" s="11"/>
      <c r="F583" s="11"/>
      <c r="G583" s="10"/>
      <c r="H58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84" spans="2:8" x14ac:dyDescent="0.25">
      <c r="B584" s="8" t="s">
        <v>11</v>
      </c>
      <c r="C584" s="9"/>
      <c r="D584" s="11"/>
      <c r="E584" s="11"/>
      <c r="F584" s="11"/>
      <c r="G584" s="10"/>
      <c r="H58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85" spans="2:8" x14ac:dyDescent="0.25">
      <c r="B585" s="8" t="s">
        <v>11</v>
      </c>
      <c r="C585" s="9"/>
      <c r="D585" s="11"/>
      <c r="E585" s="11"/>
      <c r="F585" s="11"/>
      <c r="G585" s="10"/>
      <c r="H58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86" spans="2:8" x14ac:dyDescent="0.25">
      <c r="B586" s="8" t="s">
        <v>11</v>
      </c>
      <c r="C586" s="9"/>
      <c r="D586" s="11"/>
      <c r="E586" s="11"/>
      <c r="F586" s="11"/>
      <c r="G586" s="10"/>
      <c r="H58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87" spans="2:8" x14ac:dyDescent="0.25">
      <c r="B587" s="8" t="s">
        <v>11</v>
      </c>
      <c r="C587" s="9"/>
      <c r="D587" s="11"/>
      <c r="E587" s="11"/>
      <c r="F587" s="11"/>
      <c r="G587" s="10"/>
      <c r="H58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88" spans="2:8" x14ac:dyDescent="0.25">
      <c r="B588" s="8" t="s">
        <v>11</v>
      </c>
      <c r="C588" s="9"/>
      <c r="D588" s="11"/>
      <c r="E588" s="11"/>
      <c r="F588" s="11"/>
      <c r="G588" s="10"/>
      <c r="H58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89" spans="2:8" x14ac:dyDescent="0.25">
      <c r="B589" s="8" t="s">
        <v>11</v>
      </c>
      <c r="C589" s="9"/>
      <c r="D589" s="11"/>
      <c r="E589" s="11"/>
      <c r="F589" s="11"/>
      <c r="G589" s="10"/>
      <c r="H58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90" spans="2:8" x14ac:dyDescent="0.25">
      <c r="B590" s="8" t="s">
        <v>11</v>
      </c>
      <c r="C590" s="9"/>
      <c r="D590" s="11"/>
      <c r="E590" s="11"/>
      <c r="F590" s="11"/>
      <c r="G590" s="10"/>
      <c r="H59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91" spans="2:8" x14ac:dyDescent="0.25">
      <c r="B591" s="8" t="s">
        <v>11</v>
      </c>
      <c r="C591" s="9"/>
      <c r="D591" s="11"/>
      <c r="E591" s="11"/>
      <c r="F591" s="11"/>
      <c r="G591" s="10"/>
      <c r="H59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92" spans="2:8" x14ac:dyDescent="0.25">
      <c r="B592" s="8" t="s">
        <v>11</v>
      </c>
      <c r="C592" s="9"/>
      <c r="D592" s="11"/>
      <c r="E592" s="11"/>
      <c r="F592" s="11"/>
      <c r="G592" s="10"/>
      <c r="H59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93" spans="2:8" x14ac:dyDescent="0.25">
      <c r="B593" s="8" t="s">
        <v>11</v>
      </c>
      <c r="C593" s="9"/>
      <c r="D593" s="11"/>
      <c r="E593" s="11"/>
      <c r="F593" s="11"/>
      <c r="G593" s="10"/>
      <c r="H59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94" spans="2:8" x14ac:dyDescent="0.25">
      <c r="B594" s="8" t="s">
        <v>11</v>
      </c>
      <c r="C594" s="9"/>
      <c r="D594" s="11"/>
      <c r="E594" s="11"/>
      <c r="F594" s="11"/>
      <c r="G594" s="10"/>
      <c r="H59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95" spans="2:8" x14ac:dyDescent="0.25">
      <c r="B595" s="8" t="s">
        <v>11</v>
      </c>
      <c r="C595" s="9"/>
      <c r="D595" s="11"/>
      <c r="E595" s="11"/>
      <c r="F595" s="11"/>
      <c r="G595" s="10"/>
      <c r="H59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96" spans="2:8" x14ac:dyDescent="0.25">
      <c r="B596" s="8" t="s">
        <v>11</v>
      </c>
      <c r="C596" s="9"/>
      <c r="D596" s="11"/>
      <c r="E596" s="11"/>
      <c r="F596" s="11"/>
      <c r="G596" s="10"/>
      <c r="H59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97" spans="2:8" x14ac:dyDescent="0.25">
      <c r="B597" s="8" t="s">
        <v>11</v>
      </c>
      <c r="C597" s="9"/>
      <c r="D597" s="11"/>
      <c r="E597" s="11"/>
      <c r="F597" s="11"/>
      <c r="G597" s="10"/>
      <c r="H59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98" spans="2:8" x14ac:dyDescent="0.25">
      <c r="B598" s="8" t="s">
        <v>11</v>
      </c>
      <c r="C598" s="9"/>
      <c r="D598" s="11"/>
      <c r="E598" s="11"/>
      <c r="F598" s="11"/>
      <c r="G598" s="10"/>
      <c r="H59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99" spans="2:8" x14ac:dyDescent="0.25">
      <c r="B599" s="8" t="s">
        <v>11</v>
      </c>
      <c r="C599" s="9"/>
      <c r="D599" s="11"/>
      <c r="E599" s="11"/>
      <c r="F599" s="11"/>
      <c r="G599" s="10"/>
      <c r="H59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00" spans="2:8" x14ac:dyDescent="0.25">
      <c r="B600" s="8" t="s">
        <v>11</v>
      </c>
      <c r="C600" s="9"/>
      <c r="D600" s="11"/>
      <c r="E600" s="11"/>
      <c r="F600" s="11"/>
      <c r="G600" s="10"/>
      <c r="H60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01" spans="2:8" x14ac:dyDescent="0.25">
      <c r="B601" s="8" t="s">
        <v>11</v>
      </c>
      <c r="C601" s="9"/>
      <c r="D601" s="11"/>
      <c r="E601" s="11"/>
      <c r="F601" s="11"/>
      <c r="G601" s="10"/>
      <c r="H60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02" spans="2:8" x14ac:dyDescent="0.25">
      <c r="B602" s="8" t="s">
        <v>11</v>
      </c>
      <c r="C602" s="9"/>
      <c r="D602" s="11"/>
      <c r="E602" s="11"/>
      <c r="F602" s="11"/>
      <c r="G602" s="10"/>
      <c r="H60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03" spans="2:8" x14ac:dyDescent="0.25">
      <c r="B603" s="8" t="s">
        <v>11</v>
      </c>
      <c r="C603" s="9"/>
      <c r="D603" s="11"/>
      <c r="E603" s="11"/>
      <c r="F603" s="11"/>
      <c r="G603" s="10"/>
      <c r="H60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04" spans="2:8" x14ac:dyDescent="0.25">
      <c r="B604" s="32" t="s">
        <v>11</v>
      </c>
      <c r="C604" s="9"/>
      <c r="D604" s="11"/>
      <c r="E604" s="11"/>
      <c r="F604" s="11"/>
      <c r="G604" s="10"/>
      <c r="H604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05" spans="2:8" x14ac:dyDescent="0.25">
      <c r="B605" s="32" t="s">
        <v>11</v>
      </c>
      <c r="C605" s="9"/>
      <c r="D605" s="11"/>
      <c r="E605" s="11"/>
      <c r="F605" s="11"/>
      <c r="G605" s="10"/>
      <c r="H605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06" spans="2:8" x14ac:dyDescent="0.25">
      <c r="B606" s="32" t="s">
        <v>11</v>
      </c>
      <c r="C606" s="9"/>
      <c r="D606" s="11"/>
      <c r="E606" s="11"/>
      <c r="F606" s="11"/>
      <c r="G606" s="10"/>
      <c r="H606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07" spans="2:8" x14ac:dyDescent="0.25">
      <c r="B607" s="32" t="s">
        <v>11</v>
      </c>
      <c r="C607" s="9"/>
      <c r="D607" s="11"/>
      <c r="E607" s="11"/>
      <c r="F607" s="11"/>
      <c r="G607" s="10"/>
      <c r="H607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08" spans="2:8" x14ac:dyDescent="0.25">
      <c r="B608" s="32" t="s">
        <v>11</v>
      </c>
      <c r="C608" s="9"/>
      <c r="D608" s="11"/>
      <c r="E608" s="11"/>
      <c r="F608" s="11"/>
      <c r="G608" s="10"/>
      <c r="H608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09" spans="2:8" x14ac:dyDescent="0.25">
      <c r="B609" s="32" t="s">
        <v>11</v>
      </c>
      <c r="C609" s="9"/>
      <c r="D609" s="11"/>
      <c r="E609" s="11"/>
      <c r="F609" s="11"/>
      <c r="G609" s="10"/>
      <c r="H609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10" spans="2:8" x14ac:dyDescent="0.25">
      <c r="B610" s="32" t="s">
        <v>11</v>
      </c>
      <c r="C610" s="9"/>
      <c r="D610" s="11"/>
      <c r="E610" s="11"/>
      <c r="F610" s="11"/>
      <c r="G610" s="10"/>
      <c r="H610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11" spans="2:8" x14ac:dyDescent="0.25">
      <c r="B611" s="32" t="s">
        <v>11</v>
      </c>
      <c r="C611" s="9"/>
      <c r="D611" s="11"/>
      <c r="E611" s="11"/>
      <c r="F611" s="11"/>
      <c r="G611" s="10"/>
      <c r="H611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12" spans="2:8" x14ac:dyDescent="0.25">
      <c r="B612" s="32" t="s">
        <v>11</v>
      </c>
      <c r="C612" s="9"/>
      <c r="D612" s="11"/>
      <c r="E612" s="11"/>
      <c r="F612" s="11"/>
      <c r="G612" s="10"/>
      <c r="H612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13" spans="2:8" x14ac:dyDescent="0.25">
      <c r="B613" s="32" t="s">
        <v>11</v>
      </c>
      <c r="C613" s="9"/>
      <c r="D613" s="11"/>
      <c r="E613" s="11"/>
      <c r="F613" s="11"/>
      <c r="G613" s="10"/>
      <c r="H613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14" spans="2:8" x14ac:dyDescent="0.25">
      <c r="B614" s="32" t="s">
        <v>11</v>
      </c>
      <c r="C614" s="9"/>
      <c r="D614" s="11"/>
      <c r="E614" s="11"/>
      <c r="F614" s="11"/>
      <c r="G614" s="10"/>
      <c r="H614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15" spans="2:8" x14ac:dyDescent="0.25">
      <c r="B615" s="32" t="s">
        <v>11</v>
      </c>
      <c r="C615" s="9"/>
      <c r="D615" s="11"/>
      <c r="E615" s="11"/>
      <c r="F615" s="11"/>
      <c r="G615" s="10"/>
      <c r="H615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16" spans="2:8" x14ac:dyDescent="0.25">
      <c r="B616" s="32" t="s">
        <v>11</v>
      </c>
      <c r="C616" s="9"/>
      <c r="D616" s="11"/>
      <c r="E616" s="11"/>
      <c r="F616" s="11"/>
      <c r="G616" s="10"/>
      <c r="H616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17" spans="2:8" x14ac:dyDescent="0.25">
      <c r="B617" s="32" t="s">
        <v>11</v>
      </c>
      <c r="C617" s="9"/>
      <c r="D617" s="11"/>
      <c r="E617" s="11"/>
      <c r="F617" s="11"/>
      <c r="G617" s="10"/>
      <c r="H617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18" spans="2:8" x14ac:dyDescent="0.25">
      <c r="B618" s="32" t="s">
        <v>11</v>
      </c>
      <c r="C618" s="9"/>
      <c r="D618" s="11"/>
      <c r="E618" s="11"/>
      <c r="F618" s="11"/>
      <c r="G618" s="10"/>
      <c r="H618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19" spans="2:8" x14ac:dyDescent="0.25">
      <c r="B619" s="32" t="s">
        <v>11</v>
      </c>
      <c r="C619" s="9"/>
      <c r="D619" s="11"/>
      <c r="E619" s="11"/>
      <c r="F619" s="11"/>
      <c r="G619" s="10"/>
      <c r="H619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20" spans="2:8" x14ac:dyDescent="0.25">
      <c r="B620" s="32" t="s">
        <v>11</v>
      </c>
      <c r="C620" s="9"/>
      <c r="D620" s="11"/>
      <c r="E620" s="11"/>
      <c r="F620" s="11"/>
      <c r="G620" s="10"/>
      <c r="H620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21" spans="2:8" x14ac:dyDescent="0.25">
      <c r="B621" s="32" t="s">
        <v>11</v>
      </c>
      <c r="C621" s="9"/>
      <c r="D621" s="11"/>
      <c r="E621" s="11"/>
      <c r="F621" s="11"/>
      <c r="G621" s="10"/>
      <c r="H621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22" spans="2:8" x14ac:dyDescent="0.25">
      <c r="B622" s="32" t="s">
        <v>11</v>
      </c>
      <c r="C622" s="9"/>
      <c r="D622" s="11"/>
      <c r="E622" s="11"/>
      <c r="F622" s="11"/>
      <c r="G622" s="10"/>
      <c r="H622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23" spans="2:8" x14ac:dyDescent="0.25">
      <c r="B623" s="32" t="s">
        <v>11</v>
      </c>
      <c r="C623" s="9"/>
      <c r="D623" s="11"/>
      <c r="E623" s="11"/>
      <c r="F623" s="11"/>
      <c r="G623" s="10"/>
      <c r="H623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24" spans="2:8" x14ac:dyDescent="0.25">
      <c r="B624" s="32" t="s">
        <v>11</v>
      </c>
      <c r="C624" s="9"/>
      <c r="D624" s="11"/>
      <c r="E624" s="11"/>
      <c r="F624" s="11"/>
      <c r="G624" s="10"/>
      <c r="H624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25" spans="2:8" x14ac:dyDescent="0.25">
      <c r="B625" s="32" t="s">
        <v>11</v>
      </c>
      <c r="C625" s="9"/>
      <c r="D625" s="11"/>
      <c r="E625" s="11"/>
      <c r="F625" s="11"/>
      <c r="G625" s="10"/>
      <c r="H625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26" spans="2:8" x14ac:dyDescent="0.25">
      <c r="B626" s="32" t="s">
        <v>11</v>
      </c>
      <c r="C626" s="9"/>
      <c r="D626" s="11"/>
      <c r="E626" s="11"/>
      <c r="F626" s="11"/>
      <c r="G626" s="10"/>
      <c r="H626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27" spans="2:8" x14ac:dyDescent="0.25">
      <c r="B627" s="32" t="s">
        <v>11</v>
      </c>
      <c r="C627" s="9"/>
      <c r="D627" s="11"/>
      <c r="E627" s="11"/>
      <c r="F627" s="11"/>
      <c r="G627" s="10"/>
      <c r="H627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28" spans="2:8" x14ac:dyDescent="0.25">
      <c r="B628" s="32" t="s">
        <v>11</v>
      </c>
      <c r="C628" s="9"/>
      <c r="D628" s="11"/>
      <c r="E628" s="11"/>
      <c r="F628" s="11"/>
      <c r="G628" s="10"/>
      <c r="H628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29" spans="2:8" x14ac:dyDescent="0.25">
      <c r="B629" s="32" t="s">
        <v>11</v>
      </c>
      <c r="C629" s="9"/>
      <c r="D629" s="11"/>
      <c r="E629" s="11"/>
      <c r="F629" s="11"/>
      <c r="G629" s="10"/>
      <c r="H629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30" spans="2:8" x14ac:dyDescent="0.25">
      <c r="B630" s="32" t="s">
        <v>11</v>
      </c>
      <c r="C630" s="9"/>
      <c r="D630" s="11"/>
      <c r="E630" s="11"/>
      <c r="F630" s="11"/>
      <c r="G630" s="10"/>
      <c r="H630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31" spans="2:8" x14ac:dyDescent="0.25">
      <c r="B631" s="32" t="s">
        <v>11</v>
      </c>
      <c r="C631" s="9"/>
      <c r="D631" s="11"/>
      <c r="E631" s="11"/>
      <c r="F631" s="11"/>
      <c r="G631" s="10"/>
      <c r="H631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32" spans="2:8" x14ac:dyDescent="0.25">
      <c r="B632" s="32" t="s">
        <v>11</v>
      </c>
      <c r="C632" s="9"/>
      <c r="D632" s="11"/>
      <c r="E632" s="11"/>
      <c r="F632" s="11"/>
      <c r="G632" s="10"/>
      <c r="H632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33" spans="2:8" x14ac:dyDescent="0.25">
      <c r="B633" s="32" t="s">
        <v>11</v>
      </c>
      <c r="C633" s="9"/>
      <c r="D633" s="11"/>
      <c r="E633" s="11"/>
      <c r="F633" s="11"/>
      <c r="G633" s="10"/>
      <c r="H633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34" spans="2:8" x14ac:dyDescent="0.25">
      <c r="B634" s="32" t="s">
        <v>11</v>
      </c>
      <c r="C634" s="9"/>
      <c r="D634" s="11"/>
      <c r="E634" s="11"/>
      <c r="F634" s="11"/>
      <c r="G634" s="10"/>
      <c r="H634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35" spans="2:8" x14ac:dyDescent="0.25">
      <c r="B635" s="32" t="s">
        <v>11</v>
      </c>
      <c r="C635" s="9"/>
      <c r="D635" s="11"/>
      <c r="E635" s="11"/>
      <c r="F635" s="11"/>
      <c r="G635" s="10"/>
      <c r="H635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36" spans="2:8" x14ac:dyDescent="0.25">
      <c r="B636" s="32" t="s">
        <v>11</v>
      </c>
      <c r="C636" s="9"/>
      <c r="D636" s="11"/>
      <c r="E636" s="11"/>
      <c r="F636" s="11"/>
      <c r="G636" s="10"/>
      <c r="H636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37" spans="2:8" x14ac:dyDescent="0.25">
      <c r="B637" s="32" t="s">
        <v>11</v>
      </c>
      <c r="C637" s="9"/>
      <c r="D637" s="11"/>
      <c r="E637" s="11"/>
      <c r="F637" s="11"/>
      <c r="G637" s="10"/>
      <c r="H637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38" spans="2:8" x14ac:dyDescent="0.25">
      <c r="B638" s="32" t="s">
        <v>11</v>
      </c>
      <c r="C638" s="9"/>
      <c r="D638" s="11"/>
      <c r="E638" s="11"/>
      <c r="F638" s="11"/>
      <c r="G638" s="10"/>
      <c r="H638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39" spans="2:8" x14ac:dyDescent="0.25">
      <c r="B639" s="32" t="s">
        <v>11</v>
      </c>
      <c r="C639" s="9"/>
      <c r="D639" s="11"/>
      <c r="E639" s="11"/>
      <c r="F639" s="11"/>
      <c r="G639" s="10"/>
      <c r="H639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40" spans="2:8" x14ac:dyDescent="0.25">
      <c r="B640" s="32" t="s">
        <v>11</v>
      </c>
      <c r="C640" s="9"/>
      <c r="D640" s="11"/>
      <c r="E640" s="11"/>
      <c r="F640" s="11"/>
      <c r="G640" s="10"/>
      <c r="H640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41" spans="2:8" x14ac:dyDescent="0.25">
      <c r="B641" s="32" t="s">
        <v>11</v>
      </c>
      <c r="C641" s="9"/>
      <c r="D641" s="11"/>
      <c r="E641" s="11"/>
      <c r="F641" s="11"/>
      <c r="G641" s="10"/>
      <c r="H641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42" spans="2:8" x14ac:dyDescent="0.25">
      <c r="B642" s="32" t="s">
        <v>11</v>
      </c>
      <c r="C642" s="9"/>
      <c r="D642" s="11"/>
      <c r="E642" s="11"/>
      <c r="F642" s="11"/>
      <c r="G642" s="10"/>
      <c r="H642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43" spans="2:8" x14ac:dyDescent="0.25">
      <c r="B643" s="32" t="s">
        <v>11</v>
      </c>
      <c r="C643" s="9"/>
      <c r="D643" s="11"/>
      <c r="E643" s="11"/>
      <c r="F643" s="11"/>
      <c r="G643" s="10"/>
      <c r="H643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44" spans="2:8" x14ac:dyDescent="0.25">
      <c r="B644" s="32" t="s">
        <v>11</v>
      </c>
      <c r="C644" s="9"/>
      <c r="D644" s="11"/>
      <c r="E644" s="11"/>
      <c r="F644" s="11"/>
      <c r="G644" s="10"/>
      <c r="H644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45" spans="2:8" x14ac:dyDescent="0.25">
      <c r="B645" s="32" t="s">
        <v>11</v>
      </c>
      <c r="C645" s="9"/>
      <c r="D645" s="11"/>
      <c r="E645" s="11"/>
      <c r="F645" s="11"/>
      <c r="G645" s="10"/>
      <c r="H645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46" spans="2:8" x14ac:dyDescent="0.25">
      <c r="B646" s="32" t="s">
        <v>11</v>
      </c>
      <c r="C646" s="9"/>
      <c r="D646" s="11"/>
      <c r="E646" s="11"/>
      <c r="F646" s="11"/>
      <c r="G646" s="10"/>
      <c r="H646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47" spans="2:8" x14ac:dyDescent="0.25">
      <c r="B647" s="32" t="s">
        <v>11</v>
      </c>
      <c r="C647" s="9"/>
      <c r="D647" s="11"/>
      <c r="E647" s="11"/>
      <c r="F647" s="11"/>
      <c r="G647" s="10"/>
      <c r="H647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48" spans="2:8" x14ac:dyDescent="0.25">
      <c r="B648" s="32" t="s">
        <v>11</v>
      </c>
      <c r="C648" s="9"/>
      <c r="D648" s="11"/>
      <c r="E648" s="11"/>
      <c r="F648" s="11"/>
      <c r="G648" s="10"/>
      <c r="H648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49" spans="2:8" x14ac:dyDescent="0.25">
      <c r="B649" s="32" t="s">
        <v>11</v>
      </c>
      <c r="C649" s="9"/>
      <c r="D649" s="11"/>
      <c r="E649" s="11"/>
      <c r="F649" s="11"/>
      <c r="G649" s="10"/>
      <c r="H649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50" spans="2:8" x14ac:dyDescent="0.25">
      <c r="B650" s="32" t="s">
        <v>11</v>
      </c>
      <c r="C650" s="9"/>
      <c r="D650" s="11"/>
      <c r="E650" s="11"/>
      <c r="F650" s="11"/>
      <c r="G650" s="10"/>
      <c r="H650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51" spans="2:8" x14ac:dyDescent="0.25">
      <c r="B651" s="32" t="s">
        <v>11</v>
      </c>
      <c r="C651" s="9"/>
      <c r="D651" s="11"/>
      <c r="E651" s="11"/>
      <c r="F651" s="11"/>
      <c r="G651" s="10"/>
      <c r="H651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52" spans="2:8" x14ac:dyDescent="0.25">
      <c r="B652" s="32" t="s">
        <v>11</v>
      </c>
      <c r="C652" s="9"/>
      <c r="D652" s="11"/>
      <c r="E652" s="11"/>
      <c r="F652" s="11"/>
      <c r="G652" s="10"/>
      <c r="H652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53" spans="2:8" x14ac:dyDescent="0.25">
      <c r="B653" s="32" t="s">
        <v>11</v>
      </c>
      <c r="C653" s="9"/>
      <c r="D653" s="11"/>
      <c r="E653" s="11"/>
      <c r="F653" s="11"/>
      <c r="G653" s="10"/>
      <c r="H653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54" spans="2:8" x14ac:dyDescent="0.25">
      <c r="B654" s="32" t="s">
        <v>11</v>
      </c>
      <c r="C654" s="9"/>
      <c r="D654" s="11"/>
      <c r="E654" s="11"/>
      <c r="F654" s="11"/>
      <c r="G654" s="10"/>
      <c r="H654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55" spans="2:8" x14ac:dyDescent="0.25">
      <c r="B655" s="32" t="s">
        <v>11</v>
      </c>
      <c r="C655" s="9"/>
      <c r="D655" s="11"/>
      <c r="E655" s="11"/>
      <c r="F655" s="11"/>
      <c r="G655" s="10"/>
      <c r="H655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56" spans="2:8" x14ac:dyDescent="0.25">
      <c r="B656" s="32" t="s">
        <v>11</v>
      </c>
      <c r="C656" s="9"/>
      <c r="D656" s="11"/>
      <c r="E656" s="11"/>
      <c r="F656" s="11"/>
      <c r="G656" s="10"/>
      <c r="H656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57" spans="2:8" x14ac:dyDescent="0.25">
      <c r="B657" s="32" t="s">
        <v>11</v>
      </c>
      <c r="C657" s="9"/>
      <c r="D657" s="11"/>
      <c r="E657" s="11"/>
      <c r="F657" s="11"/>
      <c r="G657" s="10"/>
      <c r="H657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58" spans="2:8" x14ac:dyDescent="0.25">
      <c r="B658" s="32" t="s">
        <v>11</v>
      </c>
      <c r="C658" s="9"/>
      <c r="D658" s="11"/>
      <c r="E658" s="11"/>
      <c r="F658" s="11"/>
      <c r="G658" s="10"/>
      <c r="H658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59" spans="2:8" x14ac:dyDescent="0.25">
      <c r="B659" s="32" t="s">
        <v>11</v>
      </c>
      <c r="C659" s="9"/>
      <c r="D659" s="11"/>
      <c r="E659" s="11"/>
      <c r="F659" s="11"/>
      <c r="G659" s="10"/>
      <c r="H659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60" spans="2:8" x14ac:dyDescent="0.25">
      <c r="B660" s="32" t="s">
        <v>11</v>
      </c>
      <c r="C660" s="9"/>
      <c r="D660" s="11"/>
      <c r="E660" s="11"/>
      <c r="F660" s="11"/>
      <c r="G660" s="10"/>
      <c r="H660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61" spans="2:8" x14ac:dyDescent="0.25">
      <c r="B661" s="32" t="s">
        <v>11</v>
      </c>
      <c r="C661" s="9"/>
      <c r="D661" s="11"/>
      <c r="E661" s="11"/>
      <c r="F661" s="11"/>
      <c r="G661" s="10"/>
      <c r="H661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62" spans="2:8" x14ac:dyDescent="0.25">
      <c r="B662" s="32" t="s">
        <v>11</v>
      </c>
      <c r="C662" s="9"/>
      <c r="D662" s="11"/>
      <c r="E662" s="11"/>
      <c r="F662" s="11"/>
      <c r="G662" s="10"/>
      <c r="H662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63" spans="2:8" x14ac:dyDescent="0.25">
      <c r="B663" s="32" t="s">
        <v>11</v>
      </c>
      <c r="C663" s="9"/>
      <c r="D663" s="11"/>
      <c r="E663" s="11"/>
      <c r="F663" s="11"/>
      <c r="G663" s="10"/>
      <c r="H663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64" spans="2:8" x14ac:dyDescent="0.25">
      <c r="B664" s="32" t="s">
        <v>11</v>
      </c>
      <c r="C664" s="9"/>
      <c r="D664" s="11"/>
      <c r="E664" s="11"/>
      <c r="F664" s="11"/>
      <c r="G664" s="10"/>
      <c r="H664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65" spans="2:8" x14ac:dyDescent="0.25">
      <c r="B665" s="32" t="s">
        <v>11</v>
      </c>
      <c r="C665" s="9"/>
      <c r="D665" s="11"/>
      <c r="E665" s="11"/>
      <c r="F665" s="11"/>
      <c r="G665" s="10"/>
      <c r="H665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66" spans="2:8" x14ac:dyDescent="0.25">
      <c r="B666" s="32" t="s">
        <v>11</v>
      </c>
      <c r="C666" s="9"/>
      <c r="D666" s="11"/>
      <c r="E666" s="11"/>
      <c r="F666" s="11"/>
      <c r="G666" s="10"/>
      <c r="H666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67" spans="2:8" x14ac:dyDescent="0.25">
      <c r="B667" s="32" t="s">
        <v>11</v>
      </c>
      <c r="C667" s="9"/>
      <c r="D667" s="11"/>
      <c r="E667" s="11"/>
      <c r="F667" s="11"/>
      <c r="G667" s="10"/>
      <c r="H667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68" spans="2:8" x14ac:dyDescent="0.25">
      <c r="B668" s="32" t="s">
        <v>11</v>
      </c>
      <c r="C668" s="9"/>
      <c r="D668" s="11"/>
      <c r="E668" s="11"/>
      <c r="F668" s="11"/>
      <c r="G668" s="10"/>
      <c r="H668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69" spans="2:8" x14ac:dyDescent="0.25">
      <c r="B669" s="32" t="s">
        <v>11</v>
      </c>
      <c r="C669" s="9"/>
      <c r="D669" s="11"/>
      <c r="E669" s="11"/>
      <c r="F669" s="11"/>
      <c r="G669" s="10"/>
      <c r="H669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70" spans="2:8" x14ac:dyDescent="0.25">
      <c r="B670" s="32" t="s">
        <v>11</v>
      </c>
      <c r="C670" s="9"/>
      <c r="D670" s="11"/>
      <c r="E670" s="11"/>
      <c r="F670" s="11"/>
      <c r="G670" s="10"/>
      <c r="H670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71" spans="2:8" x14ac:dyDescent="0.25">
      <c r="B671" s="32" t="s">
        <v>11</v>
      </c>
      <c r="C671" s="9"/>
      <c r="D671" s="11"/>
      <c r="E671" s="11"/>
      <c r="F671" s="11"/>
      <c r="G671" s="10"/>
      <c r="H671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72" spans="2:8" x14ac:dyDescent="0.25">
      <c r="B672" s="32" t="s">
        <v>11</v>
      </c>
      <c r="C672" s="9"/>
      <c r="D672" s="11"/>
      <c r="E672" s="11"/>
      <c r="F672" s="11"/>
      <c r="G672" s="10"/>
      <c r="H672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73" spans="2:8" x14ac:dyDescent="0.25">
      <c r="B673" s="32" t="s">
        <v>11</v>
      </c>
      <c r="C673" s="9"/>
      <c r="D673" s="11"/>
      <c r="E673" s="11"/>
      <c r="F673" s="11"/>
      <c r="G673" s="10"/>
      <c r="H673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74" spans="2:8" x14ac:dyDescent="0.25">
      <c r="B674" s="32" t="s">
        <v>11</v>
      </c>
      <c r="C674" s="9"/>
      <c r="D674" s="11"/>
      <c r="E674" s="11"/>
      <c r="F674" s="11"/>
      <c r="G674" s="10"/>
      <c r="H674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75" spans="2:8" x14ac:dyDescent="0.25">
      <c r="B675" s="32" t="s">
        <v>11</v>
      </c>
      <c r="C675" s="9"/>
      <c r="D675" s="11"/>
      <c r="E675" s="11"/>
      <c r="F675" s="11"/>
      <c r="G675" s="10"/>
      <c r="H675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76" spans="2:8" x14ac:dyDescent="0.25">
      <c r="B676" s="32" t="s">
        <v>11</v>
      </c>
      <c r="C676" s="9"/>
      <c r="D676" s="11"/>
      <c r="E676" s="11"/>
      <c r="F676" s="11"/>
      <c r="G676" s="10"/>
      <c r="H676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77" spans="2:8" x14ac:dyDescent="0.25">
      <c r="B677" s="32" t="s">
        <v>11</v>
      </c>
      <c r="C677" s="9"/>
      <c r="D677" s="11"/>
      <c r="E677" s="11"/>
      <c r="F677" s="11"/>
      <c r="G677" s="10"/>
      <c r="H677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78" spans="2:8" x14ac:dyDescent="0.25">
      <c r="B678" s="32" t="s">
        <v>11</v>
      </c>
      <c r="C678" s="9"/>
      <c r="D678" s="11"/>
      <c r="E678" s="11"/>
      <c r="F678" s="11"/>
      <c r="G678" s="10"/>
      <c r="H678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79" spans="2:8" x14ac:dyDescent="0.25">
      <c r="B679" s="32" t="s">
        <v>11</v>
      </c>
      <c r="C679" s="9"/>
      <c r="D679" s="11"/>
      <c r="E679" s="11"/>
      <c r="F679" s="11"/>
      <c r="G679" s="10"/>
      <c r="H679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80" spans="2:8" x14ac:dyDescent="0.25">
      <c r="B680" s="32" t="s">
        <v>11</v>
      </c>
      <c r="C680" s="9"/>
      <c r="D680" s="11"/>
      <c r="E680" s="11"/>
      <c r="F680" s="11"/>
      <c r="G680" s="10"/>
      <c r="H680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81" spans="2:8" x14ac:dyDescent="0.25">
      <c r="B681" s="32" t="s">
        <v>11</v>
      </c>
      <c r="C681" s="9"/>
      <c r="D681" s="11"/>
      <c r="E681" s="11"/>
      <c r="F681" s="11"/>
      <c r="G681" s="10"/>
      <c r="H681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82" spans="2:8" x14ac:dyDescent="0.25">
      <c r="B682" s="32" t="s">
        <v>11</v>
      </c>
      <c r="C682" s="9"/>
      <c r="D682" s="11"/>
      <c r="E682" s="11"/>
      <c r="F682" s="11"/>
      <c r="G682" s="10"/>
      <c r="H682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83" spans="2:8" x14ac:dyDescent="0.25">
      <c r="B683" s="32" t="s">
        <v>11</v>
      </c>
      <c r="C683" s="9"/>
      <c r="D683" s="11"/>
      <c r="E683" s="11"/>
      <c r="F683" s="11"/>
      <c r="G683" s="10"/>
      <c r="H683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84" spans="2:8" x14ac:dyDescent="0.25">
      <c r="B684" s="32" t="s">
        <v>11</v>
      </c>
      <c r="C684" s="9"/>
      <c r="D684" s="11"/>
      <c r="E684" s="11"/>
      <c r="F684" s="11"/>
      <c r="G684" s="10"/>
      <c r="H684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85" spans="2:8" x14ac:dyDescent="0.25">
      <c r="B685" s="32" t="s">
        <v>11</v>
      </c>
      <c r="C685" s="9"/>
      <c r="D685" s="11"/>
      <c r="E685" s="11"/>
      <c r="F685" s="11"/>
      <c r="G685" s="10"/>
      <c r="H685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86" spans="2:8" x14ac:dyDescent="0.25">
      <c r="B686" s="32" t="s">
        <v>11</v>
      </c>
      <c r="C686" s="9"/>
      <c r="D686" s="11"/>
      <c r="E686" s="11"/>
      <c r="F686" s="11"/>
      <c r="G686" s="10"/>
      <c r="H686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87" spans="2:8" x14ac:dyDescent="0.25">
      <c r="B687" s="32" t="s">
        <v>11</v>
      </c>
      <c r="C687" s="9"/>
      <c r="D687" s="11"/>
      <c r="E687" s="11"/>
      <c r="F687" s="11"/>
      <c r="G687" s="10"/>
      <c r="H687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88" spans="2:8" x14ac:dyDescent="0.25">
      <c r="B688" s="32" t="s">
        <v>11</v>
      </c>
      <c r="C688" s="9"/>
      <c r="D688" s="11"/>
      <c r="E688" s="11"/>
      <c r="F688" s="11"/>
      <c r="G688" s="10"/>
      <c r="H688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89" spans="2:8" x14ac:dyDescent="0.25">
      <c r="B689" s="32" t="s">
        <v>11</v>
      </c>
      <c r="C689" s="9"/>
      <c r="D689" s="11"/>
      <c r="E689" s="11"/>
      <c r="F689" s="11"/>
      <c r="G689" s="10"/>
      <c r="H689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90" spans="2:8" x14ac:dyDescent="0.25">
      <c r="B690" s="32" t="s">
        <v>11</v>
      </c>
      <c r="C690" s="9"/>
      <c r="D690" s="11"/>
      <c r="E690" s="11"/>
      <c r="F690" s="11"/>
      <c r="G690" s="10"/>
      <c r="H690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91" spans="2:8" x14ac:dyDescent="0.25">
      <c r="B691" s="32" t="s">
        <v>11</v>
      </c>
      <c r="C691" s="9"/>
      <c r="D691" s="11"/>
      <c r="E691" s="11"/>
      <c r="F691" s="11"/>
      <c r="G691" s="10"/>
      <c r="H691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92" spans="2:8" x14ac:dyDescent="0.25">
      <c r="B692" s="32" t="s">
        <v>11</v>
      </c>
      <c r="C692" s="9"/>
      <c r="D692" s="11"/>
      <c r="E692" s="11"/>
      <c r="F692" s="11"/>
      <c r="G692" s="10"/>
      <c r="H692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93" spans="2:8" x14ac:dyDescent="0.25">
      <c r="B693" s="32" t="s">
        <v>11</v>
      </c>
      <c r="C693" s="9"/>
      <c r="D693" s="11"/>
      <c r="E693" s="11"/>
      <c r="F693" s="11"/>
      <c r="G693" s="10"/>
      <c r="H693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94" spans="2:8" x14ac:dyDescent="0.25">
      <c r="B694" s="32" t="s">
        <v>11</v>
      </c>
      <c r="C694" s="9"/>
      <c r="D694" s="11"/>
      <c r="E694" s="11"/>
      <c r="F694" s="11"/>
      <c r="G694" s="10"/>
      <c r="H694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95" spans="2:8" x14ac:dyDescent="0.25">
      <c r="B695" s="32" t="s">
        <v>11</v>
      </c>
      <c r="C695" s="9"/>
      <c r="D695" s="11"/>
      <c r="E695" s="11"/>
      <c r="F695" s="11"/>
      <c r="G695" s="10"/>
      <c r="H695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96" spans="2:8" x14ac:dyDescent="0.25">
      <c r="B696" s="32" t="s">
        <v>11</v>
      </c>
      <c r="C696" s="9"/>
      <c r="D696" s="11"/>
      <c r="E696" s="11"/>
      <c r="F696" s="11"/>
      <c r="G696" s="10"/>
      <c r="H696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97" spans="2:8" x14ac:dyDescent="0.25">
      <c r="B697" s="32" t="s">
        <v>11</v>
      </c>
      <c r="C697" s="9"/>
      <c r="D697" s="11"/>
      <c r="E697" s="11"/>
      <c r="F697" s="11"/>
      <c r="G697" s="10"/>
      <c r="H697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98" spans="2:8" x14ac:dyDescent="0.25">
      <c r="B698" s="32" t="s">
        <v>11</v>
      </c>
      <c r="C698" s="9"/>
      <c r="D698" s="11"/>
      <c r="E698" s="11"/>
      <c r="F698" s="11"/>
      <c r="G698" s="10"/>
      <c r="H698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99" spans="2:8" x14ac:dyDescent="0.25">
      <c r="B699" s="32" t="s">
        <v>11</v>
      </c>
      <c r="C699" s="9"/>
      <c r="D699" s="11"/>
      <c r="E699" s="11"/>
      <c r="F699" s="11"/>
      <c r="G699" s="10"/>
      <c r="H699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00" spans="2:8" x14ac:dyDescent="0.25">
      <c r="B700" s="32" t="s">
        <v>11</v>
      </c>
      <c r="C700" s="9"/>
      <c r="D700" s="11"/>
      <c r="E700" s="11"/>
      <c r="F700" s="11"/>
      <c r="G700" s="10"/>
      <c r="H700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01" spans="2:8" x14ac:dyDescent="0.25">
      <c r="B701" s="32" t="s">
        <v>11</v>
      </c>
      <c r="C701" s="9"/>
      <c r="D701" s="11"/>
      <c r="E701" s="11"/>
      <c r="F701" s="11"/>
      <c r="G701" s="10"/>
      <c r="H701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02" spans="2:8" x14ac:dyDescent="0.25">
      <c r="B702" s="32" t="s">
        <v>11</v>
      </c>
      <c r="C702" s="9"/>
      <c r="D702" s="11"/>
      <c r="E702" s="11"/>
      <c r="F702" s="11"/>
      <c r="G702" s="10"/>
      <c r="H702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03" spans="2:8" x14ac:dyDescent="0.25">
      <c r="B703" s="32" t="s">
        <v>11</v>
      </c>
      <c r="C703" s="9"/>
      <c r="D703" s="11"/>
      <c r="E703" s="11"/>
      <c r="F703" s="11"/>
      <c r="G703" s="10"/>
      <c r="H703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04" spans="2:8" x14ac:dyDescent="0.25">
      <c r="B704" s="34" t="s">
        <v>11</v>
      </c>
      <c r="C704" s="18"/>
      <c r="D704" s="19"/>
      <c r="E704" s="19"/>
      <c r="F704" s="19"/>
      <c r="G704" s="16"/>
      <c r="H704" s="35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05" spans="2:8" x14ac:dyDescent="0.25">
      <c r="B705" s="6" t="s">
        <v>3</v>
      </c>
      <c r="C705" s="49"/>
      <c r="D705" s="50"/>
      <c r="E705" s="50"/>
      <c r="F705" s="50"/>
      <c r="G705" s="6">
        <f>SUBTOTAL(103,JUNIO[DEPENDIENTE/NO DEPENDIENTE
Según valoración oficial])</f>
        <v>0</v>
      </c>
      <c r="H705" s="30">
        <f>SUBTOTAL(109,JUNIO[DIAS])</f>
        <v>0</v>
      </c>
    </row>
  </sheetData>
  <sheetProtection password="D7A0" sheet="1" objects="1" scenarios="1"/>
  <mergeCells count="1">
    <mergeCell ref="B3:G3"/>
  </mergeCells>
  <dataValidations count="3">
    <dataValidation type="list" allowBlank="1" showInputMessage="1" showErrorMessage="1" sqref="G5:G704">
      <formula1>"Dependiente,No dependiente"</formula1>
    </dataValidation>
    <dataValidation type="list" allowBlank="1" showInputMessage="1" showErrorMessage="1" sqref="B5:B704">
      <formula1>"Enero,Febrero,Marzo,Abril,Mayo,Junio,Julio,Agosto,Septiembre,Octubre,Noviembre,Diciembre"</formula1>
    </dataValidation>
    <dataValidation type="list" allowBlank="1" showInputMessage="1" showErrorMessage="1" sqref="F5:F704">
      <formula1>"Estancia Diurna, Residencia,1/3 Est. Diurna,2/3 Est. Diurna"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5"/>
  <sheetViews>
    <sheetView workbookViewId="0">
      <selection activeCell="B1" sqref="B1"/>
    </sheetView>
  </sheetViews>
  <sheetFormatPr baseColWidth="10" defaultRowHeight="15" x14ac:dyDescent="0.25"/>
  <cols>
    <col min="3" max="3" width="17.42578125" customWidth="1"/>
    <col min="4" max="4" width="13.42578125" customWidth="1"/>
    <col min="5" max="5" width="15" customWidth="1"/>
    <col min="6" max="6" width="13.7109375" customWidth="1"/>
    <col min="7" max="7" width="28" customWidth="1"/>
    <col min="8" max="8" width="21" customWidth="1"/>
  </cols>
  <sheetData>
    <row r="1" spans="1:8" x14ac:dyDescent="0.25">
      <c r="A1" t="s">
        <v>28</v>
      </c>
      <c r="B1" s="5">
        <f>EDATE(Junio!B1,1)</f>
        <v>46569</v>
      </c>
    </row>
    <row r="2" spans="1:8" x14ac:dyDescent="0.25">
      <c r="B2" s="5">
        <f>EOMONTH(B1,0)</f>
        <v>46599</v>
      </c>
    </row>
    <row r="3" spans="1:8" ht="32.25" customHeight="1" x14ac:dyDescent="0.3">
      <c r="B3" s="54" t="s">
        <v>22</v>
      </c>
      <c r="C3" s="54"/>
      <c r="D3" s="54"/>
      <c r="E3" s="54"/>
      <c r="F3" s="54"/>
      <c r="G3" s="54"/>
    </row>
    <row r="4" spans="1:8" ht="47.25" customHeight="1" x14ac:dyDescent="0.25">
      <c r="B4" s="1" t="s">
        <v>4</v>
      </c>
      <c r="C4" s="2" t="s">
        <v>41</v>
      </c>
      <c r="D4" s="2" t="s">
        <v>29</v>
      </c>
      <c r="E4" s="2" t="s">
        <v>1</v>
      </c>
      <c r="F4" s="2" t="s">
        <v>38</v>
      </c>
      <c r="G4" s="3" t="s">
        <v>40</v>
      </c>
      <c r="H4" s="2" t="s">
        <v>2</v>
      </c>
    </row>
    <row r="5" spans="1:8" x14ac:dyDescent="0.25">
      <c r="B5" s="8" t="s">
        <v>12</v>
      </c>
      <c r="C5" s="9"/>
      <c r="D5" s="11"/>
      <c r="E5" s="11"/>
      <c r="F5" s="11"/>
      <c r="G5" s="10"/>
      <c r="H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" spans="1:8" x14ac:dyDescent="0.25">
      <c r="B6" s="8" t="s">
        <v>12</v>
      </c>
      <c r="C6" s="40"/>
      <c r="D6" s="41"/>
      <c r="E6" s="11"/>
      <c r="F6" s="41"/>
      <c r="G6" s="10"/>
      <c r="H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" spans="1:8" x14ac:dyDescent="0.25">
      <c r="B7" s="8" t="s">
        <v>12</v>
      </c>
      <c r="C7" s="40"/>
      <c r="D7" s="41"/>
      <c r="E7" s="11"/>
      <c r="F7" s="41"/>
      <c r="G7" s="10"/>
      <c r="H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8" spans="1:8" x14ac:dyDescent="0.25">
      <c r="B8" s="8" t="s">
        <v>12</v>
      </c>
      <c r="C8" s="40"/>
      <c r="D8" s="41"/>
      <c r="E8" s="11"/>
      <c r="F8" s="41"/>
      <c r="G8" s="10"/>
      <c r="H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9" spans="1:8" x14ac:dyDescent="0.25">
      <c r="B9" s="8" t="s">
        <v>12</v>
      </c>
      <c r="C9" s="40"/>
      <c r="D9" s="41"/>
      <c r="E9" s="11"/>
      <c r="F9" s="41"/>
      <c r="G9" s="10"/>
      <c r="H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0" spans="1:8" x14ac:dyDescent="0.25">
      <c r="B10" s="8" t="s">
        <v>12</v>
      </c>
      <c r="C10" s="40"/>
      <c r="D10" s="41"/>
      <c r="E10" s="11"/>
      <c r="F10" s="41"/>
      <c r="G10" s="10"/>
      <c r="H1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1" spans="1:8" x14ac:dyDescent="0.25">
      <c r="B11" s="8" t="s">
        <v>12</v>
      </c>
      <c r="C11" s="40"/>
      <c r="D11" s="41"/>
      <c r="E11" s="11"/>
      <c r="F11" s="41"/>
      <c r="G11" s="10"/>
      <c r="H1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2" spans="1:8" x14ac:dyDescent="0.25">
      <c r="B12" s="8" t="s">
        <v>12</v>
      </c>
      <c r="C12" s="40"/>
      <c r="D12" s="41"/>
      <c r="E12" s="11"/>
      <c r="F12" s="41"/>
      <c r="G12" s="10"/>
      <c r="H1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3" spans="1:8" x14ac:dyDescent="0.25">
      <c r="B13" s="8" t="s">
        <v>12</v>
      </c>
      <c r="C13" s="40"/>
      <c r="D13" s="41"/>
      <c r="E13" s="11"/>
      <c r="F13" s="41"/>
      <c r="G13" s="10"/>
      <c r="H1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4" spans="1:8" x14ac:dyDescent="0.25">
      <c r="B14" s="8" t="s">
        <v>12</v>
      </c>
      <c r="C14" s="40"/>
      <c r="D14" s="41"/>
      <c r="E14" s="11"/>
      <c r="F14" s="41"/>
      <c r="G14" s="10"/>
      <c r="H1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5" spans="1:8" x14ac:dyDescent="0.25">
      <c r="B15" s="8" t="s">
        <v>12</v>
      </c>
      <c r="C15" s="40"/>
      <c r="D15" s="41"/>
      <c r="E15" s="11"/>
      <c r="F15" s="41"/>
      <c r="G15" s="10"/>
      <c r="H1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6" spans="1:8" x14ac:dyDescent="0.25">
      <c r="B16" s="8" t="s">
        <v>12</v>
      </c>
      <c r="C16" s="40"/>
      <c r="D16" s="41"/>
      <c r="E16" s="11"/>
      <c r="F16" s="41"/>
      <c r="G16" s="10"/>
      <c r="H1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7" spans="2:8" x14ac:dyDescent="0.25">
      <c r="B17" s="8" t="s">
        <v>12</v>
      </c>
      <c r="C17" s="40"/>
      <c r="D17" s="41"/>
      <c r="E17" s="11"/>
      <c r="F17" s="41"/>
      <c r="G17" s="10"/>
      <c r="H1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8" spans="2:8" x14ac:dyDescent="0.25">
      <c r="B18" s="8" t="s">
        <v>12</v>
      </c>
      <c r="C18" s="40"/>
      <c r="D18" s="41"/>
      <c r="E18" s="41"/>
      <c r="F18" s="41"/>
      <c r="G18" s="39"/>
      <c r="H1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9" spans="2:8" x14ac:dyDescent="0.25">
      <c r="B19" s="8" t="s">
        <v>12</v>
      </c>
      <c r="C19" s="40"/>
      <c r="D19" s="41"/>
      <c r="E19" s="41"/>
      <c r="F19" s="41"/>
      <c r="G19" s="39"/>
      <c r="H1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0" spans="2:8" x14ac:dyDescent="0.25">
      <c r="B20" s="8" t="s">
        <v>12</v>
      </c>
      <c r="C20" s="40"/>
      <c r="D20" s="41"/>
      <c r="E20" s="41"/>
      <c r="F20" s="41"/>
      <c r="G20" s="39"/>
      <c r="H2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1" spans="2:8" x14ac:dyDescent="0.25">
      <c r="B21" s="8" t="s">
        <v>12</v>
      </c>
      <c r="C21" s="40"/>
      <c r="D21" s="41"/>
      <c r="E21" s="41"/>
      <c r="F21" s="41"/>
      <c r="G21" s="39"/>
      <c r="H2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2" spans="2:8" x14ac:dyDescent="0.25">
      <c r="B22" s="8" t="s">
        <v>12</v>
      </c>
      <c r="C22" s="40"/>
      <c r="D22" s="41"/>
      <c r="E22" s="11"/>
      <c r="F22" s="41"/>
      <c r="G22" s="39"/>
      <c r="H2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3" spans="2:8" x14ac:dyDescent="0.25">
      <c r="B23" s="8" t="s">
        <v>12</v>
      </c>
      <c r="C23" s="40"/>
      <c r="D23" s="41"/>
      <c r="E23" s="11"/>
      <c r="F23" s="41"/>
      <c r="G23" s="10"/>
      <c r="H2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4" spans="2:8" x14ac:dyDescent="0.25">
      <c r="B24" s="8" t="s">
        <v>12</v>
      </c>
      <c r="C24" s="40"/>
      <c r="D24" s="41"/>
      <c r="E24" s="41"/>
      <c r="F24" s="41"/>
      <c r="G24" s="39"/>
      <c r="H2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5" spans="2:8" x14ac:dyDescent="0.25">
      <c r="B25" s="8" t="s">
        <v>12</v>
      </c>
      <c r="C25" s="40"/>
      <c r="D25" s="41"/>
      <c r="E25" s="41"/>
      <c r="F25" s="41"/>
      <c r="G25" s="39"/>
      <c r="H2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6" spans="2:8" x14ac:dyDescent="0.25">
      <c r="B26" s="8" t="s">
        <v>12</v>
      </c>
      <c r="C26" s="40"/>
      <c r="D26" s="41"/>
      <c r="E26" s="41"/>
      <c r="F26" s="41"/>
      <c r="G26" s="39"/>
      <c r="H2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7" spans="2:8" x14ac:dyDescent="0.25">
      <c r="B27" s="8" t="s">
        <v>12</v>
      </c>
      <c r="C27" s="40"/>
      <c r="D27" s="41"/>
      <c r="E27" s="41"/>
      <c r="F27" s="41"/>
      <c r="G27" s="39"/>
      <c r="H2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8" spans="2:8" x14ac:dyDescent="0.25">
      <c r="B28" s="8" t="s">
        <v>12</v>
      </c>
      <c r="C28" s="40"/>
      <c r="D28" s="41"/>
      <c r="E28" s="41"/>
      <c r="F28" s="41"/>
      <c r="G28" s="39"/>
      <c r="H2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9" spans="2:8" x14ac:dyDescent="0.25">
      <c r="B29" s="8" t="s">
        <v>12</v>
      </c>
      <c r="C29" s="40"/>
      <c r="D29" s="41"/>
      <c r="E29" s="41"/>
      <c r="F29" s="41"/>
      <c r="G29" s="39"/>
      <c r="H2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0" spans="2:8" x14ac:dyDescent="0.25">
      <c r="B30" s="8" t="s">
        <v>12</v>
      </c>
      <c r="C30" s="40"/>
      <c r="D30" s="41"/>
      <c r="E30" s="41"/>
      <c r="F30" s="41"/>
      <c r="G30" s="39"/>
      <c r="H3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1" spans="2:8" x14ac:dyDescent="0.25">
      <c r="B31" s="8" t="s">
        <v>12</v>
      </c>
      <c r="C31" s="42"/>
      <c r="D31" s="41"/>
      <c r="E31" s="41"/>
      <c r="F31" s="41"/>
      <c r="G31" s="39"/>
      <c r="H3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2" spans="2:8" x14ac:dyDescent="0.25">
      <c r="B32" s="8" t="s">
        <v>12</v>
      </c>
      <c r="C32" s="40"/>
      <c r="D32" s="41"/>
      <c r="E32" s="41"/>
      <c r="F32" s="41"/>
      <c r="G32" s="39"/>
      <c r="H3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3" spans="2:8" x14ac:dyDescent="0.25">
      <c r="B33" s="8" t="s">
        <v>12</v>
      </c>
      <c r="C33" s="40"/>
      <c r="D33" s="41"/>
      <c r="E33" s="41"/>
      <c r="F33" s="41"/>
      <c r="G33" s="39"/>
      <c r="H3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4" spans="2:8" x14ac:dyDescent="0.25">
      <c r="B34" s="8" t="s">
        <v>12</v>
      </c>
      <c r="C34" s="40"/>
      <c r="D34" s="41"/>
      <c r="E34" s="41"/>
      <c r="F34" s="41"/>
      <c r="G34" s="39"/>
      <c r="H3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5" spans="2:8" x14ac:dyDescent="0.25">
      <c r="B35" s="8" t="s">
        <v>12</v>
      </c>
      <c r="C35" s="40"/>
      <c r="D35" s="41"/>
      <c r="E35" s="41"/>
      <c r="F35" s="41"/>
      <c r="G35" s="39"/>
      <c r="H3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6" spans="2:8" x14ac:dyDescent="0.25">
      <c r="B36" s="8" t="s">
        <v>12</v>
      </c>
      <c r="C36" s="40"/>
      <c r="D36" s="41"/>
      <c r="E36" s="41"/>
      <c r="F36" s="41"/>
      <c r="G36" s="39"/>
      <c r="H3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7" spans="2:8" x14ac:dyDescent="0.25">
      <c r="B37" s="8" t="s">
        <v>12</v>
      </c>
      <c r="C37" s="40"/>
      <c r="D37" s="41"/>
      <c r="E37" s="41"/>
      <c r="F37" s="41"/>
      <c r="G37" s="39"/>
      <c r="H3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8" spans="2:8" x14ac:dyDescent="0.25">
      <c r="B38" s="8" t="s">
        <v>12</v>
      </c>
      <c r="C38" s="9"/>
      <c r="D38" s="11"/>
      <c r="E38" s="11"/>
      <c r="F38" s="11"/>
      <c r="G38" s="10"/>
      <c r="H3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9" spans="2:8" x14ac:dyDescent="0.25">
      <c r="B39" s="8" t="s">
        <v>12</v>
      </c>
      <c r="C39" s="9"/>
      <c r="D39" s="11"/>
      <c r="E39" s="11"/>
      <c r="F39" s="11"/>
      <c r="G39" s="10"/>
      <c r="H3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0" spans="2:8" x14ac:dyDescent="0.25">
      <c r="B40" s="8" t="s">
        <v>12</v>
      </c>
      <c r="C40" s="9"/>
      <c r="D40" s="11"/>
      <c r="E40" s="11"/>
      <c r="F40" s="11"/>
      <c r="G40" s="10"/>
      <c r="H4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1" spans="2:8" x14ac:dyDescent="0.25">
      <c r="B41" s="8" t="s">
        <v>12</v>
      </c>
      <c r="C41" s="9"/>
      <c r="D41" s="11"/>
      <c r="E41" s="11"/>
      <c r="F41" s="11"/>
      <c r="G41" s="10"/>
      <c r="H4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2" spans="2:8" x14ac:dyDescent="0.25">
      <c r="B42" s="8" t="s">
        <v>12</v>
      </c>
      <c r="C42" s="9"/>
      <c r="D42" s="11"/>
      <c r="E42" s="11"/>
      <c r="F42" s="11"/>
      <c r="G42" s="10"/>
      <c r="H4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3" spans="2:8" x14ac:dyDescent="0.25">
      <c r="B43" s="8" t="s">
        <v>12</v>
      </c>
      <c r="C43" s="9"/>
      <c r="D43" s="11"/>
      <c r="E43" s="11"/>
      <c r="F43" s="11"/>
      <c r="G43" s="10"/>
      <c r="H4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4" spans="2:8" x14ac:dyDescent="0.25">
      <c r="B44" s="8" t="s">
        <v>12</v>
      </c>
      <c r="C44" s="9"/>
      <c r="D44" s="11"/>
      <c r="E44" s="11"/>
      <c r="F44" s="11"/>
      <c r="G44" s="10"/>
      <c r="H4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5" spans="2:8" x14ac:dyDescent="0.25">
      <c r="B45" s="8" t="s">
        <v>12</v>
      </c>
      <c r="C45" s="9"/>
      <c r="D45" s="11"/>
      <c r="E45" s="11"/>
      <c r="F45" s="11"/>
      <c r="G45" s="10"/>
      <c r="H4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6" spans="2:8" x14ac:dyDescent="0.25">
      <c r="B46" s="8" t="s">
        <v>12</v>
      </c>
      <c r="C46" s="9"/>
      <c r="D46" s="11"/>
      <c r="E46" s="11"/>
      <c r="F46" s="11"/>
      <c r="G46" s="10"/>
      <c r="H4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7" spans="2:8" x14ac:dyDescent="0.25">
      <c r="B47" s="8" t="s">
        <v>12</v>
      </c>
      <c r="C47" s="9"/>
      <c r="D47" s="11"/>
      <c r="E47" s="11"/>
      <c r="F47" s="11"/>
      <c r="G47" s="10"/>
      <c r="H4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8" spans="2:8" x14ac:dyDescent="0.25">
      <c r="B48" s="8" t="s">
        <v>12</v>
      </c>
      <c r="C48" s="9"/>
      <c r="D48" s="11"/>
      <c r="E48" s="11"/>
      <c r="F48" s="11"/>
      <c r="G48" s="10"/>
      <c r="H4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9" spans="2:8" ht="13.5" customHeight="1" x14ac:dyDescent="0.25">
      <c r="B49" s="8" t="s">
        <v>12</v>
      </c>
      <c r="C49" s="9"/>
      <c r="D49" s="11"/>
      <c r="E49" s="11"/>
      <c r="F49" s="11"/>
      <c r="G49" s="10"/>
      <c r="H4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0" spans="2:8" ht="13.5" customHeight="1" x14ac:dyDescent="0.25">
      <c r="B50" s="8" t="s">
        <v>12</v>
      </c>
      <c r="C50" s="9"/>
      <c r="D50" s="11"/>
      <c r="E50" s="11"/>
      <c r="F50" s="11"/>
      <c r="G50" s="10"/>
      <c r="H5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1" spans="2:8" x14ac:dyDescent="0.25">
      <c r="B51" s="8" t="s">
        <v>12</v>
      </c>
      <c r="C51" s="9"/>
      <c r="D51" s="11"/>
      <c r="E51" s="11"/>
      <c r="F51" s="11"/>
      <c r="G51" s="10"/>
      <c r="H5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2" spans="2:8" x14ac:dyDescent="0.25">
      <c r="B52" s="8" t="s">
        <v>12</v>
      </c>
      <c r="C52" s="9"/>
      <c r="D52" s="11"/>
      <c r="E52" s="11"/>
      <c r="F52" s="11"/>
      <c r="G52" s="10"/>
      <c r="H5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3" spans="2:8" x14ac:dyDescent="0.25">
      <c r="B53" s="8" t="s">
        <v>12</v>
      </c>
      <c r="C53" s="9"/>
      <c r="D53" s="11"/>
      <c r="E53" s="11"/>
      <c r="F53" s="11"/>
      <c r="G53" s="10"/>
      <c r="H5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4" spans="2:8" x14ac:dyDescent="0.25">
      <c r="B54" s="8" t="s">
        <v>12</v>
      </c>
      <c r="C54" s="9"/>
      <c r="D54" s="11"/>
      <c r="E54" s="11"/>
      <c r="F54" s="11"/>
      <c r="G54" s="10"/>
      <c r="H5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5" spans="2:8" x14ac:dyDescent="0.25">
      <c r="B55" s="8" t="s">
        <v>12</v>
      </c>
      <c r="C55" s="9"/>
      <c r="D55" s="11"/>
      <c r="E55" s="11"/>
      <c r="F55" s="11"/>
      <c r="G55" s="10"/>
      <c r="H5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6" spans="2:8" x14ac:dyDescent="0.25">
      <c r="B56" s="8" t="s">
        <v>12</v>
      </c>
      <c r="C56" s="9"/>
      <c r="D56" s="11"/>
      <c r="E56" s="11"/>
      <c r="F56" s="11"/>
      <c r="G56" s="10"/>
      <c r="H5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7" spans="2:8" ht="15" customHeight="1" x14ac:dyDescent="0.25">
      <c r="B57" s="8" t="s">
        <v>12</v>
      </c>
      <c r="C57" s="9"/>
      <c r="D57" s="11"/>
      <c r="E57" s="11"/>
      <c r="F57" s="11"/>
      <c r="G57" s="10"/>
      <c r="H5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8" spans="2:8" x14ac:dyDescent="0.25">
      <c r="B58" s="8" t="s">
        <v>12</v>
      </c>
      <c r="C58" s="9"/>
      <c r="D58" s="11"/>
      <c r="E58" s="11"/>
      <c r="F58" s="11"/>
      <c r="G58" s="10"/>
      <c r="H5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9" spans="2:8" x14ac:dyDescent="0.25">
      <c r="B59" s="8" t="s">
        <v>12</v>
      </c>
      <c r="C59" s="9"/>
      <c r="D59" s="11"/>
      <c r="E59" s="11"/>
      <c r="F59" s="11"/>
      <c r="G59" s="10"/>
      <c r="H5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0" spans="2:8" x14ac:dyDescent="0.25">
      <c r="B60" s="8" t="s">
        <v>12</v>
      </c>
      <c r="C60" s="9"/>
      <c r="D60" s="11"/>
      <c r="E60" s="11"/>
      <c r="F60" s="11"/>
      <c r="G60" s="10"/>
      <c r="H6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1" spans="2:8" x14ac:dyDescent="0.25">
      <c r="B61" s="8" t="s">
        <v>12</v>
      </c>
      <c r="C61" s="9"/>
      <c r="D61" s="11"/>
      <c r="E61" s="11"/>
      <c r="F61" s="11"/>
      <c r="G61" s="10"/>
      <c r="H6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2" spans="2:8" x14ac:dyDescent="0.25">
      <c r="B62" s="8" t="s">
        <v>12</v>
      </c>
      <c r="C62" s="9"/>
      <c r="D62" s="11"/>
      <c r="E62" s="11"/>
      <c r="F62" s="11"/>
      <c r="G62" s="10"/>
      <c r="H6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3" spans="2:8" x14ac:dyDescent="0.25">
      <c r="B63" s="8" t="s">
        <v>12</v>
      </c>
      <c r="C63" s="9"/>
      <c r="D63" s="11"/>
      <c r="E63" s="11"/>
      <c r="F63" s="11"/>
      <c r="G63" s="10"/>
      <c r="H6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4" spans="2:8" x14ac:dyDescent="0.25">
      <c r="B64" s="8" t="s">
        <v>12</v>
      </c>
      <c r="C64" s="9"/>
      <c r="D64" s="11"/>
      <c r="E64" s="11"/>
      <c r="F64" s="11"/>
      <c r="G64" s="10"/>
      <c r="H6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5" spans="2:8" x14ac:dyDescent="0.25">
      <c r="B65" s="8" t="s">
        <v>12</v>
      </c>
      <c r="C65" s="9"/>
      <c r="D65" s="11"/>
      <c r="E65" s="11"/>
      <c r="F65" s="11"/>
      <c r="G65" s="10"/>
      <c r="H6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6" spans="2:8" x14ac:dyDescent="0.25">
      <c r="B66" s="8" t="s">
        <v>12</v>
      </c>
      <c r="C66" s="9"/>
      <c r="D66" s="11"/>
      <c r="E66" s="11"/>
      <c r="F66" s="11"/>
      <c r="G66" s="10"/>
      <c r="H6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7" spans="2:8" x14ac:dyDescent="0.25">
      <c r="B67" s="8" t="s">
        <v>12</v>
      </c>
      <c r="C67" s="9"/>
      <c r="D67" s="11"/>
      <c r="E67" s="11"/>
      <c r="F67" s="11"/>
      <c r="G67" s="10"/>
      <c r="H6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8" spans="2:8" x14ac:dyDescent="0.25">
      <c r="B68" s="8" t="s">
        <v>12</v>
      </c>
      <c r="C68" s="9"/>
      <c r="D68" s="11"/>
      <c r="E68" s="11"/>
      <c r="F68" s="11"/>
      <c r="G68" s="10"/>
      <c r="H6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9" spans="2:8" x14ac:dyDescent="0.25">
      <c r="B69" s="8" t="s">
        <v>12</v>
      </c>
      <c r="C69" s="9"/>
      <c r="D69" s="11"/>
      <c r="E69" s="11"/>
      <c r="F69" s="11"/>
      <c r="G69" s="10"/>
      <c r="H6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0" spans="2:8" x14ac:dyDescent="0.25">
      <c r="B70" s="8" t="s">
        <v>12</v>
      </c>
      <c r="C70" s="9"/>
      <c r="D70" s="11"/>
      <c r="E70" s="11"/>
      <c r="F70" s="11"/>
      <c r="G70" s="10"/>
      <c r="H7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1" spans="2:8" x14ac:dyDescent="0.25">
      <c r="B71" s="8" t="s">
        <v>12</v>
      </c>
      <c r="C71" s="9"/>
      <c r="D71" s="11"/>
      <c r="E71" s="11"/>
      <c r="F71" s="11"/>
      <c r="G71" s="10"/>
      <c r="H7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2" spans="2:8" x14ac:dyDescent="0.25">
      <c r="B72" s="8" t="s">
        <v>12</v>
      </c>
      <c r="C72" s="9"/>
      <c r="D72" s="11"/>
      <c r="E72" s="11"/>
      <c r="F72" s="11"/>
      <c r="G72" s="10"/>
      <c r="H7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3" spans="2:8" x14ac:dyDescent="0.25">
      <c r="B73" s="8" t="s">
        <v>12</v>
      </c>
      <c r="C73" s="9"/>
      <c r="D73" s="11"/>
      <c r="E73" s="11"/>
      <c r="F73" s="11"/>
      <c r="G73" s="10"/>
      <c r="H7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4" spans="2:8" x14ac:dyDescent="0.25">
      <c r="B74" s="8" t="s">
        <v>12</v>
      </c>
      <c r="C74" s="9"/>
      <c r="D74" s="11"/>
      <c r="E74" s="11"/>
      <c r="F74" s="11"/>
      <c r="G74" s="10"/>
      <c r="H7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5" spans="2:8" x14ac:dyDescent="0.25">
      <c r="B75" s="8" t="s">
        <v>12</v>
      </c>
      <c r="C75" s="9"/>
      <c r="D75" s="11"/>
      <c r="E75" s="11"/>
      <c r="F75" s="11"/>
      <c r="G75" s="10"/>
      <c r="H7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6" spans="2:8" x14ac:dyDescent="0.25">
      <c r="B76" s="8" t="s">
        <v>12</v>
      </c>
      <c r="C76" s="9"/>
      <c r="D76" s="11"/>
      <c r="E76" s="11"/>
      <c r="F76" s="11"/>
      <c r="G76" s="10"/>
      <c r="H7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7" spans="2:8" x14ac:dyDescent="0.25">
      <c r="B77" s="8" t="s">
        <v>12</v>
      </c>
      <c r="C77" s="9"/>
      <c r="D77" s="11"/>
      <c r="E77" s="11"/>
      <c r="F77" s="11"/>
      <c r="G77" s="10"/>
      <c r="H7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8" spans="2:8" x14ac:dyDescent="0.25">
      <c r="B78" s="8" t="s">
        <v>12</v>
      </c>
      <c r="C78" s="9"/>
      <c r="D78" s="11"/>
      <c r="E78" s="11"/>
      <c r="F78" s="11"/>
      <c r="G78" s="10"/>
      <c r="H7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9" spans="2:8" x14ac:dyDescent="0.25">
      <c r="B79" s="8" t="s">
        <v>12</v>
      </c>
      <c r="C79" s="9"/>
      <c r="D79" s="11"/>
      <c r="E79" s="11"/>
      <c r="F79" s="11"/>
      <c r="G79" s="10"/>
      <c r="H7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80" spans="2:8" x14ac:dyDescent="0.25">
      <c r="B80" s="8" t="s">
        <v>12</v>
      </c>
      <c r="C80" s="9"/>
      <c r="D80" s="11"/>
      <c r="E80" s="11"/>
      <c r="F80" s="11"/>
      <c r="G80" s="10"/>
      <c r="H8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81" spans="2:8" x14ac:dyDescent="0.25">
      <c r="B81" s="8" t="s">
        <v>12</v>
      </c>
      <c r="C81" s="9"/>
      <c r="D81" s="11"/>
      <c r="E81" s="11"/>
      <c r="F81" s="11"/>
      <c r="G81" s="10"/>
      <c r="H8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82" spans="2:8" x14ac:dyDescent="0.25">
      <c r="B82" s="8" t="s">
        <v>12</v>
      </c>
      <c r="C82" s="9"/>
      <c r="D82" s="11"/>
      <c r="E82" s="11"/>
      <c r="F82" s="11"/>
      <c r="G82" s="10"/>
      <c r="H8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83" spans="2:8" x14ac:dyDescent="0.25">
      <c r="B83" s="8" t="s">
        <v>12</v>
      </c>
      <c r="C83" s="9"/>
      <c r="D83" s="11"/>
      <c r="E83" s="11"/>
      <c r="F83" s="11"/>
      <c r="G83" s="10"/>
      <c r="H8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84" spans="2:8" x14ac:dyDescent="0.25">
      <c r="B84" s="8" t="s">
        <v>12</v>
      </c>
      <c r="C84" s="9"/>
      <c r="D84" s="11"/>
      <c r="E84" s="11"/>
      <c r="F84" s="11"/>
      <c r="G84" s="10"/>
      <c r="H8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85" spans="2:8" x14ac:dyDescent="0.25">
      <c r="B85" s="8" t="s">
        <v>12</v>
      </c>
      <c r="C85" s="9"/>
      <c r="D85" s="11"/>
      <c r="E85" s="11"/>
      <c r="F85" s="11"/>
      <c r="G85" s="10"/>
      <c r="H8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86" spans="2:8" x14ac:dyDescent="0.25">
      <c r="B86" s="8" t="s">
        <v>12</v>
      </c>
      <c r="C86" s="9"/>
      <c r="D86" s="11"/>
      <c r="E86" s="11"/>
      <c r="F86" s="11"/>
      <c r="G86" s="10"/>
      <c r="H8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87" spans="2:8" x14ac:dyDescent="0.25">
      <c r="B87" s="8" t="s">
        <v>12</v>
      </c>
      <c r="C87" s="9"/>
      <c r="D87" s="11"/>
      <c r="E87" s="11"/>
      <c r="F87" s="11"/>
      <c r="G87" s="10"/>
      <c r="H8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88" spans="2:8" x14ac:dyDescent="0.25">
      <c r="B88" s="8" t="s">
        <v>12</v>
      </c>
      <c r="C88" s="9"/>
      <c r="D88" s="11"/>
      <c r="E88" s="11"/>
      <c r="F88" s="11"/>
      <c r="G88" s="10"/>
      <c r="H8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89" spans="2:8" x14ac:dyDescent="0.25">
      <c r="B89" s="8" t="s">
        <v>12</v>
      </c>
      <c r="C89" s="9"/>
      <c r="D89" s="11"/>
      <c r="E89" s="11"/>
      <c r="F89" s="11"/>
      <c r="G89" s="10"/>
      <c r="H8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90" spans="2:8" x14ac:dyDescent="0.25">
      <c r="B90" s="8" t="s">
        <v>12</v>
      </c>
      <c r="C90" s="9"/>
      <c r="D90" s="11"/>
      <c r="E90" s="11"/>
      <c r="F90" s="11"/>
      <c r="G90" s="10"/>
      <c r="H9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91" spans="2:8" x14ac:dyDescent="0.25">
      <c r="B91" s="8" t="s">
        <v>12</v>
      </c>
      <c r="C91" s="9"/>
      <c r="D91" s="11"/>
      <c r="E91" s="11"/>
      <c r="F91" s="11"/>
      <c r="G91" s="10"/>
      <c r="H9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92" spans="2:8" x14ac:dyDescent="0.25">
      <c r="B92" s="8" t="s">
        <v>12</v>
      </c>
      <c r="C92" s="9"/>
      <c r="D92" s="11"/>
      <c r="E92" s="11"/>
      <c r="F92" s="11"/>
      <c r="G92" s="10"/>
      <c r="H9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93" spans="2:8" x14ac:dyDescent="0.25">
      <c r="B93" s="8" t="s">
        <v>12</v>
      </c>
      <c r="C93" s="9"/>
      <c r="D93" s="11"/>
      <c r="E93" s="11"/>
      <c r="F93" s="11"/>
      <c r="G93" s="10"/>
      <c r="H9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94" spans="2:8" x14ac:dyDescent="0.25">
      <c r="B94" s="8" t="s">
        <v>12</v>
      </c>
      <c r="C94" s="9"/>
      <c r="D94" s="11"/>
      <c r="E94" s="11"/>
      <c r="F94" s="11"/>
      <c r="G94" s="10"/>
      <c r="H9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95" spans="2:8" x14ac:dyDescent="0.25">
      <c r="B95" s="8" t="s">
        <v>12</v>
      </c>
      <c r="C95" s="9"/>
      <c r="D95" s="11"/>
      <c r="E95" s="11"/>
      <c r="F95" s="11"/>
      <c r="G95" s="10"/>
      <c r="H9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96" spans="2:8" x14ac:dyDescent="0.25">
      <c r="B96" s="8" t="s">
        <v>12</v>
      </c>
      <c r="C96" s="9"/>
      <c r="D96" s="11"/>
      <c r="E96" s="11"/>
      <c r="F96" s="11"/>
      <c r="G96" s="10"/>
      <c r="H9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97" spans="2:9" x14ac:dyDescent="0.25">
      <c r="B97" s="8" t="s">
        <v>12</v>
      </c>
      <c r="C97" s="9"/>
      <c r="D97" s="11"/>
      <c r="E97" s="11"/>
      <c r="F97" s="11"/>
      <c r="G97" s="10"/>
      <c r="H9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98" spans="2:9" x14ac:dyDescent="0.25">
      <c r="B98" s="8" t="s">
        <v>12</v>
      </c>
      <c r="C98" s="9"/>
      <c r="D98" s="11"/>
      <c r="E98" s="11"/>
      <c r="F98" s="11"/>
      <c r="G98" s="10"/>
      <c r="H9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99" spans="2:9" x14ac:dyDescent="0.25">
      <c r="B99" s="8" t="s">
        <v>12</v>
      </c>
      <c r="C99" s="9"/>
      <c r="D99" s="11"/>
      <c r="E99" s="11"/>
      <c r="F99" s="11"/>
      <c r="G99" s="10"/>
      <c r="H9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00" spans="2:9" x14ac:dyDescent="0.25">
      <c r="B100" s="8" t="s">
        <v>12</v>
      </c>
      <c r="C100" s="9"/>
      <c r="D100" s="11"/>
      <c r="E100" s="11"/>
      <c r="F100" s="11"/>
      <c r="G100" s="10"/>
      <c r="H10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01" spans="2:9" x14ac:dyDescent="0.25">
      <c r="B101" s="8" t="s">
        <v>12</v>
      </c>
      <c r="C101" s="9"/>
      <c r="D101" s="11"/>
      <c r="E101" s="11"/>
      <c r="F101" s="11"/>
      <c r="G101" s="10"/>
      <c r="H10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02" spans="2:9" x14ac:dyDescent="0.25">
      <c r="B102" s="8" t="s">
        <v>12</v>
      </c>
      <c r="C102" s="9"/>
      <c r="D102" s="11"/>
      <c r="E102" s="11"/>
      <c r="F102" s="11"/>
      <c r="G102" s="10"/>
      <c r="H10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03" spans="2:9" x14ac:dyDescent="0.25">
      <c r="B103" s="8" t="s">
        <v>12</v>
      </c>
      <c r="C103" s="9"/>
      <c r="D103" s="11"/>
      <c r="E103" s="11"/>
      <c r="F103" s="11"/>
      <c r="G103" s="10"/>
      <c r="H10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04" spans="2:9" x14ac:dyDescent="0.25">
      <c r="B104" s="8" t="s">
        <v>12</v>
      </c>
      <c r="C104" s="9"/>
      <c r="D104" s="11"/>
      <c r="E104" s="11"/>
      <c r="F104" s="11"/>
      <c r="G104" s="10"/>
      <c r="H10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05" spans="2:9" x14ac:dyDescent="0.25">
      <c r="B105" s="8" t="s">
        <v>12</v>
      </c>
      <c r="C105" s="9"/>
      <c r="D105" s="11"/>
      <c r="E105" s="11"/>
      <c r="F105" s="11"/>
      <c r="G105" s="10"/>
      <c r="H10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06" spans="2:9" x14ac:dyDescent="0.25">
      <c r="B106" s="8" t="s">
        <v>12</v>
      </c>
      <c r="C106" s="9"/>
      <c r="D106" s="11"/>
      <c r="E106" s="11"/>
      <c r="F106" s="11"/>
      <c r="G106" s="10"/>
      <c r="H10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  <c r="I106" s="4"/>
    </row>
    <row r="107" spans="2:9" x14ac:dyDescent="0.25">
      <c r="B107" s="8" t="s">
        <v>12</v>
      </c>
      <c r="C107" s="9"/>
      <c r="D107" s="11"/>
      <c r="E107" s="11"/>
      <c r="F107" s="11"/>
      <c r="G107" s="10"/>
      <c r="H10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  <c r="I107" s="4"/>
    </row>
    <row r="108" spans="2:9" x14ac:dyDescent="0.25">
      <c r="B108" s="8" t="s">
        <v>12</v>
      </c>
      <c r="C108" s="9"/>
      <c r="D108" s="11"/>
      <c r="E108" s="11"/>
      <c r="F108" s="11"/>
      <c r="G108" s="10"/>
      <c r="H10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  <c r="I108" s="4"/>
    </row>
    <row r="109" spans="2:9" x14ac:dyDescent="0.25">
      <c r="B109" s="8" t="s">
        <v>12</v>
      </c>
      <c r="C109" s="9"/>
      <c r="D109" s="11"/>
      <c r="E109" s="11"/>
      <c r="F109" s="11"/>
      <c r="G109" s="10"/>
      <c r="H10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10" spans="2:9" x14ac:dyDescent="0.25">
      <c r="B110" s="8" t="s">
        <v>12</v>
      </c>
      <c r="C110" s="9"/>
      <c r="D110" s="11"/>
      <c r="E110" s="11"/>
      <c r="F110" s="11"/>
      <c r="G110" s="10"/>
      <c r="H11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11" spans="2:9" x14ac:dyDescent="0.25">
      <c r="B111" s="8" t="s">
        <v>12</v>
      </c>
      <c r="C111" s="9"/>
      <c r="D111" s="11"/>
      <c r="E111" s="11"/>
      <c r="F111" s="11"/>
      <c r="G111" s="10"/>
      <c r="H11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12" spans="2:9" x14ac:dyDescent="0.25">
      <c r="B112" s="8" t="s">
        <v>12</v>
      </c>
      <c r="C112" s="9"/>
      <c r="D112" s="11"/>
      <c r="E112" s="11"/>
      <c r="F112" s="11"/>
      <c r="G112" s="10"/>
      <c r="H11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13" spans="2:8" x14ac:dyDescent="0.25">
      <c r="B113" s="8" t="s">
        <v>12</v>
      </c>
      <c r="C113" s="9"/>
      <c r="D113" s="11"/>
      <c r="E113" s="11"/>
      <c r="F113" s="11"/>
      <c r="G113" s="10"/>
      <c r="H11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14" spans="2:8" x14ac:dyDescent="0.25">
      <c r="B114" s="8" t="s">
        <v>12</v>
      </c>
      <c r="C114" s="9"/>
      <c r="D114" s="11"/>
      <c r="E114" s="11"/>
      <c r="F114" s="11"/>
      <c r="G114" s="10"/>
      <c r="H11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15" spans="2:8" x14ac:dyDescent="0.25">
      <c r="B115" s="8" t="s">
        <v>12</v>
      </c>
      <c r="C115" s="9"/>
      <c r="D115" s="11"/>
      <c r="E115" s="11"/>
      <c r="F115" s="11"/>
      <c r="G115" s="10"/>
      <c r="H11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16" spans="2:8" x14ac:dyDescent="0.25">
      <c r="B116" s="8" t="s">
        <v>12</v>
      </c>
      <c r="C116" s="9"/>
      <c r="D116" s="11"/>
      <c r="E116" s="11"/>
      <c r="F116" s="11"/>
      <c r="G116" s="10"/>
      <c r="H11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17" spans="2:8" x14ac:dyDescent="0.25">
      <c r="B117" s="8" t="s">
        <v>12</v>
      </c>
      <c r="C117" s="9"/>
      <c r="D117" s="11"/>
      <c r="E117" s="11"/>
      <c r="F117" s="11"/>
      <c r="G117" s="10"/>
      <c r="H11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18" spans="2:8" x14ac:dyDescent="0.25">
      <c r="B118" s="8" t="s">
        <v>12</v>
      </c>
      <c r="C118" s="9"/>
      <c r="D118" s="11"/>
      <c r="E118" s="11"/>
      <c r="F118" s="11"/>
      <c r="G118" s="10"/>
      <c r="H11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19" spans="2:8" x14ac:dyDescent="0.25">
      <c r="B119" s="8" t="s">
        <v>12</v>
      </c>
      <c r="C119" s="9"/>
      <c r="D119" s="11"/>
      <c r="E119" s="11"/>
      <c r="F119" s="11"/>
      <c r="G119" s="10"/>
      <c r="H11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20" spans="2:8" x14ac:dyDescent="0.25">
      <c r="B120" s="8" t="s">
        <v>12</v>
      </c>
      <c r="C120" s="9"/>
      <c r="D120" s="11"/>
      <c r="E120" s="11"/>
      <c r="F120" s="11"/>
      <c r="G120" s="10"/>
      <c r="H12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21" spans="2:8" x14ac:dyDescent="0.25">
      <c r="B121" s="8" t="s">
        <v>12</v>
      </c>
      <c r="C121" s="9"/>
      <c r="D121" s="11"/>
      <c r="E121" s="11"/>
      <c r="F121" s="11"/>
      <c r="G121" s="10"/>
      <c r="H12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22" spans="2:8" x14ac:dyDescent="0.25">
      <c r="B122" s="8" t="s">
        <v>12</v>
      </c>
      <c r="C122" s="9"/>
      <c r="D122" s="11"/>
      <c r="E122" s="11"/>
      <c r="F122" s="11"/>
      <c r="G122" s="10"/>
      <c r="H12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23" spans="2:8" x14ac:dyDescent="0.25">
      <c r="B123" s="8" t="s">
        <v>12</v>
      </c>
      <c r="C123" s="9"/>
      <c r="D123" s="11"/>
      <c r="E123" s="11"/>
      <c r="F123" s="11"/>
      <c r="G123" s="10"/>
      <c r="H12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24" spans="2:8" x14ac:dyDescent="0.25">
      <c r="B124" s="8" t="s">
        <v>12</v>
      </c>
      <c r="C124" s="9"/>
      <c r="D124" s="11"/>
      <c r="E124" s="11"/>
      <c r="F124" s="11"/>
      <c r="G124" s="10"/>
      <c r="H12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25" spans="2:8" x14ac:dyDescent="0.25">
      <c r="B125" s="8" t="s">
        <v>12</v>
      </c>
      <c r="C125" s="9"/>
      <c r="D125" s="11"/>
      <c r="E125" s="11"/>
      <c r="F125" s="11"/>
      <c r="G125" s="10"/>
      <c r="H12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26" spans="2:8" x14ac:dyDescent="0.25">
      <c r="B126" s="8" t="s">
        <v>12</v>
      </c>
      <c r="C126" s="9"/>
      <c r="D126" s="11"/>
      <c r="E126" s="11"/>
      <c r="F126" s="11"/>
      <c r="G126" s="10"/>
      <c r="H12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27" spans="2:8" x14ac:dyDescent="0.25">
      <c r="B127" s="8" t="s">
        <v>12</v>
      </c>
      <c r="C127" s="9"/>
      <c r="D127" s="11"/>
      <c r="E127" s="11"/>
      <c r="F127" s="11"/>
      <c r="G127" s="10"/>
      <c r="H12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28" spans="2:8" x14ac:dyDescent="0.25">
      <c r="B128" s="8" t="s">
        <v>12</v>
      </c>
      <c r="C128" s="9"/>
      <c r="D128" s="11"/>
      <c r="E128" s="11"/>
      <c r="F128" s="11"/>
      <c r="G128" s="10"/>
      <c r="H12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29" spans="2:8" x14ac:dyDescent="0.25">
      <c r="B129" s="8" t="s">
        <v>12</v>
      </c>
      <c r="C129" s="9"/>
      <c r="D129" s="11"/>
      <c r="E129" s="11"/>
      <c r="F129" s="11"/>
      <c r="G129" s="10"/>
      <c r="H12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30" spans="2:8" x14ac:dyDescent="0.25">
      <c r="B130" s="8" t="s">
        <v>12</v>
      </c>
      <c r="C130" s="9"/>
      <c r="D130" s="11"/>
      <c r="E130" s="11"/>
      <c r="F130" s="11"/>
      <c r="G130" s="10"/>
      <c r="H13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31" spans="2:8" x14ac:dyDescent="0.25">
      <c r="B131" s="8" t="s">
        <v>12</v>
      </c>
      <c r="C131" s="9"/>
      <c r="D131" s="11"/>
      <c r="E131" s="11"/>
      <c r="F131" s="11"/>
      <c r="G131" s="10"/>
      <c r="H13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32" spans="2:8" x14ac:dyDescent="0.25">
      <c r="B132" s="8" t="s">
        <v>12</v>
      </c>
      <c r="C132" s="9"/>
      <c r="D132" s="11"/>
      <c r="E132" s="11"/>
      <c r="F132" s="11"/>
      <c r="G132" s="10"/>
      <c r="H13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33" spans="2:8" x14ac:dyDescent="0.25">
      <c r="B133" s="8" t="s">
        <v>12</v>
      </c>
      <c r="C133" s="9"/>
      <c r="D133" s="11"/>
      <c r="E133" s="11"/>
      <c r="F133" s="11"/>
      <c r="G133" s="10"/>
      <c r="H13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34" spans="2:8" x14ac:dyDescent="0.25">
      <c r="B134" s="8" t="s">
        <v>12</v>
      </c>
      <c r="C134" s="9"/>
      <c r="D134" s="11"/>
      <c r="E134" s="11"/>
      <c r="F134" s="11"/>
      <c r="G134" s="10"/>
      <c r="H13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35" spans="2:8" x14ac:dyDescent="0.25">
      <c r="B135" s="8" t="s">
        <v>12</v>
      </c>
      <c r="C135" s="9"/>
      <c r="D135" s="11"/>
      <c r="E135" s="11"/>
      <c r="F135" s="11"/>
      <c r="G135" s="10"/>
      <c r="H13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36" spans="2:8" x14ac:dyDescent="0.25">
      <c r="B136" s="8" t="s">
        <v>12</v>
      </c>
      <c r="C136" s="9"/>
      <c r="D136" s="11"/>
      <c r="E136" s="11"/>
      <c r="F136" s="11"/>
      <c r="G136" s="10"/>
      <c r="H13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37" spans="2:8" x14ac:dyDescent="0.25">
      <c r="B137" s="8" t="s">
        <v>12</v>
      </c>
      <c r="C137" s="9"/>
      <c r="D137" s="11"/>
      <c r="E137" s="11"/>
      <c r="F137" s="11"/>
      <c r="G137" s="10"/>
      <c r="H13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38" spans="2:8" x14ac:dyDescent="0.25">
      <c r="B138" s="8" t="s">
        <v>12</v>
      </c>
      <c r="C138" s="9"/>
      <c r="D138" s="11"/>
      <c r="E138" s="11"/>
      <c r="F138" s="11"/>
      <c r="G138" s="10"/>
      <c r="H13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39" spans="2:8" x14ac:dyDescent="0.25">
      <c r="B139" s="8" t="s">
        <v>12</v>
      </c>
      <c r="C139" s="9"/>
      <c r="D139" s="11"/>
      <c r="E139" s="11"/>
      <c r="F139" s="11"/>
      <c r="G139" s="10"/>
      <c r="H13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40" spans="2:8" x14ac:dyDescent="0.25">
      <c r="B140" s="8" t="s">
        <v>12</v>
      </c>
      <c r="C140" s="9"/>
      <c r="D140" s="11"/>
      <c r="E140" s="11"/>
      <c r="F140" s="11"/>
      <c r="G140" s="10"/>
      <c r="H14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41" spans="2:8" x14ac:dyDescent="0.25">
      <c r="B141" s="8" t="s">
        <v>12</v>
      </c>
      <c r="C141" s="9"/>
      <c r="D141" s="11"/>
      <c r="E141" s="11"/>
      <c r="F141" s="11"/>
      <c r="G141" s="10"/>
      <c r="H14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42" spans="2:8" x14ac:dyDescent="0.25">
      <c r="B142" s="8" t="s">
        <v>12</v>
      </c>
      <c r="C142" s="9"/>
      <c r="D142" s="11"/>
      <c r="E142" s="11"/>
      <c r="F142" s="11"/>
      <c r="G142" s="10"/>
      <c r="H14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43" spans="2:8" x14ac:dyDescent="0.25">
      <c r="B143" s="8" t="s">
        <v>12</v>
      </c>
      <c r="C143" s="9"/>
      <c r="D143" s="11"/>
      <c r="E143" s="11"/>
      <c r="F143" s="11"/>
      <c r="G143" s="10"/>
      <c r="H14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44" spans="2:8" x14ac:dyDescent="0.25">
      <c r="B144" s="8" t="s">
        <v>12</v>
      </c>
      <c r="C144" s="9"/>
      <c r="D144" s="11"/>
      <c r="E144" s="11"/>
      <c r="F144" s="11"/>
      <c r="G144" s="10"/>
      <c r="H14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45" spans="2:8" x14ac:dyDescent="0.25">
      <c r="B145" s="8" t="s">
        <v>12</v>
      </c>
      <c r="C145" s="9"/>
      <c r="D145" s="11"/>
      <c r="E145" s="11"/>
      <c r="F145" s="11"/>
      <c r="G145" s="10"/>
      <c r="H14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46" spans="2:8" x14ac:dyDescent="0.25">
      <c r="B146" s="8" t="s">
        <v>12</v>
      </c>
      <c r="C146" s="9"/>
      <c r="D146" s="11"/>
      <c r="E146" s="11"/>
      <c r="F146" s="11"/>
      <c r="G146" s="10"/>
      <c r="H14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47" spans="2:8" x14ac:dyDescent="0.25">
      <c r="B147" s="8" t="s">
        <v>12</v>
      </c>
      <c r="C147" s="9"/>
      <c r="D147" s="11"/>
      <c r="E147" s="11"/>
      <c r="F147" s="11"/>
      <c r="G147" s="10"/>
      <c r="H14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48" spans="2:8" x14ac:dyDescent="0.25">
      <c r="B148" s="8" t="s">
        <v>12</v>
      </c>
      <c r="C148" s="9"/>
      <c r="D148" s="11"/>
      <c r="E148" s="11"/>
      <c r="F148" s="11"/>
      <c r="G148" s="10"/>
      <c r="H14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49" spans="2:8" x14ac:dyDescent="0.25">
      <c r="B149" s="8" t="s">
        <v>12</v>
      </c>
      <c r="C149" s="9"/>
      <c r="D149" s="11"/>
      <c r="E149" s="11"/>
      <c r="F149" s="11"/>
      <c r="G149" s="10"/>
      <c r="H14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50" spans="2:8" x14ac:dyDescent="0.25">
      <c r="B150" s="8" t="s">
        <v>12</v>
      </c>
      <c r="C150" s="9"/>
      <c r="D150" s="11"/>
      <c r="E150" s="11"/>
      <c r="F150" s="11"/>
      <c r="G150" s="10"/>
      <c r="H15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51" spans="2:8" x14ac:dyDescent="0.25">
      <c r="B151" s="8" t="s">
        <v>12</v>
      </c>
      <c r="C151" s="9"/>
      <c r="D151" s="11"/>
      <c r="E151" s="11"/>
      <c r="F151" s="11"/>
      <c r="G151" s="10"/>
      <c r="H15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52" spans="2:8" x14ac:dyDescent="0.25">
      <c r="B152" s="8" t="s">
        <v>12</v>
      </c>
      <c r="C152" s="9"/>
      <c r="D152" s="11"/>
      <c r="E152" s="11"/>
      <c r="F152" s="11"/>
      <c r="G152" s="10"/>
      <c r="H15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53" spans="2:8" x14ac:dyDescent="0.25">
      <c r="B153" s="8" t="s">
        <v>12</v>
      </c>
      <c r="C153" s="9"/>
      <c r="D153" s="11"/>
      <c r="E153" s="11"/>
      <c r="F153" s="11"/>
      <c r="G153" s="10"/>
      <c r="H15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54" spans="2:8" x14ac:dyDescent="0.25">
      <c r="B154" s="8" t="s">
        <v>12</v>
      </c>
      <c r="C154" s="9"/>
      <c r="D154" s="11"/>
      <c r="E154" s="11"/>
      <c r="F154" s="11"/>
      <c r="G154" s="10"/>
      <c r="H15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55" spans="2:8" x14ac:dyDescent="0.25">
      <c r="B155" s="8" t="s">
        <v>12</v>
      </c>
      <c r="C155" s="9"/>
      <c r="D155" s="11"/>
      <c r="E155" s="11"/>
      <c r="F155" s="11"/>
      <c r="G155" s="10"/>
      <c r="H15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56" spans="2:8" x14ac:dyDescent="0.25">
      <c r="B156" s="8" t="s">
        <v>12</v>
      </c>
      <c r="C156" s="9"/>
      <c r="D156" s="11"/>
      <c r="E156" s="11"/>
      <c r="F156" s="11"/>
      <c r="G156" s="10"/>
      <c r="H15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57" spans="2:8" x14ac:dyDescent="0.25">
      <c r="B157" s="8" t="s">
        <v>12</v>
      </c>
      <c r="C157" s="9"/>
      <c r="D157" s="11"/>
      <c r="E157" s="11"/>
      <c r="F157" s="11"/>
      <c r="G157" s="10"/>
      <c r="H15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58" spans="2:8" x14ac:dyDescent="0.25">
      <c r="B158" s="8" t="s">
        <v>12</v>
      </c>
      <c r="C158" s="9"/>
      <c r="D158" s="11"/>
      <c r="E158" s="11"/>
      <c r="F158" s="11"/>
      <c r="G158" s="10"/>
      <c r="H15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59" spans="2:8" x14ac:dyDescent="0.25">
      <c r="B159" s="8" t="s">
        <v>12</v>
      </c>
      <c r="C159" s="9"/>
      <c r="D159" s="11"/>
      <c r="E159" s="11"/>
      <c r="F159" s="11"/>
      <c r="G159" s="10"/>
      <c r="H15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60" spans="2:8" x14ac:dyDescent="0.25">
      <c r="B160" s="8" t="s">
        <v>12</v>
      </c>
      <c r="C160" s="9"/>
      <c r="D160" s="11"/>
      <c r="E160" s="11"/>
      <c r="F160" s="11"/>
      <c r="G160" s="10"/>
      <c r="H16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61" spans="2:8" x14ac:dyDescent="0.25">
      <c r="B161" s="8" t="s">
        <v>12</v>
      </c>
      <c r="C161" s="9"/>
      <c r="D161" s="11"/>
      <c r="E161" s="11"/>
      <c r="F161" s="11"/>
      <c r="G161" s="10"/>
      <c r="H16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62" spans="2:8" x14ac:dyDescent="0.25">
      <c r="B162" s="8" t="s">
        <v>12</v>
      </c>
      <c r="C162" s="9"/>
      <c r="D162" s="11"/>
      <c r="E162" s="11"/>
      <c r="F162" s="11"/>
      <c r="G162" s="10"/>
      <c r="H16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63" spans="2:8" x14ac:dyDescent="0.25">
      <c r="B163" s="8" t="s">
        <v>12</v>
      </c>
      <c r="C163" s="9"/>
      <c r="D163" s="11"/>
      <c r="E163" s="11"/>
      <c r="F163" s="11"/>
      <c r="G163" s="10"/>
      <c r="H16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64" spans="2:8" x14ac:dyDescent="0.25">
      <c r="B164" s="8" t="s">
        <v>12</v>
      </c>
      <c r="C164" s="9"/>
      <c r="D164" s="11"/>
      <c r="E164" s="11"/>
      <c r="F164" s="11"/>
      <c r="G164" s="10"/>
      <c r="H16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65" spans="2:8" x14ac:dyDescent="0.25">
      <c r="B165" s="8" t="s">
        <v>12</v>
      </c>
      <c r="C165" s="9"/>
      <c r="D165" s="11"/>
      <c r="E165" s="11"/>
      <c r="F165" s="11"/>
      <c r="G165" s="10"/>
      <c r="H16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66" spans="2:8" x14ac:dyDescent="0.25">
      <c r="B166" s="8" t="s">
        <v>12</v>
      </c>
      <c r="C166" s="9"/>
      <c r="D166" s="11"/>
      <c r="E166" s="11"/>
      <c r="F166" s="11"/>
      <c r="G166" s="10"/>
      <c r="H16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67" spans="2:8" x14ac:dyDescent="0.25">
      <c r="B167" s="8" t="s">
        <v>12</v>
      </c>
      <c r="C167" s="9"/>
      <c r="D167" s="11"/>
      <c r="E167" s="11"/>
      <c r="F167" s="11"/>
      <c r="G167" s="10"/>
      <c r="H16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68" spans="2:8" x14ac:dyDescent="0.25">
      <c r="B168" s="8" t="s">
        <v>12</v>
      </c>
      <c r="C168" s="9"/>
      <c r="D168" s="11"/>
      <c r="E168" s="11"/>
      <c r="F168" s="11"/>
      <c r="G168" s="10"/>
      <c r="H16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69" spans="2:8" x14ac:dyDescent="0.25">
      <c r="B169" s="8" t="s">
        <v>12</v>
      </c>
      <c r="C169" s="9"/>
      <c r="D169" s="11"/>
      <c r="E169" s="11"/>
      <c r="F169" s="11"/>
      <c r="G169" s="10"/>
      <c r="H16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70" spans="2:8" x14ac:dyDescent="0.25">
      <c r="B170" s="8" t="s">
        <v>12</v>
      </c>
      <c r="C170" s="9"/>
      <c r="D170" s="11"/>
      <c r="E170" s="11"/>
      <c r="F170" s="11"/>
      <c r="G170" s="10"/>
      <c r="H17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71" spans="2:8" x14ac:dyDescent="0.25">
      <c r="B171" s="8" t="s">
        <v>12</v>
      </c>
      <c r="C171" s="9"/>
      <c r="D171" s="11"/>
      <c r="E171" s="11"/>
      <c r="F171" s="11"/>
      <c r="G171" s="10"/>
      <c r="H17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72" spans="2:8" x14ac:dyDescent="0.25">
      <c r="B172" s="8" t="s">
        <v>12</v>
      </c>
      <c r="C172" s="9"/>
      <c r="D172" s="11"/>
      <c r="E172" s="11"/>
      <c r="F172" s="11"/>
      <c r="G172" s="10"/>
      <c r="H17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73" spans="2:8" x14ac:dyDescent="0.25">
      <c r="B173" s="8" t="s">
        <v>12</v>
      </c>
      <c r="C173" s="9"/>
      <c r="D173" s="11"/>
      <c r="E173" s="11"/>
      <c r="F173" s="11"/>
      <c r="G173" s="10"/>
      <c r="H17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74" spans="2:8" x14ac:dyDescent="0.25">
      <c r="B174" s="8" t="s">
        <v>12</v>
      </c>
      <c r="C174" s="9"/>
      <c r="D174" s="11"/>
      <c r="E174" s="11"/>
      <c r="F174" s="11"/>
      <c r="G174" s="10"/>
      <c r="H17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75" spans="2:8" x14ac:dyDescent="0.25">
      <c r="B175" s="8" t="s">
        <v>12</v>
      </c>
      <c r="C175" s="9"/>
      <c r="D175" s="11"/>
      <c r="E175" s="11"/>
      <c r="F175" s="11"/>
      <c r="G175" s="10"/>
      <c r="H17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76" spans="2:8" x14ac:dyDescent="0.25">
      <c r="B176" s="8" t="s">
        <v>12</v>
      </c>
      <c r="C176" s="9"/>
      <c r="D176" s="11"/>
      <c r="E176" s="11"/>
      <c r="F176" s="11"/>
      <c r="G176" s="10"/>
      <c r="H17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77" spans="2:8" x14ac:dyDescent="0.25">
      <c r="B177" s="8" t="s">
        <v>12</v>
      </c>
      <c r="C177" s="9"/>
      <c r="D177" s="11"/>
      <c r="E177" s="11"/>
      <c r="F177" s="11"/>
      <c r="G177" s="10"/>
      <c r="H17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78" spans="2:8" x14ac:dyDescent="0.25">
      <c r="B178" s="8" t="s">
        <v>12</v>
      </c>
      <c r="C178" s="9"/>
      <c r="D178" s="11"/>
      <c r="E178" s="11"/>
      <c r="F178" s="11"/>
      <c r="G178" s="10"/>
      <c r="H17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79" spans="2:8" x14ac:dyDescent="0.25">
      <c r="B179" s="8" t="s">
        <v>12</v>
      </c>
      <c r="C179" s="9"/>
      <c r="D179" s="11"/>
      <c r="E179" s="11"/>
      <c r="F179" s="11"/>
      <c r="G179" s="10"/>
      <c r="H17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80" spans="2:8" x14ac:dyDescent="0.25">
      <c r="B180" s="8" t="s">
        <v>12</v>
      </c>
      <c r="C180" s="9"/>
      <c r="D180" s="11"/>
      <c r="E180" s="11"/>
      <c r="F180" s="11"/>
      <c r="G180" s="10"/>
      <c r="H18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81" spans="2:8" x14ac:dyDescent="0.25">
      <c r="B181" s="8" t="s">
        <v>12</v>
      </c>
      <c r="C181" s="9"/>
      <c r="D181" s="11"/>
      <c r="E181" s="11"/>
      <c r="F181" s="11"/>
      <c r="G181" s="10"/>
      <c r="H18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82" spans="2:8" x14ac:dyDescent="0.25">
      <c r="B182" s="8" t="s">
        <v>12</v>
      </c>
      <c r="C182" s="9"/>
      <c r="D182" s="11"/>
      <c r="E182" s="11"/>
      <c r="F182" s="11"/>
      <c r="G182" s="10"/>
      <c r="H18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83" spans="2:8" x14ac:dyDescent="0.25">
      <c r="B183" s="8" t="s">
        <v>12</v>
      </c>
      <c r="C183" s="9"/>
      <c r="D183" s="11"/>
      <c r="E183" s="11"/>
      <c r="F183" s="11"/>
      <c r="G183" s="10"/>
      <c r="H18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84" spans="2:8" x14ac:dyDescent="0.25">
      <c r="B184" s="8" t="s">
        <v>12</v>
      </c>
      <c r="C184" s="9"/>
      <c r="D184" s="11"/>
      <c r="E184" s="11"/>
      <c r="F184" s="11"/>
      <c r="G184" s="10"/>
      <c r="H18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85" spans="2:8" x14ac:dyDescent="0.25">
      <c r="B185" s="8" t="s">
        <v>12</v>
      </c>
      <c r="C185" s="9"/>
      <c r="D185" s="11"/>
      <c r="E185" s="11"/>
      <c r="F185" s="11"/>
      <c r="G185" s="10"/>
      <c r="H18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86" spans="2:8" x14ac:dyDescent="0.25">
      <c r="B186" s="8" t="s">
        <v>12</v>
      </c>
      <c r="C186" s="9"/>
      <c r="D186" s="11"/>
      <c r="E186" s="11"/>
      <c r="F186" s="11"/>
      <c r="G186" s="10"/>
      <c r="H18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87" spans="2:8" x14ac:dyDescent="0.25">
      <c r="B187" s="8" t="s">
        <v>12</v>
      </c>
      <c r="C187" s="9"/>
      <c r="D187" s="11"/>
      <c r="E187" s="11"/>
      <c r="F187" s="11"/>
      <c r="G187" s="10"/>
      <c r="H18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88" spans="2:8" x14ac:dyDescent="0.25">
      <c r="B188" s="8" t="s">
        <v>12</v>
      </c>
      <c r="C188" s="9"/>
      <c r="D188" s="11"/>
      <c r="E188" s="11"/>
      <c r="F188" s="11"/>
      <c r="G188" s="10"/>
      <c r="H18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89" spans="2:8" x14ac:dyDescent="0.25">
      <c r="B189" s="8" t="s">
        <v>12</v>
      </c>
      <c r="C189" s="9"/>
      <c r="D189" s="11"/>
      <c r="E189" s="11"/>
      <c r="F189" s="11"/>
      <c r="G189" s="10"/>
      <c r="H18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90" spans="2:8" x14ac:dyDescent="0.25">
      <c r="B190" s="8" t="s">
        <v>12</v>
      </c>
      <c r="C190" s="9"/>
      <c r="D190" s="11"/>
      <c r="E190" s="11"/>
      <c r="F190" s="11"/>
      <c r="G190" s="10"/>
      <c r="H19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91" spans="2:8" x14ac:dyDescent="0.25">
      <c r="B191" s="8" t="s">
        <v>12</v>
      </c>
      <c r="C191" s="9"/>
      <c r="D191" s="11"/>
      <c r="E191" s="11"/>
      <c r="F191" s="11"/>
      <c r="G191" s="10"/>
      <c r="H19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92" spans="2:8" x14ac:dyDescent="0.25">
      <c r="B192" s="8" t="s">
        <v>12</v>
      </c>
      <c r="C192" s="9"/>
      <c r="D192" s="11"/>
      <c r="E192" s="11"/>
      <c r="F192" s="11"/>
      <c r="G192" s="10"/>
      <c r="H19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93" spans="2:8" x14ac:dyDescent="0.25">
      <c r="B193" s="8" t="s">
        <v>12</v>
      </c>
      <c r="C193" s="9"/>
      <c r="D193" s="11"/>
      <c r="E193" s="11"/>
      <c r="F193" s="11"/>
      <c r="G193" s="10"/>
      <c r="H19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94" spans="2:8" x14ac:dyDescent="0.25">
      <c r="B194" s="8" t="s">
        <v>12</v>
      </c>
      <c r="C194" s="9"/>
      <c r="D194" s="11"/>
      <c r="E194" s="11"/>
      <c r="F194" s="11"/>
      <c r="G194" s="10"/>
      <c r="H19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95" spans="2:8" x14ac:dyDescent="0.25">
      <c r="B195" s="8" t="s">
        <v>12</v>
      </c>
      <c r="C195" s="9"/>
      <c r="D195" s="11"/>
      <c r="E195" s="11"/>
      <c r="F195" s="11"/>
      <c r="G195" s="10"/>
      <c r="H19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96" spans="2:8" x14ac:dyDescent="0.25">
      <c r="B196" s="8" t="s">
        <v>12</v>
      </c>
      <c r="C196" s="9"/>
      <c r="D196" s="11"/>
      <c r="E196" s="11"/>
      <c r="F196" s="11"/>
      <c r="G196" s="10"/>
      <c r="H19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97" spans="2:8" x14ac:dyDescent="0.25">
      <c r="B197" s="8" t="s">
        <v>12</v>
      </c>
      <c r="C197" s="9"/>
      <c r="D197" s="11"/>
      <c r="E197" s="11"/>
      <c r="F197" s="11"/>
      <c r="G197" s="10"/>
      <c r="H19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98" spans="2:8" x14ac:dyDescent="0.25">
      <c r="B198" s="8" t="s">
        <v>12</v>
      </c>
      <c r="C198" s="9"/>
      <c r="D198" s="11"/>
      <c r="E198" s="11"/>
      <c r="F198" s="11"/>
      <c r="G198" s="10"/>
      <c r="H19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99" spans="2:8" x14ac:dyDescent="0.25">
      <c r="B199" s="8" t="s">
        <v>12</v>
      </c>
      <c r="C199" s="9"/>
      <c r="D199" s="11"/>
      <c r="E199" s="11"/>
      <c r="F199" s="11"/>
      <c r="G199" s="10"/>
      <c r="H19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00" spans="2:8" x14ac:dyDescent="0.25">
      <c r="B200" s="8" t="s">
        <v>12</v>
      </c>
      <c r="C200" s="9"/>
      <c r="D200" s="11"/>
      <c r="E200" s="11"/>
      <c r="F200" s="11"/>
      <c r="G200" s="10"/>
      <c r="H20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01" spans="2:8" x14ac:dyDescent="0.25">
      <c r="B201" s="8" t="s">
        <v>12</v>
      </c>
      <c r="C201" s="9"/>
      <c r="D201" s="11"/>
      <c r="E201" s="11"/>
      <c r="F201" s="11"/>
      <c r="G201" s="10"/>
      <c r="H20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02" spans="2:8" x14ac:dyDescent="0.25">
      <c r="B202" s="8" t="s">
        <v>12</v>
      </c>
      <c r="C202" s="9"/>
      <c r="D202" s="11"/>
      <c r="E202" s="11"/>
      <c r="F202" s="11"/>
      <c r="G202" s="10"/>
      <c r="H20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03" spans="2:8" x14ac:dyDescent="0.25">
      <c r="B203" s="8" t="s">
        <v>12</v>
      </c>
      <c r="C203" s="9"/>
      <c r="D203" s="11"/>
      <c r="E203" s="11"/>
      <c r="F203" s="11"/>
      <c r="G203" s="10"/>
      <c r="H20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04" spans="2:8" x14ac:dyDescent="0.25">
      <c r="B204" s="8" t="s">
        <v>12</v>
      </c>
      <c r="C204" s="9"/>
      <c r="D204" s="11"/>
      <c r="E204" s="11"/>
      <c r="F204" s="11"/>
      <c r="G204" s="10"/>
      <c r="H20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05" spans="2:8" x14ac:dyDescent="0.25">
      <c r="B205" s="8" t="s">
        <v>12</v>
      </c>
      <c r="C205" s="9"/>
      <c r="D205" s="11"/>
      <c r="E205" s="11"/>
      <c r="F205" s="11"/>
      <c r="G205" s="10"/>
      <c r="H20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06" spans="2:8" x14ac:dyDescent="0.25">
      <c r="B206" s="8" t="s">
        <v>12</v>
      </c>
      <c r="C206" s="9"/>
      <c r="D206" s="11"/>
      <c r="E206" s="11"/>
      <c r="F206" s="11"/>
      <c r="G206" s="10"/>
      <c r="H20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07" spans="2:8" x14ac:dyDescent="0.25">
      <c r="B207" s="8" t="s">
        <v>12</v>
      </c>
      <c r="C207" s="9"/>
      <c r="D207" s="11"/>
      <c r="E207" s="11"/>
      <c r="F207" s="11"/>
      <c r="G207" s="10"/>
      <c r="H20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08" spans="2:8" x14ac:dyDescent="0.25">
      <c r="B208" s="8" t="s">
        <v>12</v>
      </c>
      <c r="C208" s="9"/>
      <c r="D208" s="11"/>
      <c r="E208" s="11"/>
      <c r="F208" s="11"/>
      <c r="G208" s="10"/>
      <c r="H20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09" spans="2:8" x14ac:dyDescent="0.25">
      <c r="B209" s="8" t="s">
        <v>12</v>
      </c>
      <c r="C209" s="9"/>
      <c r="D209" s="11"/>
      <c r="E209" s="11"/>
      <c r="F209" s="11"/>
      <c r="G209" s="10"/>
      <c r="H20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10" spans="2:8" x14ac:dyDescent="0.25">
      <c r="B210" s="8" t="s">
        <v>12</v>
      </c>
      <c r="C210" s="9"/>
      <c r="D210" s="11"/>
      <c r="E210" s="11"/>
      <c r="F210" s="11"/>
      <c r="G210" s="10"/>
      <c r="H21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11" spans="2:8" x14ac:dyDescent="0.25">
      <c r="B211" s="8" t="s">
        <v>12</v>
      </c>
      <c r="C211" s="9"/>
      <c r="D211" s="11"/>
      <c r="E211" s="11"/>
      <c r="F211" s="11"/>
      <c r="G211" s="10"/>
      <c r="H21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12" spans="2:8" x14ac:dyDescent="0.25">
      <c r="B212" s="8" t="s">
        <v>12</v>
      </c>
      <c r="C212" s="9"/>
      <c r="D212" s="11"/>
      <c r="E212" s="11"/>
      <c r="F212" s="11"/>
      <c r="G212" s="10"/>
      <c r="H21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13" spans="2:8" x14ac:dyDescent="0.25">
      <c r="B213" s="8" t="s">
        <v>12</v>
      </c>
      <c r="C213" s="9"/>
      <c r="D213" s="11"/>
      <c r="E213" s="11"/>
      <c r="F213" s="11"/>
      <c r="G213" s="10"/>
      <c r="H21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14" spans="2:8" x14ac:dyDescent="0.25">
      <c r="B214" s="8" t="s">
        <v>12</v>
      </c>
      <c r="C214" s="9"/>
      <c r="D214" s="11"/>
      <c r="E214" s="11"/>
      <c r="F214" s="11"/>
      <c r="G214" s="10"/>
      <c r="H21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15" spans="2:8" x14ac:dyDescent="0.25">
      <c r="B215" s="8" t="s">
        <v>12</v>
      </c>
      <c r="C215" s="9"/>
      <c r="D215" s="11"/>
      <c r="E215" s="11"/>
      <c r="F215" s="11"/>
      <c r="G215" s="10"/>
      <c r="H21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16" spans="2:8" x14ac:dyDescent="0.25">
      <c r="B216" s="8" t="s">
        <v>12</v>
      </c>
      <c r="C216" s="9"/>
      <c r="D216" s="11"/>
      <c r="E216" s="11"/>
      <c r="F216" s="11"/>
      <c r="G216" s="10"/>
      <c r="H21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17" spans="2:8" x14ac:dyDescent="0.25">
      <c r="B217" s="8" t="s">
        <v>12</v>
      </c>
      <c r="C217" s="9"/>
      <c r="D217" s="11"/>
      <c r="E217" s="11"/>
      <c r="F217" s="11"/>
      <c r="G217" s="10"/>
      <c r="H21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18" spans="2:8" x14ac:dyDescent="0.25">
      <c r="B218" s="8" t="s">
        <v>12</v>
      </c>
      <c r="C218" s="9"/>
      <c r="D218" s="11"/>
      <c r="E218" s="11"/>
      <c r="F218" s="11"/>
      <c r="G218" s="10"/>
      <c r="H21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19" spans="2:8" x14ac:dyDescent="0.25">
      <c r="B219" s="8" t="s">
        <v>12</v>
      </c>
      <c r="C219" s="9"/>
      <c r="D219" s="11"/>
      <c r="E219" s="11"/>
      <c r="F219" s="11"/>
      <c r="G219" s="10"/>
      <c r="H21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20" spans="2:8" x14ac:dyDescent="0.25">
      <c r="B220" s="8" t="s">
        <v>12</v>
      </c>
      <c r="C220" s="9"/>
      <c r="D220" s="11"/>
      <c r="E220" s="11"/>
      <c r="F220" s="11"/>
      <c r="G220" s="10"/>
      <c r="H22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21" spans="2:8" x14ac:dyDescent="0.25">
      <c r="B221" s="8" t="s">
        <v>12</v>
      </c>
      <c r="C221" s="9"/>
      <c r="D221" s="11"/>
      <c r="E221" s="11"/>
      <c r="F221" s="11"/>
      <c r="G221" s="10"/>
      <c r="H22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22" spans="2:8" x14ac:dyDescent="0.25">
      <c r="B222" s="8" t="s">
        <v>12</v>
      </c>
      <c r="C222" s="9"/>
      <c r="D222" s="11"/>
      <c r="E222" s="11"/>
      <c r="F222" s="11"/>
      <c r="G222" s="10"/>
      <c r="H22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23" spans="2:8" x14ac:dyDescent="0.25">
      <c r="B223" s="8" t="s">
        <v>12</v>
      </c>
      <c r="C223" s="9"/>
      <c r="D223" s="11"/>
      <c r="E223" s="11"/>
      <c r="F223" s="11"/>
      <c r="G223" s="10"/>
      <c r="H22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24" spans="2:8" x14ac:dyDescent="0.25">
      <c r="B224" s="8" t="s">
        <v>12</v>
      </c>
      <c r="C224" s="9"/>
      <c r="D224" s="11"/>
      <c r="E224" s="11"/>
      <c r="F224" s="11"/>
      <c r="G224" s="10"/>
      <c r="H22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25" spans="2:8" x14ac:dyDescent="0.25">
      <c r="B225" s="8" t="s">
        <v>12</v>
      </c>
      <c r="C225" s="9"/>
      <c r="D225" s="11"/>
      <c r="E225" s="11"/>
      <c r="F225" s="11"/>
      <c r="G225" s="10"/>
      <c r="H22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26" spans="2:8" x14ac:dyDescent="0.25">
      <c r="B226" s="8" t="s">
        <v>12</v>
      </c>
      <c r="C226" s="9"/>
      <c r="D226" s="11"/>
      <c r="E226" s="11"/>
      <c r="F226" s="11"/>
      <c r="G226" s="10"/>
      <c r="H22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27" spans="2:8" x14ac:dyDescent="0.25">
      <c r="B227" s="8" t="s">
        <v>12</v>
      </c>
      <c r="C227" s="9"/>
      <c r="D227" s="11"/>
      <c r="E227" s="11"/>
      <c r="F227" s="11"/>
      <c r="G227" s="10"/>
      <c r="H22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28" spans="2:8" x14ac:dyDescent="0.25">
      <c r="B228" s="8" t="s">
        <v>12</v>
      </c>
      <c r="C228" s="9"/>
      <c r="D228" s="11"/>
      <c r="E228" s="11"/>
      <c r="F228" s="11"/>
      <c r="G228" s="10"/>
      <c r="H22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29" spans="2:8" x14ac:dyDescent="0.25">
      <c r="B229" s="8" t="s">
        <v>12</v>
      </c>
      <c r="C229" s="9"/>
      <c r="D229" s="11"/>
      <c r="E229" s="11"/>
      <c r="F229" s="11"/>
      <c r="G229" s="10"/>
      <c r="H22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30" spans="2:8" x14ac:dyDescent="0.25">
      <c r="B230" s="8" t="s">
        <v>12</v>
      </c>
      <c r="C230" s="9"/>
      <c r="D230" s="11"/>
      <c r="E230" s="11"/>
      <c r="F230" s="11"/>
      <c r="G230" s="10"/>
      <c r="H23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31" spans="2:8" x14ac:dyDescent="0.25">
      <c r="B231" s="8" t="s">
        <v>12</v>
      </c>
      <c r="C231" s="9"/>
      <c r="D231" s="11"/>
      <c r="E231" s="11"/>
      <c r="F231" s="11"/>
      <c r="G231" s="10"/>
      <c r="H23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32" spans="2:8" x14ac:dyDescent="0.25">
      <c r="B232" s="8" t="s">
        <v>12</v>
      </c>
      <c r="C232" s="9"/>
      <c r="D232" s="11"/>
      <c r="E232" s="11"/>
      <c r="F232" s="11"/>
      <c r="G232" s="10"/>
      <c r="H23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33" spans="2:8" x14ac:dyDescent="0.25">
      <c r="B233" s="8" t="s">
        <v>12</v>
      </c>
      <c r="C233" s="9"/>
      <c r="D233" s="11"/>
      <c r="E233" s="11"/>
      <c r="F233" s="11"/>
      <c r="G233" s="10"/>
      <c r="H23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34" spans="2:8" x14ac:dyDescent="0.25">
      <c r="B234" s="8" t="s">
        <v>12</v>
      </c>
      <c r="C234" s="9"/>
      <c r="D234" s="11"/>
      <c r="E234" s="11"/>
      <c r="F234" s="11"/>
      <c r="G234" s="10"/>
      <c r="H23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35" spans="2:8" x14ac:dyDescent="0.25">
      <c r="B235" s="8" t="s">
        <v>12</v>
      </c>
      <c r="C235" s="9"/>
      <c r="D235" s="11"/>
      <c r="E235" s="11"/>
      <c r="F235" s="11"/>
      <c r="G235" s="10"/>
      <c r="H23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36" spans="2:8" x14ac:dyDescent="0.25">
      <c r="B236" s="8" t="s">
        <v>12</v>
      </c>
      <c r="C236" s="9"/>
      <c r="D236" s="11"/>
      <c r="E236" s="11"/>
      <c r="F236" s="11"/>
      <c r="G236" s="10"/>
      <c r="H23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37" spans="2:8" x14ac:dyDescent="0.25">
      <c r="B237" s="8" t="s">
        <v>12</v>
      </c>
      <c r="C237" s="9"/>
      <c r="D237" s="11"/>
      <c r="E237" s="11"/>
      <c r="F237" s="11"/>
      <c r="G237" s="10"/>
      <c r="H23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38" spans="2:8" x14ac:dyDescent="0.25">
      <c r="B238" s="8" t="s">
        <v>12</v>
      </c>
      <c r="C238" s="9"/>
      <c r="D238" s="11"/>
      <c r="E238" s="11"/>
      <c r="F238" s="11"/>
      <c r="G238" s="10"/>
      <c r="H23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39" spans="2:8" x14ac:dyDescent="0.25">
      <c r="B239" s="8" t="s">
        <v>12</v>
      </c>
      <c r="C239" s="9"/>
      <c r="D239" s="11"/>
      <c r="E239" s="11"/>
      <c r="F239" s="11"/>
      <c r="G239" s="10"/>
      <c r="H23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40" spans="2:8" x14ac:dyDescent="0.25">
      <c r="B240" s="8" t="s">
        <v>12</v>
      </c>
      <c r="C240" s="9"/>
      <c r="D240" s="11"/>
      <c r="E240" s="11"/>
      <c r="F240" s="11"/>
      <c r="G240" s="10"/>
      <c r="H24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41" spans="2:8" x14ac:dyDescent="0.25">
      <c r="B241" s="8" t="s">
        <v>12</v>
      </c>
      <c r="C241" s="9"/>
      <c r="D241" s="11"/>
      <c r="E241" s="11"/>
      <c r="F241" s="11"/>
      <c r="G241" s="10"/>
      <c r="H24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42" spans="2:8" x14ac:dyDescent="0.25">
      <c r="B242" s="8" t="s">
        <v>12</v>
      </c>
      <c r="C242" s="9"/>
      <c r="D242" s="11"/>
      <c r="E242" s="11"/>
      <c r="F242" s="11"/>
      <c r="G242" s="10"/>
      <c r="H24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43" spans="2:8" x14ac:dyDescent="0.25">
      <c r="B243" s="8" t="s">
        <v>12</v>
      </c>
      <c r="C243" s="9"/>
      <c r="D243" s="11"/>
      <c r="E243" s="11"/>
      <c r="F243" s="11"/>
      <c r="G243" s="10"/>
      <c r="H24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44" spans="2:8" x14ac:dyDescent="0.25">
      <c r="B244" s="8" t="s">
        <v>12</v>
      </c>
      <c r="C244" s="9"/>
      <c r="D244" s="11"/>
      <c r="E244" s="11"/>
      <c r="F244" s="11"/>
      <c r="G244" s="10"/>
      <c r="H24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45" spans="2:8" x14ac:dyDescent="0.25">
      <c r="B245" s="8" t="s">
        <v>12</v>
      </c>
      <c r="C245" s="9"/>
      <c r="D245" s="11"/>
      <c r="E245" s="11"/>
      <c r="F245" s="11"/>
      <c r="G245" s="10"/>
      <c r="H24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46" spans="2:8" x14ac:dyDescent="0.25">
      <c r="B246" s="8" t="s">
        <v>12</v>
      </c>
      <c r="C246" s="9"/>
      <c r="D246" s="11"/>
      <c r="E246" s="11"/>
      <c r="F246" s="11"/>
      <c r="G246" s="10"/>
      <c r="H24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47" spans="2:8" x14ac:dyDescent="0.25">
      <c r="B247" s="8" t="s">
        <v>12</v>
      </c>
      <c r="C247" s="9"/>
      <c r="D247" s="11"/>
      <c r="E247" s="11"/>
      <c r="F247" s="11"/>
      <c r="G247" s="10"/>
      <c r="H24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48" spans="2:8" x14ac:dyDescent="0.25">
      <c r="B248" s="8" t="s">
        <v>12</v>
      </c>
      <c r="C248" s="9"/>
      <c r="D248" s="11"/>
      <c r="E248" s="11"/>
      <c r="F248" s="11"/>
      <c r="G248" s="10"/>
      <c r="H24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49" spans="2:8" x14ac:dyDescent="0.25">
      <c r="B249" s="8" t="s">
        <v>12</v>
      </c>
      <c r="C249" s="9"/>
      <c r="D249" s="11"/>
      <c r="E249" s="11"/>
      <c r="F249" s="11"/>
      <c r="G249" s="10"/>
      <c r="H24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50" spans="2:8" x14ac:dyDescent="0.25">
      <c r="B250" s="8" t="s">
        <v>12</v>
      </c>
      <c r="C250" s="9"/>
      <c r="D250" s="11"/>
      <c r="E250" s="11"/>
      <c r="F250" s="11"/>
      <c r="G250" s="10"/>
      <c r="H25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51" spans="2:8" x14ac:dyDescent="0.25">
      <c r="B251" s="8" t="s">
        <v>12</v>
      </c>
      <c r="C251" s="9"/>
      <c r="D251" s="11"/>
      <c r="E251" s="11"/>
      <c r="F251" s="11"/>
      <c r="G251" s="10"/>
      <c r="H25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52" spans="2:8" x14ac:dyDescent="0.25">
      <c r="B252" s="8" t="s">
        <v>12</v>
      </c>
      <c r="C252" s="9"/>
      <c r="D252" s="11"/>
      <c r="E252" s="11"/>
      <c r="F252" s="11"/>
      <c r="G252" s="10"/>
      <c r="H25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53" spans="2:8" x14ac:dyDescent="0.25">
      <c r="B253" s="8" t="s">
        <v>12</v>
      </c>
      <c r="C253" s="9"/>
      <c r="D253" s="11"/>
      <c r="E253" s="11"/>
      <c r="F253" s="11"/>
      <c r="G253" s="10"/>
      <c r="H25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54" spans="2:8" x14ac:dyDescent="0.25">
      <c r="B254" s="8" t="s">
        <v>12</v>
      </c>
      <c r="C254" s="9"/>
      <c r="D254" s="11"/>
      <c r="E254" s="11"/>
      <c r="F254" s="11"/>
      <c r="G254" s="10"/>
      <c r="H25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55" spans="2:8" x14ac:dyDescent="0.25">
      <c r="B255" s="8" t="s">
        <v>12</v>
      </c>
      <c r="C255" s="9"/>
      <c r="D255" s="11"/>
      <c r="E255" s="11"/>
      <c r="F255" s="11"/>
      <c r="G255" s="10"/>
      <c r="H25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56" spans="2:8" x14ac:dyDescent="0.25">
      <c r="B256" s="8" t="s">
        <v>12</v>
      </c>
      <c r="C256" s="9"/>
      <c r="D256" s="11"/>
      <c r="E256" s="11"/>
      <c r="F256" s="11"/>
      <c r="G256" s="10"/>
      <c r="H25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57" spans="2:8" x14ac:dyDescent="0.25">
      <c r="B257" s="8" t="s">
        <v>12</v>
      </c>
      <c r="C257" s="9"/>
      <c r="D257" s="11"/>
      <c r="E257" s="11"/>
      <c r="F257" s="11"/>
      <c r="G257" s="10"/>
      <c r="H25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58" spans="2:8" x14ac:dyDescent="0.25">
      <c r="B258" s="8" t="s">
        <v>12</v>
      </c>
      <c r="C258" s="9"/>
      <c r="D258" s="11"/>
      <c r="E258" s="11"/>
      <c r="F258" s="11"/>
      <c r="G258" s="10"/>
      <c r="H25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59" spans="2:8" x14ac:dyDescent="0.25">
      <c r="B259" s="8" t="s">
        <v>12</v>
      </c>
      <c r="C259" s="9"/>
      <c r="D259" s="11"/>
      <c r="E259" s="11"/>
      <c r="F259" s="11"/>
      <c r="G259" s="10"/>
      <c r="H25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60" spans="2:8" x14ac:dyDescent="0.25">
      <c r="B260" s="8" t="s">
        <v>12</v>
      </c>
      <c r="C260" s="9"/>
      <c r="D260" s="11"/>
      <c r="E260" s="11"/>
      <c r="F260" s="11"/>
      <c r="G260" s="10"/>
      <c r="H26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61" spans="2:8" x14ac:dyDescent="0.25">
      <c r="B261" s="8" t="s">
        <v>12</v>
      </c>
      <c r="C261" s="9"/>
      <c r="D261" s="11"/>
      <c r="E261" s="11"/>
      <c r="F261" s="11"/>
      <c r="G261" s="10"/>
      <c r="H26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62" spans="2:8" x14ac:dyDescent="0.25">
      <c r="B262" s="8" t="s">
        <v>12</v>
      </c>
      <c r="C262" s="9"/>
      <c r="D262" s="11"/>
      <c r="E262" s="11"/>
      <c r="F262" s="11"/>
      <c r="G262" s="10"/>
      <c r="H26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63" spans="2:8" x14ac:dyDescent="0.25">
      <c r="B263" s="8" t="s">
        <v>12</v>
      </c>
      <c r="C263" s="9"/>
      <c r="D263" s="11"/>
      <c r="E263" s="11"/>
      <c r="F263" s="11"/>
      <c r="G263" s="10"/>
      <c r="H26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64" spans="2:8" x14ac:dyDescent="0.25">
      <c r="B264" s="8" t="s">
        <v>12</v>
      </c>
      <c r="C264" s="9"/>
      <c r="D264" s="11"/>
      <c r="E264" s="11"/>
      <c r="F264" s="11"/>
      <c r="G264" s="10"/>
      <c r="H26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65" spans="2:8" x14ac:dyDescent="0.25">
      <c r="B265" s="8" t="s">
        <v>12</v>
      </c>
      <c r="C265" s="9"/>
      <c r="D265" s="11"/>
      <c r="E265" s="11"/>
      <c r="F265" s="11"/>
      <c r="G265" s="10"/>
      <c r="H26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66" spans="2:8" x14ac:dyDescent="0.25">
      <c r="B266" s="8" t="s">
        <v>12</v>
      </c>
      <c r="C266" s="9"/>
      <c r="D266" s="11"/>
      <c r="E266" s="11"/>
      <c r="F266" s="11"/>
      <c r="G266" s="10"/>
      <c r="H26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67" spans="2:8" x14ac:dyDescent="0.25">
      <c r="B267" s="8" t="s">
        <v>12</v>
      </c>
      <c r="C267" s="9"/>
      <c r="D267" s="11"/>
      <c r="E267" s="11"/>
      <c r="F267" s="11"/>
      <c r="G267" s="10"/>
      <c r="H26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68" spans="2:8" x14ac:dyDescent="0.25">
      <c r="B268" s="8" t="s">
        <v>12</v>
      </c>
      <c r="C268" s="9"/>
      <c r="D268" s="11"/>
      <c r="E268" s="11"/>
      <c r="F268" s="11"/>
      <c r="G268" s="10"/>
      <c r="H26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69" spans="2:8" x14ac:dyDescent="0.25">
      <c r="B269" s="8" t="s">
        <v>12</v>
      </c>
      <c r="C269" s="9"/>
      <c r="D269" s="11"/>
      <c r="E269" s="11"/>
      <c r="F269" s="11"/>
      <c r="G269" s="10"/>
      <c r="H26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70" spans="2:8" x14ac:dyDescent="0.25">
      <c r="B270" s="8" t="s">
        <v>12</v>
      </c>
      <c r="C270" s="9"/>
      <c r="D270" s="11"/>
      <c r="E270" s="11"/>
      <c r="F270" s="11"/>
      <c r="G270" s="10"/>
      <c r="H27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71" spans="2:8" x14ac:dyDescent="0.25">
      <c r="B271" s="8" t="s">
        <v>12</v>
      </c>
      <c r="C271" s="9"/>
      <c r="D271" s="11"/>
      <c r="E271" s="11"/>
      <c r="F271" s="11"/>
      <c r="G271" s="10"/>
      <c r="H27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72" spans="2:8" x14ac:dyDescent="0.25">
      <c r="B272" s="8" t="s">
        <v>12</v>
      </c>
      <c r="C272" s="9"/>
      <c r="D272" s="11"/>
      <c r="E272" s="11"/>
      <c r="F272" s="11"/>
      <c r="G272" s="10"/>
      <c r="H27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73" spans="2:8" x14ac:dyDescent="0.25">
      <c r="B273" s="8" t="s">
        <v>12</v>
      </c>
      <c r="C273" s="9"/>
      <c r="D273" s="11"/>
      <c r="E273" s="11"/>
      <c r="F273" s="11"/>
      <c r="G273" s="10"/>
      <c r="H27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74" spans="2:8" x14ac:dyDescent="0.25">
      <c r="B274" s="8" t="s">
        <v>12</v>
      </c>
      <c r="C274" s="9"/>
      <c r="D274" s="11"/>
      <c r="E274" s="11"/>
      <c r="F274" s="11"/>
      <c r="G274" s="10"/>
      <c r="H27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75" spans="2:8" x14ac:dyDescent="0.25">
      <c r="B275" s="8" t="s">
        <v>12</v>
      </c>
      <c r="C275" s="9"/>
      <c r="D275" s="11"/>
      <c r="E275" s="11"/>
      <c r="F275" s="11"/>
      <c r="G275" s="10"/>
      <c r="H27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76" spans="2:8" x14ac:dyDescent="0.25">
      <c r="B276" s="8" t="s">
        <v>12</v>
      </c>
      <c r="C276" s="9"/>
      <c r="D276" s="11"/>
      <c r="E276" s="11"/>
      <c r="F276" s="11"/>
      <c r="G276" s="10"/>
      <c r="H27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77" spans="2:8" x14ac:dyDescent="0.25">
      <c r="B277" s="8" t="s">
        <v>12</v>
      </c>
      <c r="C277" s="9"/>
      <c r="D277" s="11"/>
      <c r="E277" s="11"/>
      <c r="F277" s="11"/>
      <c r="G277" s="10"/>
      <c r="H27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78" spans="2:8" x14ac:dyDescent="0.25">
      <c r="B278" s="8" t="s">
        <v>12</v>
      </c>
      <c r="C278" s="9"/>
      <c r="D278" s="11"/>
      <c r="E278" s="11"/>
      <c r="F278" s="11"/>
      <c r="G278" s="10"/>
      <c r="H27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79" spans="2:8" x14ac:dyDescent="0.25">
      <c r="B279" s="8" t="s">
        <v>12</v>
      </c>
      <c r="C279" s="9"/>
      <c r="D279" s="11"/>
      <c r="E279" s="11"/>
      <c r="F279" s="11"/>
      <c r="G279" s="10"/>
      <c r="H27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80" spans="2:8" x14ac:dyDescent="0.25">
      <c r="B280" s="8" t="s">
        <v>12</v>
      </c>
      <c r="C280" s="9"/>
      <c r="D280" s="11"/>
      <c r="E280" s="11"/>
      <c r="F280" s="11"/>
      <c r="G280" s="10"/>
      <c r="H28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81" spans="2:8" x14ac:dyDescent="0.25">
      <c r="B281" s="8" t="s">
        <v>12</v>
      </c>
      <c r="C281" s="9"/>
      <c r="D281" s="11"/>
      <c r="E281" s="11"/>
      <c r="F281" s="11"/>
      <c r="G281" s="10"/>
      <c r="H28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82" spans="2:8" x14ac:dyDescent="0.25">
      <c r="B282" s="8" t="s">
        <v>12</v>
      </c>
      <c r="C282" s="9"/>
      <c r="D282" s="11"/>
      <c r="E282" s="11"/>
      <c r="F282" s="11"/>
      <c r="G282" s="10"/>
      <c r="H28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83" spans="2:8" x14ac:dyDescent="0.25">
      <c r="B283" s="8" t="s">
        <v>12</v>
      </c>
      <c r="C283" s="9"/>
      <c r="D283" s="11"/>
      <c r="E283" s="11"/>
      <c r="F283" s="11"/>
      <c r="G283" s="10"/>
      <c r="H28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84" spans="2:8" x14ac:dyDescent="0.25">
      <c r="B284" s="8" t="s">
        <v>12</v>
      </c>
      <c r="C284" s="9"/>
      <c r="D284" s="11"/>
      <c r="E284" s="11"/>
      <c r="F284" s="11"/>
      <c r="G284" s="10"/>
      <c r="H28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85" spans="2:8" x14ac:dyDescent="0.25">
      <c r="B285" s="8" t="s">
        <v>12</v>
      </c>
      <c r="C285" s="9"/>
      <c r="D285" s="11"/>
      <c r="E285" s="11"/>
      <c r="F285" s="11"/>
      <c r="G285" s="10"/>
      <c r="H28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86" spans="2:8" x14ac:dyDescent="0.25">
      <c r="B286" s="8" t="s">
        <v>12</v>
      </c>
      <c r="C286" s="9"/>
      <c r="D286" s="11"/>
      <c r="E286" s="11"/>
      <c r="F286" s="11"/>
      <c r="G286" s="10"/>
      <c r="H28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87" spans="2:8" x14ac:dyDescent="0.25">
      <c r="B287" s="8" t="s">
        <v>12</v>
      </c>
      <c r="C287" s="9"/>
      <c r="D287" s="11"/>
      <c r="E287" s="11"/>
      <c r="F287" s="11"/>
      <c r="G287" s="10"/>
      <c r="H28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88" spans="2:8" x14ac:dyDescent="0.25">
      <c r="B288" s="8" t="s">
        <v>12</v>
      </c>
      <c r="C288" s="9"/>
      <c r="D288" s="11"/>
      <c r="E288" s="11"/>
      <c r="F288" s="11"/>
      <c r="G288" s="10"/>
      <c r="H28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89" spans="2:8" x14ac:dyDescent="0.25">
      <c r="B289" s="8" t="s">
        <v>12</v>
      </c>
      <c r="C289" s="9"/>
      <c r="D289" s="11"/>
      <c r="E289" s="11"/>
      <c r="F289" s="11"/>
      <c r="G289" s="10"/>
      <c r="H28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90" spans="2:8" x14ac:dyDescent="0.25">
      <c r="B290" s="8" t="s">
        <v>12</v>
      </c>
      <c r="C290" s="9"/>
      <c r="D290" s="11"/>
      <c r="E290" s="11"/>
      <c r="F290" s="11"/>
      <c r="G290" s="10"/>
      <c r="H29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91" spans="2:8" x14ac:dyDescent="0.25">
      <c r="B291" s="8" t="s">
        <v>12</v>
      </c>
      <c r="C291" s="9"/>
      <c r="D291" s="11"/>
      <c r="E291" s="11"/>
      <c r="F291" s="11"/>
      <c r="G291" s="10"/>
      <c r="H29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92" spans="2:8" x14ac:dyDescent="0.25">
      <c r="B292" s="8" t="s">
        <v>12</v>
      </c>
      <c r="C292" s="9"/>
      <c r="D292" s="11"/>
      <c r="E292" s="11"/>
      <c r="F292" s="11"/>
      <c r="G292" s="10"/>
      <c r="H29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93" spans="2:8" x14ac:dyDescent="0.25">
      <c r="B293" s="8" t="s">
        <v>12</v>
      </c>
      <c r="C293" s="9"/>
      <c r="D293" s="11"/>
      <c r="E293" s="11"/>
      <c r="F293" s="11"/>
      <c r="G293" s="10"/>
      <c r="H29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94" spans="2:8" x14ac:dyDescent="0.25">
      <c r="B294" s="8" t="s">
        <v>12</v>
      </c>
      <c r="C294" s="9"/>
      <c r="D294" s="11"/>
      <c r="E294" s="11"/>
      <c r="F294" s="11"/>
      <c r="G294" s="10"/>
      <c r="H29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95" spans="2:8" x14ac:dyDescent="0.25">
      <c r="B295" s="8" t="s">
        <v>12</v>
      </c>
      <c r="C295" s="9"/>
      <c r="D295" s="11"/>
      <c r="E295" s="11"/>
      <c r="F295" s="11"/>
      <c r="G295" s="10"/>
      <c r="H29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96" spans="2:8" x14ac:dyDescent="0.25">
      <c r="B296" s="8" t="s">
        <v>12</v>
      </c>
      <c r="C296" s="9"/>
      <c r="D296" s="11"/>
      <c r="E296" s="11"/>
      <c r="F296" s="11"/>
      <c r="G296" s="10"/>
      <c r="H29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97" spans="2:8" x14ac:dyDescent="0.25">
      <c r="B297" s="8" t="s">
        <v>12</v>
      </c>
      <c r="C297" s="9"/>
      <c r="D297" s="11"/>
      <c r="E297" s="11"/>
      <c r="F297" s="11"/>
      <c r="G297" s="10"/>
      <c r="H29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98" spans="2:8" x14ac:dyDescent="0.25">
      <c r="B298" s="8" t="s">
        <v>12</v>
      </c>
      <c r="C298" s="9"/>
      <c r="D298" s="11"/>
      <c r="E298" s="11"/>
      <c r="F298" s="11"/>
      <c r="G298" s="10"/>
      <c r="H29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99" spans="2:8" x14ac:dyDescent="0.25">
      <c r="B299" s="8" t="s">
        <v>12</v>
      </c>
      <c r="C299" s="9"/>
      <c r="D299" s="11"/>
      <c r="E299" s="11"/>
      <c r="F299" s="11"/>
      <c r="G299" s="10"/>
      <c r="H29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00" spans="2:8" x14ac:dyDescent="0.25">
      <c r="B300" s="8" t="s">
        <v>12</v>
      </c>
      <c r="C300" s="9"/>
      <c r="D300" s="11"/>
      <c r="E300" s="11"/>
      <c r="F300" s="11"/>
      <c r="G300" s="10"/>
      <c r="H30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01" spans="2:8" x14ac:dyDescent="0.25">
      <c r="B301" s="8" t="s">
        <v>12</v>
      </c>
      <c r="C301" s="9"/>
      <c r="D301" s="11"/>
      <c r="E301" s="11"/>
      <c r="F301" s="11"/>
      <c r="G301" s="10"/>
      <c r="H30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02" spans="2:8" x14ac:dyDescent="0.25">
      <c r="B302" s="8" t="s">
        <v>12</v>
      </c>
      <c r="C302" s="9"/>
      <c r="D302" s="11"/>
      <c r="E302" s="11"/>
      <c r="F302" s="11"/>
      <c r="G302" s="10"/>
      <c r="H30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03" spans="2:8" x14ac:dyDescent="0.25">
      <c r="B303" s="8" t="s">
        <v>12</v>
      </c>
      <c r="C303" s="9"/>
      <c r="D303" s="11"/>
      <c r="E303" s="11"/>
      <c r="F303" s="11"/>
      <c r="G303" s="10"/>
      <c r="H30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04" spans="2:8" x14ac:dyDescent="0.25">
      <c r="B304" s="8" t="s">
        <v>12</v>
      </c>
      <c r="C304" s="9"/>
      <c r="D304" s="11"/>
      <c r="E304" s="11"/>
      <c r="F304" s="11"/>
      <c r="G304" s="10"/>
      <c r="H30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05" spans="2:8" x14ac:dyDescent="0.25">
      <c r="B305" s="8" t="s">
        <v>12</v>
      </c>
      <c r="C305" s="9"/>
      <c r="D305" s="11"/>
      <c r="E305" s="11"/>
      <c r="F305" s="11"/>
      <c r="G305" s="10"/>
      <c r="H30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06" spans="2:8" x14ac:dyDescent="0.25">
      <c r="B306" s="8" t="s">
        <v>12</v>
      </c>
      <c r="C306" s="9"/>
      <c r="D306" s="11"/>
      <c r="E306" s="11"/>
      <c r="F306" s="11"/>
      <c r="G306" s="10"/>
      <c r="H30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07" spans="2:8" x14ac:dyDescent="0.25">
      <c r="B307" s="8" t="s">
        <v>12</v>
      </c>
      <c r="C307" s="9"/>
      <c r="D307" s="11"/>
      <c r="E307" s="11"/>
      <c r="F307" s="11"/>
      <c r="G307" s="10"/>
      <c r="H30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08" spans="2:8" x14ac:dyDescent="0.25">
      <c r="B308" s="8" t="s">
        <v>12</v>
      </c>
      <c r="C308" s="9"/>
      <c r="D308" s="11"/>
      <c r="E308" s="11"/>
      <c r="F308" s="11"/>
      <c r="G308" s="10"/>
      <c r="H30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09" spans="2:8" x14ac:dyDescent="0.25">
      <c r="B309" s="8" t="s">
        <v>12</v>
      </c>
      <c r="C309" s="9"/>
      <c r="D309" s="11"/>
      <c r="E309" s="11"/>
      <c r="F309" s="11"/>
      <c r="G309" s="10"/>
      <c r="H30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10" spans="2:8" x14ac:dyDescent="0.25">
      <c r="B310" s="8" t="s">
        <v>12</v>
      </c>
      <c r="C310" s="9"/>
      <c r="D310" s="11"/>
      <c r="E310" s="11"/>
      <c r="F310" s="11"/>
      <c r="G310" s="10"/>
      <c r="H31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11" spans="2:8" x14ac:dyDescent="0.25">
      <c r="B311" s="8" t="s">
        <v>12</v>
      </c>
      <c r="C311" s="9"/>
      <c r="D311" s="11"/>
      <c r="E311" s="11"/>
      <c r="F311" s="11"/>
      <c r="G311" s="10"/>
      <c r="H31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12" spans="2:8" x14ac:dyDescent="0.25">
      <c r="B312" s="8" t="s">
        <v>12</v>
      </c>
      <c r="C312" s="9"/>
      <c r="D312" s="11"/>
      <c r="E312" s="11"/>
      <c r="F312" s="11"/>
      <c r="G312" s="10"/>
      <c r="H31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13" spans="2:8" x14ac:dyDescent="0.25">
      <c r="B313" s="8" t="s">
        <v>12</v>
      </c>
      <c r="C313" s="9"/>
      <c r="D313" s="11"/>
      <c r="E313" s="11"/>
      <c r="F313" s="11"/>
      <c r="G313" s="10"/>
      <c r="H31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14" spans="2:8" x14ac:dyDescent="0.25">
      <c r="B314" s="8" t="s">
        <v>12</v>
      </c>
      <c r="C314" s="9"/>
      <c r="D314" s="11"/>
      <c r="E314" s="11"/>
      <c r="F314" s="11"/>
      <c r="G314" s="10"/>
      <c r="H31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15" spans="2:8" x14ac:dyDescent="0.25">
      <c r="B315" s="8" t="s">
        <v>12</v>
      </c>
      <c r="C315" s="9"/>
      <c r="D315" s="11"/>
      <c r="E315" s="11"/>
      <c r="F315" s="11"/>
      <c r="G315" s="10"/>
      <c r="H31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16" spans="2:8" x14ac:dyDescent="0.25">
      <c r="B316" s="8" t="s">
        <v>12</v>
      </c>
      <c r="C316" s="9"/>
      <c r="D316" s="11"/>
      <c r="E316" s="11"/>
      <c r="F316" s="11"/>
      <c r="G316" s="10"/>
      <c r="H31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17" spans="2:8" x14ac:dyDescent="0.25">
      <c r="B317" s="8" t="s">
        <v>12</v>
      </c>
      <c r="C317" s="9"/>
      <c r="D317" s="11"/>
      <c r="E317" s="11"/>
      <c r="F317" s="11"/>
      <c r="G317" s="10"/>
      <c r="H31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18" spans="2:8" x14ac:dyDescent="0.25">
      <c r="B318" s="8" t="s">
        <v>12</v>
      </c>
      <c r="C318" s="9"/>
      <c r="D318" s="11"/>
      <c r="E318" s="11"/>
      <c r="F318" s="11"/>
      <c r="G318" s="10"/>
      <c r="H31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19" spans="2:8" x14ac:dyDescent="0.25">
      <c r="B319" s="8" t="s">
        <v>12</v>
      </c>
      <c r="C319" s="9"/>
      <c r="D319" s="11"/>
      <c r="E319" s="11"/>
      <c r="F319" s="11"/>
      <c r="G319" s="10"/>
      <c r="H31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20" spans="2:8" x14ac:dyDescent="0.25">
      <c r="B320" s="8" t="s">
        <v>12</v>
      </c>
      <c r="C320" s="9"/>
      <c r="D320" s="11"/>
      <c r="E320" s="11"/>
      <c r="F320" s="11"/>
      <c r="G320" s="10"/>
      <c r="H32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21" spans="2:8" x14ac:dyDescent="0.25">
      <c r="B321" s="8" t="s">
        <v>12</v>
      </c>
      <c r="C321" s="9"/>
      <c r="D321" s="11"/>
      <c r="E321" s="11"/>
      <c r="F321" s="11"/>
      <c r="G321" s="10"/>
      <c r="H32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22" spans="2:8" x14ac:dyDescent="0.25">
      <c r="B322" s="8" t="s">
        <v>12</v>
      </c>
      <c r="C322" s="9"/>
      <c r="D322" s="11"/>
      <c r="E322" s="11"/>
      <c r="F322" s="11"/>
      <c r="G322" s="10"/>
      <c r="H32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23" spans="2:8" x14ac:dyDescent="0.25">
      <c r="B323" s="8" t="s">
        <v>12</v>
      </c>
      <c r="C323" s="9"/>
      <c r="D323" s="11"/>
      <c r="E323" s="11"/>
      <c r="F323" s="11"/>
      <c r="G323" s="10"/>
      <c r="H32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24" spans="2:8" x14ac:dyDescent="0.25">
      <c r="B324" s="8" t="s">
        <v>12</v>
      </c>
      <c r="C324" s="9"/>
      <c r="D324" s="11"/>
      <c r="E324" s="11"/>
      <c r="F324" s="11"/>
      <c r="G324" s="10"/>
      <c r="H32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25" spans="2:8" x14ac:dyDescent="0.25">
      <c r="B325" s="8" t="s">
        <v>12</v>
      </c>
      <c r="C325" s="9"/>
      <c r="D325" s="11"/>
      <c r="E325" s="11"/>
      <c r="F325" s="11"/>
      <c r="G325" s="10"/>
      <c r="H32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26" spans="2:8" x14ac:dyDescent="0.25">
      <c r="B326" s="8" t="s">
        <v>12</v>
      </c>
      <c r="C326" s="9"/>
      <c r="D326" s="11"/>
      <c r="E326" s="11"/>
      <c r="F326" s="11"/>
      <c r="G326" s="10"/>
      <c r="H32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27" spans="2:8" x14ac:dyDescent="0.25">
      <c r="B327" s="8" t="s">
        <v>12</v>
      </c>
      <c r="C327" s="9"/>
      <c r="D327" s="11"/>
      <c r="E327" s="11"/>
      <c r="F327" s="11"/>
      <c r="G327" s="10"/>
      <c r="H32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28" spans="2:8" x14ac:dyDescent="0.25">
      <c r="B328" s="8" t="s">
        <v>12</v>
      </c>
      <c r="C328" s="9"/>
      <c r="D328" s="11"/>
      <c r="E328" s="11"/>
      <c r="F328" s="11"/>
      <c r="G328" s="10"/>
      <c r="H32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29" spans="2:8" x14ac:dyDescent="0.25">
      <c r="B329" s="8" t="s">
        <v>12</v>
      </c>
      <c r="C329" s="9"/>
      <c r="D329" s="11"/>
      <c r="E329" s="11"/>
      <c r="F329" s="11"/>
      <c r="G329" s="10"/>
      <c r="H32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30" spans="2:8" x14ac:dyDescent="0.25">
      <c r="B330" s="8" t="s">
        <v>12</v>
      </c>
      <c r="C330" s="9"/>
      <c r="D330" s="11"/>
      <c r="E330" s="11"/>
      <c r="F330" s="11"/>
      <c r="G330" s="10"/>
      <c r="H33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31" spans="2:8" x14ac:dyDescent="0.25">
      <c r="B331" s="8" t="s">
        <v>12</v>
      </c>
      <c r="C331" s="9"/>
      <c r="D331" s="11"/>
      <c r="E331" s="11"/>
      <c r="F331" s="11"/>
      <c r="G331" s="10"/>
      <c r="H33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32" spans="2:8" x14ac:dyDescent="0.25">
      <c r="B332" s="8" t="s">
        <v>12</v>
      </c>
      <c r="C332" s="9"/>
      <c r="D332" s="11"/>
      <c r="E332" s="11"/>
      <c r="F332" s="11"/>
      <c r="G332" s="10"/>
      <c r="H33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33" spans="2:8" x14ac:dyDescent="0.25">
      <c r="B333" s="8" t="s">
        <v>12</v>
      </c>
      <c r="C333" s="9"/>
      <c r="D333" s="11"/>
      <c r="E333" s="11"/>
      <c r="F333" s="11"/>
      <c r="G333" s="10"/>
      <c r="H33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34" spans="2:8" x14ac:dyDescent="0.25">
      <c r="B334" s="8" t="s">
        <v>12</v>
      </c>
      <c r="C334" s="9"/>
      <c r="D334" s="11"/>
      <c r="E334" s="11"/>
      <c r="F334" s="11"/>
      <c r="G334" s="10"/>
      <c r="H33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35" spans="2:8" x14ac:dyDescent="0.25">
      <c r="B335" s="8" t="s">
        <v>12</v>
      </c>
      <c r="C335" s="9"/>
      <c r="D335" s="11"/>
      <c r="E335" s="11"/>
      <c r="F335" s="11"/>
      <c r="G335" s="10"/>
      <c r="H33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36" spans="2:8" x14ac:dyDescent="0.25">
      <c r="B336" s="8" t="s">
        <v>12</v>
      </c>
      <c r="C336" s="9"/>
      <c r="D336" s="11"/>
      <c r="E336" s="11"/>
      <c r="F336" s="11"/>
      <c r="G336" s="10"/>
      <c r="H33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37" spans="2:8" x14ac:dyDescent="0.25">
      <c r="B337" s="8" t="s">
        <v>12</v>
      </c>
      <c r="C337" s="9"/>
      <c r="D337" s="11"/>
      <c r="E337" s="11"/>
      <c r="F337" s="11"/>
      <c r="G337" s="10"/>
      <c r="H33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38" spans="2:8" x14ac:dyDescent="0.25">
      <c r="B338" s="8" t="s">
        <v>12</v>
      </c>
      <c r="C338" s="9"/>
      <c r="D338" s="11"/>
      <c r="E338" s="11"/>
      <c r="F338" s="11"/>
      <c r="G338" s="10"/>
      <c r="H33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39" spans="2:8" x14ac:dyDescent="0.25">
      <c r="B339" s="8" t="s">
        <v>12</v>
      </c>
      <c r="C339" s="9"/>
      <c r="D339" s="11"/>
      <c r="E339" s="11"/>
      <c r="F339" s="11"/>
      <c r="G339" s="10"/>
      <c r="H33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40" spans="2:8" x14ac:dyDescent="0.25">
      <c r="B340" s="8" t="s">
        <v>12</v>
      </c>
      <c r="C340" s="9"/>
      <c r="D340" s="11"/>
      <c r="E340" s="11"/>
      <c r="F340" s="11"/>
      <c r="G340" s="10"/>
      <c r="H34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41" spans="2:8" x14ac:dyDescent="0.25">
      <c r="B341" s="8" t="s">
        <v>12</v>
      </c>
      <c r="C341" s="9"/>
      <c r="D341" s="11"/>
      <c r="E341" s="11"/>
      <c r="F341" s="11"/>
      <c r="G341" s="10"/>
      <c r="H34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42" spans="2:8" x14ac:dyDescent="0.25">
      <c r="B342" s="8" t="s">
        <v>12</v>
      </c>
      <c r="C342" s="9"/>
      <c r="D342" s="11"/>
      <c r="E342" s="11"/>
      <c r="F342" s="11"/>
      <c r="G342" s="10"/>
      <c r="H34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43" spans="2:8" x14ac:dyDescent="0.25">
      <c r="B343" s="8" t="s">
        <v>12</v>
      </c>
      <c r="C343" s="9"/>
      <c r="D343" s="11"/>
      <c r="E343" s="11"/>
      <c r="F343" s="11"/>
      <c r="G343" s="10"/>
      <c r="H34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44" spans="2:8" x14ac:dyDescent="0.25">
      <c r="B344" s="8" t="s">
        <v>12</v>
      </c>
      <c r="C344" s="9"/>
      <c r="D344" s="11"/>
      <c r="E344" s="11"/>
      <c r="F344" s="11"/>
      <c r="G344" s="10"/>
      <c r="H34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45" spans="2:8" x14ac:dyDescent="0.25">
      <c r="B345" s="8" t="s">
        <v>12</v>
      </c>
      <c r="C345" s="9"/>
      <c r="D345" s="11"/>
      <c r="E345" s="11"/>
      <c r="F345" s="11"/>
      <c r="G345" s="10"/>
      <c r="H34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46" spans="2:8" x14ac:dyDescent="0.25">
      <c r="B346" s="8" t="s">
        <v>12</v>
      </c>
      <c r="C346" s="9"/>
      <c r="D346" s="11"/>
      <c r="E346" s="11"/>
      <c r="F346" s="11"/>
      <c r="G346" s="10"/>
      <c r="H34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47" spans="2:8" x14ac:dyDescent="0.25">
      <c r="B347" s="8" t="s">
        <v>12</v>
      </c>
      <c r="C347" s="9"/>
      <c r="D347" s="11"/>
      <c r="E347" s="11"/>
      <c r="F347" s="11"/>
      <c r="G347" s="10"/>
      <c r="H34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48" spans="2:8" x14ac:dyDescent="0.25">
      <c r="B348" s="8" t="s">
        <v>12</v>
      </c>
      <c r="C348" s="9"/>
      <c r="D348" s="11"/>
      <c r="E348" s="11"/>
      <c r="F348" s="11"/>
      <c r="G348" s="10"/>
      <c r="H34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49" spans="2:8" x14ac:dyDescent="0.25">
      <c r="B349" s="8" t="s">
        <v>12</v>
      </c>
      <c r="C349" s="9"/>
      <c r="D349" s="11"/>
      <c r="E349" s="11"/>
      <c r="F349" s="11"/>
      <c r="G349" s="10"/>
      <c r="H34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50" spans="2:8" x14ac:dyDescent="0.25">
      <c r="B350" s="8" t="s">
        <v>12</v>
      </c>
      <c r="C350" s="9"/>
      <c r="D350" s="11"/>
      <c r="E350" s="11"/>
      <c r="F350" s="11"/>
      <c r="G350" s="10"/>
      <c r="H35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51" spans="2:8" x14ac:dyDescent="0.25">
      <c r="B351" s="8" t="s">
        <v>12</v>
      </c>
      <c r="C351" s="9"/>
      <c r="D351" s="11"/>
      <c r="E351" s="11"/>
      <c r="F351" s="11"/>
      <c r="G351" s="10"/>
      <c r="H35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52" spans="2:8" x14ac:dyDescent="0.25">
      <c r="B352" s="8" t="s">
        <v>12</v>
      </c>
      <c r="C352" s="9"/>
      <c r="D352" s="11"/>
      <c r="E352" s="11"/>
      <c r="F352" s="11"/>
      <c r="G352" s="10"/>
      <c r="H35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53" spans="2:8" x14ac:dyDescent="0.25">
      <c r="B353" s="8" t="s">
        <v>12</v>
      </c>
      <c r="C353" s="9"/>
      <c r="D353" s="11"/>
      <c r="E353" s="11"/>
      <c r="F353" s="11"/>
      <c r="G353" s="10"/>
      <c r="H35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54" spans="2:8" x14ac:dyDescent="0.25">
      <c r="B354" s="8" t="s">
        <v>12</v>
      </c>
      <c r="C354" s="9"/>
      <c r="D354" s="11"/>
      <c r="E354" s="11"/>
      <c r="F354" s="11"/>
      <c r="G354" s="10"/>
      <c r="H35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55" spans="2:8" x14ac:dyDescent="0.25">
      <c r="B355" s="8" t="s">
        <v>12</v>
      </c>
      <c r="C355" s="9"/>
      <c r="D355" s="11"/>
      <c r="E355" s="11"/>
      <c r="F355" s="11"/>
      <c r="G355" s="10"/>
      <c r="H35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56" spans="2:8" x14ac:dyDescent="0.25">
      <c r="B356" s="8" t="s">
        <v>12</v>
      </c>
      <c r="C356" s="9"/>
      <c r="D356" s="11"/>
      <c r="E356" s="11"/>
      <c r="F356" s="11"/>
      <c r="G356" s="10"/>
      <c r="H35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57" spans="2:8" x14ac:dyDescent="0.25">
      <c r="B357" s="8" t="s">
        <v>12</v>
      </c>
      <c r="C357" s="9"/>
      <c r="D357" s="11"/>
      <c r="E357" s="11"/>
      <c r="F357" s="11"/>
      <c r="G357" s="10"/>
      <c r="H35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58" spans="2:8" x14ac:dyDescent="0.25">
      <c r="B358" s="8" t="s">
        <v>12</v>
      </c>
      <c r="C358" s="9"/>
      <c r="D358" s="11"/>
      <c r="E358" s="11"/>
      <c r="F358" s="11"/>
      <c r="G358" s="10"/>
      <c r="H35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59" spans="2:8" x14ac:dyDescent="0.25">
      <c r="B359" s="8" t="s">
        <v>12</v>
      </c>
      <c r="C359" s="9"/>
      <c r="D359" s="11"/>
      <c r="E359" s="11"/>
      <c r="F359" s="11"/>
      <c r="G359" s="10"/>
      <c r="H35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60" spans="2:8" x14ac:dyDescent="0.25">
      <c r="B360" s="8" t="s">
        <v>12</v>
      </c>
      <c r="C360" s="9"/>
      <c r="D360" s="11"/>
      <c r="E360" s="11"/>
      <c r="F360" s="11"/>
      <c r="G360" s="10"/>
      <c r="H36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61" spans="2:8" x14ac:dyDescent="0.25">
      <c r="B361" s="8" t="s">
        <v>12</v>
      </c>
      <c r="C361" s="9"/>
      <c r="D361" s="11"/>
      <c r="E361" s="11"/>
      <c r="F361" s="11"/>
      <c r="G361" s="10"/>
      <c r="H36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62" spans="2:8" x14ac:dyDescent="0.25">
      <c r="B362" s="8" t="s">
        <v>12</v>
      </c>
      <c r="C362" s="9"/>
      <c r="D362" s="11"/>
      <c r="E362" s="11"/>
      <c r="F362" s="11"/>
      <c r="G362" s="10"/>
      <c r="H36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63" spans="2:8" x14ac:dyDescent="0.25">
      <c r="B363" s="8" t="s">
        <v>12</v>
      </c>
      <c r="C363" s="9"/>
      <c r="D363" s="11"/>
      <c r="E363" s="11"/>
      <c r="F363" s="11"/>
      <c r="G363" s="10"/>
      <c r="H36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64" spans="2:8" x14ac:dyDescent="0.25">
      <c r="B364" s="8" t="s">
        <v>12</v>
      </c>
      <c r="C364" s="9"/>
      <c r="D364" s="11"/>
      <c r="E364" s="11"/>
      <c r="F364" s="11"/>
      <c r="G364" s="10"/>
      <c r="H36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65" spans="2:8" x14ac:dyDescent="0.25">
      <c r="B365" s="8" t="s">
        <v>12</v>
      </c>
      <c r="C365" s="9"/>
      <c r="D365" s="11"/>
      <c r="E365" s="11"/>
      <c r="F365" s="11"/>
      <c r="G365" s="10"/>
      <c r="H36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66" spans="2:8" x14ac:dyDescent="0.25">
      <c r="B366" s="8" t="s">
        <v>12</v>
      </c>
      <c r="C366" s="9"/>
      <c r="D366" s="11"/>
      <c r="E366" s="11"/>
      <c r="F366" s="11"/>
      <c r="G366" s="10"/>
      <c r="H36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67" spans="2:8" x14ac:dyDescent="0.25">
      <c r="B367" s="8" t="s">
        <v>12</v>
      </c>
      <c r="C367" s="9"/>
      <c r="D367" s="11"/>
      <c r="E367" s="11"/>
      <c r="F367" s="11"/>
      <c r="G367" s="10"/>
      <c r="H36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68" spans="2:8" x14ac:dyDescent="0.25">
      <c r="B368" s="8" t="s">
        <v>12</v>
      </c>
      <c r="C368" s="9"/>
      <c r="D368" s="11"/>
      <c r="E368" s="11"/>
      <c r="F368" s="11"/>
      <c r="G368" s="10"/>
      <c r="H36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69" spans="2:8" x14ac:dyDescent="0.25">
      <c r="B369" s="8" t="s">
        <v>12</v>
      </c>
      <c r="C369" s="9"/>
      <c r="D369" s="11"/>
      <c r="E369" s="11"/>
      <c r="F369" s="11"/>
      <c r="G369" s="10"/>
      <c r="H36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70" spans="2:8" x14ac:dyDescent="0.25">
      <c r="B370" s="8" t="s">
        <v>12</v>
      </c>
      <c r="C370" s="9"/>
      <c r="D370" s="11"/>
      <c r="E370" s="11"/>
      <c r="F370" s="11"/>
      <c r="G370" s="10"/>
      <c r="H37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71" spans="2:8" x14ac:dyDescent="0.25">
      <c r="B371" s="8" t="s">
        <v>12</v>
      </c>
      <c r="C371" s="9"/>
      <c r="D371" s="11"/>
      <c r="E371" s="11"/>
      <c r="F371" s="11"/>
      <c r="G371" s="10"/>
      <c r="H37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72" spans="2:8" x14ac:dyDescent="0.25">
      <c r="B372" s="8" t="s">
        <v>12</v>
      </c>
      <c r="C372" s="9"/>
      <c r="D372" s="11"/>
      <c r="E372" s="11"/>
      <c r="F372" s="11"/>
      <c r="G372" s="10"/>
      <c r="H37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73" spans="2:8" x14ac:dyDescent="0.25">
      <c r="B373" s="8" t="s">
        <v>12</v>
      </c>
      <c r="C373" s="9"/>
      <c r="D373" s="11"/>
      <c r="E373" s="11"/>
      <c r="F373" s="11"/>
      <c r="G373" s="10"/>
      <c r="H37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74" spans="2:8" x14ac:dyDescent="0.25">
      <c r="B374" s="8" t="s">
        <v>12</v>
      </c>
      <c r="C374" s="9"/>
      <c r="D374" s="11"/>
      <c r="E374" s="11"/>
      <c r="F374" s="11"/>
      <c r="G374" s="10"/>
      <c r="H37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75" spans="2:8" x14ac:dyDescent="0.25">
      <c r="B375" s="8" t="s">
        <v>12</v>
      </c>
      <c r="C375" s="9"/>
      <c r="D375" s="11"/>
      <c r="E375" s="11"/>
      <c r="F375" s="11"/>
      <c r="G375" s="10"/>
      <c r="H37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76" spans="2:8" x14ac:dyDescent="0.25">
      <c r="B376" s="8" t="s">
        <v>12</v>
      </c>
      <c r="C376" s="9"/>
      <c r="D376" s="11"/>
      <c r="E376" s="11"/>
      <c r="F376" s="11"/>
      <c r="G376" s="10"/>
      <c r="H37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77" spans="2:8" x14ac:dyDescent="0.25">
      <c r="B377" s="8" t="s">
        <v>12</v>
      </c>
      <c r="C377" s="9"/>
      <c r="D377" s="11"/>
      <c r="E377" s="11"/>
      <c r="F377" s="11"/>
      <c r="G377" s="10"/>
      <c r="H37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78" spans="2:8" x14ac:dyDescent="0.25">
      <c r="B378" s="8" t="s">
        <v>12</v>
      </c>
      <c r="C378" s="9"/>
      <c r="D378" s="11"/>
      <c r="E378" s="11"/>
      <c r="F378" s="11"/>
      <c r="G378" s="10"/>
      <c r="H37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79" spans="2:8" x14ac:dyDescent="0.25">
      <c r="B379" s="8" t="s">
        <v>12</v>
      </c>
      <c r="C379" s="9"/>
      <c r="D379" s="11"/>
      <c r="E379" s="11"/>
      <c r="F379" s="11"/>
      <c r="G379" s="10"/>
      <c r="H37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80" spans="2:8" x14ac:dyDescent="0.25">
      <c r="B380" s="8" t="s">
        <v>12</v>
      </c>
      <c r="C380" s="9"/>
      <c r="D380" s="11"/>
      <c r="E380" s="11"/>
      <c r="F380" s="11"/>
      <c r="G380" s="10"/>
      <c r="H38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81" spans="2:8" x14ac:dyDescent="0.25">
      <c r="B381" s="8" t="s">
        <v>12</v>
      </c>
      <c r="C381" s="9"/>
      <c r="D381" s="11"/>
      <c r="E381" s="11"/>
      <c r="F381" s="11"/>
      <c r="G381" s="10"/>
      <c r="H38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82" spans="2:8" x14ac:dyDescent="0.25">
      <c r="B382" s="8" t="s">
        <v>12</v>
      </c>
      <c r="C382" s="9"/>
      <c r="D382" s="11"/>
      <c r="E382" s="11"/>
      <c r="F382" s="11"/>
      <c r="G382" s="10"/>
      <c r="H38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83" spans="2:8" x14ac:dyDescent="0.25">
      <c r="B383" s="8" t="s">
        <v>12</v>
      </c>
      <c r="C383" s="9"/>
      <c r="D383" s="11"/>
      <c r="E383" s="11"/>
      <c r="F383" s="11"/>
      <c r="G383" s="10"/>
      <c r="H38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84" spans="2:8" x14ac:dyDescent="0.25">
      <c r="B384" s="8" t="s">
        <v>12</v>
      </c>
      <c r="C384" s="9"/>
      <c r="D384" s="11"/>
      <c r="E384" s="11"/>
      <c r="F384" s="11"/>
      <c r="G384" s="10"/>
      <c r="H38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85" spans="2:8" x14ac:dyDescent="0.25">
      <c r="B385" s="8" t="s">
        <v>12</v>
      </c>
      <c r="C385" s="9"/>
      <c r="D385" s="11"/>
      <c r="E385" s="11"/>
      <c r="F385" s="11"/>
      <c r="G385" s="10"/>
      <c r="H38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86" spans="2:8" x14ac:dyDescent="0.25">
      <c r="B386" s="8" t="s">
        <v>12</v>
      </c>
      <c r="C386" s="9"/>
      <c r="D386" s="11"/>
      <c r="E386" s="11"/>
      <c r="F386" s="11"/>
      <c r="G386" s="10"/>
      <c r="H38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87" spans="2:8" x14ac:dyDescent="0.25">
      <c r="B387" s="8" t="s">
        <v>12</v>
      </c>
      <c r="C387" s="9"/>
      <c r="D387" s="11"/>
      <c r="E387" s="11"/>
      <c r="F387" s="11"/>
      <c r="G387" s="10"/>
      <c r="H38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88" spans="2:8" x14ac:dyDescent="0.25">
      <c r="B388" s="8" t="s">
        <v>12</v>
      </c>
      <c r="C388" s="9"/>
      <c r="D388" s="11"/>
      <c r="E388" s="11"/>
      <c r="F388" s="11"/>
      <c r="G388" s="10"/>
      <c r="H38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89" spans="2:8" x14ac:dyDescent="0.25">
      <c r="B389" s="8" t="s">
        <v>12</v>
      </c>
      <c r="C389" s="9"/>
      <c r="D389" s="11"/>
      <c r="E389" s="11"/>
      <c r="F389" s="11"/>
      <c r="G389" s="10"/>
      <c r="H38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90" spans="2:8" x14ac:dyDescent="0.25">
      <c r="B390" s="8" t="s">
        <v>12</v>
      </c>
      <c r="C390" s="9"/>
      <c r="D390" s="11"/>
      <c r="E390" s="11"/>
      <c r="F390" s="11"/>
      <c r="G390" s="10"/>
      <c r="H39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91" spans="2:8" x14ac:dyDescent="0.25">
      <c r="B391" s="8" t="s">
        <v>12</v>
      </c>
      <c r="C391" s="9"/>
      <c r="D391" s="11"/>
      <c r="E391" s="11"/>
      <c r="F391" s="11"/>
      <c r="G391" s="10"/>
      <c r="H39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92" spans="2:8" x14ac:dyDescent="0.25">
      <c r="B392" s="8" t="s">
        <v>12</v>
      </c>
      <c r="C392" s="9"/>
      <c r="D392" s="11"/>
      <c r="E392" s="11"/>
      <c r="F392" s="11"/>
      <c r="G392" s="10"/>
      <c r="H39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93" spans="2:8" x14ac:dyDescent="0.25">
      <c r="B393" s="8" t="s">
        <v>12</v>
      </c>
      <c r="C393" s="9"/>
      <c r="D393" s="11"/>
      <c r="E393" s="11"/>
      <c r="F393" s="11"/>
      <c r="G393" s="10"/>
      <c r="H39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94" spans="2:8" x14ac:dyDescent="0.25">
      <c r="B394" s="8" t="s">
        <v>12</v>
      </c>
      <c r="C394" s="9"/>
      <c r="D394" s="11"/>
      <c r="E394" s="11"/>
      <c r="F394" s="11"/>
      <c r="G394" s="10"/>
      <c r="H39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95" spans="2:8" x14ac:dyDescent="0.25">
      <c r="B395" s="8" t="s">
        <v>12</v>
      </c>
      <c r="C395" s="9"/>
      <c r="D395" s="11"/>
      <c r="E395" s="11"/>
      <c r="F395" s="11"/>
      <c r="G395" s="10"/>
      <c r="H39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96" spans="2:8" x14ac:dyDescent="0.25">
      <c r="B396" s="8" t="s">
        <v>12</v>
      </c>
      <c r="C396" s="9"/>
      <c r="D396" s="11"/>
      <c r="E396" s="11"/>
      <c r="F396" s="11"/>
      <c r="G396" s="10"/>
      <c r="H39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97" spans="2:8" x14ac:dyDescent="0.25">
      <c r="B397" s="8" t="s">
        <v>12</v>
      </c>
      <c r="C397" s="9"/>
      <c r="D397" s="11"/>
      <c r="E397" s="11"/>
      <c r="F397" s="11"/>
      <c r="G397" s="10"/>
      <c r="H39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98" spans="2:8" x14ac:dyDescent="0.25">
      <c r="B398" s="8" t="s">
        <v>12</v>
      </c>
      <c r="C398" s="9"/>
      <c r="D398" s="11"/>
      <c r="E398" s="11"/>
      <c r="F398" s="11"/>
      <c r="G398" s="10"/>
      <c r="H39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99" spans="2:8" x14ac:dyDescent="0.25">
      <c r="B399" s="8" t="s">
        <v>12</v>
      </c>
      <c r="C399" s="9"/>
      <c r="D399" s="11"/>
      <c r="E399" s="11"/>
      <c r="F399" s="11"/>
      <c r="G399" s="10"/>
      <c r="H39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00" spans="2:8" x14ac:dyDescent="0.25">
      <c r="B400" s="8" t="s">
        <v>12</v>
      </c>
      <c r="C400" s="9"/>
      <c r="D400" s="11"/>
      <c r="E400" s="11"/>
      <c r="F400" s="11"/>
      <c r="G400" s="10"/>
      <c r="H40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01" spans="2:8" x14ac:dyDescent="0.25">
      <c r="B401" s="8" t="s">
        <v>12</v>
      </c>
      <c r="C401" s="9"/>
      <c r="D401" s="11"/>
      <c r="E401" s="11"/>
      <c r="F401" s="11"/>
      <c r="G401" s="10"/>
      <c r="H40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02" spans="2:8" x14ac:dyDescent="0.25">
      <c r="B402" s="8" t="s">
        <v>12</v>
      </c>
      <c r="C402" s="9"/>
      <c r="D402" s="11"/>
      <c r="E402" s="11"/>
      <c r="F402" s="11"/>
      <c r="G402" s="10"/>
      <c r="H40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03" spans="2:8" x14ac:dyDescent="0.25">
      <c r="B403" s="8" t="s">
        <v>12</v>
      </c>
      <c r="C403" s="9"/>
      <c r="D403" s="11"/>
      <c r="E403" s="11"/>
      <c r="F403" s="11"/>
      <c r="G403" s="10"/>
      <c r="H40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04" spans="2:8" x14ac:dyDescent="0.25">
      <c r="B404" s="8" t="s">
        <v>12</v>
      </c>
      <c r="C404" s="9"/>
      <c r="D404" s="11"/>
      <c r="E404" s="11"/>
      <c r="F404" s="11"/>
      <c r="G404" s="10"/>
      <c r="H40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05" spans="2:8" x14ac:dyDescent="0.25">
      <c r="B405" s="8" t="s">
        <v>12</v>
      </c>
      <c r="C405" s="9"/>
      <c r="D405" s="11"/>
      <c r="E405" s="11"/>
      <c r="F405" s="11"/>
      <c r="G405" s="10"/>
      <c r="H40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06" spans="2:8" x14ac:dyDescent="0.25">
      <c r="B406" s="8" t="s">
        <v>12</v>
      </c>
      <c r="C406" s="9"/>
      <c r="D406" s="11"/>
      <c r="E406" s="11"/>
      <c r="F406" s="11"/>
      <c r="G406" s="10"/>
      <c r="H40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07" spans="2:8" x14ac:dyDescent="0.25">
      <c r="B407" s="8" t="s">
        <v>12</v>
      </c>
      <c r="C407" s="9"/>
      <c r="D407" s="11"/>
      <c r="E407" s="11"/>
      <c r="F407" s="11"/>
      <c r="G407" s="10"/>
      <c r="H40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08" spans="2:8" x14ac:dyDescent="0.25">
      <c r="B408" s="8" t="s">
        <v>12</v>
      </c>
      <c r="C408" s="9"/>
      <c r="D408" s="11"/>
      <c r="E408" s="11"/>
      <c r="F408" s="11"/>
      <c r="G408" s="10"/>
      <c r="H40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09" spans="2:8" x14ac:dyDescent="0.25">
      <c r="B409" s="8" t="s">
        <v>12</v>
      </c>
      <c r="C409" s="9"/>
      <c r="D409" s="11"/>
      <c r="E409" s="11"/>
      <c r="F409" s="11"/>
      <c r="G409" s="10"/>
      <c r="H40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10" spans="2:8" x14ac:dyDescent="0.25">
      <c r="B410" s="8" t="s">
        <v>12</v>
      </c>
      <c r="C410" s="9"/>
      <c r="D410" s="11"/>
      <c r="E410" s="11"/>
      <c r="F410" s="11"/>
      <c r="G410" s="10"/>
      <c r="H41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11" spans="2:8" x14ac:dyDescent="0.25">
      <c r="B411" s="8" t="s">
        <v>12</v>
      </c>
      <c r="C411" s="9"/>
      <c r="D411" s="11"/>
      <c r="E411" s="11"/>
      <c r="F411" s="11"/>
      <c r="G411" s="10"/>
      <c r="H41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12" spans="2:8" x14ac:dyDescent="0.25">
      <c r="B412" s="8" t="s">
        <v>12</v>
      </c>
      <c r="C412" s="9"/>
      <c r="D412" s="11"/>
      <c r="E412" s="11"/>
      <c r="F412" s="11"/>
      <c r="G412" s="10"/>
      <c r="H41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13" spans="2:8" x14ac:dyDescent="0.25">
      <c r="B413" s="8" t="s">
        <v>12</v>
      </c>
      <c r="C413" s="9"/>
      <c r="D413" s="11"/>
      <c r="E413" s="11"/>
      <c r="F413" s="11"/>
      <c r="G413" s="10"/>
      <c r="H41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14" spans="2:8" x14ac:dyDescent="0.25">
      <c r="B414" s="8" t="s">
        <v>12</v>
      </c>
      <c r="C414" s="9"/>
      <c r="D414" s="11"/>
      <c r="E414" s="11"/>
      <c r="F414" s="11"/>
      <c r="G414" s="10"/>
      <c r="H41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15" spans="2:8" x14ac:dyDescent="0.25">
      <c r="B415" s="8" t="s">
        <v>12</v>
      </c>
      <c r="C415" s="9"/>
      <c r="D415" s="11"/>
      <c r="E415" s="11"/>
      <c r="F415" s="11"/>
      <c r="G415" s="10"/>
      <c r="H41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16" spans="2:8" x14ac:dyDescent="0.25">
      <c r="B416" s="8" t="s">
        <v>12</v>
      </c>
      <c r="C416" s="9"/>
      <c r="D416" s="11"/>
      <c r="E416" s="11"/>
      <c r="F416" s="11"/>
      <c r="G416" s="10"/>
      <c r="H41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17" spans="2:8" x14ac:dyDescent="0.25">
      <c r="B417" s="8" t="s">
        <v>12</v>
      </c>
      <c r="C417" s="9"/>
      <c r="D417" s="11"/>
      <c r="E417" s="11"/>
      <c r="F417" s="11"/>
      <c r="G417" s="10"/>
      <c r="H41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18" spans="2:8" x14ac:dyDescent="0.25">
      <c r="B418" s="8" t="s">
        <v>12</v>
      </c>
      <c r="C418" s="9"/>
      <c r="D418" s="11"/>
      <c r="E418" s="11"/>
      <c r="F418" s="11"/>
      <c r="G418" s="10"/>
      <c r="H41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19" spans="2:8" x14ac:dyDescent="0.25">
      <c r="B419" s="8" t="s">
        <v>12</v>
      </c>
      <c r="C419" s="9"/>
      <c r="D419" s="11"/>
      <c r="E419" s="11"/>
      <c r="F419" s="11"/>
      <c r="G419" s="10"/>
      <c r="H41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20" spans="2:8" x14ac:dyDescent="0.25">
      <c r="B420" s="8" t="s">
        <v>12</v>
      </c>
      <c r="C420" s="9"/>
      <c r="D420" s="11"/>
      <c r="E420" s="11"/>
      <c r="F420" s="11"/>
      <c r="G420" s="10"/>
      <c r="H42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21" spans="2:8" x14ac:dyDescent="0.25">
      <c r="B421" s="8" t="s">
        <v>12</v>
      </c>
      <c r="C421" s="9"/>
      <c r="D421" s="11"/>
      <c r="E421" s="11"/>
      <c r="F421" s="11"/>
      <c r="G421" s="10"/>
      <c r="H42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22" spans="2:8" x14ac:dyDescent="0.25">
      <c r="B422" s="8" t="s">
        <v>12</v>
      </c>
      <c r="C422" s="9"/>
      <c r="D422" s="11"/>
      <c r="E422" s="11"/>
      <c r="F422" s="11"/>
      <c r="G422" s="10"/>
      <c r="H42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23" spans="2:8" x14ac:dyDescent="0.25">
      <c r="B423" s="8" t="s">
        <v>12</v>
      </c>
      <c r="C423" s="9"/>
      <c r="D423" s="11"/>
      <c r="E423" s="11"/>
      <c r="F423" s="11"/>
      <c r="G423" s="10"/>
      <c r="H42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24" spans="2:8" x14ac:dyDescent="0.25">
      <c r="B424" s="8" t="s">
        <v>12</v>
      </c>
      <c r="C424" s="9"/>
      <c r="D424" s="11"/>
      <c r="E424" s="11"/>
      <c r="F424" s="11"/>
      <c r="G424" s="10"/>
      <c r="H42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25" spans="2:8" x14ac:dyDescent="0.25">
      <c r="B425" s="8" t="s">
        <v>12</v>
      </c>
      <c r="C425" s="9"/>
      <c r="D425" s="11"/>
      <c r="E425" s="11"/>
      <c r="F425" s="11"/>
      <c r="G425" s="10"/>
      <c r="H42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26" spans="2:8" x14ac:dyDescent="0.25">
      <c r="B426" s="8" t="s">
        <v>12</v>
      </c>
      <c r="C426" s="9"/>
      <c r="D426" s="11"/>
      <c r="E426" s="11"/>
      <c r="F426" s="11"/>
      <c r="G426" s="10"/>
      <c r="H42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27" spans="2:8" x14ac:dyDescent="0.25">
      <c r="B427" s="8" t="s">
        <v>12</v>
      </c>
      <c r="C427" s="9"/>
      <c r="D427" s="11"/>
      <c r="E427" s="11"/>
      <c r="F427" s="11"/>
      <c r="G427" s="10"/>
      <c r="H42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28" spans="2:8" x14ac:dyDescent="0.25">
      <c r="B428" s="8" t="s">
        <v>12</v>
      </c>
      <c r="C428" s="9"/>
      <c r="D428" s="11"/>
      <c r="E428" s="11"/>
      <c r="F428" s="11"/>
      <c r="G428" s="10"/>
      <c r="H42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29" spans="2:8" x14ac:dyDescent="0.25">
      <c r="B429" s="8" t="s">
        <v>12</v>
      </c>
      <c r="C429" s="9"/>
      <c r="D429" s="11"/>
      <c r="E429" s="11"/>
      <c r="F429" s="11"/>
      <c r="G429" s="10"/>
      <c r="H42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30" spans="2:8" x14ac:dyDescent="0.25">
      <c r="B430" s="8" t="s">
        <v>12</v>
      </c>
      <c r="C430" s="9"/>
      <c r="D430" s="11"/>
      <c r="E430" s="11"/>
      <c r="F430" s="11"/>
      <c r="G430" s="10"/>
      <c r="H43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31" spans="2:8" x14ac:dyDescent="0.25">
      <c r="B431" s="8" t="s">
        <v>12</v>
      </c>
      <c r="C431" s="9"/>
      <c r="D431" s="11"/>
      <c r="E431" s="11"/>
      <c r="F431" s="11"/>
      <c r="G431" s="10"/>
      <c r="H43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32" spans="2:8" x14ac:dyDescent="0.25">
      <c r="B432" s="8" t="s">
        <v>12</v>
      </c>
      <c r="C432" s="9"/>
      <c r="D432" s="11"/>
      <c r="E432" s="11"/>
      <c r="F432" s="11"/>
      <c r="G432" s="10"/>
      <c r="H43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33" spans="2:8" x14ac:dyDescent="0.25">
      <c r="B433" s="8" t="s">
        <v>12</v>
      </c>
      <c r="C433" s="9"/>
      <c r="D433" s="11"/>
      <c r="E433" s="11"/>
      <c r="F433" s="11"/>
      <c r="G433" s="10"/>
      <c r="H43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34" spans="2:8" x14ac:dyDescent="0.25">
      <c r="B434" s="8" t="s">
        <v>12</v>
      </c>
      <c r="C434" s="9"/>
      <c r="D434" s="11"/>
      <c r="E434" s="11"/>
      <c r="F434" s="11"/>
      <c r="G434" s="10"/>
      <c r="H43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35" spans="2:8" x14ac:dyDescent="0.25">
      <c r="B435" s="8" t="s">
        <v>12</v>
      </c>
      <c r="C435" s="9"/>
      <c r="D435" s="11"/>
      <c r="E435" s="11"/>
      <c r="F435" s="11"/>
      <c r="G435" s="10"/>
      <c r="H43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36" spans="2:8" x14ac:dyDescent="0.25">
      <c r="B436" s="8" t="s">
        <v>12</v>
      </c>
      <c r="C436" s="9"/>
      <c r="D436" s="11"/>
      <c r="E436" s="11"/>
      <c r="F436" s="11"/>
      <c r="G436" s="10"/>
      <c r="H43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37" spans="2:8" x14ac:dyDescent="0.25">
      <c r="B437" s="8" t="s">
        <v>12</v>
      </c>
      <c r="C437" s="9"/>
      <c r="D437" s="11"/>
      <c r="E437" s="11"/>
      <c r="F437" s="11"/>
      <c r="G437" s="10"/>
      <c r="H43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38" spans="2:8" x14ac:dyDescent="0.25">
      <c r="B438" s="8" t="s">
        <v>12</v>
      </c>
      <c r="C438" s="9"/>
      <c r="D438" s="11"/>
      <c r="E438" s="11"/>
      <c r="F438" s="11"/>
      <c r="G438" s="10"/>
      <c r="H43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39" spans="2:8" x14ac:dyDescent="0.25">
      <c r="B439" s="8" t="s">
        <v>12</v>
      </c>
      <c r="C439" s="9"/>
      <c r="D439" s="11"/>
      <c r="E439" s="11"/>
      <c r="F439" s="11"/>
      <c r="G439" s="10"/>
      <c r="H43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40" spans="2:8" x14ac:dyDescent="0.25">
      <c r="B440" s="8" t="s">
        <v>12</v>
      </c>
      <c r="C440" s="9"/>
      <c r="D440" s="11"/>
      <c r="E440" s="11"/>
      <c r="F440" s="11"/>
      <c r="G440" s="10"/>
      <c r="H44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41" spans="2:8" x14ac:dyDescent="0.25">
      <c r="B441" s="8" t="s">
        <v>12</v>
      </c>
      <c r="C441" s="9"/>
      <c r="D441" s="11"/>
      <c r="E441" s="11"/>
      <c r="F441" s="11"/>
      <c r="G441" s="10"/>
      <c r="H44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42" spans="2:8" x14ac:dyDescent="0.25">
      <c r="B442" s="8" t="s">
        <v>12</v>
      </c>
      <c r="C442" s="9"/>
      <c r="D442" s="11"/>
      <c r="E442" s="11"/>
      <c r="F442" s="11"/>
      <c r="G442" s="10"/>
      <c r="H44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43" spans="2:8" x14ac:dyDescent="0.25">
      <c r="B443" s="8" t="s">
        <v>12</v>
      </c>
      <c r="C443" s="9"/>
      <c r="D443" s="11"/>
      <c r="E443" s="11"/>
      <c r="F443" s="11"/>
      <c r="G443" s="10"/>
      <c r="H44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44" spans="2:8" x14ac:dyDescent="0.25">
      <c r="B444" s="8" t="s">
        <v>12</v>
      </c>
      <c r="C444" s="9"/>
      <c r="D444" s="11"/>
      <c r="E444" s="11"/>
      <c r="F444" s="11"/>
      <c r="G444" s="10"/>
      <c r="H44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45" spans="2:8" x14ac:dyDescent="0.25">
      <c r="B445" s="8" t="s">
        <v>12</v>
      </c>
      <c r="C445" s="9"/>
      <c r="D445" s="11"/>
      <c r="E445" s="11"/>
      <c r="F445" s="11"/>
      <c r="G445" s="10"/>
      <c r="H44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46" spans="2:8" x14ac:dyDescent="0.25">
      <c r="B446" s="8" t="s">
        <v>12</v>
      </c>
      <c r="C446" s="9"/>
      <c r="D446" s="11"/>
      <c r="E446" s="11"/>
      <c r="F446" s="11"/>
      <c r="G446" s="10"/>
      <c r="H44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47" spans="2:8" x14ac:dyDescent="0.25">
      <c r="B447" s="8" t="s">
        <v>12</v>
      </c>
      <c r="C447" s="9"/>
      <c r="D447" s="11"/>
      <c r="E447" s="11"/>
      <c r="F447" s="11"/>
      <c r="G447" s="10"/>
      <c r="H44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48" spans="2:8" x14ac:dyDescent="0.25">
      <c r="B448" s="8" t="s">
        <v>12</v>
      </c>
      <c r="C448" s="9"/>
      <c r="D448" s="11"/>
      <c r="E448" s="11"/>
      <c r="F448" s="11"/>
      <c r="G448" s="10"/>
      <c r="H44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49" spans="2:8" x14ac:dyDescent="0.25">
      <c r="B449" s="8" t="s">
        <v>12</v>
      </c>
      <c r="C449" s="9"/>
      <c r="D449" s="11"/>
      <c r="E449" s="11"/>
      <c r="F449" s="11"/>
      <c r="G449" s="10"/>
      <c r="H44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50" spans="2:8" x14ac:dyDescent="0.25">
      <c r="B450" s="8" t="s">
        <v>12</v>
      </c>
      <c r="C450" s="9"/>
      <c r="D450" s="11"/>
      <c r="E450" s="11"/>
      <c r="F450" s="11"/>
      <c r="G450" s="10"/>
      <c r="H45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51" spans="2:8" x14ac:dyDescent="0.25">
      <c r="B451" s="8" t="s">
        <v>12</v>
      </c>
      <c r="C451" s="9"/>
      <c r="D451" s="11"/>
      <c r="E451" s="11"/>
      <c r="F451" s="11"/>
      <c r="G451" s="10"/>
      <c r="H45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52" spans="2:8" x14ac:dyDescent="0.25">
      <c r="B452" s="8" t="s">
        <v>12</v>
      </c>
      <c r="C452" s="9"/>
      <c r="D452" s="11"/>
      <c r="E452" s="11"/>
      <c r="F452" s="11"/>
      <c r="G452" s="10"/>
      <c r="H45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53" spans="2:8" x14ac:dyDescent="0.25">
      <c r="B453" s="8" t="s">
        <v>12</v>
      </c>
      <c r="C453" s="9"/>
      <c r="D453" s="11"/>
      <c r="E453" s="11"/>
      <c r="F453" s="11"/>
      <c r="G453" s="10"/>
      <c r="H45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54" spans="2:8" x14ac:dyDescent="0.25">
      <c r="B454" s="8" t="s">
        <v>12</v>
      </c>
      <c r="C454" s="9"/>
      <c r="D454" s="11"/>
      <c r="E454" s="11"/>
      <c r="F454" s="11"/>
      <c r="G454" s="10"/>
      <c r="H45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55" spans="2:8" x14ac:dyDescent="0.25">
      <c r="B455" s="8" t="s">
        <v>12</v>
      </c>
      <c r="C455" s="9"/>
      <c r="D455" s="11"/>
      <c r="E455" s="11"/>
      <c r="F455" s="11"/>
      <c r="G455" s="10"/>
      <c r="H45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56" spans="2:8" x14ac:dyDescent="0.25">
      <c r="B456" s="8" t="s">
        <v>12</v>
      </c>
      <c r="C456" s="9"/>
      <c r="D456" s="11"/>
      <c r="E456" s="11"/>
      <c r="F456" s="11"/>
      <c r="G456" s="10"/>
      <c r="H45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57" spans="2:8" x14ac:dyDescent="0.25">
      <c r="B457" s="8" t="s">
        <v>12</v>
      </c>
      <c r="C457" s="9"/>
      <c r="D457" s="11"/>
      <c r="E457" s="11"/>
      <c r="F457" s="11"/>
      <c r="G457" s="10"/>
      <c r="H45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58" spans="2:8" x14ac:dyDescent="0.25">
      <c r="B458" s="8" t="s">
        <v>12</v>
      </c>
      <c r="C458" s="9"/>
      <c r="D458" s="11"/>
      <c r="E458" s="11"/>
      <c r="F458" s="11"/>
      <c r="G458" s="10"/>
      <c r="H45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59" spans="2:8" x14ac:dyDescent="0.25">
      <c r="B459" s="8" t="s">
        <v>12</v>
      </c>
      <c r="C459" s="9"/>
      <c r="D459" s="11"/>
      <c r="E459" s="11"/>
      <c r="F459" s="11"/>
      <c r="G459" s="10"/>
      <c r="H45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60" spans="2:8" x14ac:dyDescent="0.25">
      <c r="B460" s="8" t="s">
        <v>12</v>
      </c>
      <c r="C460" s="9"/>
      <c r="D460" s="11"/>
      <c r="E460" s="11"/>
      <c r="F460" s="11"/>
      <c r="G460" s="10"/>
      <c r="H46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61" spans="2:8" x14ac:dyDescent="0.25">
      <c r="B461" s="8" t="s">
        <v>12</v>
      </c>
      <c r="C461" s="9"/>
      <c r="D461" s="11"/>
      <c r="E461" s="11"/>
      <c r="F461" s="11"/>
      <c r="G461" s="10"/>
      <c r="H46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62" spans="2:8" x14ac:dyDescent="0.25">
      <c r="B462" s="8" t="s">
        <v>12</v>
      </c>
      <c r="C462" s="9"/>
      <c r="D462" s="11"/>
      <c r="E462" s="11"/>
      <c r="F462" s="11"/>
      <c r="G462" s="10"/>
      <c r="H46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63" spans="2:8" x14ac:dyDescent="0.25">
      <c r="B463" s="8" t="s">
        <v>12</v>
      </c>
      <c r="C463" s="9"/>
      <c r="D463" s="11"/>
      <c r="E463" s="11"/>
      <c r="F463" s="11"/>
      <c r="G463" s="10"/>
      <c r="H46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64" spans="2:8" x14ac:dyDescent="0.25">
      <c r="B464" s="8" t="s">
        <v>12</v>
      </c>
      <c r="C464" s="9"/>
      <c r="D464" s="11"/>
      <c r="E464" s="11"/>
      <c r="F464" s="11"/>
      <c r="G464" s="10"/>
      <c r="H46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65" spans="2:8" x14ac:dyDescent="0.25">
      <c r="B465" s="8" t="s">
        <v>12</v>
      </c>
      <c r="C465" s="9"/>
      <c r="D465" s="11"/>
      <c r="E465" s="11"/>
      <c r="F465" s="11"/>
      <c r="G465" s="10"/>
      <c r="H46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66" spans="2:8" x14ac:dyDescent="0.25">
      <c r="B466" s="8" t="s">
        <v>12</v>
      </c>
      <c r="C466" s="9"/>
      <c r="D466" s="11"/>
      <c r="E466" s="11"/>
      <c r="F466" s="11"/>
      <c r="G466" s="10"/>
      <c r="H46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67" spans="2:8" x14ac:dyDescent="0.25">
      <c r="B467" s="8" t="s">
        <v>12</v>
      </c>
      <c r="C467" s="9"/>
      <c r="D467" s="11"/>
      <c r="E467" s="11"/>
      <c r="F467" s="11"/>
      <c r="G467" s="10"/>
      <c r="H46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68" spans="2:8" x14ac:dyDescent="0.25">
      <c r="B468" s="8" t="s">
        <v>12</v>
      </c>
      <c r="C468" s="9"/>
      <c r="D468" s="11"/>
      <c r="E468" s="11"/>
      <c r="F468" s="11"/>
      <c r="G468" s="10"/>
      <c r="H46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69" spans="2:8" x14ac:dyDescent="0.25">
      <c r="B469" s="8" t="s">
        <v>12</v>
      </c>
      <c r="C469" s="9"/>
      <c r="D469" s="11"/>
      <c r="E469" s="11"/>
      <c r="F469" s="11"/>
      <c r="G469" s="10"/>
      <c r="H46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70" spans="2:8" x14ac:dyDescent="0.25">
      <c r="B470" s="8" t="s">
        <v>12</v>
      </c>
      <c r="C470" s="9"/>
      <c r="D470" s="11"/>
      <c r="E470" s="11"/>
      <c r="F470" s="11"/>
      <c r="G470" s="10"/>
      <c r="H47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71" spans="2:8" x14ac:dyDescent="0.25">
      <c r="B471" s="8" t="s">
        <v>12</v>
      </c>
      <c r="C471" s="9"/>
      <c r="D471" s="11"/>
      <c r="E471" s="11"/>
      <c r="F471" s="11"/>
      <c r="G471" s="10"/>
      <c r="H47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72" spans="2:8" x14ac:dyDescent="0.25">
      <c r="B472" s="8" t="s">
        <v>12</v>
      </c>
      <c r="C472" s="9"/>
      <c r="D472" s="11"/>
      <c r="E472" s="11"/>
      <c r="F472" s="11"/>
      <c r="G472" s="10"/>
      <c r="H47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73" spans="2:8" x14ac:dyDescent="0.25">
      <c r="B473" s="8" t="s">
        <v>12</v>
      </c>
      <c r="C473" s="9"/>
      <c r="D473" s="11"/>
      <c r="E473" s="11"/>
      <c r="F473" s="11"/>
      <c r="G473" s="10"/>
      <c r="H47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74" spans="2:8" x14ac:dyDescent="0.25">
      <c r="B474" s="8" t="s">
        <v>12</v>
      </c>
      <c r="C474" s="9"/>
      <c r="D474" s="11"/>
      <c r="E474" s="11"/>
      <c r="F474" s="11"/>
      <c r="G474" s="10"/>
      <c r="H47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75" spans="2:8" x14ac:dyDescent="0.25">
      <c r="B475" s="8" t="s">
        <v>12</v>
      </c>
      <c r="C475" s="9"/>
      <c r="D475" s="11"/>
      <c r="E475" s="11"/>
      <c r="F475" s="11"/>
      <c r="G475" s="10"/>
      <c r="H47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76" spans="2:8" x14ac:dyDescent="0.25">
      <c r="B476" s="8" t="s">
        <v>12</v>
      </c>
      <c r="C476" s="9"/>
      <c r="D476" s="11"/>
      <c r="E476" s="11"/>
      <c r="F476" s="11"/>
      <c r="G476" s="10"/>
      <c r="H47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77" spans="2:8" x14ac:dyDescent="0.25">
      <c r="B477" s="8" t="s">
        <v>12</v>
      </c>
      <c r="C477" s="9"/>
      <c r="D477" s="11"/>
      <c r="E477" s="11"/>
      <c r="F477" s="11"/>
      <c r="G477" s="10"/>
      <c r="H47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78" spans="2:8" x14ac:dyDescent="0.25">
      <c r="B478" s="8" t="s">
        <v>12</v>
      </c>
      <c r="C478" s="9"/>
      <c r="D478" s="11"/>
      <c r="E478" s="11"/>
      <c r="F478" s="11"/>
      <c r="G478" s="10"/>
      <c r="H47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79" spans="2:8" x14ac:dyDescent="0.25">
      <c r="B479" s="8" t="s">
        <v>12</v>
      </c>
      <c r="C479" s="9"/>
      <c r="D479" s="11"/>
      <c r="E479" s="11"/>
      <c r="F479" s="11"/>
      <c r="G479" s="10"/>
      <c r="H47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80" spans="2:8" x14ac:dyDescent="0.25">
      <c r="B480" s="8" t="s">
        <v>12</v>
      </c>
      <c r="C480" s="9"/>
      <c r="D480" s="11"/>
      <c r="E480" s="11"/>
      <c r="F480" s="11"/>
      <c r="G480" s="10"/>
      <c r="H48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81" spans="2:8" x14ac:dyDescent="0.25">
      <c r="B481" s="8" t="s">
        <v>12</v>
      </c>
      <c r="C481" s="9"/>
      <c r="D481" s="11"/>
      <c r="E481" s="11"/>
      <c r="F481" s="11"/>
      <c r="G481" s="10"/>
      <c r="H48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82" spans="2:8" x14ac:dyDescent="0.25">
      <c r="B482" s="8" t="s">
        <v>12</v>
      </c>
      <c r="C482" s="9"/>
      <c r="D482" s="11"/>
      <c r="E482" s="11"/>
      <c r="F482" s="11"/>
      <c r="G482" s="10"/>
      <c r="H48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83" spans="2:8" x14ac:dyDescent="0.25">
      <c r="B483" s="8" t="s">
        <v>12</v>
      </c>
      <c r="C483" s="9"/>
      <c r="D483" s="11"/>
      <c r="E483" s="11"/>
      <c r="F483" s="11"/>
      <c r="G483" s="10"/>
      <c r="H48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84" spans="2:8" x14ac:dyDescent="0.25">
      <c r="B484" s="8" t="s">
        <v>12</v>
      </c>
      <c r="C484" s="9"/>
      <c r="D484" s="11"/>
      <c r="E484" s="11"/>
      <c r="F484" s="11"/>
      <c r="G484" s="10"/>
      <c r="H48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85" spans="2:8" x14ac:dyDescent="0.25">
      <c r="B485" s="8" t="s">
        <v>12</v>
      </c>
      <c r="C485" s="9"/>
      <c r="D485" s="11"/>
      <c r="E485" s="11"/>
      <c r="F485" s="11"/>
      <c r="G485" s="10"/>
      <c r="H48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86" spans="2:8" x14ac:dyDescent="0.25">
      <c r="B486" s="8" t="s">
        <v>12</v>
      </c>
      <c r="C486" s="9"/>
      <c r="D486" s="11"/>
      <c r="E486" s="11"/>
      <c r="F486" s="11"/>
      <c r="G486" s="10"/>
      <c r="H48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87" spans="2:8" x14ac:dyDescent="0.25">
      <c r="B487" s="8" t="s">
        <v>12</v>
      </c>
      <c r="C487" s="9"/>
      <c r="D487" s="11"/>
      <c r="E487" s="11"/>
      <c r="F487" s="11"/>
      <c r="G487" s="10"/>
      <c r="H48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88" spans="2:8" x14ac:dyDescent="0.25">
      <c r="B488" s="8" t="s">
        <v>12</v>
      </c>
      <c r="C488" s="9"/>
      <c r="D488" s="11"/>
      <c r="E488" s="11"/>
      <c r="F488" s="11"/>
      <c r="G488" s="10"/>
      <c r="H48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89" spans="2:8" x14ac:dyDescent="0.25">
      <c r="B489" s="8" t="s">
        <v>12</v>
      </c>
      <c r="C489" s="9"/>
      <c r="D489" s="11"/>
      <c r="E489" s="11"/>
      <c r="F489" s="11"/>
      <c r="G489" s="10"/>
      <c r="H48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90" spans="2:8" x14ac:dyDescent="0.25">
      <c r="B490" s="8" t="s">
        <v>12</v>
      </c>
      <c r="C490" s="9"/>
      <c r="D490" s="11"/>
      <c r="E490" s="11"/>
      <c r="F490" s="11"/>
      <c r="G490" s="10"/>
      <c r="H49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91" spans="2:8" x14ac:dyDescent="0.25">
      <c r="B491" s="8" t="s">
        <v>12</v>
      </c>
      <c r="C491" s="9"/>
      <c r="D491" s="11"/>
      <c r="E491" s="11"/>
      <c r="F491" s="11"/>
      <c r="G491" s="10"/>
      <c r="H49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92" spans="2:8" x14ac:dyDescent="0.25">
      <c r="B492" s="8" t="s">
        <v>12</v>
      </c>
      <c r="C492" s="9"/>
      <c r="D492" s="11"/>
      <c r="E492" s="11"/>
      <c r="F492" s="11"/>
      <c r="G492" s="10"/>
      <c r="H49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93" spans="2:8" x14ac:dyDescent="0.25">
      <c r="B493" s="8" t="s">
        <v>12</v>
      </c>
      <c r="C493" s="9"/>
      <c r="D493" s="11"/>
      <c r="E493" s="11"/>
      <c r="F493" s="11"/>
      <c r="G493" s="10"/>
      <c r="H49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94" spans="2:8" x14ac:dyDescent="0.25">
      <c r="B494" s="8" t="s">
        <v>12</v>
      </c>
      <c r="C494" s="9"/>
      <c r="D494" s="11"/>
      <c r="E494" s="11"/>
      <c r="F494" s="11"/>
      <c r="G494" s="10"/>
      <c r="H49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95" spans="2:8" x14ac:dyDescent="0.25">
      <c r="B495" s="8" t="s">
        <v>12</v>
      </c>
      <c r="C495" s="9"/>
      <c r="D495" s="11"/>
      <c r="E495" s="11"/>
      <c r="F495" s="11"/>
      <c r="G495" s="10"/>
      <c r="H49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96" spans="2:8" x14ac:dyDescent="0.25">
      <c r="B496" s="8" t="s">
        <v>12</v>
      </c>
      <c r="C496" s="9"/>
      <c r="D496" s="11"/>
      <c r="E496" s="11"/>
      <c r="F496" s="11"/>
      <c r="G496" s="10"/>
      <c r="H49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97" spans="2:8" x14ac:dyDescent="0.25">
      <c r="B497" s="8" t="s">
        <v>12</v>
      </c>
      <c r="C497" s="9"/>
      <c r="D497" s="11"/>
      <c r="E497" s="11"/>
      <c r="F497" s="11"/>
      <c r="G497" s="10"/>
      <c r="H49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98" spans="2:8" x14ac:dyDescent="0.25">
      <c r="B498" s="8" t="s">
        <v>12</v>
      </c>
      <c r="C498" s="9"/>
      <c r="D498" s="11"/>
      <c r="E498" s="11"/>
      <c r="F498" s="11"/>
      <c r="G498" s="10"/>
      <c r="H49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99" spans="2:8" x14ac:dyDescent="0.25">
      <c r="B499" s="8" t="s">
        <v>12</v>
      </c>
      <c r="C499" s="9"/>
      <c r="D499" s="11"/>
      <c r="E499" s="11"/>
      <c r="F499" s="11"/>
      <c r="G499" s="10"/>
      <c r="H49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00" spans="2:8" x14ac:dyDescent="0.25">
      <c r="B500" s="8" t="s">
        <v>12</v>
      </c>
      <c r="C500" s="9"/>
      <c r="D500" s="11"/>
      <c r="E500" s="11"/>
      <c r="F500" s="11"/>
      <c r="G500" s="10"/>
      <c r="H50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01" spans="2:8" x14ac:dyDescent="0.25">
      <c r="B501" s="8" t="s">
        <v>12</v>
      </c>
      <c r="C501" s="9"/>
      <c r="D501" s="11"/>
      <c r="E501" s="11"/>
      <c r="F501" s="11"/>
      <c r="G501" s="10"/>
      <c r="H50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02" spans="2:8" x14ac:dyDescent="0.25">
      <c r="B502" s="8" t="s">
        <v>12</v>
      </c>
      <c r="C502" s="9"/>
      <c r="D502" s="11"/>
      <c r="E502" s="11"/>
      <c r="F502" s="11"/>
      <c r="G502" s="10"/>
      <c r="H50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03" spans="2:8" x14ac:dyDescent="0.25">
      <c r="B503" s="8" t="s">
        <v>12</v>
      </c>
      <c r="C503" s="9"/>
      <c r="D503" s="11"/>
      <c r="E503" s="11"/>
      <c r="F503" s="11"/>
      <c r="G503" s="10"/>
      <c r="H50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04" spans="2:8" x14ac:dyDescent="0.25">
      <c r="B504" s="8" t="s">
        <v>12</v>
      </c>
      <c r="C504" s="9"/>
      <c r="D504" s="11"/>
      <c r="E504" s="11"/>
      <c r="F504" s="11"/>
      <c r="G504" s="10"/>
      <c r="H50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05" spans="2:8" x14ac:dyDescent="0.25">
      <c r="B505" s="8" t="s">
        <v>12</v>
      </c>
      <c r="C505" s="9"/>
      <c r="D505" s="11"/>
      <c r="E505" s="11"/>
      <c r="F505" s="11"/>
      <c r="G505" s="10"/>
      <c r="H50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06" spans="2:8" x14ac:dyDescent="0.25">
      <c r="B506" s="8" t="s">
        <v>12</v>
      </c>
      <c r="C506" s="9"/>
      <c r="D506" s="11"/>
      <c r="E506" s="11"/>
      <c r="F506" s="11"/>
      <c r="G506" s="10"/>
      <c r="H50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07" spans="2:8" x14ac:dyDescent="0.25">
      <c r="B507" s="8" t="s">
        <v>12</v>
      </c>
      <c r="C507" s="9"/>
      <c r="D507" s="11"/>
      <c r="E507" s="11"/>
      <c r="F507" s="11"/>
      <c r="G507" s="10"/>
      <c r="H50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08" spans="2:8" x14ac:dyDescent="0.25">
      <c r="B508" s="8" t="s">
        <v>12</v>
      </c>
      <c r="C508" s="9"/>
      <c r="D508" s="11"/>
      <c r="E508" s="11"/>
      <c r="F508" s="11"/>
      <c r="G508" s="10"/>
      <c r="H50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09" spans="2:8" x14ac:dyDescent="0.25">
      <c r="B509" s="8" t="s">
        <v>12</v>
      </c>
      <c r="C509" s="9"/>
      <c r="D509" s="11"/>
      <c r="E509" s="11"/>
      <c r="F509" s="11"/>
      <c r="G509" s="10"/>
      <c r="H50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10" spans="2:8" x14ac:dyDescent="0.25">
      <c r="B510" s="8" t="s">
        <v>12</v>
      </c>
      <c r="C510" s="9"/>
      <c r="D510" s="11"/>
      <c r="E510" s="11"/>
      <c r="F510" s="11"/>
      <c r="G510" s="10"/>
      <c r="H51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11" spans="2:8" x14ac:dyDescent="0.25">
      <c r="B511" s="8" t="s">
        <v>12</v>
      </c>
      <c r="C511" s="9"/>
      <c r="D511" s="11"/>
      <c r="E511" s="11"/>
      <c r="F511" s="11"/>
      <c r="G511" s="10"/>
      <c r="H51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12" spans="2:8" x14ac:dyDescent="0.25">
      <c r="B512" s="8" t="s">
        <v>12</v>
      </c>
      <c r="C512" s="9"/>
      <c r="D512" s="11"/>
      <c r="E512" s="11"/>
      <c r="F512" s="11"/>
      <c r="G512" s="10"/>
      <c r="H51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13" spans="2:8" x14ac:dyDescent="0.25">
      <c r="B513" s="8" t="s">
        <v>12</v>
      </c>
      <c r="C513" s="9"/>
      <c r="D513" s="11"/>
      <c r="E513" s="11"/>
      <c r="F513" s="11"/>
      <c r="G513" s="10"/>
      <c r="H51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14" spans="2:8" x14ac:dyDescent="0.25">
      <c r="B514" s="8" t="s">
        <v>12</v>
      </c>
      <c r="C514" s="9"/>
      <c r="D514" s="11"/>
      <c r="E514" s="11"/>
      <c r="F514" s="11"/>
      <c r="G514" s="10"/>
      <c r="H51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15" spans="2:8" x14ac:dyDescent="0.25">
      <c r="B515" s="8" t="s">
        <v>12</v>
      </c>
      <c r="C515" s="9"/>
      <c r="D515" s="11"/>
      <c r="E515" s="11"/>
      <c r="F515" s="11"/>
      <c r="G515" s="10"/>
      <c r="H51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16" spans="2:8" x14ac:dyDescent="0.25">
      <c r="B516" s="8" t="s">
        <v>12</v>
      </c>
      <c r="C516" s="9"/>
      <c r="D516" s="11"/>
      <c r="E516" s="11"/>
      <c r="F516" s="11"/>
      <c r="G516" s="10"/>
      <c r="H51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17" spans="2:8" x14ac:dyDescent="0.25">
      <c r="B517" s="8" t="s">
        <v>12</v>
      </c>
      <c r="C517" s="9"/>
      <c r="D517" s="11"/>
      <c r="E517" s="11"/>
      <c r="F517" s="11"/>
      <c r="G517" s="10"/>
      <c r="H51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18" spans="2:8" x14ac:dyDescent="0.25">
      <c r="B518" s="8" t="s">
        <v>12</v>
      </c>
      <c r="C518" s="9"/>
      <c r="D518" s="11"/>
      <c r="E518" s="11"/>
      <c r="F518" s="11"/>
      <c r="G518" s="10"/>
      <c r="H51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19" spans="2:8" x14ac:dyDescent="0.25">
      <c r="B519" s="8" t="s">
        <v>12</v>
      </c>
      <c r="C519" s="9"/>
      <c r="D519" s="11"/>
      <c r="E519" s="11"/>
      <c r="F519" s="11"/>
      <c r="G519" s="10"/>
      <c r="H51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20" spans="2:8" x14ac:dyDescent="0.25">
      <c r="B520" s="8" t="s">
        <v>12</v>
      </c>
      <c r="C520" s="9"/>
      <c r="D520" s="11"/>
      <c r="E520" s="11"/>
      <c r="F520" s="11"/>
      <c r="G520" s="10"/>
      <c r="H52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21" spans="2:8" x14ac:dyDescent="0.25">
      <c r="B521" s="8" t="s">
        <v>12</v>
      </c>
      <c r="C521" s="9"/>
      <c r="D521" s="11"/>
      <c r="E521" s="11"/>
      <c r="F521" s="11"/>
      <c r="G521" s="10"/>
      <c r="H52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22" spans="2:8" x14ac:dyDescent="0.25">
      <c r="B522" s="8" t="s">
        <v>12</v>
      </c>
      <c r="C522" s="9"/>
      <c r="D522" s="11"/>
      <c r="E522" s="11"/>
      <c r="F522" s="11"/>
      <c r="G522" s="10"/>
      <c r="H52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23" spans="2:8" x14ac:dyDescent="0.25">
      <c r="B523" s="8" t="s">
        <v>12</v>
      </c>
      <c r="C523" s="9"/>
      <c r="D523" s="11"/>
      <c r="E523" s="11"/>
      <c r="F523" s="11"/>
      <c r="G523" s="10"/>
      <c r="H52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24" spans="2:8" x14ac:dyDescent="0.25">
      <c r="B524" s="8" t="s">
        <v>12</v>
      </c>
      <c r="C524" s="9"/>
      <c r="D524" s="11"/>
      <c r="E524" s="11"/>
      <c r="F524" s="11"/>
      <c r="G524" s="10"/>
      <c r="H52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25" spans="2:8" x14ac:dyDescent="0.25">
      <c r="B525" s="8" t="s">
        <v>12</v>
      </c>
      <c r="C525" s="9"/>
      <c r="D525" s="11"/>
      <c r="E525" s="11"/>
      <c r="F525" s="11"/>
      <c r="G525" s="10"/>
      <c r="H52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26" spans="2:8" x14ac:dyDescent="0.25">
      <c r="B526" s="8" t="s">
        <v>12</v>
      </c>
      <c r="C526" s="9"/>
      <c r="D526" s="11"/>
      <c r="E526" s="11"/>
      <c r="F526" s="11"/>
      <c r="G526" s="10"/>
      <c r="H52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27" spans="2:8" x14ac:dyDescent="0.25">
      <c r="B527" s="8" t="s">
        <v>12</v>
      </c>
      <c r="C527" s="9"/>
      <c r="D527" s="11"/>
      <c r="E527" s="11"/>
      <c r="F527" s="11"/>
      <c r="G527" s="10"/>
      <c r="H52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28" spans="2:8" x14ac:dyDescent="0.25">
      <c r="B528" s="8" t="s">
        <v>12</v>
      </c>
      <c r="C528" s="9"/>
      <c r="D528" s="11"/>
      <c r="E528" s="11"/>
      <c r="F528" s="11"/>
      <c r="G528" s="10"/>
      <c r="H52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29" spans="2:8" x14ac:dyDescent="0.25">
      <c r="B529" s="8" t="s">
        <v>12</v>
      </c>
      <c r="C529" s="9"/>
      <c r="D529" s="11"/>
      <c r="E529" s="11"/>
      <c r="F529" s="11"/>
      <c r="G529" s="10"/>
      <c r="H52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30" spans="2:8" x14ac:dyDescent="0.25">
      <c r="B530" s="8" t="s">
        <v>12</v>
      </c>
      <c r="C530" s="9"/>
      <c r="D530" s="11"/>
      <c r="E530" s="11"/>
      <c r="F530" s="11"/>
      <c r="G530" s="10"/>
      <c r="H53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31" spans="2:8" x14ac:dyDescent="0.25">
      <c r="B531" s="8" t="s">
        <v>12</v>
      </c>
      <c r="C531" s="9"/>
      <c r="D531" s="11"/>
      <c r="E531" s="11"/>
      <c r="F531" s="11"/>
      <c r="G531" s="10"/>
      <c r="H53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32" spans="2:8" x14ac:dyDescent="0.25">
      <c r="B532" s="8" t="s">
        <v>12</v>
      </c>
      <c r="C532" s="9"/>
      <c r="D532" s="11"/>
      <c r="E532" s="11"/>
      <c r="F532" s="11"/>
      <c r="G532" s="10"/>
      <c r="H53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33" spans="2:8" x14ac:dyDescent="0.25">
      <c r="B533" s="8" t="s">
        <v>12</v>
      </c>
      <c r="C533" s="9"/>
      <c r="D533" s="11"/>
      <c r="E533" s="11"/>
      <c r="F533" s="11"/>
      <c r="G533" s="10"/>
      <c r="H53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34" spans="2:8" x14ac:dyDescent="0.25">
      <c r="B534" s="8" t="s">
        <v>12</v>
      </c>
      <c r="C534" s="9"/>
      <c r="D534" s="11"/>
      <c r="E534" s="11"/>
      <c r="F534" s="11"/>
      <c r="G534" s="10"/>
      <c r="H53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35" spans="2:8" x14ac:dyDescent="0.25">
      <c r="B535" s="8" t="s">
        <v>12</v>
      </c>
      <c r="C535" s="9"/>
      <c r="D535" s="11"/>
      <c r="E535" s="11"/>
      <c r="F535" s="11"/>
      <c r="G535" s="10"/>
      <c r="H53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36" spans="2:8" x14ac:dyDescent="0.25">
      <c r="B536" s="8" t="s">
        <v>12</v>
      </c>
      <c r="C536" s="9"/>
      <c r="D536" s="11"/>
      <c r="E536" s="11"/>
      <c r="F536" s="11"/>
      <c r="G536" s="10"/>
      <c r="H53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37" spans="2:8" x14ac:dyDescent="0.25">
      <c r="B537" s="8" t="s">
        <v>12</v>
      </c>
      <c r="C537" s="9"/>
      <c r="D537" s="11"/>
      <c r="E537" s="11"/>
      <c r="F537" s="11"/>
      <c r="G537" s="10"/>
      <c r="H53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38" spans="2:8" x14ac:dyDescent="0.25">
      <c r="B538" s="8" t="s">
        <v>12</v>
      </c>
      <c r="C538" s="9"/>
      <c r="D538" s="11"/>
      <c r="E538" s="11"/>
      <c r="F538" s="11"/>
      <c r="G538" s="10"/>
      <c r="H53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39" spans="2:8" x14ac:dyDescent="0.25">
      <c r="B539" s="8" t="s">
        <v>12</v>
      </c>
      <c r="C539" s="9"/>
      <c r="D539" s="11"/>
      <c r="E539" s="11"/>
      <c r="F539" s="11"/>
      <c r="G539" s="10"/>
      <c r="H53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40" spans="2:8" x14ac:dyDescent="0.25">
      <c r="B540" s="8" t="s">
        <v>12</v>
      </c>
      <c r="C540" s="9"/>
      <c r="D540" s="11"/>
      <c r="E540" s="11"/>
      <c r="F540" s="11"/>
      <c r="G540" s="10"/>
      <c r="H54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41" spans="2:8" x14ac:dyDescent="0.25">
      <c r="B541" s="8" t="s">
        <v>12</v>
      </c>
      <c r="C541" s="9"/>
      <c r="D541" s="11"/>
      <c r="E541" s="11"/>
      <c r="F541" s="11"/>
      <c r="G541" s="10"/>
      <c r="H54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42" spans="2:8" x14ac:dyDescent="0.25">
      <c r="B542" s="8" t="s">
        <v>12</v>
      </c>
      <c r="C542" s="9"/>
      <c r="D542" s="11"/>
      <c r="E542" s="11"/>
      <c r="F542" s="11"/>
      <c r="G542" s="10"/>
      <c r="H54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43" spans="2:8" x14ac:dyDescent="0.25">
      <c r="B543" s="8" t="s">
        <v>12</v>
      </c>
      <c r="C543" s="9"/>
      <c r="D543" s="11"/>
      <c r="E543" s="11"/>
      <c r="F543" s="11"/>
      <c r="G543" s="10"/>
      <c r="H54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44" spans="2:8" x14ac:dyDescent="0.25">
      <c r="B544" s="8" t="s">
        <v>12</v>
      </c>
      <c r="C544" s="9"/>
      <c r="D544" s="11"/>
      <c r="E544" s="11"/>
      <c r="F544" s="11"/>
      <c r="G544" s="10"/>
      <c r="H54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45" spans="2:8" x14ac:dyDescent="0.25">
      <c r="B545" s="8" t="s">
        <v>12</v>
      </c>
      <c r="C545" s="9"/>
      <c r="D545" s="11"/>
      <c r="E545" s="11"/>
      <c r="F545" s="11"/>
      <c r="G545" s="10"/>
      <c r="H54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46" spans="2:8" x14ac:dyDescent="0.25">
      <c r="B546" s="8" t="s">
        <v>12</v>
      </c>
      <c r="C546" s="9"/>
      <c r="D546" s="11"/>
      <c r="E546" s="11"/>
      <c r="F546" s="11"/>
      <c r="G546" s="10"/>
      <c r="H54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47" spans="2:8" x14ac:dyDescent="0.25">
      <c r="B547" s="8" t="s">
        <v>12</v>
      </c>
      <c r="C547" s="9"/>
      <c r="D547" s="11"/>
      <c r="E547" s="11"/>
      <c r="F547" s="11"/>
      <c r="G547" s="10"/>
      <c r="H54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48" spans="2:8" x14ac:dyDescent="0.25">
      <c r="B548" s="8" t="s">
        <v>12</v>
      </c>
      <c r="C548" s="9"/>
      <c r="D548" s="11"/>
      <c r="E548" s="11"/>
      <c r="F548" s="11"/>
      <c r="G548" s="10"/>
      <c r="H54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49" spans="2:8" x14ac:dyDescent="0.25">
      <c r="B549" s="8" t="s">
        <v>12</v>
      </c>
      <c r="C549" s="9"/>
      <c r="D549" s="11"/>
      <c r="E549" s="11"/>
      <c r="F549" s="11"/>
      <c r="G549" s="10"/>
      <c r="H54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50" spans="2:8" x14ac:dyDescent="0.25">
      <c r="B550" s="8" t="s">
        <v>12</v>
      </c>
      <c r="C550" s="9"/>
      <c r="D550" s="11"/>
      <c r="E550" s="11"/>
      <c r="F550" s="11"/>
      <c r="G550" s="10"/>
      <c r="H55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51" spans="2:8" x14ac:dyDescent="0.25">
      <c r="B551" s="8" t="s">
        <v>12</v>
      </c>
      <c r="C551" s="9"/>
      <c r="D551" s="11"/>
      <c r="E551" s="11"/>
      <c r="F551" s="11"/>
      <c r="G551" s="10"/>
      <c r="H55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52" spans="2:8" x14ac:dyDescent="0.25">
      <c r="B552" s="8" t="s">
        <v>12</v>
      </c>
      <c r="C552" s="9"/>
      <c r="D552" s="11"/>
      <c r="E552" s="11"/>
      <c r="F552" s="11"/>
      <c r="G552" s="10"/>
      <c r="H55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53" spans="2:8" x14ac:dyDescent="0.25">
      <c r="B553" s="8" t="s">
        <v>12</v>
      </c>
      <c r="C553" s="9"/>
      <c r="D553" s="11"/>
      <c r="E553" s="11"/>
      <c r="F553" s="11"/>
      <c r="G553" s="10"/>
      <c r="H55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54" spans="2:8" x14ac:dyDescent="0.25">
      <c r="B554" s="8" t="s">
        <v>12</v>
      </c>
      <c r="C554" s="9"/>
      <c r="D554" s="11"/>
      <c r="E554" s="11"/>
      <c r="F554" s="11"/>
      <c r="G554" s="10"/>
      <c r="H55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55" spans="2:8" x14ac:dyDescent="0.25">
      <c r="B555" s="8" t="s">
        <v>12</v>
      </c>
      <c r="C555" s="9"/>
      <c r="D555" s="11"/>
      <c r="E555" s="11"/>
      <c r="F555" s="11"/>
      <c r="G555" s="10"/>
      <c r="H55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56" spans="2:8" x14ac:dyDescent="0.25">
      <c r="B556" s="8" t="s">
        <v>12</v>
      </c>
      <c r="C556" s="9"/>
      <c r="D556" s="11"/>
      <c r="E556" s="11"/>
      <c r="F556" s="11"/>
      <c r="G556" s="10"/>
      <c r="H55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57" spans="2:8" x14ac:dyDescent="0.25">
      <c r="B557" s="8" t="s">
        <v>12</v>
      </c>
      <c r="C557" s="9"/>
      <c r="D557" s="11"/>
      <c r="E557" s="11"/>
      <c r="F557" s="11"/>
      <c r="G557" s="10"/>
      <c r="H55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58" spans="2:8" x14ac:dyDescent="0.25">
      <c r="B558" s="8" t="s">
        <v>12</v>
      </c>
      <c r="C558" s="9"/>
      <c r="D558" s="11"/>
      <c r="E558" s="11"/>
      <c r="F558" s="11"/>
      <c r="G558" s="10"/>
      <c r="H55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59" spans="2:8" x14ac:dyDescent="0.25">
      <c r="B559" s="8" t="s">
        <v>12</v>
      </c>
      <c r="C559" s="9"/>
      <c r="D559" s="11"/>
      <c r="E559" s="11"/>
      <c r="F559" s="11"/>
      <c r="G559" s="10"/>
      <c r="H55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60" spans="2:8" x14ac:dyDescent="0.25">
      <c r="B560" s="8" t="s">
        <v>12</v>
      </c>
      <c r="C560" s="9"/>
      <c r="D560" s="11"/>
      <c r="E560" s="11"/>
      <c r="F560" s="11"/>
      <c r="G560" s="10"/>
      <c r="H56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61" spans="2:8" x14ac:dyDescent="0.25">
      <c r="B561" s="8" t="s">
        <v>12</v>
      </c>
      <c r="C561" s="9"/>
      <c r="D561" s="11"/>
      <c r="E561" s="11"/>
      <c r="F561" s="11"/>
      <c r="G561" s="10"/>
      <c r="H56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62" spans="2:8" x14ac:dyDescent="0.25">
      <c r="B562" s="8" t="s">
        <v>12</v>
      </c>
      <c r="C562" s="9"/>
      <c r="D562" s="11"/>
      <c r="E562" s="11"/>
      <c r="F562" s="11"/>
      <c r="G562" s="10"/>
      <c r="H56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63" spans="2:8" x14ac:dyDescent="0.25">
      <c r="B563" s="8" t="s">
        <v>12</v>
      </c>
      <c r="C563" s="9"/>
      <c r="D563" s="11"/>
      <c r="E563" s="11"/>
      <c r="F563" s="11"/>
      <c r="G563" s="10"/>
      <c r="H56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64" spans="2:8" x14ac:dyDescent="0.25">
      <c r="B564" s="8" t="s">
        <v>12</v>
      </c>
      <c r="C564" s="9"/>
      <c r="D564" s="11"/>
      <c r="E564" s="11"/>
      <c r="F564" s="11"/>
      <c r="G564" s="10"/>
      <c r="H56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65" spans="2:8" x14ac:dyDescent="0.25">
      <c r="B565" s="8" t="s">
        <v>12</v>
      </c>
      <c r="C565" s="9"/>
      <c r="D565" s="11"/>
      <c r="E565" s="11"/>
      <c r="F565" s="11"/>
      <c r="G565" s="10"/>
      <c r="H56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66" spans="2:8" x14ac:dyDescent="0.25">
      <c r="B566" s="8" t="s">
        <v>12</v>
      </c>
      <c r="C566" s="9"/>
      <c r="D566" s="11"/>
      <c r="E566" s="11"/>
      <c r="F566" s="11"/>
      <c r="G566" s="10"/>
      <c r="H56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67" spans="2:8" x14ac:dyDescent="0.25">
      <c r="B567" s="8" t="s">
        <v>12</v>
      </c>
      <c r="C567" s="9"/>
      <c r="D567" s="11"/>
      <c r="E567" s="11"/>
      <c r="F567" s="11"/>
      <c r="G567" s="10"/>
      <c r="H56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68" spans="2:8" x14ac:dyDescent="0.25">
      <c r="B568" s="8" t="s">
        <v>12</v>
      </c>
      <c r="C568" s="9"/>
      <c r="D568" s="11"/>
      <c r="E568" s="11"/>
      <c r="F568" s="11"/>
      <c r="G568" s="10"/>
      <c r="H56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69" spans="2:8" x14ac:dyDescent="0.25">
      <c r="B569" s="8" t="s">
        <v>12</v>
      </c>
      <c r="C569" s="9"/>
      <c r="D569" s="11"/>
      <c r="E569" s="11"/>
      <c r="F569" s="11"/>
      <c r="G569" s="10"/>
      <c r="H56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70" spans="2:8" x14ac:dyDescent="0.25">
      <c r="B570" s="8" t="s">
        <v>12</v>
      </c>
      <c r="C570" s="9"/>
      <c r="D570" s="11"/>
      <c r="E570" s="11"/>
      <c r="F570" s="11"/>
      <c r="G570" s="10"/>
      <c r="H57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71" spans="2:8" x14ac:dyDescent="0.25">
      <c r="B571" s="8" t="s">
        <v>12</v>
      </c>
      <c r="C571" s="9"/>
      <c r="D571" s="11"/>
      <c r="E571" s="11"/>
      <c r="F571" s="11"/>
      <c r="G571" s="10"/>
      <c r="H57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72" spans="2:8" x14ac:dyDescent="0.25">
      <c r="B572" s="8" t="s">
        <v>12</v>
      </c>
      <c r="C572" s="9"/>
      <c r="D572" s="11"/>
      <c r="E572" s="11"/>
      <c r="F572" s="11"/>
      <c r="G572" s="10"/>
      <c r="H57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73" spans="2:8" x14ac:dyDescent="0.25">
      <c r="B573" s="8" t="s">
        <v>12</v>
      </c>
      <c r="C573" s="9"/>
      <c r="D573" s="11"/>
      <c r="E573" s="11"/>
      <c r="F573" s="11"/>
      <c r="G573" s="10"/>
      <c r="H57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74" spans="2:8" x14ac:dyDescent="0.25">
      <c r="B574" s="8" t="s">
        <v>12</v>
      </c>
      <c r="C574" s="9"/>
      <c r="D574" s="11"/>
      <c r="E574" s="11"/>
      <c r="F574" s="11"/>
      <c r="G574" s="10"/>
      <c r="H57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75" spans="2:8" x14ac:dyDescent="0.25">
      <c r="B575" s="8" t="s">
        <v>12</v>
      </c>
      <c r="C575" s="9"/>
      <c r="D575" s="11"/>
      <c r="E575" s="11"/>
      <c r="F575" s="11"/>
      <c r="G575" s="10"/>
      <c r="H57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76" spans="2:8" x14ac:dyDescent="0.25">
      <c r="B576" s="8" t="s">
        <v>12</v>
      </c>
      <c r="C576" s="9"/>
      <c r="D576" s="11"/>
      <c r="E576" s="11"/>
      <c r="F576" s="11"/>
      <c r="G576" s="10"/>
      <c r="H57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77" spans="2:8" x14ac:dyDescent="0.25">
      <c r="B577" s="8" t="s">
        <v>12</v>
      </c>
      <c r="C577" s="9"/>
      <c r="D577" s="11"/>
      <c r="E577" s="11"/>
      <c r="F577" s="11"/>
      <c r="G577" s="10"/>
      <c r="H57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78" spans="2:8" x14ac:dyDescent="0.25">
      <c r="B578" s="8" t="s">
        <v>12</v>
      </c>
      <c r="C578" s="9"/>
      <c r="D578" s="11"/>
      <c r="E578" s="11"/>
      <c r="F578" s="11"/>
      <c r="G578" s="10"/>
      <c r="H57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79" spans="2:8" x14ac:dyDescent="0.25">
      <c r="B579" s="8" t="s">
        <v>12</v>
      </c>
      <c r="C579" s="9"/>
      <c r="D579" s="11"/>
      <c r="E579" s="11"/>
      <c r="F579" s="11"/>
      <c r="G579" s="10"/>
      <c r="H57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80" spans="2:8" x14ac:dyDescent="0.25">
      <c r="B580" s="8" t="s">
        <v>12</v>
      </c>
      <c r="C580" s="9"/>
      <c r="D580" s="11"/>
      <c r="E580" s="11"/>
      <c r="F580" s="11"/>
      <c r="G580" s="10"/>
      <c r="H58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81" spans="2:8" x14ac:dyDescent="0.25">
      <c r="B581" s="8" t="s">
        <v>12</v>
      </c>
      <c r="C581" s="9"/>
      <c r="D581" s="11"/>
      <c r="E581" s="11"/>
      <c r="F581" s="11"/>
      <c r="G581" s="10"/>
      <c r="H58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82" spans="2:8" x14ac:dyDescent="0.25">
      <c r="B582" s="8" t="s">
        <v>12</v>
      </c>
      <c r="C582" s="9"/>
      <c r="D582" s="11"/>
      <c r="E582" s="11"/>
      <c r="F582" s="11"/>
      <c r="G582" s="10"/>
      <c r="H58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83" spans="2:8" x14ac:dyDescent="0.25">
      <c r="B583" s="8" t="s">
        <v>12</v>
      </c>
      <c r="C583" s="9"/>
      <c r="D583" s="11"/>
      <c r="E583" s="11"/>
      <c r="F583" s="11"/>
      <c r="G583" s="10"/>
      <c r="H58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84" spans="2:8" x14ac:dyDescent="0.25">
      <c r="B584" s="8" t="s">
        <v>12</v>
      </c>
      <c r="C584" s="9"/>
      <c r="D584" s="11"/>
      <c r="E584" s="11"/>
      <c r="F584" s="11"/>
      <c r="G584" s="10"/>
      <c r="H58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85" spans="2:8" x14ac:dyDescent="0.25">
      <c r="B585" s="8" t="s">
        <v>12</v>
      </c>
      <c r="C585" s="9"/>
      <c r="D585" s="11"/>
      <c r="E585" s="11"/>
      <c r="F585" s="11"/>
      <c r="G585" s="10"/>
      <c r="H58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86" spans="2:8" x14ac:dyDescent="0.25">
      <c r="B586" s="8" t="s">
        <v>12</v>
      </c>
      <c r="C586" s="9"/>
      <c r="D586" s="11"/>
      <c r="E586" s="11"/>
      <c r="F586" s="11"/>
      <c r="G586" s="10"/>
      <c r="H58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87" spans="2:8" x14ac:dyDescent="0.25">
      <c r="B587" s="8" t="s">
        <v>12</v>
      </c>
      <c r="C587" s="9"/>
      <c r="D587" s="11"/>
      <c r="E587" s="11"/>
      <c r="F587" s="11"/>
      <c r="G587" s="10"/>
      <c r="H58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88" spans="2:8" x14ac:dyDescent="0.25">
      <c r="B588" s="8" t="s">
        <v>12</v>
      </c>
      <c r="C588" s="9"/>
      <c r="D588" s="11"/>
      <c r="E588" s="11"/>
      <c r="F588" s="11"/>
      <c r="G588" s="10"/>
      <c r="H58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89" spans="2:8" x14ac:dyDescent="0.25">
      <c r="B589" s="8" t="s">
        <v>12</v>
      </c>
      <c r="C589" s="9"/>
      <c r="D589" s="11"/>
      <c r="E589" s="11"/>
      <c r="F589" s="11"/>
      <c r="G589" s="10"/>
      <c r="H58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90" spans="2:8" x14ac:dyDescent="0.25">
      <c r="B590" s="8" t="s">
        <v>12</v>
      </c>
      <c r="C590" s="9"/>
      <c r="D590" s="11"/>
      <c r="E590" s="11"/>
      <c r="F590" s="11"/>
      <c r="G590" s="10"/>
      <c r="H59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91" spans="2:8" x14ac:dyDescent="0.25">
      <c r="B591" s="8" t="s">
        <v>12</v>
      </c>
      <c r="C591" s="9"/>
      <c r="D591" s="11"/>
      <c r="E591" s="11"/>
      <c r="F591" s="11"/>
      <c r="G591" s="10"/>
      <c r="H59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92" spans="2:8" x14ac:dyDescent="0.25">
      <c r="B592" s="8" t="s">
        <v>12</v>
      </c>
      <c r="C592" s="9"/>
      <c r="D592" s="11"/>
      <c r="E592" s="11"/>
      <c r="F592" s="11"/>
      <c r="G592" s="10"/>
      <c r="H59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93" spans="2:8" x14ac:dyDescent="0.25">
      <c r="B593" s="8" t="s">
        <v>12</v>
      </c>
      <c r="C593" s="9"/>
      <c r="D593" s="11"/>
      <c r="E593" s="11"/>
      <c r="F593" s="11"/>
      <c r="G593" s="10"/>
      <c r="H59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94" spans="2:8" x14ac:dyDescent="0.25">
      <c r="B594" s="8" t="s">
        <v>12</v>
      </c>
      <c r="C594" s="9"/>
      <c r="D594" s="11"/>
      <c r="E594" s="11"/>
      <c r="F594" s="11"/>
      <c r="G594" s="10"/>
      <c r="H59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95" spans="2:8" x14ac:dyDescent="0.25">
      <c r="B595" s="8" t="s">
        <v>12</v>
      </c>
      <c r="C595" s="9"/>
      <c r="D595" s="11"/>
      <c r="E595" s="11"/>
      <c r="F595" s="11"/>
      <c r="G595" s="10"/>
      <c r="H59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96" spans="2:8" x14ac:dyDescent="0.25">
      <c r="B596" s="8" t="s">
        <v>12</v>
      </c>
      <c r="C596" s="9"/>
      <c r="D596" s="11"/>
      <c r="E596" s="11"/>
      <c r="F596" s="11"/>
      <c r="G596" s="10"/>
      <c r="H59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97" spans="2:8" x14ac:dyDescent="0.25">
      <c r="B597" s="8" t="s">
        <v>12</v>
      </c>
      <c r="C597" s="9"/>
      <c r="D597" s="11"/>
      <c r="E597" s="11"/>
      <c r="F597" s="11"/>
      <c r="G597" s="10"/>
      <c r="H59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98" spans="2:8" x14ac:dyDescent="0.25">
      <c r="B598" s="8" t="s">
        <v>12</v>
      </c>
      <c r="C598" s="9"/>
      <c r="D598" s="11"/>
      <c r="E598" s="11"/>
      <c r="F598" s="11"/>
      <c r="G598" s="10"/>
      <c r="H59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99" spans="2:8" x14ac:dyDescent="0.25">
      <c r="B599" s="8" t="s">
        <v>12</v>
      </c>
      <c r="C599" s="9"/>
      <c r="D599" s="11"/>
      <c r="E599" s="11"/>
      <c r="F599" s="11"/>
      <c r="G599" s="10"/>
      <c r="H59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00" spans="2:8" x14ac:dyDescent="0.25">
      <c r="B600" s="8" t="s">
        <v>12</v>
      </c>
      <c r="C600" s="9"/>
      <c r="D600" s="11"/>
      <c r="E600" s="11"/>
      <c r="F600" s="11"/>
      <c r="G600" s="10"/>
      <c r="H60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01" spans="2:8" x14ac:dyDescent="0.25">
      <c r="B601" s="8" t="s">
        <v>12</v>
      </c>
      <c r="C601" s="9"/>
      <c r="D601" s="11"/>
      <c r="E601" s="11"/>
      <c r="F601" s="11"/>
      <c r="G601" s="10"/>
      <c r="H60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02" spans="2:8" x14ac:dyDescent="0.25">
      <c r="B602" s="8" t="s">
        <v>12</v>
      </c>
      <c r="C602" s="9"/>
      <c r="D602" s="11"/>
      <c r="E602" s="11"/>
      <c r="F602" s="11"/>
      <c r="G602" s="10"/>
      <c r="H60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03" spans="2:8" x14ac:dyDescent="0.25">
      <c r="B603" s="8" t="s">
        <v>12</v>
      </c>
      <c r="C603" s="9"/>
      <c r="D603" s="11"/>
      <c r="E603" s="11"/>
      <c r="F603" s="11"/>
      <c r="G603" s="10"/>
      <c r="H60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04" spans="2:8" x14ac:dyDescent="0.25">
      <c r="B604" s="32" t="s">
        <v>12</v>
      </c>
      <c r="C604" s="9"/>
      <c r="D604" s="11"/>
      <c r="E604" s="11"/>
      <c r="F604" s="11"/>
      <c r="G604" s="10"/>
      <c r="H604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05" spans="2:8" x14ac:dyDescent="0.25">
      <c r="B605" s="32" t="s">
        <v>12</v>
      </c>
      <c r="C605" s="9"/>
      <c r="D605" s="11"/>
      <c r="E605" s="11"/>
      <c r="F605" s="11"/>
      <c r="G605" s="10"/>
      <c r="H605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06" spans="2:8" x14ac:dyDescent="0.25">
      <c r="B606" s="32" t="s">
        <v>12</v>
      </c>
      <c r="C606" s="9"/>
      <c r="D606" s="11"/>
      <c r="E606" s="11"/>
      <c r="F606" s="11"/>
      <c r="G606" s="10"/>
      <c r="H606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07" spans="2:8" x14ac:dyDescent="0.25">
      <c r="B607" s="32" t="s">
        <v>12</v>
      </c>
      <c r="C607" s="9"/>
      <c r="D607" s="11"/>
      <c r="E607" s="11"/>
      <c r="F607" s="11"/>
      <c r="G607" s="10"/>
      <c r="H607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08" spans="2:8" x14ac:dyDescent="0.25">
      <c r="B608" s="32" t="s">
        <v>12</v>
      </c>
      <c r="C608" s="9"/>
      <c r="D608" s="11"/>
      <c r="E608" s="11"/>
      <c r="F608" s="11"/>
      <c r="G608" s="10"/>
      <c r="H608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09" spans="2:8" x14ac:dyDescent="0.25">
      <c r="B609" s="32" t="s">
        <v>12</v>
      </c>
      <c r="C609" s="9"/>
      <c r="D609" s="11"/>
      <c r="E609" s="11"/>
      <c r="F609" s="11"/>
      <c r="G609" s="10"/>
      <c r="H609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10" spans="2:8" x14ac:dyDescent="0.25">
      <c r="B610" s="32" t="s">
        <v>12</v>
      </c>
      <c r="C610" s="9"/>
      <c r="D610" s="11"/>
      <c r="E610" s="11"/>
      <c r="F610" s="11"/>
      <c r="G610" s="10"/>
      <c r="H610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11" spans="2:8" x14ac:dyDescent="0.25">
      <c r="B611" s="32" t="s">
        <v>12</v>
      </c>
      <c r="C611" s="9"/>
      <c r="D611" s="11"/>
      <c r="E611" s="11"/>
      <c r="F611" s="11"/>
      <c r="G611" s="10"/>
      <c r="H611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12" spans="2:8" x14ac:dyDescent="0.25">
      <c r="B612" s="32" t="s">
        <v>12</v>
      </c>
      <c r="C612" s="9"/>
      <c r="D612" s="11"/>
      <c r="E612" s="11"/>
      <c r="F612" s="11"/>
      <c r="G612" s="10"/>
      <c r="H612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13" spans="2:8" x14ac:dyDescent="0.25">
      <c r="B613" s="32" t="s">
        <v>12</v>
      </c>
      <c r="C613" s="9"/>
      <c r="D613" s="11"/>
      <c r="E613" s="11"/>
      <c r="F613" s="11"/>
      <c r="G613" s="10"/>
      <c r="H613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14" spans="2:8" x14ac:dyDescent="0.25">
      <c r="B614" s="32" t="s">
        <v>12</v>
      </c>
      <c r="C614" s="9"/>
      <c r="D614" s="11"/>
      <c r="E614" s="11"/>
      <c r="F614" s="11"/>
      <c r="G614" s="10"/>
      <c r="H614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15" spans="2:8" x14ac:dyDescent="0.25">
      <c r="B615" s="32" t="s">
        <v>12</v>
      </c>
      <c r="C615" s="9"/>
      <c r="D615" s="11"/>
      <c r="E615" s="11"/>
      <c r="F615" s="11"/>
      <c r="G615" s="10"/>
      <c r="H615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16" spans="2:8" x14ac:dyDescent="0.25">
      <c r="B616" s="32" t="s">
        <v>12</v>
      </c>
      <c r="C616" s="9"/>
      <c r="D616" s="11"/>
      <c r="E616" s="11"/>
      <c r="F616" s="11"/>
      <c r="G616" s="10"/>
      <c r="H616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17" spans="2:8" x14ac:dyDescent="0.25">
      <c r="B617" s="32" t="s">
        <v>12</v>
      </c>
      <c r="C617" s="9"/>
      <c r="D617" s="11"/>
      <c r="E617" s="11"/>
      <c r="F617" s="11"/>
      <c r="G617" s="10"/>
      <c r="H617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18" spans="2:8" x14ac:dyDescent="0.25">
      <c r="B618" s="32" t="s">
        <v>12</v>
      </c>
      <c r="C618" s="9"/>
      <c r="D618" s="11"/>
      <c r="E618" s="11"/>
      <c r="F618" s="11"/>
      <c r="G618" s="10"/>
      <c r="H618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19" spans="2:8" x14ac:dyDescent="0.25">
      <c r="B619" s="32" t="s">
        <v>12</v>
      </c>
      <c r="C619" s="9"/>
      <c r="D619" s="11"/>
      <c r="E619" s="11"/>
      <c r="F619" s="11"/>
      <c r="G619" s="10"/>
      <c r="H619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20" spans="2:8" x14ac:dyDescent="0.25">
      <c r="B620" s="32" t="s">
        <v>12</v>
      </c>
      <c r="C620" s="9"/>
      <c r="D620" s="11"/>
      <c r="E620" s="11"/>
      <c r="F620" s="11"/>
      <c r="G620" s="10"/>
      <c r="H620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21" spans="2:8" x14ac:dyDescent="0.25">
      <c r="B621" s="32" t="s">
        <v>12</v>
      </c>
      <c r="C621" s="9"/>
      <c r="D621" s="11"/>
      <c r="E621" s="11"/>
      <c r="F621" s="11"/>
      <c r="G621" s="10"/>
      <c r="H621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22" spans="2:8" x14ac:dyDescent="0.25">
      <c r="B622" s="32" t="s">
        <v>12</v>
      </c>
      <c r="C622" s="9"/>
      <c r="D622" s="11"/>
      <c r="E622" s="11"/>
      <c r="F622" s="11"/>
      <c r="G622" s="10"/>
      <c r="H622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23" spans="2:8" x14ac:dyDescent="0.25">
      <c r="B623" s="32" t="s">
        <v>12</v>
      </c>
      <c r="C623" s="9"/>
      <c r="D623" s="11"/>
      <c r="E623" s="11"/>
      <c r="F623" s="11"/>
      <c r="G623" s="10"/>
      <c r="H623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24" spans="2:8" x14ac:dyDescent="0.25">
      <c r="B624" s="32" t="s">
        <v>12</v>
      </c>
      <c r="C624" s="9"/>
      <c r="D624" s="11"/>
      <c r="E624" s="11"/>
      <c r="F624" s="11"/>
      <c r="G624" s="10"/>
      <c r="H624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25" spans="2:8" x14ac:dyDescent="0.25">
      <c r="B625" s="32" t="s">
        <v>12</v>
      </c>
      <c r="C625" s="9"/>
      <c r="D625" s="11"/>
      <c r="E625" s="11"/>
      <c r="F625" s="11"/>
      <c r="G625" s="10"/>
      <c r="H625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26" spans="2:8" x14ac:dyDescent="0.25">
      <c r="B626" s="32" t="s">
        <v>12</v>
      </c>
      <c r="C626" s="9"/>
      <c r="D626" s="11"/>
      <c r="E626" s="11"/>
      <c r="F626" s="11"/>
      <c r="G626" s="10"/>
      <c r="H626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27" spans="2:8" x14ac:dyDescent="0.25">
      <c r="B627" s="32" t="s">
        <v>12</v>
      </c>
      <c r="C627" s="9"/>
      <c r="D627" s="11"/>
      <c r="E627" s="11"/>
      <c r="F627" s="11"/>
      <c r="G627" s="10"/>
      <c r="H627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28" spans="2:8" x14ac:dyDescent="0.25">
      <c r="B628" s="32" t="s">
        <v>12</v>
      </c>
      <c r="C628" s="9"/>
      <c r="D628" s="11"/>
      <c r="E628" s="11"/>
      <c r="F628" s="11"/>
      <c r="G628" s="10"/>
      <c r="H628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29" spans="2:8" x14ac:dyDescent="0.25">
      <c r="B629" s="32" t="s">
        <v>12</v>
      </c>
      <c r="C629" s="9"/>
      <c r="D629" s="11"/>
      <c r="E629" s="11"/>
      <c r="F629" s="11"/>
      <c r="G629" s="10"/>
      <c r="H629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30" spans="2:8" x14ac:dyDescent="0.25">
      <c r="B630" s="32" t="s">
        <v>12</v>
      </c>
      <c r="C630" s="9"/>
      <c r="D630" s="11"/>
      <c r="E630" s="11"/>
      <c r="F630" s="11"/>
      <c r="G630" s="10"/>
      <c r="H630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31" spans="2:8" x14ac:dyDescent="0.25">
      <c r="B631" s="32" t="s">
        <v>12</v>
      </c>
      <c r="C631" s="9"/>
      <c r="D631" s="11"/>
      <c r="E631" s="11"/>
      <c r="F631" s="11"/>
      <c r="G631" s="10"/>
      <c r="H631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32" spans="2:8" x14ac:dyDescent="0.25">
      <c r="B632" s="32" t="s">
        <v>12</v>
      </c>
      <c r="C632" s="9"/>
      <c r="D632" s="11"/>
      <c r="E632" s="11"/>
      <c r="F632" s="11"/>
      <c r="G632" s="10"/>
      <c r="H632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33" spans="2:8" x14ac:dyDescent="0.25">
      <c r="B633" s="32" t="s">
        <v>12</v>
      </c>
      <c r="C633" s="9"/>
      <c r="D633" s="11"/>
      <c r="E633" s="11"/>
      <c r="F633" s="11"/>
      <c r="G633" s="10"/>
      <c r="H633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34" spans="2:8" x14ac:dyDescent="0.25">
      <c r="B634" s="32" t="s">
        <v>12</v>
      </c>
      <c r="C634" s="9"/>
      <c r="D634" s="11"/>
      <c r="E634" s="11"/>
      <c r="F634" s="11"/>
      <c r="G634" s="10"/>
      <c r="H634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35" spans="2:8" x14ac:dyDescent="0.25">
      <c r="B635" s="32" t="s">
        <v>12</v>
      </c>
      <c r="C635" s="9"/>
      <c r="D635" s="11"/>
      <c r="E635" s="11"/>
      <c r="F635" s="11"/>
      <c r="G635" s="10"/>
      <c r="H635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36" spans="2:8" x14ac:dyDescent="0.25">
      <c r="B636" s="32" t="s">
        <v>12</v>
      </c>
      <c r="C636" s="9"/>
      <c r="D636" s="11"/>
      <c r="E636" s="11"/>
      <c r="F636" s="11"/>
      <c r="G636" s="10"/>
      <c r="H636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37" spans="2:8" x14ac:dyDescent="0.25">
      <c r="B637" s="32" t="s">
        <v>12</v>
      </c>
      <c r="C637" s="9"/>
      <c r="D637" s="11"/>
      <c r="E637" s="11"/>
      <c r="F637" s="11"/>
      <c r="G637" s="10"/>
      <c r="H637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38" spans="2:8" x14ac:dyDescent="0.25">
      <c r="B638" s="32" t="s">
        <v>12</v>
      </c>
      <c r="C638" s="9"/>
      <c r="D638" s="11"/>
      <c r="E638" s="11"/>
      <c r="F638" s="11"/>
      <c r="G638" s="10"/>
      <c r="H638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39" spans="2:8" x14ac:dyDescent="0.25">
      <c r="B639" s="32" t="s">
        <v>12</v>
      </c>
      <c r="C639" s="9"/>
      <c r="D639" s="11"/>
      <c r="E639" s="11"/>
      <c r="F639" s="11"/>
      <c r="G639" s="10"/>
      <c r="H639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40" spans="2:8" x14ac:dyDescent="0.25">
      <c r="B640" s="32" t="s">
        <v>12</v>
      </c>
      <c r="C640" s="9"/>
      <c r="D640" s="11"/>
      <c r="E640" s="11"/>
      <c r="F640" s="11"/>
      <c r="G640" s="10"/>
      <c r="H640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41" spans="2:8" x14ac:dyDescent="0.25">
      <c r="B641" s="32" t="s">
        <v>12</v>
      </c>
      <c r="C641" s="9"/>
      <c r="D641" s="11"/>
      <c r="E641" s="11"/>
      <c r="F641" s="11"/>
      <c r="G641" s="10"/>
      <c r="H641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42" spans="2:8" x14ac:dyDescent="0.25">
      <c r="B642" s="32" t="s">
        <v>12</v>
      </c>
      <c r="C642" s="9"/>
      <c r="D642" s="11"/>
      <c r="E642" s="11"/>
      <c r="F642" s="11"/>
      <c r="G642" s="10"/>
      <c r="H642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43" spans="2:8" x14ac:dyDescent="0.25">
      <c r="B643" s="32" t="s">
        <v>12</v>
      </c>
      <c r="C643" s="9"/>
      <c r="D643" s="11"/>
      <c r="E643" s="11"/>
      <c r="F643" s="11"/>
      <c r="G643" s="10"/>
      <c r="H643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44" spans="2:8" x14ac:dyDescent="0.25">
      <c r="B644" s="32" t="s">
        <v>12</v>
      </c>
      <c r="C644" s="9"/>
      <c r="D644" s="11"/>
      <c r="E644" s="11"/>
      <c r="F644" s="11"/>
      <c r="G644" s="10"/>
      <c r="H644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45" spans="2:8" x14ac:dyDescent="0.25">
      <c r="B645" s="32" t="s">
        <v>12</v>
      </c>
      <c r="C645" s="9"/>
      <c r="D645" s="11"/>
      <c r="E645" s="11"/>
      <c r="F645" s="11"/>
      <c r="G645" s="10"/>
      <c r="H645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46" spans="2:8" x14ac:dyDescent="0.25">
      <c r="B646" s="32" t="s">
        <v>12</v>
      </c>
      <c r="C646" s="9"/>
      <c r="D646" s="11"/>
      <c r="E646" s="11"/>
      <c r="F646" s="11"/>
      <c r="G646" s="10"/>
      <c r="H646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47" spans="2:8" x14ac:dyDescent="0.25">
      <c r="B647" s="32" t="s">
        <v>12</v>
      </c>
      <c r="C647" s="9"/>
      <c r="D647" s="11"/>
      <c r="E647" s="11"/>
      <c r="F647" s="11"/>
      <c r="G647" s="10"/>
      <c r="H647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48" spans="2:8" x14ac:dyDescent="0.25">
      <c r="B648" s="32" t="s">
        <v>12</v>
      </c>
      <c r="C648" s="9"/>
      <c r="D648" s="11"/>
      <c r="E648" s="11"/>
      <c r="F648" s="11"/>
      <c r="G648" s="10"/>
      <c r="H648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49" spans="2:8" x14ac:dyDescent="0.25">
      <c r="B649" s="32" t="s">
        <v>12</v>
      </c>
      <c r="C649" s="9"/>
      <c r="D649" s="11"/>
      <c r="E649" s="11"/>
      <c r="F649" s="11"/>
      <c r="G649" s="10"/>
      <c r="H649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50" spans="2:8" x14ac:dyDescent="0.25">
      <c r="B650" s="32" t="s">
        <v>12</v>
      </c>
      <c r="C650" s="9"/>
      <c r="D650" s="11"/>
      <c r="E650" s="11"/>
      <c r="F650" s="11"/>
      <c r="G650" s="10"/>
      <c r="H650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51" spans="2:8" x14ac:dyDescent="0.25">
      <c r="B651" s="32" t="s">
        <v>12</v>
      </c>
      <c r="C651" s="9"/>
      <c r="D651" s="11"/>
      <c r="E651" s="11"/>
      <c r="F651" s="11"/>
      <c r="G651" s="10"/>
      <c r="H651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52" spans="2:8" x14ac:dyDescent="0.25">
      <c r="B652" s="32" t="s">
        <v>12</v>
      </c>
      <c r="C652" s="9"/>
      <c r="D652" s="11"/>
      <c r="E652" s="11"/>
      <c r="F652" s="11"/>
      <c r="G652" s="10"/>
      <c r="H652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53" spans="2:8" x14ac:dyDescent="0.25">
      <c r="B653" s="32" t="s">
        <v>12</v>
      </c>
      <c r="C653" s="9"/>
      <c r="D653" s="11"/>
      <c r="E653" s="11"/>
      <c r="F653" s="11"/>
      <c r="G653" s="10"/>
      <c r="H653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54" spans="2:8" x14ac:dyDescent="0.25">
      <c r="B654" s="32" t="s">
        <v>12</v>
      </c>
      <c r="C654" s="9"/>
      <c r="D654" s="11"/>
      <c r="E654" s="11"/>
      <c r="F654" s="11"/>
      <c r="G654" s="10"/>
      <c r="H654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55" spans="2:8" x14ac:dyDescent="0.25">
      <c r="B655" s="32" t="s">
        <v>12</v>
      </c>
      <c r="C655" s="9"/>
      <c r="D655" s="11"/>
      <c r="E655" s="11"/>
      <c r="F655" s="11"/>
      <c r="G655" s="10"/>
      <c r="H655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56" spans="2:8" x14ac:dyDescent="0.25">
      <c r="B656" s="32" t="s">
        <v>12</v>
      </c>
      <c r="C656" s="9"/>
      <c r="D656" s="11"/>
      <c r="E656" s="11"/>
      <c r="F656" s="11"/>
      <c r="G656" s="10"/>
      <c r="H656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57" spans="2:8" x14ac:dyDescent="0.25">
      <c r="B657" s="32" t="s">
        <v>12</v>
      </c>
      <c r="C657" s="9"/>
      <c r="D657" s="11"/>
      <c r="E657" s="11"/>
      <c r="F657" s="11"/>
      <c r="G657" s="10"/>
      <c r="H657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58" spans="2:8" x14ac:dyDescent="0.25">
      <c r="B658" s="32" t="s">
        <v>12</v>
      </c>
      <c r="C658" s="9"/>
      <c r="D658" s="11"/>
      <c r="E658" s="11"/>
      <c r="F658" s="11"/>
      <c r="G658" s="10"/>
      <c r="H658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59" spans="2:8" x14ac:dyDescent="0.25">
      <c r="B659" s="32" t="s">
        <v>12</v>
      </c>
      <c r="C659" s="9"/>
      <c r="D659" s="11"/>
      <c r="E659" s="11"/>
      <c r="F659" s="11"/>
      <c r="G659" s="10"/>
      <c r="H659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60" spans="2:8" x14ac:dyDescent="0.25">
      <c r="B660" s="32" t="s">
        <v>12</v>
      </c>
      <c r="C660" s="9"/>
      <c r="D660" s="11"/>
      <c r="E660" s="11"/>
      <c r="F660" s="11"/>
      <c r="G660" s="10"/>
      <c r="H660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61" spans="2:8" x14ac:dyDescent="0.25">
      <c r="B661" s="32" t="s">
        <v>12</v>
      </c>
      <c r="C661" s="9"/>
      <c r="D661" s="11"/>
      <c r="E661" s="11"/>
      <c r="F661" s="11"/>
      <c r="G661" s="10"/>
      <c r="H661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62" spans="2:8" x14ac:dyDescent="0.25">
      <c r="B662" s="32" t="s">
        <v>12</v>
      </c>
      <c r="C662" s="9"/>
      <c r="D662" s="11"/>
      <c r="E662" s="11"/>
      <c r="F662" s="11"/>
      <c r="G662" s="10"/>
      <c r="H662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63" spans="2:8" x14ac:dyDescent="0.25">
      <c r="B663" s="32" t="s">
        <v>12</v>
      </c>
      <c r="C663" s="9"/>
      <c r="D663" s="11"/>
      <c r="E663" s="11"/>
      <c r="F663" s="11"/>
      <c r="G663" s="10"/>
      <c r="H663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64" spans="2:8" x14ac:dyDescent="0.25">
      <c r="B664" s="32" t="s">
        <v>12</v>
      </c>
      <c r="C664" s="9"/>
      <c r="D664" s="11"/>
      <c r="E664" s="11"/>
      <c r="F664" s="11"/>
      <c r="G664" s="10"/>
      <c r="H664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65" spans="2:8" x14ac:dyDescent="0.25">
      <c r="B665" s="32" t="s">
        <v>12</v>
      </c>
      <c r="C665" s="9"/>
      <c r="D665" s="11"/>
      <c r="E665" s="11"/>
      <c r="F665" s="11"/>
      <c r="G665" s="10"/>
      <c r="H665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66" spans="2:8" x14ac:dyDescent="0.25">
      <c r="B666" s="32" t="s">
        <v>12</v>
      </c>
      <c r="C666" s="9"/>
      <c r="D666" s="11"/>
      <c r="E666" s="11"/>
      <c r="F666" s="11"/>
      <c r="G666" s="10"/>
      <c r="H666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67" spans="2:8" x14ac:dyDescent="0.25">
      <c r="B667" s="32" t="s">
        <v>12</v>
      </c>
      <c r="C667" s="9"/>
      <c r="D667" s="11"/>
      <c r="E667" s="11"/>
      <c r="F667" s="11"/>
      <c r="G667" s="10"/>
      <c r="H667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68" spans="2:8" x14ac:dyDescent="0.25">
      <c r="B668" s="32" t="s">
        <v>12</v>
      </c>
      <c r="C668" s="9"/>
      <c r="D668" s="11"/>
      <c r="E668" s="11"/>
      <c r="F668" s="11"/>
      <c r="G668" s="10"/>
      <c r="H668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69" spans="2:8" x14ac:dyDescent="0.25">
      <c r="B669" s="32" t="s">
        <v>12</v>
      </c>
      <c r="C669" s="9"/>
      <c r="D669" s="11"/>
      <c r="E669" s="11"/>
      <c r="F669" s="11"/>
      <c r="G669" s="10"/>
      <c r="H669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70" spans="2:8" x14ac:dyDescent="0.25">
      <c r="B670" s="32" t="s">
        <v>12</v>
      </c>
      <c r="C670" s="9"/>
      <c r="D670" s="11"/>
      <c r="E670" s="11"/>
      <c r="F670" s="11"/>
      <c r="G670" s="10"/>
      <c r="H670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71" spans="2:8" x14ac:dyDescent="0.25">
      <c r="B671" s="32" t="s">
        <v>12</v>
      </c>
      <c r="C671" s="9"/>
      <c r="D671" s="11"/>
      <c r="E671" s="11"/>
      <c r="F671" s="11"/>
      <c r="G671" s="10"/>
      <c r="H671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72" spans="2:8" x14ac:dyDescent="0.25">
      <c r="B672" s="32" t="s">
        <v>12</v>
      </c>
      <c r="C672" s="9"/>
      <c r="D672" s="11"/>
      <c r="E672" s="11"/>
      <c r="F672" s="11"/>
      <c r="G672" s="10"/>
      <c r="H672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73" spans="2:8" x14ac:dyDescent="0.25">
      <c r="B673" s="32" t="s">
        <v>12</v>
      </c>
      <c r="C673" s="9"/>
      <c r="D673" s="11"/>
      <c r="E673" s="11"/>
      <c r="F673" s="11"/>
      <c r="G673" s="10"/>
      <c r="H673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74" spans="2:8" x14ac:dyDescent="0.25">
      <c r="B674" s="32" t="s">
        <v>12</v>
      </c>
      <c r="C674" s="9"/>
      <c r="D674" s="11"/>
      <c r="E674" s="11"/>
      <c r="F674" s="11"/>
      <c r="G674" s="10"/>
      <c r="H674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75" spans="2:8" x14ac:dyDescent="0.25">
      <c r="B675" s="32" t="s">
        <v>12</v>
      </c>
      <c r="C675" s="9"/>
      <c r="D675" s="11"/>
      <c r="E675" s="11"/>
      <c r="F675" s="11"/>
      <c r="G675" s="10"/>
      <c r="H675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76" spans="2:8" x14ac:dyDescent="0.25">
      <c r="B676" s="32" t="s">
        <v>12</v>
      </c>
      <c r="C676" s="9"/>
      <c r="D676" s="11"/>
      <c r="E676" s="11"/>
      <c r="F676" s="11"/>
      <c r="G676" s="10"/>
      <c r="H676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77" spans="2:8" x14ac:dyDescent="0.25">
      <c r="B677" s="32" t="s">
        <v>12</v>
      </c>
      <c r="C677" s="9"/>
      <c r="D677" s="11"/>
      <c r="E677" s="11"/>
      <c r="F677" s="11"/>
      <c r="G677" s="10"/>
      <c r="H677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78" spans="2:8" x14ac:dyDescent="0.25">
      <c r="B678" s="32" t="s">
        <v>12</v>
      </c>
      <c r="C678" s="9"/>
      <c r="D678" s="11"/>
      <c r="E678" s="11"/>
      <c r="F678" s="11"/>
      <c r="G678" s="10"/>
      <c r="H678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79" spans="2:8" x14ac:dyDescent="0.25">
      <c r="B679" s="32" t="s">
        <v>12</v>
      </c>
      <c r="C679" s="9"/>
      <c r="D679" s="11"/>
      <c r="E679" s="11"/>
      <c r="F679" s="11"/>
      <c r="G679" s="10"/>
      <c r="H679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80" spans="2:8" x14ac:dyDescent="0.25">
      <c r="B680" s="32" t="s">
        <v>12</v>
      </c>
      <c r="C680" s="9"/>
      <c r="D680" s="11"/>
      <c r="E680" s="11"/>
      <c r="F680" s="11"/>
      <c r="G680" s="10"/>
      <c r="H680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81" spans="2:8" x14ac:dyDescent="0.25">
      <c r="B681" s="32" t="s">
        <v>12</v>
      </c>
      <c r="C681" s="9"/>
      <c r="D681" s="11"/>
      <c r="E681" s="11"/>
      <c r="F681" s="11"/>
      <c r="G681" s="10"/>
      <c r="H681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82" spans="2:8" x14ac:dyDescent="0.25">
      <c r="B682" s="32" t="s">
        <v>12</v>
      </c>
      <c r="C682" s="9"/>
      <c r="D682" s="11"/>
      <c r="E682" s="11"/>
      <c r="F682" s="11"/>
      <c r="G682" s="10"/>
      <c r="H682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83" spans="2:8" x14ac:dyDescent="0.25">
      <c r="B683" s="32" t="s">
        <v>12</v>
      </c>
      <c r="C683" s="9"/>
      <c r="D683" s="11"/>
      <c r="E683" s="11"/>
      <c r="F683" s="11"/>
      <c r="G683" s="10"/>
      <c r="H683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84" spans="2:8" x14ac:dyDescent="0.25">
      <c r="B684" s="32" t="s">
        <v>12</v>
      </c>
      <c r="C684" s="9"/>
      <c r="D684" s="11"/>
      <c r="E684" s="11"/>
      <c r="F684" s="11"/>
      <c r="G684" s="10"/>
      <c r="H684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85" spans="2:8" x14ac:dyDescent="0.25">
      <c r="B685" s="32" t="s">
        <v>12</v>
      </c>
      <c r="C685" s="9"/>
      <c r="D685" s="11"/>
      <c r="E685" s="11"/>
      <c r="F685" s="11"/>
      <c r="G685" s="10"/>
      <c r="H685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86" spans="2:8" x14ac:dyDescent="0.25">
      <c r="B686" s="32" t="s">
        <v>12</v>
      </c>
      <c r="C686" s="9"/>
      <c r="D686" s="11"/>
      <c r="E686" s="11"/>
      <c r="F686" s="11"/>
      <c r="G686" s="10"/>
      <c r="H686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87" spans="2:8" x14ac:dyDescent="0.25">
      <c r="B687" s="32" t="s">
        <v>12</v>
      </c>
      <c r="C687" s="9"/>
      <c r="D687" s="11"/>
      <c r="E687" s="11"/>
      <c r="F687" s="11"/>
      <c r="G687" s="10"/>
      <c r="H687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88" spans="2:8" x14ac:dyDescent="0.25">
      <c r="B688" s="32" t="s">
        <v>12</v>
      </c>
      <c r="C688" s="9"/>
      <c r="D688" s="11"/>
      <c r="E688" s="11"/>
      <c r="F688" s="11"/>
      <c r="G688" s="10"/>
      <c r="H688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89" spans="2:8" x14ac:dyDescent="0.25">
      <c r="B689" s="32" t="s">
        <v>12</v>
      </c>
      <c r="C689" s="9"/>
      <c r="D689" s="11"/>
      <c r="E689" s="11"/>
      <c r="F689" s="11"/>
      <c r="G689" s="10"/>
      <c r="H689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90" spans="2:8" x14ac:dyDescent="0.25">
      <c r="B690" s="32" t="s">
        <v>12</v>
      </c>
      <c r="C690" s="9"/>
      <c r="D690" s="11"/>
      <c r="E690" s="11"/>
      <c r="F690" s="11"/>
      <c r="G690" s="10"/>
      <c r="H690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91" spans="2:8" x14ac:dyDescent="0.25">
      <c r="B691" s="32" t="s">
        <v>12</v>
      </c>
      <c r="C691" s="9"/>
      <c r="D691" s="11"/>
      <c r="E691" s="11"/>
      <c r="F691" s="11"/>
      <c r="G691" s="10"/>
      <c r="H691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92" spans="2:8" x14ac:dyDescent="0.25">
      <c r="B692" s="32" t="s">
        <v>12</v>
      </c>
      <c r="C692" s="9"/>
      <c r="D692" s="11"/>
      <c r="E692" s="11"/>
      <c r="F692" s="11"/>
      <c r="G692" s="10"/>
      <c r="H692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93" spans="2:8" x14ac:dyDescent="0.25">
      <c r="B693" s="32" t="s">
        <v>12</v>
      </c>
      <c r="C693" s="9"/>
      <c r="D693" s="11"/>
      <c r="E693" s="11"/>
      <c r="F693" s="11"/>
      <c r="G693" s="10"/>
      <c r="H693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94" spans="2:8" x14ac:dyDescent="0.25">
      <c r="B694" s="32" t="s">
        <v>12</v>
      </c>
      <c r="C694" s="9"/>
      <c r="D694" s="11"/>
      <c r="E694" s="11"/>
      <c r="F694" s="11"/>
      <c r="G694" s="10"/>
      <c r="H694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95" spans="2:8" x14ac:dyDescent="0.25">
      <c r="B695" s="32" t="s">
        <v>12</v>
      </c>
      <c r="C695" s="9"/>
      <c r="D695" s="11"/>
      <c r="E695" s="11"/>
      <c r="F695" s="11"/>
      <c r="G695" s="10"/>
      <c r="H695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96" spans="2:8" x14ac:dyDescent="0.25">
      <c r="B696" s="32" t="s">
        <v>12</v>
      </c>
      <c r="C696" s="9"/>
      <c r="D696" s="11"/>
      <c r="E696" s="11"/>
      <c r="F696" s="11"/>
      <c r="G696" s="10"/>
      <c r="H696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97" spans="2:8" x14ac:dyDescent="0.25">
      <c r="B697" s="32" t="s">
        <v>12</v>
      </c>
      <c r="C697" s="9"/>
      <c r="D697" s="11"/>
      <c r="E697" s="11"/>
      <c r="F697" s="11"/>
      <c r="G697" s="10"/>
      <c r="H697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98" spans="2:8" x14ac:dyDescent="0.25">
      <c r="B698" s="32" t="s">
        <v>12</v>
      </c>
      <c r="C698" s="9"/>
      <c r="D698" s="11"/>
      <c r="E698" s="11"/>
      <c r="F698" s="11"/>
      <c r="G698" s="10"/>
      <c r="H698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99" spans="2:8" x14ac:dyDescent="0.25">
      <c r="B699" s="32" t="s">
        <v>12</v>
      </c>
      <c r="C699" s="9"/>
      <c r="D699" s="11"/>
      <c r="E699" s="11"/>
      <c r="F699" s="11"/>
      <c r="G699" s="10"/>
      <c r="H699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00" spans="2:8" x14ac:dyDescent="0.25">
      <c r="B700" s="32" t="s">
        <v>12</v>
      </c>
      <c r="C700" s="9"/>
      <c r="D700" s="11"/>
      <c r="E700" s="11"/>
      <c r="F700" s="11"/>
      <c r="G700" s="10"/>
      <c r="H700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01" spans="2:8" x14ac:dyDescent="0.25">
      <c r="B701" s="32" t="s">
        <v>12</v>
      </c>
      <c r="C701" s="9"/>
      <c r="D701" s="11"/>
      <c r="E701" s="11"/>
      <c r="F701" s="11"/>
      <c r="G701" s="10"/>
      <c r="H701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02" spans="2:8" x14ac:dyDescent="0.25">
      <c r="B702" s="32" t="s">
        <v>12</v>
      </c>
      <c r="C702" s="9"/>
      <c r="D702" s="11"/>
      <c r="E702" s="11"/>
      <c r="F702" s="11"/>
      <c r="G702" s="10"/>
      <c r="H702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03" spans="2:8" x14ac:dyDescent="0.25">
      <c r="B703" s="32" t="s">
        <v>12</v>
      </c>
      <c r="C703" s="9"/>
      <c r="D703" s="11"/>
      <c r="E703" s="11"/>
      <c r="F703" s="11"/>
      <c r="G703" s="10"/>
      <c r="H703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04" spans="2:8" x14ac:dyDescent="0.25">
      <c r="B704" s="32" t="s">
        <v>12</v>
      </c>
      <c r="C704" s="18"/>
      <c r="D704" s="19"/>
      <c r="E704" s="19"/>
      <c r="F704" s="19"/>
      <c r="G704" s="16"/>
      <c r="H704" s="35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05" spans="2:8" x14ac:dyDescent="0.25">
      <c r="B705" s="6" t="s">
        <v>3</v>
      </c>
      <c r="C705" s="49"/>
      <c r="D705" s="50"/>
      <c r="E705" s="50"/>
      <c r="F705" s="50"/>
      <c r="G705" s="6">
        <f>SUBTOTAL(103,JULIO[DEPENDIENTE/NO DEPENDIENTE
Según valoración oficial])</f>
        <v>0</v>
      </c>
      <c r="H705" s="6">
        <f>SUBTOTAL(109,JULIO[DIAS])</f>
        <v>0</v>
      </c>
    </row>
  </sheetData>
  <sheetProtection password="D7A0" sheet="1" objects="1" scenarios="1"/>
  <mergeCells count="1">
    <mergeCell ref="B3:G3"/>
  </mergeCells>
  <dataValidations count="3">
    <dataValidation type="list" allowBlank="1" showInputMessage="1" showErrorMessage="1" sqref="G5:G704">
      <formula1>"Dependiente,No dependiente"</formula1>
    </dataValidation>
    <dataValidation type="list" allowBlank="1" showInputMessage="1" showErrorMessage="1" sqref="B5:B704">
      <formula1>"Enero,Febrero,Marzo,Abril,Mayo,Junio,Julio,Agosto,Septiembre,Octubre,Noviembre,Diciembre"</formula1>
    </dataValidation>
    <dataValidation type="list" allowBlank="1" showInputMessage="1" showErrorMessage="1" sqref="F5:F704">
      <formula1>"Estancia Diurna, Residencia,1/3 Est. Diurna,2/3 Est. Diurna"</formula1>
    </dataValidation>
  </dataValidation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5"/>
  <sheetViews>
    <sheetView workbookViewId="0"/>
  </sheetViews>
  <sheetFormatPr baseColWidth="10" defaultRowHeight="15" x14ac:dyDescent="0.25"/>
  <cols>
    <col min="3" max="3" width="17.42578125" customWidth="1"/>
    <col min="4" max="4" width="13.42578125" customWidth="1"/>
    <col min="5" max="5" width="15" customWidth="1"/>
    <col min="6" max="6" width="13.7109375" customWidth="1"/>
    <col min="7" max="7" width="28" customWidth="1"/>
    <col min="8" max="8" width="21" customWidth="1"/>
  </cols>
  <sheetData>
    <row r="1" spans="1:8" x14ac:dyDescent="0.25">
      <c r="A1" t="s">
        <v>28</v>
      </c>
      <c r="B1" s="5">
        <f>EDATE(Julio!B1,1)</f>
        <v>46600</v>
      </c>
    </row>
    <row r="2" spans="1:8" x14ac:dyDescent="0.25">
      <c r="B2" s="5">
        <f>EOMONTH(B1,0)</f>
        <v>46630</v>
      </c>
    </row>
    <row r="3" spans="1:8" ht="32.25" customHeight="1" x14ac:dyDescent="0.3">
      <c r="B3" s="54" t="s">
        <v>23</v>
      </c>
      <c r="C3" s="54"/>
      <c r="D3" s="54"/>
      <c r="E3" s="54"/>
      <c r="F3" s="54"/>
      <c r="G3" s="54"/>
    </row>
    <row r="4" spans="1:8" ht="47.25" customHeight="1" x14ac:dyDescent="0.25">
      <c r="B4" s="1" t="s">
        <v>4</v>
      </c>
      <c r="C4" s="2" t="s">
        <v>41</v>
      </c>
      <c r="D4" s="2" t="s">
        <v>29</v>
      </c>
      <c r="E4" s="2" t="s">
        <v>1</v>
      </c>
      <c r="F4" s="2" t="s">
        <v>38</v>
      </c>
      <c r="G4" s="3" t="s">
        <v>40</v>
      </c>
      <c r="H4" s="2" t="s">
        <v>2</v>
      </c>
    </row>
    <row r="5" spans="1:8" x14ac:dyDescent="0.25">
      <c r="B5" s="8" t="s">
        <v>13</v>
      </c>
      <c r="C5" s="9"/>
      <c r="D5" s="11"/>
      <c r="E5" s="11"/>
      <c r="F5" s="11"/>
      <c r="G5" s="10"/>
      <c r="H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" spans="1:8" x14ac:dyDescent="0.25">
      <c r="B6" s="8" t="s">
        <v>13</v>
      </c>
      <c r="C6" s="9"/>
      <c r="D6" s="11"/>
      <c r="E6" s="11"/>
      <c r="F6" s="11"/>
      <c r="G6" s="10"/>
      <c r="H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" spans="1:8" x14ac:dyDescent="0.25">
      <c r="B7" s="8" t="s">
        <v>13</v>
      </c>
      <c r="C7" s="9"/>
      <c r="D7" s="11"/>
      <c r="E7" s="11"/>
      <c r="F7" s="11"/>
      <c r="G7" s="10"/>
      <c r="H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8" spans="1:8" x14ac:dyDescent="0.25">
      <c r="B8" s="8" t="s">
        <v>13</v>
      </c>
      <c r="C8" s="9"/>
      <c r="D8" s="11"/>
      <c r="E8" s="11"/>
      <c r="F8" s="11"/>
      <c r="G8" s="10"/>
      <c r="H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9" spans="1:8" x14ac:dyDescent="0.25">
      <c r="B9" s="8" t="s">
        <v>13</v>
      </c>
      <c r="C9" s="9"/>
      <c r="D9" s="11"/>
      <c r="E9" s="11"/>
      <c r="F9" s="11"/>
      <c r="G9" s="10"/>
      <c r="H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0" spans="1:8" x14ac:dyDescent="0.25">
      <c r="B10" s="8" t="s">
        <v>13</v>
      </c>
      <c r="C10" s="9"/>
      <c r="D10" s="11"/>
      <c r="E10" s="11"/>
      <c r="F10" s="11"/>
      <c r="G10" s="10"/>
      <c r="H1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1" spans="1:8" x14ac:dyDescent="0.25">
      <c r="B11" s="8" t="s">
        <v>13</v>
      </c>
      <c r="C11" s="9"/>
      <c r="D11" s="11"/>
      <c r="E11" s="11"/>
      <c r="F11" s="11"/>
      <c r="G11" s="10"/>
      <c r="H1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2" spans="1:8" x14ac:dyDescent="0.25">
      <c r="B12" s="8" t="s">
        <v>13</v>
      </c>
      <c r="C12" s="9"/>
      <c r="D12" s="11"/>
      <c r="E12" s="11"/>
      <c r="F12" s="11"/>
      <c r="G12" s="10"/>
      <c r="H1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3" spans="1:8" x14ac:dyDescent="0.25">
      <c r="B13" s="8" t="s">
        <v>13</v>
      </c>
      <c r="C13" s="9"/>
      <c r="D13" s="11"/>
      <c r="E13" s="11"/>
      <c r="F13" s="11"/>
      <c r="G13" s="10"/>
      <c r="H1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4" spans="1:8" x14ac:dyDescent="0.25">
      <c r="B14" s="8" t="s">
        <v>13</v>
      </c>
      <c r="C14" s="9"/>
      <c r="D14" s="11"/>
      <c r="E14" s="11"/>
      <c r="F14" s="11"/>
      <c r="G14" s="10"/>
      <c r="H1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5" spans="1:8" x14ac:dyDescent="0.25">
      <c r="B15" s="8" t="s">
        <v>13</v>
      </c>
      <c r="C15" s="9"/>
      <c r="D15" s="11"/>
      <c r="E15" s="11"/>
      <c r="F15" s="11"/>
      <c r="G15" s="10"/>
      <c r="H1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6" spans="1:8" x14ac:dyDescent="0.25">
      <c r="B16" s="8" t="s">
        <v>13</v>
      </c>
      <c r="C16" s="9"/>
      <c r="D16" s="11"/>
      <c r="E16" s="11"/>
      <c r="F16" s="11"/>
      <c r="G16" s="10"/>
      <c r="H1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7" spans="2:8" x14ac:dyDescent="0.25">
      <c r="B17" s="8" t="s">
        <v>13</v>
      </c>
      <c r="C17" s="9"/>
      <c r="D17" s="11"/>
      <c r="E17" s="11"/>
      <c r="F17" s="11"/>
      <c r="G17" s="10"/>
      <c r="H1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8" spans="2:8" x14ac:dyDescent="0.25">
      <c r="B18" s="8" t="s">
        <v>13</v>
      </c>
      <c r="C18" s="9"/>
      <c r="D18" s="11"/>
      <c r="E18" s="11"/>
      <c r="F18" s="11"/>
      <c r="G18" s="10"/>
      <c r="H1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9" spans="2:8" x14ac:dyDescent="0.25">
      <c r="B19" s="8" t="s">
        <v>13</v>
      </c>
      <c r="C19" s="9"/>
      <c r="D19" s="11"/>
      <c r="E19" s="11"/>
      <c r="F19" s="11"/>
      <c r="G19" s="10"/>
      <c r="H1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0" spans="2:8" x14ac:dyDescent="0.25">
      <c r="B20" s="8" t="s">
        <v>13</v>
      </c>
      <c r="C20" s="9"/>
      <c r="D20" s="11"/>
      <c r="E20" s="11"/>
      <c r="F20" s="11"/>
      <c r="G20" s="10"/>
      <c r="H2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1" spans="2:8" x14ac:dyDescent="0.25">
      <c r="B21" s="8" t="s">
        <v>13</v>
      </c>
      <c r="C21" s="9"/>
      <c r="D21" s="11"/>
      <c r="E21" s="11"/>
      <c r="F21" s="11"/>
      <c r="G21" s="10"/>
      <c r="H2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2" spans="2:8" x14ac:dyDescent="0.25">
      <c r="B22" s="8" t="s">
        <v>13</v>
      </c>
      <c r="C22" s="9"/>
      <c r="D22" s="11"/>
      <c r="E22" s="11"/>
      <c r="F22" s="11"/>
      <c r="G22" s="10"/>
      <c r="H2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3" spans="2:8" x14ac:dyDescent="0.25">
      <c r="B23" s="8" t="s">
        <v>13</v>
      </c>
      <c r="C23" s="9"/>
      <c r="D23" s="11"/>
      <c r="E23" s="11"/>
      <c r="F23" s="11"/>
      <c r="G23" s="10"/>
      <c r="H2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4" spans="2:8" x14ac:dyDescent="0.25">
      <c r="B24" s="8" t="s">
        <v>13</v>
      </c>
      <c r="C24" s="9"/>
      <c r="D24" s="11"/>
      <c r="E24" s="11"/>
      <c r="F24" s="11"/>
      <c r="G24" s="10"/>
      <c r="H2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5" spans="2:8" x14ac:dyDescent="0.25">
      <c r="B25" s="8" t="s">
        <v>13</v>
      </c>
      <c r="C25" s="9"/>
      <c r="D25" s="11"/>
      <c r="E25" s="11"/>
      <c r="F25" s="11"/>
      <c r="G25" s="10"/>
      <c r="H2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6" spans="2:8" x14ac:dyDescent="0.25">
      <c r="B26" s="8" t="s">
        <v>13</v>
      </c>
      <c r="C26" s="9"/>
      <c r="D26" s="11"/>
      <c r="E26" s="11"/>
      <c r="F26" s="11"/>
      <c r="G26" s="10"/>
      <c r="H2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7" spans="2:8" x14ac:dyDescent="0.25">
      <c r="B27" s="8" t="s">
        <v>13</v>
      </c>
      <c r="C27" s="9"/>
      <c r="D27" s="11"/>
      <c r="E27" s="11"/>
      <c r="F27" s="11"/>
      <c r="G27" s="10"/>
      <c r="H2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8" spans="2:8" x14ac:dyDescent="0.25">
      <c r="B28" s="8" t="s">
        <v>13</v>
      </c>
      <c r="C28" s="9"/>
      <c r="D28" s="11"/>
      <c r="E28" s="11"/>
      <c r="F28" s="11"/>
      <c r="G28" s="10"/>
      <c r="H2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9" spans="2:8" x14ac:dyDescent="0.25">
      <c r="B29" s="8" t="s">
        <v>13</v>
      </c>
      <c r="C29" s="9"/>
      <c r="D29" s="11"/>
      <c r="E29" s="11"/>
      <c r="F29" s="11"/>
      <c r="G29" s="10"/>
      <c r="H2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0" spans="2:8" x14ac:dyDescent="0.25">
      <c r="B30" s="8" t="s">
        <v>13</v>
      </c>
      <c r="C30" s="9"/>
      <c r="D30" s="11"/>
      <c r="E30" s="11"/>
      <c r="F30" s="11"/>
      <c r="G30" s="10"/>
      <c r="H3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1" spans="2:8" x14ac:dyDescent="0.25">
      <c r="B31" s="8" t="s">
        <v>13</v>
      </c>
      <c r="C31" s="9"/>
      <c r="D31" s="11"/>
      <c r="E31" s="11"/>
      <c r="F31" s="11"/>
      <c r="G31" s="10"/>
      <c r="H3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2" spans="2:8" x14ac:dyDescent="0.25">
      <c r="B32" s="8" t="s">
        <v>13</v>
      </c>
      <c r="C32" s="9"/>
      <c r="D32" s="11"/>
      <c r="E32" s="11"/>
      <c r="F32" s="11"/>
      <c r="G32" s="10"/>
      <c r="H3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3" spans="2:8" x14ac:dyDescent="0.25">
      <c r="B33" s="8" t="s">
        <v>13</v>
      </c>
      <c r="C33" s="9"/>
      <c r="D33" s="11"/>
      <c r="E33" s="11"/>
      <c r="F33" s="11"/>
      <c r="G33" s="10"/>
      <c r="H3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4" spans="2:8" x14ac:dyDescent="0.25">
      <c r="B34" s="8" t="s">
        <v>13</v>
      </c>
      <c r="C34" s="9"/>
      <c r="D34" s="11"/>
      <c r="E34" s="11"/>
      <c r="F34" s="11"/>
      <c r="G34" s="10"/>
      <c r="H3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5" spans="2:8" x14ac:dyDescent="0.25">
      <c r="B35" s="8" t="s">
        <v>13</v>
      </c>
      <c r="C35" s="9"/>
      <c r="D35" s="11"/>
      <c r="E35" s="11"/>
      <c r="F35" s="11"/>
      <c r="G35" s="10"/>
      <c r="H3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6" spans="2:8" x14ac:dyDescent="0.25">
      <c r="B36" s="8" t="s">
        <v>13</v>
      </c>
      <c r="C36" s="9"/>
      <c r="D36" s="11"/>
      <c r="E36" s="11"/>
      <c r="F36" s="11"/>
      <c r="G36" s="10"/>
      <c r="H3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7" spans="2:8" x14ac:dyDescent="0.25">
      <c r="B37" s="8" t="s">
        <v>13</v>
      </c>
      <c r="C37" s="9"/>
      <c r="D37" s="11"/>
      <c r="E37" s="11"/>
      <c r="F37" s="11"/>
      <c r="G37" s="10"/>
      <c r="H3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8" spans="2:8" x14ac:dyDescent="0.25">
      <c r="B38" s="8" t="s">
        <v>13</v>
      </c>
      <c r="C38" s="9"/>
      <c r="D38" s="11"/>
      <c r="E38" s="11"/>
      <c r="F38" s="11"/>
      <c r="G38" s="10"/>
      <c r="H3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9" spans="2:8" x14ac:dyDescent="0.25">
      <c r="B39" s="8" t="s">
        <v>13</v>
      </c>
      <c r="C39" s="9"/>
      <c r="D39" s="11"/>
      <c r="E39" s="11"/>
      <c r="F39" s="11"/>
      <c r="G39" s="10"/>
      <c r="H3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0" spans="2:8" x14ac:dyDescent="0.25">
      <c r="B40" s="8" t="s">
        <v>13</v>
      </c>
      <c r="C40" s="9"/>
      <c r="D40" s="11"/>
      <c r="E40" s="11"/>
      <c r="F40" s="11"/>
      <c r="G40" s="10"/>
      <c r="H4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1" spans="2:8" x14ac:dyDescent="0.25">
      <c r="B41" s="8" t="s">
        <v>13</v>
      </c>
      <c r="C41" s="9"/>
      <c r="D41" s="11"/>
      <c r="E41" s="11"/>
      <c r="F41" s="11"/>
      <c r="G41" s="10"/>
      <c r="H4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2" spans="2:8" x14ac:dyDescent="0.25">
      <c r="B42" s="8" t="s">
        <v>13</v>
      </c>
      <c r="C42" s="9"/>
      <c r="D42" s="11"/>
      <c r="E42" s="11"/>
      <c r="F42" s="11"/>
      <c r="G42" s="10"/>
      <c r="H4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3" spans="2:8" x14ac:dyDescent="0.25">
      <c r="B43" s="8" t="s">
        <v>13</v>
      </c>
      <c r="C43" s="9"/>
      <c r="D43" s="11"/>
      <c r="E43" s="11"/>
      <c r="F43" s="11"/>
      <c r="G43" s="10"/>
      <c r="H4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4" spans="2:8" x14ac:dyDescent="0.25">
      <c r="B44" s="8" t="s">
        <v>13</v>
      </c>
      <c r="C44" s="9"/>
      <c r="D44" s="11"/>
      <c r="E44" s="11"/>
      <c r="F44" s="11"/>
      <c r="G44" s="10"/>
      <c r="H4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5" spans="2:8" x14ac:dyDescent="0.25">
      <c r="B45" s="8" t="s">
        <v>13</v>
      </c>
      <c r="C45" s="9"/>
      <c r="D45" s="11"/>
      <c r="E45" s="11"/>
      <c r="F45" s="11"/>
      <c r="G45" s="10"/>
      <c r="H4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6" spans="2:8" x14ac:dyDescent="0.25">
      <c r="B46" s="8" t="s">
        <v>13</v>
      </c>
      <c r="C46" s="9"/>
      <c r="D46" s="11"/>
      <c r="E46" s="11"/>
      <c r="F46" s="11"/>
      <c r="G46" s="10"/>
      <c r="H4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7" spans="2:8" x14ac:dyDescent="0.25">
      <c r="B47" s="8" t="s">
        <v>13</v>
      </c>
      <c r="C47" s="9"/>
      <c r="D47" s="11"/>
      <c r="E47" s="11"/>
      <c r="F47" s="11"/>
      <c r="G47" s="10"/>
      <c r="H4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8" spans="2:8" x14ac:dyDescent="0.25">
      <c r="B48" s="8" t="s">
        <v>13</v>
      </c>
      <c r="C48" s="9"/>
      <c r="D48" s="11"/>
      <c r="E48" s="11"/>
      <c r="F48" s="11"/>
      <c r="G48" s="10"/>
      <c r="H4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9" spans="2:8" ht="13.5" customHeight="1" x14ac:dyDescent="0.25">
      <c r="B49" s="8" t="s">
        <v>13</v>
      </c>
      <c r="C49" s="9"/>
      <c r="D49" s="11"/>
      <c r="E49" s="11"/>
      <c r="F49" s="11"/>
      <c r="G49" s="10"/>
      <c r="H4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0" spans="2:8" ht="13.5" customHeight="1" x14ac:dyDescent="0.25">
      <c r="B50" s="8" t="s">
        <v>13</v>
      </c>
      <c r="C50" s="9"/>
      <c r="D50" s="11"/>
      <c r="E50" s="11"/>
      <c r="F50" s="11"/>
      <c r="G50" s="10"/>
      <c r="H5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1" spans="2:8" x14ac:dyDescent="0.25">
      <c r="B51" s="8" t="s">
        <v>13</v>
      </c>
      <c r="C51" s="9"/>
      <c r="D51" s="11"/>
      <c r="E51" s="11"/>
      <c r="F51" s="11"/>
      <c r="G51" s="10"/>
      <c r="H5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2" spans="2:8" x14ac:dyDescent="0.25">
      <c r="B52" s="8" t="s">
        <v>13</v>
      </c>
      <c r="C52" s="9"/>
      <c r="D52" s="11"/>
      <c r="E52" s="11"/>
      <c r="F52" s="11"/>
      <c r="G52" s="10"/>
      <c r="H5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3" spans="2:8" x14ac:dyDescent="0.25">
      <c r="B53" s="8" t="s">
        <v>13</v>
      </c>
      <c r="C53" s="9"/>
      <c r="D53" s="11"/>
      <c r="E53" s="11"/>
      <c r="F53" s="11"/>
      <c r="G53" s="10"/>
      <c r="H5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4" spans="2:8" x14ac:dyDescent="0.25">
      <c r="B54" s="8" t="s">
        <v>13</v>
      </c>
      <c r="C54" s="9"/>
      <c r="D54" s="11"/>
      <c r="E54" s="11"/>
      <c r="F54" s="11"/>
      <c r="G54" s="10"/>
      <c r="H5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5" spans="2:8" x14ac:dyDescent="0.25">
      <c r="B55" s="8" t="s">
        <v>13</v>
      </c>
      <c r="C55" s="9"/>
      <c r="D55" s="11"/>
      <c r="E55" s="11"/>
      <c r="F55" s="11"/>
      <c r="G55" s="10"/>
      <c r="H5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6" spans="2:8" x14ac:dyDescent="0.25">
      <c r="B56" s="8" t="s">
        <v>13</v>
      </c>
      <c r="C56" s="9"/>
      <c r="D56" s="11"/>
      <c r="E56" s="11"/>
      <c r="F56" s="11"/>
      <c r="G56" s="10"/>
      <c r="H5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7" spans="2:8" ht="15" customHeight="1" x14ac:dyDescent="0.25">
      <c r="B57" s="8" t="s">
        <v>13</v>
      </c>
      <c r="C57" s="9"/>
      <c r="D57" s="11"/>
      <c r="E57" s="11"/>
      <c r="F57" s="11"/>
      <c r="G57" s="10"/>
      <c r="H5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8" spans="2:8" x14ac:dyDescent="0.25">
      <c r="B58" s="8" t="s">
        <v>13</v>
      </c>
      <c r="C58" s="9"/>
      <c r="D58" s="11"/>
      <c r="E58" s="11"/>
      <c r="F58" s="11"/>
      <c r="G58" s="10"/>
      <c r="H5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9" spans="2:8" x14ac:dyDescent="0.25">
      <c r="B59" s="8" t="s">
        <v>13</v>
      </c>
      <c r="C59" s="9"/>
      <c r="D59" s="11"/>
      <c r="E59" s="11"/>
      <c r="F59" s="11"/>
      <c r="G59" s="10"/>
      <c r="H5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0" spans="2:8" x14ac:dyDescent="0.25">
      <c r="B60" s="8" t="s">
        <v>13</v>
      </c>
      <c r="C60" s="9"/>
      <c r="D60" s="11"/>
      <c r="E60" s="11"/>
      <c r="F60" s="11"/>
      <c r="G60" s="10"/>
      <c r="H6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1" spans="2:8" x14ac:dyDescent="0.25">
      <c r="B61" s="8" t="s">
        <v>13</v>
      </c>
      <c r="C61" s="9"/>
      <c r="D61" s="11"/>
      <c r="E61" s="11"/>
      <c r="F61" s="11"/>
      <c r="G61" s="10"/>
      <c r="H6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2" spans="2:8" x14ac:dyDescent="0.25">
      <c r="B62" s="8" t="s">
        <v>13</v>
      </c>
      <c r="C62" s="9"/>
      <c r="D62" s="11"/>
      <c r="E62" s="11"/>
      <c r="F62" s="11"/>
      <c r="G62" s="10"/>
      <c r="H6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3" spans="2:8" x14ac:dyDescent="0.25">
      <c r="B63" s="8" t="s">
        <v>13</v>
      </c>
      <c r="C63" s="9"/>
      <c r="D63" s="11"/>
      <c r="E63" s="11"/>
      <c r="F63" s="11"/>
      <c r="G63" s="10"/>
      <c r="H6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4" spans="2:8" x14ac:dyDescent="0.25">
      <c r="B64" s="8" t="s">
        <v>13</v>
      </c>
      <c r="C64" s="9"/>
      <c r="D64" s="11"/>
      <c r="E64" s="11"/>
      <c r="F64" s="11"/>
      <c r="G64" s="10"/>
      <c r="H6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5" spans="2:8" x14ac:dyDescent="0.25">
      <c r="B65" s="8" t="s">
        <v>13</v>
      </c>
      <c r="C65" s="9"/>
      <c r="D65" s="11"/>
      <c r="E65" s="11"/>
      <c r="F65" s="11"/>
      <c r="G65" s="10"/>
      <c r="H6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6" spans="2:8" x14ac:dyDescent="0.25">
      <c r="B66" s="8" t="s">
        <v>13</v>
      </c>
      <c r="C66" s="9"/>
      <c r="D66" s="11"/>
      <c r="E66" s="11"/>
      <c r="F66" s="11"/>
      <c r="G66" s="10"/>
      <c r="H6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7" spans="2:8" x14ac:dyDescent="0.25">
      <c r="B67" s="8" t="s">
        <v>13</v>
      </c>
      <c r="C67" s="9"/>
      <c r="D67" s="11"/>
      <c r="E67" s="11"/>
      <c r="F67" s="11"/>
      <c r="G67" s="10"/>
      <c r="H6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8" spans="2:8" x14ac:dyDescent="0.25">
      <c r="B68" s="8" t="s">
        <v>13</v>
      </c>
      <c r="C68" s="9"/>
      <c r="D68" s="11"/>
      <c r="E68" s="11"/>
      <c r="F68" s="11"/>
      <c r="G68" s="10"/>
      <c r="H6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9" spans="2:8" x14ac:dyDescent="0.25">
      <c r="B69" s="8" t="s">
        <v>13</v>
      </c>
      <c r="C69" s="9"/>
      <c r="D69" s="11"/>
      <c r="E69" s="11"/>
      <c r="F69" s="11"/>
      <c r="G69" s="10"/>
      <c r="H6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0" spans="2:8" x14ac:dyDescent="0.25">
      <c r="B70" s="8" t="s">
        <v>13</v>
      </c>
      <c r="C70" s="9"/>
      <c r="D70" s="11"/>
      <c r="E70" s="11"/>
      <c r="F70" s="11"/>
      <c r="G70" s="10"/>
      <c r="H7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1" spans="2:8" x14ac:dyDescent="0.25">
      <c r="B71" s="8" t="s">
        <v>13</v>
      </c>
      <c r="C71" s="9"/>
      <c r="D71" s="11"/>
      <c r="E71" s="11"/>
      <c r="F71" s="11"/>
      <c r="G71" s="10"/>
      <c r="H7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2" spans="2:8" x14ac:dyDescent="0.25">
      <c r="B72" s="8" t="s">
        <v>13</v>
      </c>
      <c r="C72" s="9"/>
      <c r="D72" s="11"/>
      <c r="E72" s="11"/>
      <c r="F72" s="11"/>
      <c r="G72" s="10"/>
      <c r="H7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3" spans="2:8" x14ac:dyDescent="0.25">
      <c r="B73" s="8" t="s">
        <v>13</v>
      </c>
      <c r="C73" s="9"/>
      <c r="D73" s="11"/>
      <c r="E73" s="11"/>
      <c r="F73" s="11"/>
      <c r="G73" s="10"/>
      <c r="H7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4" spans="2:8" x14ac:dyDescent="0.25">
      <c r="B74" s="8" t="s">
        <v>13</v>
      </c>
      <c r="C74" s="9"/>
      <c r="D74" s="11"/>
      <c r="E74" s="11"/>
      <c r="F74" s="11"/>
      <c r="G74" s="10"/>
      <c r="H7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5" spans="2:8" x14ac:dyDescent="0.25">
      <c r="B75" s="8" t="s">
        <v>13</v>
      </c>
      <c r="C75" s="9"/>
      <c r="D75" s="11"/>
      <c r="E75" s="11"/>
      <c r="F75" s="11"/>
      <c r="G75" s="10"/>
      <c r="H7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6" spans="2:8" x14ac:dyDescent="0.25">
      <c r="B76" s="8" t="s">
        <v>13</v>
      </c>
      <c r="C76" s="9"/>
      <c r="D76" s="11"/>
      <c r="E76" s="11"/>
      <c r="F76" s="11"/>
      <c r="G76" s="10"/>
      <c r="H7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7" spans="2:8" x14ac:dyDescent="0.25">
      <c r="B77" s="8" t="s">
        <v>13</v>
      </c>
      <c r="C77" s="9"/>
      <c r="D77" s="11"/>
      <c r="E77" s="11"/>
      <c r="F77" s="11"/>
      <c r="G77" s="10"/>
      <c r="H7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8" spans="2:8" x14ac:dyDescent="0.25">
      <c r="B78" s="8" t="s">
        <v>13</v>
      </c>
      <c r="C78" s="9"/>
      <c r="D78" s="11"/>
      <c r="E78" s="11"/>
      <c r="F78" s="11"/>
      <c r="G78" s="10"/>
      <c r="H7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9" spans="2:8" x14ac:dyDescent="0.25">
      <c r="B79" s="8" t="s">
        <v>13</v>
      </c>
      <c r="C79" s="9"/>
      <c r="D79" s="11"/>
      <c r="E79" s="11"/>
      <c r="F79" s="11"/>
      <c r="G79" s="10"/>
      <c r="H7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80" spans="2:8" x14ac:dyDescent="0.25">
      <c r="B80" s="8" t="s">
        <v>13</v>
      </c>
      <c r="C80" s="9"/>
      <c r="D80" s="11"/>
      <c r="E80" s="11"/>
      <c r="F80" s="11"/>
      <c r="G80" s="10"/>
      <c r="H8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81" spans="2:8" x14ac:dyDescent="0.25">
      <c r="B81" s="8" t="s">
        <v>13</v>
      </c>
      <c r="C81" s="9"/>
      <c r="D81" s="11"/>
      <c r="E81" s="11"/>
      <c r="F81" s="11"/>
      <c r="G81" s="10"/>
      <c r="H8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82" spans="2:8" x14ac:dyDescent="0.25">
      <c r="B82" s="8" t="s">
        <v>13</v>
      </c>
      <c r="C82" s="9"/>
      <c r="D82" s="11"/>
      <c r="E82" s="11"/>
      <c r="F82" s="11"/>
      <c r="G82" s="10"/>
      <c r="H8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83" spans="2:8" x14ac:dyDescent="0.25">
      <c r="B83" s="8" t="s">
        <v>13</v>
      </c>
      <c r="C83" s="9"/>
      <c r="D83" s="11"/>
      <c r="E83" s="11"/>
      <c r="F83" s="11"/>
      <c r="G83" s="10"/>
      <c r="H8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84" spans="2:8" x14ac:dyDescent="0.25">
      <c r="B84" s="8" t="s">
        <v>13</v>
      </c>
      <c r="C84" s="9"/>
      <c r="D84" s="11"/>
      <c r="E84" s="11"/>
      <c r="F84" s="11"/>
      <c r="G84" s="10"/>
      <c r="H8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85" spans="2:8" x14ac:dyDescent="0.25">
      <c r="B85" s="8" t="s">
        <v>13</v>
      </c>
      <c r="C85" s="9"/>
      <c r="D85" s="11"/>
      <c r="E85" s="11"/>
      <c r="F85" s="11"/>
      <c r="G85" s="10"/>
      <c r="H8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86" spans="2:8" x14ac:dyDescent="0.25">
      <c r="B86" s="8" t="s">
        <v>13</v>
      </c>
      <c r="C86" s="9"/>
      <c r="D86" s="11"/>
      <c r="E86" s="11"/>
      <c r="F86" s="11"/>
      <c r="G86" s="10"/>
      <c r="H8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87" spans="2:8" x14ac:dyDescent="0.25">
      <c r="B87" s="8" t="s">
        <v>13</v>
      </c>
      <c r="C87" s="9"/>
      <c r="D87" s="11"/>
      <c r="E87" s="11"/>
      <c r="F87" s="11"/>
      <c r="G87" s="10"/>
      <c r="H8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88" spans="2:8" x14ac:dyDescent="0.25">
      <c r="B88" s="8" t="s">
        <v>13</v>
      </c>
      <c r="C88" s="9"/>
      <c r="D88" s="11"/>
      <c r="E88" s="11"/>
      <c r="F88" s="11"/>
      <c r="G88" s="10"/>
      <c r="H8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89" spans="2:8" x14ac:dyDescent="0.25">
      <c r="B89" s="8" t="s">
        <v>13</v>
      </c>
      <c r="C89" s="9"/>
      <c r="D89" s="11"/>
      <c r="E89" s="11"/>
      <c r="F89" s="11"/>
      <c r="G89" s="10"/>
      <c r="H8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90" spans="2:8" x14ac:dyDescent="0.25">
      <c r="B90" s="8" t="s">
        <v>13</v>
      </c>
      <c r="C90" s="9"/>
      <c r="D90" s="11"/>
      <c r="E90" s="11"/>
      <c r="F90" s="11"/>
      <c r="G90" s="10"/>
      <c r="H9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91" spans="2:8" x14ac:dyDescent="0.25">
      <c r="B91" s="8" t="s">
        <v>13</v>
      </c>
      <c r="C91" s="9"/>
      <c r="D91" s="11"/>
      <c r="E91" s="11"/>
      <c r="F91" s="11"/>
      <c r="G91" s="10"/>
      <c r="H9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92" spans="2:8" x14ac:dyDescent="0.25">
      <c r="B92" s="8" t="s">
        <v>13</v>
      </c>
      <c r="C92" s="9"/>
      <c r="D92" s="11"/>
      <c r="E92" s="11"/>
      <c r="F92" s="11"/>
      <c r="G92" s="10"/>
      <c r="H9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93" spans="2:8" x14ac:dyDescent="0.25">
      <c r="B93" s="8" t="s">
        <v>13</v>
      </c>
      <c r="C93" s="9"/>
      <c r="D93" s="11"/>
      <c r="E93" s="11"/>
      <c r="F93" s="11"/>
      <c r="G93" s="10"/>
      <c r="H9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94" spans="2:8" x14ac:dyDescent="0.25">
      <c r="B94" s="8" t="s">
        <v>13</v>
      </c>
      <c r="C94" s="9"/>
      <c r="D94" s="11"/>
      <c r="E94" s="11"/>
      <c r="F94" s="11"/>
      <c r="G94" s="10"/>
      <c r="H9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95" spans="2:8" x14ac:dyDescent="0.25">
      <c r="B95" s="8" t="s">
        <v>13</v>
      </c>
      <c r="C95" s="9"/>
      <c r="D95" s="11"/>
      <c r="E95" s="11"/>
      <c r="F95" s="11"/>
      <c r="G95" s="10"/>
      <c r="H9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96" spans="2:8" x14ac:dyDescent="0.25">
      <c r="B96" s="8" t="s">
        <v>13</v>
      </c>
      <c r="C96" s="9"/>
      <c r="D96" s="11"/>
      <c r="E96" s="11"/>
      <c r="F96" s="11"/>
      <c r="G96" s="10"/>
      <c r="H9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97" spans="2:9" x14ac:dyDescent="0.25">
      <c r="B97" s="8" t="s">
        <v>13</v>
      </c>
      <c r="C97" s="9"/>
      <c r="D97" s="11"/>
      <c r="E97" s="11"/>
      <c r="F97" s="11"/>
      <c r="G97" s="10"/>
      <c r="H9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98" spans="2:9" x14ac:dyDescent="0.25">
      <c r="B98" s="8" t="s">
        <v>13</v>
      </c>
      <c r="C98" s="9"/>
      <c r="D98" s="11"/>
      <c r="E98" s="11"/>
      <c r="F98" s="11"/>
      <c r="G98" s="10"/>
      <c r="H9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99" spans="2:9" x14ac:dyDescent="0.25">
      <c r="B99" s="8" t="s">
        <v>13</v>
      </c>
      <c r="C99" s="9"/>
      <c r="D99" s="11"/>
      <c r="E99" s="11"/>
      <c r="F99" s="11"/>
      <c r="G99" s="10"/>
      <c r="H9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00" spans="2:9" x14ac:dyDescent="0.25">
      <c r="B100" s="8" t="s">
        <v>13</v>
      </c>
      <c r="C100" s="9"/>
      <c r="D100" s="11"/>
      <c r="E100" s="11"/>
      <c r="F100" s="11"/>
      <c r="G100" s="10"/>
      <c r="H10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01" spans="2:9" x14ac:dyDescent="0.25">
      <c r="B101" s="8" t="s">
        <v>13</v>
      </c>
      <c r="C101" s="9"/>
      <c r="D101" s="11"/>
      <c r="E101" s="11"/>
      <c r="F101" s="11"/>
      <c r="G101" s="10"/>
      <c r="H10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02" spans="2:9" x14ac:dyDescent="0.25">
      <c r="B102" s="8" t="s">
        <v>13</v>
      </c>
      <c r="C102" s="9"/>
      <c r="D102" s="11"/>
      <c r="E102" s="11"/>
      <c r="F102" s="11"/>
      <c r="G102" s="10"/>
      <c r="H10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03" spans="2:9" x14ac:dyDescent="0.25">
      <c r="B103" s="8" t="s">
        <v>13</v>
      </c>
      <c r="C103" s="9"/>
      <c r="D103" s="11"/>
      <c r="E103" s="11"/>
      <c r="F103" s="11"/>
      <c r="G103" s="10"/>
      <c r="H10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04" spans="2:9" x14ac:dyDescent="0.25">
      <c r="B104" s="8" t="s">
        <v>13</v>
      </c>
      <c r="C104" s="9"/>
      <c r="D104" s="11"/>
      <c r="E104" s="11"/>
      <c r="F104" s="11"/>
      <c r="G104" s="10"/>
      <c r="H10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05" spans="2:9" x14ac:dyDescent="0.25">
      <c r="B105" s="8" t="s">
        <v>13</v>
      </c>
      <c r="C105" s="9"/>
      <c r="D105" s="11"/>
      <c r="E105" s="11"/>
      <c r="F105" s="11"/>
      <c r="G105" s="10"/>
      <c r="H10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06" spans="2:9" x14ac:dyDescent="0.25">
      <c r="B106" s="8" t="s">
        <v>13</v>
      </c>
      <c r="C106" s="9"/>
      <c r="D106" s="11"/>
      <c r="E106" s="11"/>
      <c r="F106" s="11"/>
      <c r="G106" s="10"/>
      <c r="H10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  <c r="I106" s="4"/>
    </row>
    <row r="107" spans="2:9" x14ac:dyDescent="0.25">
      <c r="B107" s="8" t="s">
        <v>13</v>
      </c>
      <c r="C107" s="9"/>
      <c r="D107" s="11"/>
      <c r="E107" s="11"/>
      <c r="F107" s="11"/>
      <c r="G107" s="10"/>
      <c r="H10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  <c r="I107" s="4"/>
    </row>
    <row r="108" spans="2:9" x14ac:dyDescent="0.25">
      <c r="B108" s="8" t="s">
        <v>13</v>
      </c>
      <c r="C108" s="9"/>
      <c r="D108" s="11"/>
      <c r="E108" s="11"/>
      <c r="F108" s="11"/>
      <c r="G108" s="10"/>
      <c r="H10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  <c r="I108" s="4"/>
    </row>
    <row r="109" spans="2:9" x14ac:dyDescent="0.25">
      <c r="B109" s="8" t="s">
        <v>13</v>
      </c>
      <c r="C109" s="9"/>
      <c r="D109" s="11"/>
      <c r="E109" s="11"/>
      <c r="F109" s="11"/>
      <c r="G109" s="10"/>
      <c r="H10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10" spans="2:9" x14ac:dyDescent="0.25">
      <c r="B110" s="8" t="s">
        <v>13</v>
      </c>
      <c r="C110" s="9"/>
      <c r="D110" s="11"/>
      <c r="E110" s="11"/>
      <c r="F110" s="11"/>
      <c r="G110" s="10"/>
      <c r="H11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11" spans="2:9" x14ac:dyDescent="0.25">
      <c r="B111" s="8" t="s">
        <v>13</v>
      </c>
      <c r="C111" s="9"/>
      <c r="D111" s="11"/>
      <c r="E111" s="11"/>
      <c r="F111" s="11"/>
      <c r="G111" s="10"/>
      <c r="H11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12" spans="2:9" x14ac:dyDescent="0.25">
      <c r="B112" s="8" t="s">
        <v>13</v>
      </c>
      <c r="C112" s="9"/>
      <c r="D112" s="11"/>
      <c r="E112" s="11"/>
      <c r="F112" s="11"/>
      <c r="G112" s="10"/>
      <c r="H11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13" spans="2:8" x14ac:dyDescent="0.25">
      <c r="B113" s="8" t="s">
        <v>13</v>
      </c>
      <c r="C113" s="9"/>
      <c r="D113" s="11"/>
      <c r="E113" s="11"/>
      <c r="F113" s="11"/>
      <c r="G113" s="10"/>
      <c r="H11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14" spans="2:8" x14ac:dyDescent="0.25">
      <c r="B114" s="8" t="s">
        <v>13</v>
      </c>
      <c r="C114" s="9"/>
      <c r="D114" s="11"/>
      <c r="E114" s="11"/>
      <c r="F114" s="11"/>
      <c r="G114" s="10"/>
      <c r="H11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15" spans="2:8" x14ac:dyDescent="0.25">
      <c r="B115" s="8" t="s">
        <v>13</v>
      </c>
      <c r="C115" s="9"/>
      <c r="D115" s="11"/>
      <c r="E115" s="11"/>
      <c r="F115" s="11"/>
      <c r="G115" s="10"/>
      <c r="H11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16" spans="2:8" x14ac:dyDescent="0.25">
      <c r="B116" s="8" t="s">
        <v>13</v>
      </c>
      <c r="C116" s="9"/>
      <c r="D116" s="11"/>
      <c r="E116" s="11"/>
      <c r="F116" s="11"/>
      <c r="G116" s="10"/>
      <c r="H11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17" spans="2:8" x14ac:dyDescent="0.25">
      <c r="B117" s="8" t="s">
        <v>13</v>
      </c>
      <c r="C117" s="9"/>
      <c r="D117" s="11"/>
      <c r="E117" s="11"/>
      <c r="F117" s="11"/>
      <c r="G117" s="10"/>
      <c r="H11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18" spans="2:8" x14ac:dyDescent="0.25">
      <c r="B118" s="8" t="s">
        <v>13</v>
      </c>
      <c r="C118" s="9"/>
      <c r="D118" s="11"/>
      <c r="E118" s="11"/>
      <c r="F118" s="11"/>
      <c r="G118" s="10"/>
      <c r="H11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19" spans="2:8" x14ac:dyDescent="0.25">
      <c r="B119" s="8" t="s">
        <v>13</v>
      </c>
      <c r="C119" s="9"/>
      <c r="D119" s="11"/>
      <c r="E119" s="11"/>
      <c r="F119" s="11"/>
      <c r="G119" s="10"/>
      <c r="H11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20" spans="2:8" x14ac:dyDescent="0.25">
      <c r="B120" s="8" t="s">
        <v>13</v>
      </c>
      <c r="C120" s="9"/>
      <c r="D120" s="11"/>
      <c r="E120" s="11"/>
      <c r="F120" s="11"/>
      <c r="G120" s="10"/>
      <c r="H12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21" spans="2:8" x14ac:dyDescent="0.25">
      <c r="B121" s="8" t="s">
        <v>13</v>
      </c>
      <c r="C121" s="9"/>
      <c r="D121" s="11"/>
      <c r="E121" s="11"/>
      <c r="F121" s="11"/>
      <c r="G121" s="10"/>
      <c r="H12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22" spans="2:8" x14ac:dyDescent="0.25">
      <c r="B122" s="8" t="s">
        <v>13</v>
      </c>
      <c r="C122" s="9"/>
      <c r="D122" s="11"/>
      <c r="E122" s="11"/>
      <c r="F122" s="11"/>
      <c r="G122" s="10"/>
      <c r="H12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23" spans="2:8" x14ac:dyDescent="0.25">
      <c r="B123" s="8" t="s">
        <v>13</v>
      </c>
      <c r="C123" s="9"/>
      <c r="D123" s="11"/>
      <c r="E123" s="11"/>
      <c r="F123" s="11"/>
      <c r="G123" s="10"/>
      <c r="H12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24" spans="2:8" x14ac:dyDescent="0.25">
      <c r="B124" s="8" t="s">
        <v>13</v>
      </c>
      <c r="C124" s="9"/>
      <c r="D124" s="11"/>
      <c r="E124" s="11"/>
      <c r="F124" s="11"/>
      <c r="G124" s="10"/>
      <c r="H12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25" spans="2:8" x14ac:dyDescent="0.25">
      <c r="B125" s="8" t="s">
        <v>13</v>
      </c>
      <c r="C125" s="9"/>
      <c r="D125" s="11"/>
      <c r="E125" s="11"/>
      <c r="F125" s="11"/>
      <c r="G125" s="10"/>
      <c r="H12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26" spans="2:8" x14ac:dyDescent="0.25">
      <c r="B126" s="8" t="s">
        <v>13</v>
      </c>
      <c r="C126" s="9"/>
      <c r="D126" s="11"/>
      <c r="E126" s="11"/>
      <c r="F126" s="11"/>
      <c r="G126" s="10"/>
      <c r="H12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27" spans="2:8" x14ac:dyDescent="0.25">
      <c r="B127" s="8" t="s">
        <v>13</v>
      </c>
      <c r="C127" s="9"/>
      <c r="D127" s="11"/>
      <c r="E127" s="11"/>
      <c r="F127" s="11"/>
      <c r="G127" s="10"/>
      <c r="H12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28" spans="2:8" x14ac:dyDescent="0.25">
      <c r="B128" s="8" t="s">
        <v>13</v>
      </c>
      <c r="C128" s="9"/>
      <c r="D128" s="11"/>
      <c r="E128" s="11"/>
      <c r="F128" s="11"/>
      <c r="G128" s="10"/>
      <c r="H12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29" spans="2:8" x14ac:dyDescent="0.25">
      <c r="B129" s="8" t="s">
        <v>13</v>
      </c>
      <c r="C129" s="9"/>
      <c r="D129" s="11"/>
      <c r="E129" s="11"/>
      <c r="F129" s="11"/>
      <c r="G129" s="10"/>
      <c r="H12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30" spans="2:8" x14ac:dyDescent="0.25">
      <c r="B130" s="8" t="s">
        <v>13</v>
      </c>
      <c r="C130" s="9"/>
      <c r="D130" s="11"/>
      <c r="E130" s="11"/>
      <c r="F130" s="11"/>
      <c r="G130" s="10"/>
      <c r="H13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31" spans="2:8" x14ac:dyDescent="0.25">
      <c r="B131" s="8" t="s">
        <v>13</v>
      </c>
      <c r="C131" s="9"/>
      <c r="D131" s="11"/>
      <c r="E131" s="11"/>
      <c r="F131" s="11"/>
      <c r="G131" s="10"/>
      <c r="H13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32" spans="2:8" x14ac:dyDescent="0.25">
      <c r="B132" s="8" t="s">
        <v>13</v>
      </c>
      <c r="C132" s="9"/>
      <c r="D132" s="11"/>
      <c r="E132" s="11"/>
      <c r="F132" s="11"/>
      <c r="G132" s="10"/>
      <c r="H13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33" spans="2:8" x14ac:dyDescent="0.25">
      <c r="B133" s="8" t="s">
        <v>13</v>
      </c>
      <c r="C133" s="9"/>
      <c r="D133" s="11"/>
      <c r="E133" s="11"/>
      <c r="F133" s="11"/>
      <c r="G133" s="10"/>
      <c r="H13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34" spans="2:8" x14ac:dyDescent="0.25">
      <c r="B134" s="8" t="s">
        <v>13</v>
      </c>
      <c r="C134" s="9"/>
      <c r="D134" s="11"/>
      <c r="E134" s="11"/>
      <c r="F134" s="11"/>
      <c r="G134" s="10"/>
      <c r="H13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35" spans="2:8" x14ac:dyDescent="0.25">
      <c r="B135" s="8" t="s">
        <v>13</v>
      </c>
      <c r="C135" s="9"/>
      <c r="D135" s="11"/>
      <c r="E135" s="11"/>
      <c r="F135" s="11"/>
      <c r="G135" s="10"/>
      <c r="H13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36" spans="2:8" x14ac:dyDescent="0.25">
      <c r="B136" s="8" t="s">
        <v>13</v>
      </c>
      <c r="C136" s="9"/>
      <c r="D136" s="11"/>
      <c r="E136" s="11"/>
      <c r="F136" s="11"/>
      <c r="G136" s="10"/>
      <c r="H13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37" spans="2:8" x14ac:dyDescent="0.25">
      <c r="B137" s="8" t="s">
        <v>13</v>
      </c>
      <c r="C137" s="9"/>
      <c r="D137" s="11"/>
      <c r="E137" s="11"/>
      <c r="F137" s="11"/>
      <c r="G137" s="10"/>
      <c r="H13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38" spans="2:8" x14ac:dyDescent="0.25">
      <c r="B138" s="8" t="s">
        <v>13</v>
      </c>
      <c r="C138" s="9"/>
      <c r="D138" s="11"/>
      <c r="E138" s="11"/>
      <c r="F138" s="11"/>
      <c r="G138" s="10"/>
      <c r="H13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39" spans="2:8" x14ac:dyDescent="0.25">
      <c r="B139" s="8" t="s">
        <v>13</v>
      </c>
      <c r="C139" s="9"/>
      <c r="D139" s="11"/>
      <c r="E139" s="11"/>
      <c r="F139" s="11"/>
      <c r="G139" s="10"/>
      <c r="H13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40" spans="2:8" x14ac:dyDescent="0.25">
      <c r="B140" s="8" t="s">
        <v>13</v>
      </c>
      <c r="C140" s="9"/>
      <c r="D140" s="11"/>
      <c r="E140" s="11"/>
      <c r="F140" s="11"/>
      <c r="G140" s="10"/>
      <c r="H14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41" spans="2:8" x14ac:dyDescent="0.25">
      <c r="B141" s="8" t="s">
        <v>13</v>
      </c>
      <c r="C141" s="9"/>
      <c r="D141" s="11"/>
      <c r="E141" s="11"/>
      <c r="F141" s="11"/>
      <c r="G141" s="10"/>
      <c r="H14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42" spans="2:8" x14ac:dyDescent="0.25">
      <c r="B142" s="8" t="s">
        <v>13</v>
      </c>
      <c r="C142" s="9"/>
      <c r="D142" s="11"/>
      <c r="E142" s="11"/>
      <c r="F142" s="11"/>
      <c r="G142" s="10"/>
      <c r="H14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43" spans="2:8" x14ac:dyDescent="0.25">
      <c r="B143" s="8" t="s">
        <v>13</v>
      </c>
      <c r="C143" s="9"/>
      <c r="D143" s="11"/>
      <c r="E143" s="11"/>
      <c r="F143" s="11"/>
      <c r="G143" s="10"/>
      <c r="H14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44" spans="2:8" x14ac:dyDescent="0.25">
      <c r="B144" s="8" t="s">
        <v>13</v>
      </c>
      <c r="C144" s="9"/>
      <c r="D144" s="11"/>
      <c r="E144" s="11"/>
      <c r="F144" s="11"/>
      <c r="G144" s="10"/>
      <c r="H14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45" spans="2:8" x14ac:dyDescent="0.25">
      <c r="B145" s="8" t="s">
        <v>13</v>
      </c>
      <c r="C145" s="9"/>
      <c r="D145" s="11"/>
      <c r="E145" s="11"/>
      <c r="F145" s="11"/>
      <c r="G145" s="10"/>
      <c r="H14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46" spans="2:8" x14ac:dyDescent="0.25">
      <c r="B146" s="8" t="s">
        <v>13</v>
      </c>
      <c r="C146" s="9"/>
      <c r="D146" s="11"/>
      <c r="E146" s="11"/>
      <c r="F146" s="11"/>
      <c r="G146" s="10"/>
      <c r="H14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47" spans="2:8" x14ac:dyDescent="0.25">
      <c r="B147" s="8" t="s">
        <v>13</v>
      </c>
      <c r="C147" s="9"/>
      <c r="D147" s="11"/>
      <c r="E147" s="11"/>
      <c r="F147" s="11"/>
      <c r="G147" s="10"/>
      <c r="H14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48" spans="2:8" x14ac:dyDescent="0.25">
      <c r="B148" s="8" t="s">
        <v>13</v>
      </c>
      <c r="C148" s="9"/>
      <c r="D148" s="11"/>
      <c r="E148" s="11"/>
      <c r="F148" s="11"/>
      <c r="G148" s="10"/>
      <c r="H14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49" spans="2:8" x14ac:dyDescent="0.25">
      <c r="B149" s="8" t="s">
        <v>13</v>
      </c>
      <c r="C149" s="9"/>
      <c r="D149" s="11"/>
      <c r="E149" s="11"/>
      <c r="F149" s="11"/>
      <c r="G149" s="10"/>
      <c r="H14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50" spans="2:8" x14ac:dyDescent="0.25">
      <c r="B150" s="8" t="s">
        <v>13</v>
      </c>
      <c r="C150" s="9"/>
      <c r="D150" s="11"/>
      <c r="E150" s="11"/>
      <c r="F150" s="11"/>
      <c r="G150" s="10"/>
      <c r="H15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51" spans="2:8" x14ac:dyDescent="0.25">
      <c r="B151" s="8" t="s">
        <v>13</v>
      </c>
      <c r="C151" s="9"/>
      <c r="D151" s="11"/>
      <c r="E151" s="11"/>
      <c r="F151" s="11"/>
      <c r="G151" s="10"/>
      <c r="H15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52" spans="2:8" x14ac:dyDescent="0.25">
      <c r="B152" s="8" t="s">
        <v>13</v>
      </c>
      <c r="C152" s="9"/>
      <c r="D152" s="11"/>
      <c r="E152" s="11"/>
      <c r="F152" s="11"/>
      <c r="G152" s="10"/>
      <c r="H15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53" spans="2:8" x14ac:dyDescent="0.25">
      <c r="B153" s="8" t="s">
        <v>13</v>
      </c>
      <c r="C153" s="9"/>
      <c r="D153" s="11"/>
      <c r="E153" s="11"/>
      <c r="F153" s="11"/>
      <c r="G153" s="10"/>
      <c r="H15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54" spans="2:8" x14ac:dyDescent="0.25">
      <c r="B154" s="8" t="s">
        <v>13</v>
      </c>
      <c r="C154" s="9"/>
      <c r="D154" s="11"/>
      <c r="E154" s="11"/>
      <c r="F154" s="11"/>
      <c r="G154" s="10"/>
      <c r="H15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55" spans="2:8" x14ac:dyDescent="0.25">
      <c r="B155" s="8" t="s">
        <v>13</v>
      </c>
      <c r="C155" s="9"/>
      <c r="D155" s="11"/>
      <c r="E155" s="11"/>
      <c r="F155" s="11"/>
      <c r="G155" s="10"/>
      <c r="H15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56" spans="2:8" x14ac:dyDescent="0.25">
      <c r="B156" s="8" t="s">
        <v>13</v>
      </c>
      <c r="C156" s="9"/>
      <c r="D156" s="11"/>
      <c r="E156" s="11"/>
      <c r="F156" s="11"/>
      <c r="G156" s="10"/>
      <c r="H15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57" spans="2:8" x14ac:dyDescent="0.25">
      <c r="B157" s="8" t="s">
        <v>13</v>
      </c>
      <c r="C157" s="9"/>
      <c r="D157" s="11"/>
      <c r="E157" s="11"/>
      <c r="F157" s="11"/>
      <c r="G157" s="10"/>
      <c r="H15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58" spans="2:8" x14ac:dyDescent="0.25">
      <c r="B158" s="8" t="s">
        <v>13</v>
      </c>
      <c r="C158" s="9"/>
      <c r="D158" s="11"/>
      <c r="E158" s="11"/>
      <c r="F158" s="11"/>
      <c r="G158" s="10"/>
      <c r="H15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59" spans="2:8" x14ac:dyDescent="0.25">
      <c r="B159" s="8" t="s">
        <v>13</v>
      </c>
      <c r="C159" s="9"/>
      <c r="D159" s="11"/>
      <c r="E159" s="11"/>
      <c r="F159" s="11"/>
      <c r="G159" s="10"/>
      <c r="H15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60" spans="2:8" x14ac:dyDescent="0.25">
      <c r="B160" s="8" t="s">
        <v>13</v>
      </c>
      <c r="C160" s="9"/>
      <c r="D160" s="11"/>
      <c r="E160" s="11"/>
      <c r="F160" s="11"/>
      <c r="G160" s="10"/>
      <c r="H16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61" spans="2:8" x14ac:dyDescent="0.25">
      <c r="B161" s="8" t="s">
        <v>13</v>
      </c>
      <c r="C161" s="9"/>
      <c r="D161" s="11"/>
      <c r="E161" s="11"/>
      <c r="F161" s="11"/>
      <c r="G161" s="10"/>
      <c r="H16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62" spans="2:8" x14ac:dyDescent="0.25">
      <c r="B162" s="8" t="s">
        <v>13</v>
      </c>
      <c r="C162" s="9"/>
      <c r="D162" s="11"/>
      <c r="E162" s="11"/>
      <c r="F162" s="11"/>
      <c r="G162" s="10"/>
      <c r="H16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63" spans="2:8" x14ac:dyDescent="0.25">
      <c r="B163" s="8" t="s">
        <v>13</v>
      </c>
      <c r="C163" s="9"/>
      <c r="D163" s="11"/>
      <c r="E163" s="11"/>
      <c r="F163" s="11"/>
      <c r="G163" s="10"/>
      <c r="H16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64" spans="2:8" x14ac:dyDescent="0.25">
      <c r="B164" s="8" t="s">
        <v>13</v>
      </c>
      <c r="C164" s="9"/>
      <c r="D164" s="11"/>
      <c r="E164" s="11"/>
      <c r="F164" s="11"/>
      <c r="G164" s="10"/>
      <c r="H16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65" spans="2:8" x14ac:dyDescent="0.25">
      <c r="B165" s="8" t="s">
        <v>13</v>
      </c>
      <c r="C165" s="9"/>
      <c r="D165" s="11"/>
      <c r="E165" s="11"/>
      <c r="F165" s="11"/>
      <c r="G165" s="10"/>
      <c r="H16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66" spans="2:8" x14ac:dyDescent="0.25">
      <c r="B166" s="8" t="s">
        <v>13</v>
      </c>
      <c r="C166" s="9"/>
      <c r="D166" s="11"/>
      <c r="E166" s="11"/>
      <c r="F166" s="11"/>
      <c r="G166" s="10"/>
      <c r="H16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67" spans="2:8" x14ac:dyDescent="0.25">
      <c r="B167" s="8" t="s">
        <v>13</v>
      </c>
      <c r="C167" s="9"/>
      <c r="D167" s="11"/>
      <c r="E167" s="11"/>
      <c r="F167" s="11"/>
      <c r="G167" s="10"/>
      <c r="H16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68" spans="2:8" x14ac:dyDescent="0.25">
      <c r="B168" s="8" t="s">
        <v>13</v>
      </c>
      <c r="C168" s="9"/>
      <c r="D168" s="11"/>
      <c r="E168" s="11"/>
      <c r="F168" s="11"/>
      <c r="G168" s="10"/>
      <c r="H16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69" spans="2:8" x14ac:dyDescent="0.25">
      <c r="B169" s="8" t="s">
        <v>13</v>
      </c>
      <c r="C169" s="9"/>
      <c r="D169" s="11"/>
      <c r="E169" s="11"/>
      <c r="F169" s="11"/>
      <c r="G169" s="10"/>
      <c r="H16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70" spans="2:8" x14ac:dyDescent="0.25">
      <c r="B170" s="8" t="s">
        <v>13</v>
      </c>
      <c r="C170" s="9"/>
      <c r="D170" s="11"/>
      <c r="E170" s="11"/>
      <c r="F170" s="11"/>
      <c r="G170" s="10"/>
      <c r="H17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71" spans="2:8" x14ac:dyDescent="0.25">
      <c r="B171" s="8" t="s">
        <v>13</v>
      </c>
      <c r="C171" s="9"/>
      <c r="D171" s="11"/>
      <c r="E171" s="11"/>
      <c r="F171" s="11"/>
      <c r="G171" s="10"/>
      <c r="H17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72" spans="2:8" x14ac:dyDescent="0.25">
      <c r="B172" s="8" t="s">
        <v>13</v>
      </c>
      <c r="C172" s="9"/>
      <c r="D172" s="11"/>
      <c r="E172" s="11"/>
      <c r="F172" s="11"/>
      <c r="G172" s="10"/>
      <c r="H17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73" spans="2:8" x14ac:dyDescent="0.25">
      <c r="B173" s="8" t="s">
        <v>13</v>
      </c>
      <c r="C173" s="9"/>
      <c r="D173" s="11"/>
      <c r="E173" s="11"/>
      <c r="F173" s="11"/>
      <c r="G173" s="10"/>
      <c r="H17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74" spans="2:8" x14ac:dyDescent="0.25">
      <c r="B174" s="8" t="s">
        <v>13</v>
      </c>
      <c r="C174" s="9"/>
      <c r="D174" s="11"/>
      <c r="E174" s="11"/>
      <c r="F174" s="11"/>
      <c r="G174" s="10"/>
      <c r="H17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75" spans="2:8" x14ac:dyDescent="0.25">
      <c r="B175" s="8" t="s">
        <v>13</v>
      </c>
      <c r="C175" s="9"/>
      <c r="D175" s="11"/>
      <c r="E175" s="11"/>
      <c r="F175" s="11"/>
      <c r="G175" s="10"/>
      <c r="H17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76" spans="2:8" x14ac:dyDescent="0.25">
      <c r="B176" s="8" t="s">
        <v>13</v>
      </c>
      <c r="C176" s="9"/>
      <c r="D176" s="11"/>
      <c r="E176" s="11"/>
      <c r="F176" s="11"/>
      <c r="G176" s="10"/>
      <c r="H17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77" spans="2:8" x14ac:dyDescent="0.25">
      <c r="B177" s="8" t="s">
        <v>13</v>
      </c>
      <c r="C177" s="9"/>
      <c r="D177" s="11"/>
      <c r="E177" s="11"/>
      <c r="F177" s="11"/>
      <c r="G177" s="10"/>
      <c r="H17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78" spans="2:8" x14ac:dyDescent="0.25">
      <c r="B178" s="8" t="s">
        <v>13</v>
      </c>
      <c r="C178" s="9"/>
      <c r="D178" s="11"/>
      <c r="E178" s="11"/>
      <c r="F178" s="11"/>
      <c r="G178" s="10"/>
      <c r="H17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79" spans="2:8" x14ac:dyDescent="0.25">
      <c r="B179" s="8" t="s">
        <v>13</v>
      </c>
      <c r="C179" s="9"/>
      <c r="D179" s="11"/>
      <c r="E179" s="11"/>
      <c r="F179" s="11"/>
      <c r="G179" s="10"/>
      <c r="H17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80" spans="2:8" x14ac:dyDescent="0.25">
      <c r="B180" s="8" t="s">
        <v>13</v>
      </c>
      <c r="C180" s="9"/>
      <c r="D180" s="11"/>
      <c r="E180" s="11"/>
      <c r="F180" s="11"/>
      <c r="G180" s="10"/>
      <c r="H18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81" spans="2:8" x14ac:dyDescent="0.25">
      <c r="B181" s="8" t="s">
        <v>13</v>
      </c>
      <c r="C181" s="9"/>
      <c r="D181" s="11"/>
      <c r="E181" s="11"/>
      <c r="F181" s="11"/>
      <c r="G181" s="10"/>
      <c r="H18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82" spans="2:8" x14ac:dyDescent="0.25">
      <c r="B182" s="8" t="s">
        <v>13</v>
      </c>
      <c r="C182" s="9"/>
      <c r="D182" s="11"/>
      <c r="E182" s="11"/>
      <c r="F182" s="11"/>
      <c r="G182" s="10"/>
      <c r="H18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83" spans="2:8" x14ac:dyDescent="0.25">
      <c r="B183" s="8" t="s">
        <v>13</v>
      </c>
      <c r="C183" s="9"/>
      <c r="D183" s="11"/>
      <c r="E183" s="11"/>
      <c r="F183" s="11"/>
      <c r="G183" s="10"/>
      <c r="H18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84" spans="2:8" x14ac:dyDescent="0.25">
      <c r="B184" s="8" t="s">
        <v>13</v>
      </c>
      <c r="C184" s="9"/>
      <c r="D184" s="11"/>
      <c r="E184" s="11"/>
      <c r="F184" s="11"/>
      <c r="G184" s="10"/>
      <c r="H18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85" spans="2:8" x14ac:dyDescent="0.25">
      <c r="B185" s="8" t="s">
        <v>13</v>
      </c>
      <c r="C185" s="9"/>
      <c r="D185" s="11"/>
      <c r="E185" s="11"/>
      <c r="F185" s="11"/>
      <c r="G185" s="10"/>
      <c r="H18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86" spans="2:8" x14ac:dyDescent="0.25">
      <c r="B186" s="8" t="s">
        <v>13</v>
      </c>
      <c r="C186" s="9"/>
      <c r="D186" s="11"/>
      <c r="E186" s="11"/>
      <c r="F186" s="11"/>
      <c r="G186" s="10"/>
      <c r="H18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87" spans="2:8" x14ac:dyDescent="0.25">
      <c r="B187" s="8" t="s">
        <v>13</v>
      </c>
      <c r="C187" s="9"/>
      <c r="D187" s="11"/>
      <c r="E187" s="11"/>
      <c r="F187" s="11"/>
      <c r="G187" s="10"/>
      <c r="H18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88" spans="2:8" x14ac:dyDescent="0.25">
      <c r="B188" s="8" t="s">
        <v>13</v>
      </c>
      <c r="C188" s="9"/>
      <c r="D188" s="11"/>
      <c r="E188" s="11"/>
      <c r="F188" s="11"/>
      <c r="G188" s="10"/>
      <c r="H18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89" spans="2:8" x14ac:dyDescent="0.25">
      <c r="B189" s="8" t="s">
        <v>13</v>
      </c>
      <c r="C189" s="9"/>
      <c r="D189" s="11"/>
      <c r="E189" s="11"/>
      <c r="F189" s="11"/>
      <c r="G189" s="10"/>
      <c r="H18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90" spans="2:8" x14ac:dyDescent="0.25">
      <c r="B190" s="8" t="s">
        <v>13</v>
      </c>
      <c r="C190" s="9"/>
      <c r="D190" s="11"/>
      <c r="E190" s="11"/>
      <c r="F190" s="11"/>
      <c r="G190" s="10"/>
      <c r="H19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91" spans="2:8" x14ac:dyDescent="0.25">
      <c r="B191" s="8" t="s">
        <v>13</v>
      </c>
      <c r="C191" s="9"/>
      <c r="D191" s="11"/>
      <c r="E191" s="11"/>
      <c r="F191" s="11"/>
      <c r="G191" s="10"/>
      <c r="H19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92" spans="2:8" x14ac:dyDescent="0.25">
      <c r="B192" s="8" t="s">
        <v>13</v>
      </c>
      <c r="C192" s="9"/>
      <c r="D192" s="11"/>
      <c r="E192" s="11"/>
      <c r="F192" s="11"/>
      <c r="G192" s="10"/>
      <c r="H19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93" spans="2:8" x14ac:dyDescent="0.25">
      <c r="B193" s="8" t="s">
        <v>13</v>
      </c>
      <c r="C193" s="9"/>
      <c r="D193" s="11"/>
      <c r="E193" s="11"/>
      <c r="F193" s="11"/>
      <c r="G193" s="10"/>
      <c r="H19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94" spans="2:8" x14ac:dyDescent="0.25">
      <c r="B194" s="8" t="s">
        <v>13</v>
      </c>
      <c r="C194" s="9"/>
      <c r="D194" s="11"/>
      <c r="E194" s="11"/>
      <c r="F194" s="11"/>
      <c r="G194" s="10"/>
      <c r="H19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95" spans="2:8" x14ac:dyDescent="0.25">
      <c r="B195" s="8" t="s">
        <v>13</v>
      </c>
      <c r="C195" s="9"/>
      <c r="D195" s="11"/>
      <c r="E195" s="11"/>
      <c r="F195" s="11"/>
      <c r="G195" s="10"/>
      <c r="H19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96" spans="2:8" x14ac:dyDescent="0.25">
      <c r="B196" s="8" t="s">
        <v>13</v>
      </c>
      <c r="C196" s="9"/>
      <c r="D196" s="11"/>
      <c r="E196" s="11"/>
      <c r="F196" s="11"/>
      <c r="G196" s="10"/>
      <c r="H19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97" spans="2:8" x14ac:dyDescent="0.25">
      <c r="B197" s="8" t="s">
        <v>13</v>
      </c>
      <c r="C197" s="9"/>
      <c r="D197" s="11"/>
      <c r="E197" s="11"/>
      <c r="F197" s="11"/>
      <c r="G197" s="10"/>
      <c r="H19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98" spans="2:8" x14ac:dyDescent="0.25">
      <c r="B198" s="8" t="s">
        <v>13</v>
      </c>
      <c r="C198" s="9"/>
      <c r="D198" s="11"/>
      <c r="E198" s="11"/>
      <c r="F198" s="11"/>
      <c r="G198" s="10"/>
      <c r="H19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99" spans="2:8" x14ac:dyDescent="0.25">
      <c r="B199" s="8" t="s">
        <v>13</v>
      </c>
      <c r="C199" s="9"/>
      <c r="D199" s="11"/>
      <c r="E199" s="11"/>
      <c r="F199" s="11"/>
      <c r="G199" s="10"/>
      <c r="H19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00" spans="2:8" x14ac:dyDescent="0.25">
      <c r="B200" s="8" t="s">
        <v>13</v>
      </c>
      <c r="C200" s="9"/>
      <c r="D200" s="11"/>
      <c r="E200" s="11"/>
      <c r="F200" s="11"/>
      <c r="G200" s="10"/>
      <c r="H20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01" spans="2:8" x14ac:dyDescent="0.25">
      <c r="B201" s="8" t="s">
        <v>13</v>
      </c>
      <c r="C201" s="9"/>
      <c r="D201" s="11"/>
      <c r="E201" s="11"/>
      <c r="F201" s="11"/>
      <c r="G201" s="10"/>
      <c r="H20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02" spans="2:8" x14ac:dyDescent="0.25">
      <c r="B202" s="8" t="s">
        <v>13</v>
      </c>
      <c r="C202" s="9"/>
      <c r="D202" s="11"/>
      <c r="E202" s="11"/>
      <c r="F202" s="11"/>
      <c r="G202" s="10"/>
      <c r="H20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03" spans="2:8" x14ac:dyDescent="0.25">
      <c r="B203" s="8" t="s">
        <v>13</v>
      </c>
      <c r="C203" s="9"/>
      <c r="D203" s="11"/>
      <c r="E203" s="11"/>
      <c r="F203" s="11"/>
      <c r="G203" s="10"/>
      <c r="H20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04" spans="2:8" x14ac:dyDescent="0.25">
      <c r="B204" s="8" t="s">
        <v>13</v>
      </c>
      <c r="C204" s="9"/>
      <c r="D204" s="11"/>
      <c r="E204" s="11"/>
      <c r="F204" s="11"/>
      <c r="G204" s="10"/>
      <c r="H20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05" spans="2:8" x14ac:dyDescent="0.25">
      <c r="B205" s="8" t="s">
        <v>13</v>
      </c>
      <c r="C205" s="9"/>
      <c r="D205" s="11"/>
      <c r="E205" s="11"/>
      <c r="F205" s="11"/>
      <c r="G205" s="10"/>
      <c r="H20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06" spans="2:8" x14ac:dyDescent="0.25">
      <c r="B206" s="8" t="s">
        <v>13</v>
      </c>
      <c r="C206" s="9"/>
      <c r="D206" s="11"/>
      <c r="E206" s="11"/>
      <c r="F206" s="11"/>
      <c r="G206" s="10"/>
      <c r="H20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07" spans="2:8" x14ac:dyDescent="0.25">
      <c r="B207" s="8" t="s">
        <v>13</v>
      </c>
      <c r="C207" s="9"/>
      <c r="D207" s="11"/>
      <c r="E207" s="11"/>
      <c r="F207" s="11"/>
      <c r="G207" s="10"/>
      <c r="H20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08" spans="2:8" x14ac:dyDescent="0.25">
      <c r="B208" s="8" t="s">
        <v>13</v>
      </c>
      <c r="C208" s="9"/>
      <c r="D208" s="11"/>
      <c r="E208" s="11"/>
      <c r="F208" s="11"/>
      <c r="G208" s="10"/>
      <c r="H20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09" spans="2:8" x14ac:dyDescent="0.25">
      <c r="B209" s="8" t="s">
        <v>13</v>
      </c>
      <c r="C209" s="9"/>
      <c r="D209" s="11"/>
      <c r="E209" s="11"/>
      <c r="F209" s="11"/>
      <c r="G209" s="10"/>
      <c r="H20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10" spans="2:8" x14ac:dyDescent="0.25">
      <c r="B210" s="8" t="s">
        <v>13</v>
      </c>
      <c r="C210" s="9"/>
      <c r="D210" s="11"/>
      <c r="E210" s="11"/>
      <c r="F210" s="11"/>
      <c r="G210" s="10"/>
      <c r="H21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11" spans="2:8" x14ac:dyDescent="0.25">
      <c r="B211" s="8" t="s">
        <v>13</v>
      </c>
      <c r="C211" s="9"/>
      <c r="D211" s="11"/>
      <c r="E211" s="11"/>
      <c r="F211" s="11"/>
      <c r="G211" s="10"/>
      <c r="H21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12" spans="2:8" x14ac:dyDescent="0.25">
      <c r="B212" s="8" t="s">
        <v>13</v>
      </c>
      <c r="C212" s="9"/>
      <c r="D212" s="11"/>
      <c r="E212" s="11"/>
      <c r="F212" s="11"/>
      <c r="G212" s="10"/>
      <c r="H21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13" spans="2:8" x14ac:dyDescent="0.25">
      <c r="B213" s="8" t="s">
        <v>13</v>
      </c>
      <c r="C213" s="9"/>
      <c r="D213" s="11"/>
      <c r="E213" s="11"/>
      <c r="F213" s="11"/>
      <c r="G213" s="10"/>
      <c r="H21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14" spans="2:8" x14ac:dyDescent="0.25">
      <c r="B214" s="8" t="s">
        <v>13</v>
      </c>
      <c r="C214" s="9"/>
      <c r="D214" s="11"/>
      <c r="E214" s="11"/>
      <c r="F214" s="11"/>
      <c r="G214" s="10"/>
      <c r="H21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15" spans="2:8" x14ac:dyDescent="0.25">
      <c r="B215" s="8" t="s">
        <v>13</v>
      </c>
      <c r="C215" s="9"/>
      <c r="D215" s="11"/>
      <c r="E215" s="11"/>
      <c r="F215" s="11"/>
      <c r="G215" s="10"/>
      <c r="H21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16" spans="2:8" x14ac:dyDescent="0.25">
      <c r="B216" s="8" t="s">
        <v>13</v>
      </c>
      <c r="C216" s="9"/>
      <c r="D216" s="11"/>
      <c r="E216" s="11"/>
      <c r="F216" s="11"/>
      <c r="G216" s="10"/>
      <c r="H21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17" spans="2:8" x14ac:dyDescent="0.25">
      <c r="B217" s="8" t="s">
        <v>13</v>
      </c>
      <c r="C217" s="9"/>
      <c r="D217" s="11"/>
      <c r="E217" s="11"/>
      <c r="F217" s="11"/>
      <c r="G217" s="10"/>
      <c r="H21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18" spans="2:8" x14ac:dyDescent="0.25">
      <c r="B218" s="8" t="s">
        <v>13</v>
      </c>
      <c r="C218" s="9"/>
      <c r="D218" s="11"/>
      <c r="E218" s="11"/>
      <c r="F218" s="11"/>
      <c r="G218" s="10"/>
      <c r="H21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19" spans="2:8" x14ac:dyDescent="0.25">
      <c r="B219" s="8" t="s">
        <v>13</v>
      </c>
      <c r="C219" s="9"/>
      <c r="D219" s="11"/>
      <c r="E219" s="11"/>
      <c r="F219" s="11"/>
      <c r="G219" s="10"/>
      <c r="H21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20" spans="2:8" x14ac:dyDescent="0.25">
      <c r="B220" s="8" t="s">
        <v>13</v>
      </c>
      <c r="C220" s="9"/>
      <c r="D220" s="11"/>
      <c r="E220" s="11"/>
      <c r="F220" s="11"/>
      <c r="G220" s="10"/>
      <c r="H22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21" spans="2:8" x14ac:dyDescent="0.25">
      <c r="B221" s="8" t="s">
        <v>13</v>
      </c>
      <c r="C221" s="9"/>
      <c r="D221" s="11"/>
      <c r="E221" s="11"/>
      <c r="F221" s="11"/>
      <c r="G221" s="10"/>
      <c r="H22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22" spans="2:8" x14ac:dyDescent="0.25">
      <c r="B222" s="8" t="s">
        <v>13</v>
      </c>
      <c r="C222" s="9"/>
      <c r="D222" s="11"/>
      <c r="E222" s="11"/>
      <c r="F222" s="11"/>
      <c r="G222" s="10"/>
      <c r="H22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23" spans="2:8" x14ac:dyDescent="0.25">
      <c r="B223" s="8" t="s">
        <v>13</v>
      </c>
      <c r="C223" s="9"/>
      <c r="D223" s="11"/>
      <c r="E223" s="11"/>
      <c r="F223" s="11"/>
      <c r="G223" s="10"/>
      <c r="H22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24" spans="2:8" x14ac:dyDescent="0.25">
      <c r="B224" s="8" t="s">
        <v>13</v>
      </c>
      <c r="C224" s="9"/>
      <c r="D224" s="11"/>
      <c r="E224" s="11"/>
      <c r="F224" s="11"/>
      <c r="G224" s="10"/>
      <c r="H22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25" spans="2:8" x14ac:dyDescent="0.25">
      <c r="B225" s="8" t="s">
        <v>13</v>
      </c>
      <c r="C225" s="9"/>
      <c r="D225" s="11"/>
      <c r="E225" s="11"/>
      <c r="F225" s="11"/>
      <c r="G225" s="10"/>
      <c r="H22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26" spans="2:8" x14ac:dyDescent="0.25">
      <c r="B226" s="8" t="s">
        <v>13</v>
      </c>
      <c r="C226" s="9"/>
      <c r="D226" s="11"/>
      <c r="E226" s="11"/>
      <c r="F226" s="11"/>
      <c r="G226" s="10"/>
      <c r="H22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27" spans="2:8" x14ac:dyDescent="0.25">
      <c r="B227" s="8" t="s">
        <v>13</v>
      </c>
      <c r="C227" s="9"/>
      <c r="D227" s="11"/>
      <c r="E227" s="11"/>
      <c r="F227" s="11"/>
      <c r="G227" s="10"/>
      <c r="H22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28" spans="2:8" x14ac:dyDescent="0.25">
      <c r="B228" s="8" t="s">
        <v>13</v>
      </c>
      <c r="C228" s="9"/>
      <c r="D228" s="11"/>
      <c r="E228" s="11"/>
      <c r="F228" s="11"/>
      <c r="G228" s="10"/>
      <c r="H22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29" spans="2:8" x14ac:dyDescent="0.25">
      <c r="B229" s="8" t="s">
        <v>13</v>
      </c>
      <c r="C229" s="9"/>
      <c r="D229" s="11"/>
      <c r="E229" s="11"/>
      <c r="F229" s="11"/>
      <c r="G229" s="10"/>
      <c r="H22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30" spans="2:8" x14ac:dyDescent="0.25">
      <c r="B230" s="8" t="s">
        <v>13</v>
      </c>
      <c r="C230" s="9"/>
      <c r="D230" s="11"/>
      <c r="E230" s="11"/>
      <c r="F230" s="11"/>
      <c r="G230" s="10"/>
      <c r="H23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31" spans="2:8" x14ac:dyDescent="0.25">
      <c r="B231" s="8" t="s">
        <v>13</v>
      </c>
      <c r="C231" s="9"/>
      <c r="D231" s="11"/>
      <c r="E231" s="11"/>
      <c r="F231" s="11"/>
      <c r="G231" s="10"/>
      <c r="H23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32" spans="2:8" x14ac:dyDescent="0.25">
      <c r="B232" s="8" t="s">
        <v>13</v>
      </c>
      <c r="C232" s="9"/>
      <c r="D232" s="11"/>
      <c r="E232" s="11"/>
      <c r="F232" s="11"/>
      <c r="G232" s="10"/>
      <c r="H23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33" spans="2:8" x14ac:dyDescent="0.25">
      <c r="B233" s="8" t="s">
        <v>13</v>
      </c>
      <c r="C233" s="9"/>
      <c r="D233" s="11"/>
      <c r="E233" s="11"/>
      <c r="F233" s="11"/>
      <c r="G233" s="10"/>
      <c r="H23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34" spans="2:8" x14ac:dyDescent="0.25">
      <c r="B234" s="8" t="s">
        <v>13</v>
      </c>
      <c r="C234" s="9"/>
      <c r="D234" s="11"/>
      <c r="E234" s="11"/>
      <c r="F234" s="11"/>
      <c r="G234" s="10"/>
      <c r="H23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35" spans="2:8" x14ac:dyDescent="0.25">
      <c r="B235" s="8" t="s">
        <v>13</v>
      </c>
      <c r="C235" s="9"/>
      <c r="D235" s="11"/>
      <c r="E235" s="11"/>
      <c r="F235" s="11"/>
      <c r="G235" s="10"/>
      <c r="H23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36" spans="2:8" x14ac:dyDescent="0.25">
      <c r="B236" s="8" t="s">
        <v>13</v>
      </c>
      <c r="C236" s="9"/>
      <c r="D236" s="11"/>
      <c r="E236" s="11"/>
      <c r="F236" s="11"/>
      <c r="G236" s="10"/>
      <c r="H23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37" spans="2:8" x14ac:dyDescent="0.25">
      <c r="B237" s="8" t="s">
        <v>13</v>
      </c>
      <c r="C237" s="9"/>
      <c r="D237" s="11"/>
      <c r="E237" s="11"/>
      <c r="F237" s="11"/>
      <c r="G237" s="10"/>
      <c r="H23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38" spans="2:8" x14ac:dyDescent="0.25">
      <c r="B238" s="8" t="s">
        <v>13</v>
      </c>
      <c r="C238" s="9"/>
      <c r="D238" s="11"/>
      <c r="E238" s="11"/>
      <c r="F238" s="11"/>
      <c r="G238" s="10"/>
      <c r="H23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39" spans="2:8" x14ac:dyDescent="0.25">
      <c r="B239" s="8" t="s">
        <v>13</v>
      </c>
      <c r="C239" s="9"/>
      <c r="D239" s="11"/>
      <c r="E239" s="11"/>
      <c r="F239" s="11"/>
      <c r="G239" s="10"/>
      <c r="H23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40" spans="2:8" x14ac:dyDescent="0.25">
      <c r="B240" s="8" t="s">
        <v>13</v>
      </c>
      <c r="C240" s="9"/>
      <c r="D240" s="11"/>
      <c r="E240" s="11"/>
      <c r="F240" s="11"/>
      <c r="G240" s="10"/>
      <c r="H24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41" spans="2:8" x14ac:dyDescent="0.25">
      <c r="B241" s="8" t="s">
        <v>13</v>
      </c>
      <c r="C241" s="9"/>
      <c r="D241" s="11"/>
      <c r="E241" s="11"/>
      <c r="F241" s="11"/>
      <c r="G241" s="10"/>
      <c r="H24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42" spans="2:8" x14ac:dyDescent="0.25">
      <c r="B242" s="8" t="s">
        <v>13</v>
      </c>
      <c r="C242" s="9"/>
      <c r="D242" s="11"/>
      <c r="E242" s="11"/>
      <c r="F242" s="11"/>
      <c r="G242" s="10"/>
      <c r="H24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43" spans="2:8" x14ac:dyDescent="0.25">
      <c r="B243" s="8" t="s">
        <v>13</v>
      </c>
      <c r="C243" s="9"/>
      <c r="D243" s="11"/>
      <c r="E243" s="11"/>
      <c r="F243" s="11"/>
      <c r="G243" s="10"/>
      <c r="H24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44" spans="2:8" x14ac:dyDescent="0.25">
      <c r="B244" s="8" t="s">
        <v>13</v>
      </c>
      <c r="C244" s="9"/>
      <c r="D244" s="11"/>
      <c r="E244" s="11"/>
      <c r="F244" s="11"/>
      <c r="G244" s="10"/>
      <c r="H24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45" spans="2:8" x14ac:dyDescent="0.25">
      <c r="B245" s="8" t="s">
        <v>13</v>
      </c>
      <c r="C245" s="9"/>
      <c r="D245" s="11"/>
      <c r="E245" s="11"/>
      <c r="F245" s="11"/>
      <c r="G245" s="10"/>
      <c r="H24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46" spans="2:8" x14ac:dyDescent="0.25">
      <c r="B246" s="8" t="s">
        <v>13</v>
      </c>
      <c r="C246" s="9"/>
      <c r="D246" s="11"/>
      <c r="E246" s="11"/>
      <c r="F246" s="11"/>
      <c r="G246" s="10"/>
      <c r="H24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47" spans="2:8" x14ac:dyDescent="0.25">
      <c r="B247" s="8" t="s">
        <v>13</v>
      </c>
      <c r="C247" s="9"/>
      <c r="D247" s="11"/>
      <c r="E247" s="11"/>
      <c r="F247" s="11"/>
      <c r="G247" s="10"/>
      <c r="H24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48" spans="2:8" x14ac:dyDescent="0.25">
      <c r="B248" s="8" t="s">
        <v>13</v>
      </c>
      <c r="C248" s="9"/>
      <c r="D248" s="11"/>
      <c r="E248" s="11"/>
      <c r="F248" s="11"/>
      <c r="G248" s="10"/>
      <c r="H24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49" spans="2:8" x14ac:dyDescent="0.25">
      <c r="B249" s="8" t="s">
        <v>13</v>
      </c>
      <c r="C249" s="9"/>
      <c r="D249" s="11"/>
      <c r="E249" s="11"/>
      <c r="F249" s="11"/>
      <c r="G249" s="10"/>
      <c r="H24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50" spans="2:8" x14ac:dyDescent="0.25">
      <c r="B250" s="8" t="s">
        <v>13</v>
      </c>
      <c r="C250" s="9"/>
      <c r="D250" s="11"/>
      <c r="E250" s="11"/>
      <c r="F250" s="11"/>
      <c r="G250" s="10"/>
      <c r="H25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51" spans="2:8" x14ac:dyDescent="0.25">
      <c r="B251" s="8" t="s">
        <v>13</v>
      </c>
      <c r="C251" s="9"/>
      <c r="D251" s="11"/>
      <c r="E251" s="11"/>
      <c r="F251" s="11"/>
      <c r="G251" s="10"/>
      <c r="H25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52" spans="2:8" x14ac:dyDescent="0.25">
      <c r="B252" s="8" t="s">
        <v>13</v>
      </c>
      <c r="C252" s="9"/>
      <c r="D252" s="11"/>
      <c r="E252" s="11"/>
      <c r="F252" s="11"/>
      <c r="G252" s="10"/>
      <c r="H25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53" spans="2:8" x14ac:dyDescent="0.25">
      <c r="B253" s="8" t="s">
        <v>13</v>
      </c>
      <c r="C253" s="9"/>
      <c r="D253" s="11"/>
      <c r="E253" s="11"/>
      <c r="F253" s="11"/>
      <c r="G253" s="10"/>
      <c r="H25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54" spans="2:8" x14ac:dyDescent="0.25">
      <c r="B254" s="8" t="s">
        <v>13</v>
      </c>
      <c r="C254" s="9"/>
      <c r="D254" s="11"/>
      <c r="E254" s="11"/>
      <c r="F254" s="11"/>
      <c r="G254" s="10"/>
      <c r="H25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55" spans="2:8" x14ac:dyDescent="0.25">
      <c r="B255" s="8" t="s">
        <v>13</v>
      </c>
      <c r="C255" s="9"/>
      <c r="D255" s="11"/>
      <c r="E255" s="11"/>
      <c r="F255" s="11"/>
      <c r="G255" s="10"/>
      <c r="H25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56" spans="2:8" x14ac:dyDescent="0.25">
      <c r="B256" s="8" t="s">
        <v>13</v>
      </c>
      <c r="C256" s="9"/>
      <c r="D256" s="11"/>
      <c r="E256" s="11"/>
      <c r="F256" s="11"/>
      <c r="G256" s="10"/>
      <c r="H25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57" spans="2:8" x14ac:dyDescent="0.25">
      <c r="B257" s="8" t="s">
        <v>13</v>
      </c>
      <c r="C257" s="9"/>
      <c r="D257" s="11"/>
      <c r="E257" s="11"/>
      <c r="F257" s="11"/>
      <c r="G257" s="10"/>
      <c r="H25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58" spans="2:8" x14ac:dyDescent="0.25">
      <c r="B258" s="8" t="s">
        <v>13</v>
      </c>
      <c r="C258" s="9"/>
      <c r="D258" s="11"/>
      <c r="E258" s="11"/>
      <c r="F258" s="11"/>
      <c r="G258" s="10"/>
      <c r="H25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59" spans="2:8" x14ac:dyDescent="0.25">
      <c r="B259" s="8" t="s">
        <v>13</v>
      </c>
      <c r="C259" s="9"/>
      <c r="D259" s="11"/>
      <c r="E259" s="11"/>
      <c r="F259" s="11"/>
      <c r="G259" s="10"/>
      <c r="H25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60" spans="2:8" x14ac:dyDescent="0.25">
      <c r="B260" s="8" t="s">
        <v>13</v>
      </c>
      <c r="C260" s="9"/>
      <c r="D260" s="11"/>
      <c r="E260" s="11"/>
      <c r="F260" s="11"/>
      <c r="G260" s="10"/>
      <c r="H26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61" spans="2:8" x14ac:dyDescent="0.25">
      <c r="B261" s="8" t="s">
        <v>13</v>
      </c>
      <c r="C261" s="9"/>
      <c r="D261" s="11"/>
      <c r="E261" s="11"/>
      <c r="F261" s="11"/>
      <c r="G261" s="10"/>
      <c r="H26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62" spans="2:8" x14ac:dyDescent="0.25">
      <c r="B262" s="8" t="s">
        <v>13</v>
      </c>
      <c r="C262" s="9"/>
      <c r="D262" s="11"/>
      <c r="E262" s="11"/>
      <c r="F262" s="11"/>
      <c r="G262" s="10"/>
      <c r="H26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63" spans="2:8" x14ac:dyDescent="0.25">
      <c r="B263" s="8" t="s">
        <v>13</v>
      </c>
      <c r="C263" s="9"/>
      <c r="D263" s="11"/>
      <c r="E263" s="11"/>
      <c r="F263" s="11"/>
      <c r="G263" s="10"/>
      <c r="H26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64" spans="2:8" x14ac:dyDescent="0.25">
      <c r="B264" s="8" t="s">
        <v>13</v>
      </c>
      <c r="C264" s="9"/>
      <c r="D264" s="11"/>
      <c r="E264" s="11"/>
      <c r="F264" s="11"/>
      <c r="G264" s="10"/>
      <c r="H26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65" spans="2:8" x14ac:dyDescent="0.25">
      <c r="B265" s="8" t="s">
        <v>13</v>
      </c>
      <c r="C265" s="9"/>
      <c r="D265" s="11"/>
      <c r="E265" s="11"/>
      <c r="F265" s="11"/>
      <c r="G265" s="10"/>
      <c r="H26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66" spans="2:8" x14ac:dyDescent="0.25">
      <c r="B266" s="8" t="s">
        <v>13</v>
      </c>
      <c r="C266" s="9"/>
      <c r="D266" s="11"/>
      <c r="E266" s="11"/>
      <c r="F266" s="11"/>
      <c r="G266" s="10"/>
      <c r="H26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67" spans="2:8" x14ac:dyDescent="0.25">
      <c r="B267" s="8" t="s">
        <v>13</v>
      </c>
      <c r="C267" s="9"/>
      <c r="D267" s="11"/>
      <c r="E267" s="11"/>
      <c r="F267" s="11"/>
      <c r="G267" s="10"/>
      <c r="H26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68" spans="2:8" x14ac:dyDescent="0.25">
      <c r="B268" s="8" t="s">
        <v>13</v>
      </c>
      <c r="C268" s="9"/>
      <c r="D268" s="11"/>
      <c r="E268" s="11"/>
      <c r="F268" s="11"/>
      <c r="G268" s="10"/>
      <c r="H26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69" spans="2:8" x14ac:dyDescent="0.25">
      <c r="B269" s="8" t="s">
        <v>13</v>
      </c>
      <c r="C269" s="9"/>
      <c r="D269" s="11"/>
      <c r="E269" s="11"/>
      <c r="F269" s="11"/>
      <c r="G269" s="10"/>
      <c r="H26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70" spans="2:8" x14ac:dyDescent="0.25">
      <c r="B270" s="8" t="s">
        <v>13</v>
      </c>
      <c r="C270" s="9"/>
      <c r="D270" s="11"/>
      <c r="E270" s="11"/>
      <c r="F270" s="11"/>
      <c r="G270" s="10"/>
      <c r="H27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71" spans="2:8" x14ac:dyDescent="0.25">
      <c r="B271" s="8" t="s">
        <v>13</v>
      </c>
      <c r="C271" s="9"/>
      <c r="D271" s="11"/>
      <c r="E271" s="11"/>
      <c r="F271" s="11"/>
      <c r="G271" s="10"/>
      <c r="H27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72" spans="2:8" x14ac:dyDescent="0.25">
      <c r="B272" s="8" t="s">
        <v>13</v>
      </c>
      <c r="C272" s="9"/>
      <c r="D272" s="11"/>
      <c r="E272" s="11"/>
      <c r="F272" s="11"/>
      <c r="G272" s="10"/>
      <c r="H27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73" spans="2:8" x14ac:dyDescent="0.25">
      <c r="B273" s="8" t="s">
        <v>13</v>
      </c>
      <c r="C273" s="9"/>
      <c r="D273" s="11"/>
      <c r="E273" s="11"/>
      <c r="F273" s="11"/>
      <c r="G273" s="10"/>
      <c r="H27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74" spans="2:8" x14ac:dyDescent="0.25">
      <c r="B274" s="8" t="s">
        <v>13</v>
      </c>
      <c r="C274" s="9"/>
      <c r="D274" s="11"/>
      <c r="E274" s="11"/>
      <c r="F274" s="11"/>
      <c r="G274" s="10"/>
      <c r="H27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75" spans="2:8" x14ac:dyDescent="0.25">
      <c r="B275" s="8" t="s">
        <v>13</v>
      </c>
      <c r="C275" s="9"/>
      <c r="D275" s="11"/>
      <c r="E275" s="11"/>
      <c r="F275" s="11"/>
      <c r="G275" s="10"/>
      <c r="H27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76" spans="2:8" x14ac:dyDescent="0.25">
      <c r="B276" s="8" t="s">
        <v>13</v>
      </c>
      <c r="C276" s="9"/>
      <c r="D276" s="11"/>
      <c r="E276" s="11"/>
      <c r="F276" s="11"/>
      <c r="G276" s="10"/>
      <c r="H27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77" spans="2:8" x14ac:dyDescent="0.25">
      <c r="B277" s="8" t="s">
        <v>13</v>
      </c>
      <c r="C277" s="9"/>
      <c r="D277" s="11"/>
      <c r="E277" s="11"/>
      <c r="F277" s="11"/>
      <c r="G277" s="10"/>
      <c r="H27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78" spans="2:8" x14ac:dyDescent="0.25">
      <c r="B278" s="8" t="s">
        <v>13</v>
      </c>
      <c r="C278" s="9"/>
      <c r="D278" s="11"/>
      <c r="E278" s="11"/>
      <c r="F278" s="11"/>
      <c r="G278" s="10"/>
      <c r="H27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79" spans="2:8" x14ac:dyDescent="0.25">
      <c r="B279" s="8" t="s">
        <v>13</v>
      </c>
      <c r="C279" s="9"/>
      <c r="D279" s="11"/>
      <c r="E279" s="11"/>
      <c r="F279" s="11"/>
      <c r="G279" s="10"/>
      <c r="H27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80" spans="2:8" x14ac:dyDescent="0.25">
      <c r="B280" s="8" t="s">
        <v>13</v>
      </c>
      <c r="C280" s="9"/>
      <c r="D280" s="11"/>
      <c r="E280" s="11"/>
      <c r="F280" s="11"/>
      <c r="G280" s="10"/>
      <c r="H28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81" spans="2:8" x14ac:dyDescent="0.25">
      <c r="B281" s="8" t="s">
        <v>13</v>
      </c>
      <c r="C281" s="9"/>
      <c r="D281" s="11"/>
      <c r="E281" s="11"/>
      <c r="F281" s="11"/>
      <c r="G281" s="10"/>
      <c r="H28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82" spans="2:8" x14ac:dyDescent="0.25">
      <c r="B282" s="8" t="s">
        <v>13</v>
      </c>
      <c r="C282" s="9"/>
      <c r="D282" s="11"/>
      <c r="E282" s="11"/>
      <c r="F282" s="11"/>
      <c r="G282" s="10"/>
      <c r="H28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83" spans="2:8" x14ac:dyDescent="0.25">
      <c r="B283" s="8" t="s">
        <v>13</v>
      </c>
      <c r="C283" s="9"/>
      <c r="D283" s="11"/>
      <c r="E283" s="11"/>
      <c r="F283" s="11"/>
      <c r="G283" s="10"/>
      <c r="H28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84" spans="2:8" x14ac:dyDescent="0.25">
      <c r="B284" s="8" t="s">
        <v>13</v>
      </c>
      <c r="C284" s="9"/>
      <c r="D284" s="11"/>
      <c r="E284" s="11"/>
      <c r="F284" s="11"/>
      <c r="G284" s="10"/>
      <c r="H28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85" spans="2:8" x14ac:dyDescent="0.25">
      <c r="B285" s="8" t="s">
        <v>13</v>
      </c>
      <c r="C285" s="9"/>
      <c r="D285" s="11"/>
      <c r="E285" s="11"/>
      <c r="F285" s="11"/>
      <c r="G285" s="10"/>
      <c r="H28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86" spans="2:8" x14ac:dyDescent="0.25">
      <c r="B286" s="8" t="s">
        <v>13</v>
      </c>
      <c r="C286" s="9"/>
      <c r="D286" s="11"/>
      <c r="E286" s="11"/>
      <c r="F286" s="11"/>
      <c r="G286" s="10"/>
      <c r="H28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87" spans="2:8" x14ac:dyDescent="0.25">
      <c r="B287" s="8" t="s">
        <v>13</v>
      </c>
      <c r="C287" s="9"/>
      <c r="D287" s="11"/>
      <c r="E287" s="11"/>
      <c r="F287" s="11"/>
      <c r="G287" s="10"/>
      <c r="H28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88" spans="2:8" x14ac:dyDescent="0.25">
      <c r="B288" s="8" t="s">
        <v>13</v>
      </c>
      <c r="C288" s="9"/>
      <c r="D288" s="11"/>
      <c r="E288" s="11"/>
      <c r="F288" s="11"/>
      <c r="G288" s="10"/>
      <c r="H28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89" spans="2:8" x14ac:dyDescent="0.25">
      <c r="B289" s="8" t="s">
        <v>13</v>
      </c>
      <c r="C289" s="9"/>
      <c r="D289" s="11"/>
      <c r="E289" s="11"/>
      <c r="F289" s="11"/>
      <c r="G289" s="10"/>
      <c r="H28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90" spans="2:8" x14ac:dyDescent="0.25">
      <c r="B290" s="8" t="s">
        <v>13</v>
      </c>
      <c r="C290" s="9"/>
      <c r="D290" s="11"/>
      <c r="E290" s="11"/>
      <c r="F290" s="11"/>
      <c r="G290" s="10"/>
      <c r="H29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91" spans="2:8" x14ac:dyDescent="0.25">
      <c r="B291" s="8" t="s">
        <v>13</v>
      </c>
      <c r="C291" s="9"/>
      <c r="D291" s="11"/>
      <c r="E291" s="11"/>
      <c r="F291" s="11"/>
      <c r="G291" s="10"/>
      <c r="H29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92" spans="2:8" x14ac:dyDescent="0.25">
      <c r="B292" s="8" t="s">
        <v>13</v>
      </c>
      <c r="C292" s="9"/>
      <c r="D292" s="11"/>
      <c r="E292" s="11"/>
      <c r="F292" s="11"/>
      <c r="G292" s="10"/>
      <c r="H29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93" spans="2:8" x14ac:dyDescent="0.25">
      <c r="B293" s="8" t="s">
        <v>13</v>
      </c>
      <c r="C293" s="9"/>
      <c r="D293" s="11"/>
      <c r="E293" s="11"/>
      <c r="F293" s="11"/>
      <c r="G293" s="10"/>
      <c r="H29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94" spans="2:8" x14ac:dyDescent="0.25">
      <c r="B294" s="8" t="s">
        <v>13</v>
      </c>
      <c r="C294" s="9"/>
      <c r="D294" s="11"/>
      <c r="E294" s="11"/>
      <c r="F294" s="11"/>
      <c r="G294" s="10"/>
      <c r="H29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95" spans="2:8" x14ac:dyDescent="0.25">
      <c r="B295" s="8" t="s">
        <v>13</v>
      </c>
      <c r="C295" s="9"/>
      <c r="D295" s="11"/>
      <c r="E295" s="11"/>
      <c r="F295" s="11"/>
      <c r="G295" s="10"/>
      <c r="H29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96" spans="2:8" x14ac:dyDescent="0.25">
      <c r="B296" s="8" t="s">
        <v>13</v>
      </c>
      <c r="C296" s="9"/>
      <c r="D296" s="11"/>
      <c r="E296" s="11"/>
      <c r="F296" s="11"/>
      <c r="G296" s="10"/>
      <c r="H29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97" spans="2:8" x14ac:dyDescent="0.25">
      <c r="B297" s="8" t="s">
        <v>13</v>
      </c>
      <c r="C297" s="9"/>
      <c r="D297" s="11"/>
      <c r="E297" s="11"/>
      <c r="F297" s="11"/>
      <c r="G297" s="10"/>
      <c r="H29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98" spans="2:8" x14ac:dyDescent="0.25">
      <c r="B298" s="8" t="s">
        <v>13</v>
      </c>
      <c r="C298" s="9"/>
      <c r="D298" s="11"/>
      <c r="E298" s="11"/>
      <c r="F298" s="11"/>
      <c r="G298" s="10"/>
      <c r="H29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99" spans="2:8" x14ac:dyDescent="0.25">
      <c r="B299" s="8" t="s">
        <v>13</v>
      </c>
      <c r="C299" s="9"/>
      <c r="D299" s="11"/>
      <c r="E299" s="11"/>
      <c r="F299" s="11"/>
      <c r="G299" s="10"/>
      <c r="H29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00" spans="2:8" x14ac:dyDescent="0.25">
      <c r="B300" s="8" t="s">
        <v>13</v>
      </c>
      <c r="C300" s="9"/>
      <c r="D300" s="11"/>
      <c r="E300" s="11"/>
      <c r="F300" s="11"/>
      <c r="G300" s="10"/>
      <c r="H30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01" spans="2:8" x14ac:dyDescent="0.25">
      <c r="B301" s="8" t="s">
        <v>13</v>
      </c>
      <c r="C301" s="9"/>
      <c r="D301" s="11"/>
      <c r="E301" s="11"/>
      <c r="F301" s="11"/>
      <c r="G301" s="10"/>
      <c r="H30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02" spans="2:8" x14ac:dyDescent="0.25">
      <c r="B302" s="8" t="s">
        <v>13</v>
      </c>
      <c r="C302" s="9"/>
      <c r="D302" s="11"/>
      <c r="E302" s="11"/>
      <c r="F302" s="11"/>
      <c r="G302" s="10"/>
      <c r="H30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03" spans="2:8" x14ac:dyDescent="0.25">
      <c r="B303" s="8" t="s">
        <v>13</v>
      </c>
      <c r="C303" s="9"/>
      <c r="D303" s="11"/>
      <c r="E303" s="11"/>
      <c r="F303" s="11"/>
      <c r="G303" s="10"/>
      <c r="H30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04" spans="2:8" x14ac:dyDescent="0.25">
      <c r="B304" s="8" t="s">
        <v>13</v>
      </c>
      <c r="C304" s="9"/>
      <c r="D304" s="11"/>
      <c r="E304" s="11"/>
      <c r="F304" s="11"/>
      <c r="G304" s="10"/>
      <c r="H30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05" spans="2:8" x14ac:dyDescent="0.25">
      <c r="B305" s="8" t="s">
        <v>13</v>
      </c>
      <c r="C305" s="9"/>
      <c r="D305" s="11"/>
      <c r="E305" s="11"/>
      <c r="F305" s="11"/>
      <c r="G305" s="10"/>
      <c r="H30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06" spans="2:8" x14ac:dyDescent="0.25">
      <c r="B306" s="8" t="s">
        <v>13</v>
      </c>
      <c r="C306" s="9"/>
      <c r="D306" s="11"/>
      <c r="E306" s="11"/>
      <c r="F306" s="11"/>
      <c r="G306" s="10"/>
      <c r="H30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07" spans="2:8" x14ac:dyDescent="0.25">
      <c r="B307" s="8" t="s">
        <v>13</v>
      </c>
      <c r="C307" s="9"/>
      <c r="D307" s="11"/>
      <c r="E307" s="11"/>
      <c r="F307" s="11"/>
      <c r="G307" s="10"/>
      <c r="H30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08" spans="2:8" x14ac:dyDescent="0.25">
      <c r="B308" s="8" t="s">
        <v>13</v>
      </c>
      <c r="C308" s="9"/>
      <c r="D308" s="11"/>
      <c r="E308" s="11"/>
      <c r="F308" s="11"/>
      <c r="G308" s="10"/>
      <c r="H30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09" spans="2:8" x14ac:dyDescent="0.25">
      <c r="B309" s="8" t="s">
        <v>13</v>
      </c>
      <c r="C309" s="9"/>
      <c r="D309" s="11"/>
      <c r="E309" s="11"/>
      <c r="F309" s="11"/>
      <c r="G309" s="10"/>
      <c r="H30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10" spans="2:8" x14ac:dyDescent="0.25">
      <c r="B310" s="8" t="s">
        <v>13</v>
      </c>
      <c r="C310" s="9"/>
      <c r="D310" s="11"/>
      <c r="E310" s="11"/>
      <c r="F310" s="11"/>
      <c r="G310" s="10"/>
      <c r="H31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11" spans="2:8" x14ac:dyDescent="0.25">
      <c r="B311" s="8" t="s">
        <v>13</v>
      </c>
      <c r="C311" s="9"/>
      <c r="D311" s="11"/>
      <c r="E311" s="11"/>
      <c r="F311" s="11"/>
      <c r="G311" s="10"/>
      <c r="H31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12" spans="2:8" x14ac:dyDescent="0.25">
      <c r="B312" s="8" t="s">
        <v>13</v>
      </c>
      <c r="C312" s="9"/>
      <c r="D312" s="11"/>
      <c r="E312" s="11"/>
      <c r="F312" s="11"/>
      <c r="G312" s="10"/>
      <c r="H31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13" spans="2:8" x14ac:dyDescent="0.25">
      <c r="B313" s="8" t="s">
        <v>13</v>
      </c>
      <c r="C313" s="9"/>
      <c r="D313" s="11"/>
      <c r="E313" s="11"/>
      <c r="F313" s="11"/>
      <c r="G313" s="10"/>
      <c r="H31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14" spans="2:8" x14ac:dyDescent="0.25">
      <c r="B314" s="8" t="s">
        <v>13</v>
      </c>
      <c r="C314" s="9"/>
      <c r="D314" s="11"/>
      <c r="E314" s="11"/>
      <c r="F314" s="11"/>
      <c r="G314" s="10"/>
      <c r="H31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15" spans="2:8" x14ac:dyDescent="0.25">
      <c r="B315" s="8" t="s">
        <v>13</v>
      </c>
      <c r="C315" s="9"/>
      <c r="D315" s="11"/>
      <c r="E315" s="11"/>
      <c r="F315" s="11"/>
      <c r="G315" s="10"/>
      <c r="H31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16" spans="2:8" x14ac:dyDescent="0.25">
      <c r="B316" s="8" t="s">
        <v>13</v>
      </c>
      <c r="C316" s="9"/>
      <c r="D316" s="11"/>
      <c r="E316" s="11"/>
      <c r="F316" s="11"/>
      <c r="G316" s="10"/>
      <c r="H31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17" spans="2:8" x14ac:dyDescent="0.25">
      <c r="B317" s="8" t="s">
        <v>13</v>
      </c>
      <c r="C317" s="9"/>
      <c r="D317" s="11"/>
      <c r="E317" s="11"/>
      <c r="F317" s="11"/>
      <c r="G317" s="10"/>
      <c r="H31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18" spans="2:8" x14ac:dyDescent="0.25">
      <c r="B318" s="8" t="s">
        <v>13</v>
      </c>
      <c r="C318" s="9"/>
      <c r="D318" s="11"/>
      <c r="E318" s="11"/>
      <c r="F318" s="11"/>
      <c r="G318" s="10"/>
      <c r="H31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19" spans="2:8" x14ac:dyDescent="0.25">
      <c r="B319" s="8" t="s">
        <v>13</v>
      </c>
      <c r="C319" s="9"/>
      <c r="D319" s="11"/>
      <c r="E319" s="11"/>
      <c r="F319" s="11"/>
      <c r="G319" s="10"/>
      <c r="H31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20" spans="2:8" x14ac:dyDescent="0.25">
      <c r="B320" s="8" t="s">
        <v>13</v>
      </c>
      <c r="C320" s="9"/>
      <c r="D320" s="11"/>
      <c r="E320" s="11"/>
      <c r="F320" s="11"/>
      <c r="G320" s="10"/>
      <c r="H32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21" spans="2:8" x14ac:dyDescent="0.25">
      <c r="B321" s="8" t="s">
        <v>13</v>
      </c>
      <c r="C321" s="9"/>
      <c r="D321" s="11"/>
      <c r="E321" s="11"/>
      <c r="F321" s="11"/>
      <c r="G321" s="10"/>
      <c r="H32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22" spans="2:8" x14ac:dyDescent="0.25">
      <c r="B322" s="8" t="s">
        <v>13</v>
      </c>
      <c r="C322" s="9"/>
      <c r="D322" s="11"/>
      <c r="E322" s="11"/>
      <c r="F322" s="11"/>
      <c r="G322" s="10"/>
      <c r="H32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23" spans="2:8" x14ac:dyDescent="0.25">
      <c r="B323" s="8" t="s">
        <v>13</v>
      </c>
      <c r="C323" s="9"/>
      <c r="D323" s="11"/>
      <c r="E323" s="11"/>
      <c r="F323" s="11"/>
      <c r="G323" s="10"/>
      <c r="H32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24" spans="2:8" x14ac:dyDescent="0.25">
      <c r="B324" s="8" t="s">
        <v>13</v>
      </c>
      <c r="C324" s="9"/>
      <c r="D324" s="11"/>
      <c r="E324" s="11"/>
      <c r="F324" s="11"/>
      <c r="G324" s="10"/>
      <c r="H32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25" spans="2:8" x14ac:dyDescent="0.25">
      <c r="B325" s="8" t="s">
        <v>13</v>
      </c>
      <c r="C325" s="9"/>
      <c r="D325" s="11"/>
      <c r="E325" s="11"/>
      <c r="F325" s="11"/>
      <c r="G325" s="10"/>
      <c r="H32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26" spans="2:8" x14ac:dyDescent="0.25">
      <c r="B326" s="8" t="s">
        <v>13</v>
      </c>
      <c r="C326" s="9"/>
      <c r="D326" s="11"/>
      <c r="E326" s="11"/>
      <c r="F326" s="11"/>
      <c r="G326" s="10"/>
      <c r="H32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27" spans="2:8" x14ac:dyDescent="0.25">
      <c r="B327" s="8" t="s">
        <v>13</v>
      </c>
      <c r="C327" s="9"/>
      <c r="D327" s="11"/>
      <c r="E327" s="11"/>
      <c r="F327" s="11"/>
      <c r="G327" s="10"/>
      <c r="H32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28" spans="2:8" x14ac:dyDescent="0.25">
      <c r="B328" s="8" t="s">
        <v>13</v>
      </c>
      <c r="C328" s="9"/>
      <c r="D328" s="11"/>
      <c r="E328" s="11"/>
      <c r="F328" s="11"/>
      <c r="G328" s="10"/>
      <c r="H32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29" spans="2:8" x14ac:dyDescent="0.25">
      <c r="B329" s="8" t="s">
        <v>13</v>
      </c>
      <c r="C329" s="9"/>
      <c r="D329" s="11"/>
      <c r="E329" s="11"/>
      <c r="F329" s="11"/>
      <c r="G329" s="10"/>
      <c r="H32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30" spans="2:8" x14ac:dyDescent="0.25">
      <c r="B330" s="8" t="s">
        <v>13</v>
      </c>
      <c r="C330" s="9"/>
      <c r="D330" s="11"/>
      <c r="E330" s="11"/>
      <c r="F330" s="11"/>
      <c r="G330" s="10"/>
      <c r="H33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31" spans="2:8" x14ac:dyDescent="0.25">
      <c r="B331" s="8" t="s">
        <v>13</v>
      </c>
      <c r="C331" s="9"/>
      <c r="D331" s="11"/>
      <c r="E331" s="11"/>
      <c r="F331" s="11"/>
      <c r="G331" s="10"/>
      <c r="H33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32" spans="2:8" x14ac:dyDescent="0.25">
      <c r="B332" s="8" t="s">
        <v>13</v>
      </c>
      <c r="C332" s="9"/>
      <c r="D332" s="11"/>
      <c r="E332" s="11"/>
      <c r="F332" s="11"/>
      <c r="G332" s="10"/>
      <c r="H33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33" spans="2:8" x14ac:dyDescent="0.25">
      <c r="B333" s="8" t="s">
        <v>13</v>
      </c>
      <c r="C333" s="9"/>
      <c r="D333" s="11"/>
      <c r="E333" s="11"/>
      <c r="F333" s="11"/>
      <c r="G333" s="10"/>
      <c r="H33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34" spans="2:8" x14ac:dyDescent="0.25">
      <c r="B334" s="8" t="s">
        <v>13</v>
      </c>
      <c r="C334" s="9"/>
      <c r="D334" s="11"/>
      <c r="E334" s="11"/>
      <c r="F334" s="11"/>
      <c r="G334" s="10"/>
      <c r="H33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35" spans="2:8" x14ac:dyDescent="0.25">
      <c r="B335" s="8" t="s">
        <v>13</v>
      </c>
      <c r="C335" s="9"/>
      <c r="D335" s="11"/>
      <c r="E335" s="11"/>
      <c r="F335" s="11"/>
      <c r="G335" s="10"/>
      <c r="H33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36" spans="2:8" x14ac:dyDescent="0.25">
      <c r="B336" s="8" t="s">
        <v>13</v>
      </c>
      <c r="C336" s="9"/>
      <c r="D336" s="11"/>
      <c r="E336" s="11"/>
      <c r="F336" s="11"/>
      <c r="G336" s="10"/>
      <c r="H33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37" spans="2:8" x14ac:dyDescent="0.25">
      <c r="B337" s="8" t="s">
        <v>13</v>
      </c>
      <c r="C337" s="9"/>
      <c r="D337" s="11"/>
      <c r="E337" s="11"/>
      <c r="F337" s="11"/>
      <c r="G337" s="10"/>
      <c r="H33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38" spans="2:8" x14ac:dyDescent="0.25">
      <c r="B338" s="8" t="s">
        <v>13</v>
      </c>
      <c r="C338" s="9"/>
      <c r="D338" s="11"/>
      <c r="E338" s="11"/>
      <c r="F338" s="11"/>
      <c r="G338" s="10"/>
      <c r="H33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39" spans="2:8" x14ac:dyDescent="0.25">
      <c r="B339" s="8" t="s">
        <v>13</v>
      </c>
      <c r="C339" s="9"/>
      <c r="D339" s="11"/>
      <c r="E339" s="11"/>
      <c r="F339" s="11"/>
      <c r="G339" s="10"/>
      <c r="H33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40" spans="2:8" x14ac:dyDescent="0.25">
      <c r="B340" s="8" t="s">
        <v>13</v>
      </c>
      <c r="C340" s="9"/>
      <c r="D340" s="11"/>
      <c r="E340" s="11"/>
      <c r="F340" s="11"/>
      <c r="G340" s="10"/>
      <c r="H34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41" spans="2:8" x14ac:dyDescent="0.25">
      <c r="B341" s="8" t="s">
        <v>13</v>
      </c>
      <c r="C341" s="9"/>
      <c r="D341" s="11"/>
      <c r="E341" s="11"/>
      <c r="F341" s="11"/>
      <c r="G341" s="10"/>
      <c r="H34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42" spans="2:8" x14ac:dyDescent="0.25">
      <c r="B342" s="8" t="s">
        <v>13</v>
      </c>
      <c r="C342" s="9"/>
      <c r="D342" s="11"/>
      <c r="E342" s="11"/>
      <c r="F342" s="11"/>
      <c r="G342" s="10"/>
      <c r="H34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43" spans="2:8" x14ac:dyDescent="0.25">
      <c r="B343" s="8" t="s">
        <v>13</v>
      </c>
      <c r="C343" s="9"/>
      <c r="D343" s="11"/>
      <c r="E343" s="11"/>
      <c r="F343" s="11"/>
      <c r="G343" s="10"/>
      <c r="H34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44" spans="2:8" x14ac:dyDescent="0.25">
      <c r="B344" s="8" t="s">
        <v>13</v>
      </c>
      <c r="C344" s="9"/>
      <c r="D344" s="11"/>
      <c r="E344" s="11"/>
      <c r="F344" s="11"/>
      <c r="G344" s="10"/>
      <c r="H34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45" spans="2:8" x14ac:dyDescent="0.25">
      <c r="B345" s="8" t="s">
        <v>13</v>
      </c>
      <c r="C345" s="9"/>
      <c r="D345" s="11"/>
      <c r="E345" s="11"/>
      <c r="F345" s="11"/>
      <c r="G345" s="10"/>
      <c r="H34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46" spans="2:8" x14ac:dyDescent="0.25">
      <c r="B346" s="8" t="s">
        <v>13</v>
      </c>
      <c r="C346" s="9"/>
      <c r="D346" s="11"/>
      <c r="E346" s="11"/>
      <c r="F346" s="11"/>
      <c r="G346" s="10"/>
      <c r="H34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47" spans="2:8" x14ac:dyDescent="0.25">
      <c r="B347" s="8" t="s">
        <v>13</v>
      </c>
      <c r="C347" s="9"/>
      <c r="D347" s="11"/>
      <c r="E347" s="11"/>
      <c r="F347" s="11"/>
      <c r="G347" s="10"/>
      <c r="H34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48" spans="2:8" x14ac:dyDescent="0.25">
      <c r="B348" s="8" t="s">
        <v>13</v>
      </c>
      <c r="C348" s="9"/>
      <c r="D348" s="11"/>
      <c r="E348" s="11"/>
      <c r="F348" s="11"/>
      <c r="G348" s="10"/>
      <c r="H34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49" spans="2:8" x14ac:dyDescent="0.25">
      <c r="B349" s="8" t="s">
        <v>13</v>
      </c>
      <c r="C349" s="9"/>
      <c r="D349" s="11"/>
      <c r="E349" s="11"/>
      <c r="F349" s="11"/>
      <c r="G349" s="10"/>
      <c r="H34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50" spans="2:8" x14ac:dyDescent="0.25">
      <c r="B350" s="8" t="s">
        <v>13</v>
      </c>
      <c r="C350" s="9"/>
      <c r="D350" s="11"/>
      <c r="E350" s="11"/>
      <c r="F350" s="11"/>
      <c r="G350" s="10"/>
      <c r="H35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51" spans="2:8" x14ac:dyDescent="0.25">
      <c r="B351" s="8" t="s">
        <v>13</v>
      </c>
      <c r="C351" s="9"/>
      <c r="D351" s="11"/>
      <c r="E351" s="11"/>
      <c r="F351" s="11"/>
      <c r="G351" s="10"/>
      <c r="H35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52" spans="2:8" x14ac:dyDescent="0.25">
      <c r="B352" s="8" t="s">
        <v>13</v>
      </c>
      <c r="C352" s="9"/>
      <c r="D352" s="11"/>
      <c r="E352" s="11"/>
      <c r="F352" s="11"/>
      <c r="G352" s="10"/>
      <c r="H35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53" spans="2:8" x14ac:dyDescent="0.25">
      <c r="B353" s="8" t="s">
        <v>13</v>
      </c>
      <c r="C353" s="9"/>
      <c r="D353" s="11"/>
      <c r="E353" s="11"/>
      <c r="F353" s="11"/>
      <c r="G353" s="10"/>
      <c r="H35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54" spans="2:8" x14ac:dyDescent="0.25">
      <c r="B354" s="8" t="s">
        <v>13</v>
      </c>
      <c r="C354" s="9"/>
      <c r="D354" s="11"/>
      <c r="E354" s="11"/>
      <c r="F354" s="11"/>
      <c r="G354" s="10"/>
      <c r="H35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55" spans="2:8" x14ac:dyDescent="0.25">
      <c r="B355" s="8" t="s">
        <v>13</v>
      </c>
      <c r="C355" s="9"/>
      <c r="D355" s="11"/>
      <c r="E355" s="11"/>
      <c r="F355" s="11"/>
      <c r="G355" s="10"/>
      <c r="H35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56" spans="2:8" x14ac:dyDescent="0.25">
      <c r="B356" s="8" t="s">
        <v>13</v>
      </c>
      <c r="C356" s="9"/>
      <c r="D356" s="11"/>
      <c r="E356" s="11"/>
      <c r="F356" s="11"/>
      <c r="G356" s="10"/>
      <c r="H35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57" spans="2:8" x14ac:dyDescent="0.25">
      <c r="B357" s="8" t="s">
        <v>13</v>
      </c>
      <c r="C357" s="9"/>
      <c r="D357" s="11"/>
      <c r="E357" s="11"/>
      <c r="F357" s="11"/>
      <c r="G357" s="10"/>
      <c r="H35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58" spans="2:8" x14ac:dyDescent="0.25">
      <c r="B358" s="8" t="s">
        <v>13</v>
      </c>
      <c r="C358" s="9"/>
      <c r="D358" s="11"/>
      <c r="E358" s="11"/>
      <c r="F358" s="11"/>
      <c r="G358" s="10"/>
      <c r="H35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59" spans="2:8" x14ac:dyDescent="0.25">
      <c r="B359" s="8" t="s">
        <v>13</v>
      </c>
      <c r="C359" s="9"/>
      <c r="D359" s="11"/>
      <c r="E359" s="11"/>
      <c r="F359" s="11"/>
      <c r="G359" s="10"/>
      <c r="H35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60" spans="2:8" x14ac:dyDescent="0.25">
      <c r="B360" s="8" t="s">
        <v>13</v>
      </c>
      <c r="C360" s="9"/>
      <c r="D360" s="11"/>
      <c r="E360" s="11"/>
      <c r="F360" s="11"/>
      <c r="G360" s="10"/>
      <c r="H36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61" spans="2:8" x14ac:dyDescent="0.25">
      <c r="B361" s="8" t="s">
        <v>13</v>
      </c>
      <c r="C361" s="9"/>
      <c r="D361" s="11"/>
      <c r="E361" s="11"/>
      <c r="F361" s="11"/>
      <c r="G361" s="10"/>
      <c r="H36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62" spans="2:8" x14ac:dyDescent="0.25">
      <c r="B362" s="8" t="s">
        <v>13</v>
      </c>
      <c r="C362" s="9"/>
      <c r="D362" s="11"/>
      <c r="E362" s="11"/>
      <c r="F362" s="11"/>
      <c r="G362" s="10"/>
      <c r="H36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63" spans="2:8" x14ac:dyDescent="0.25">
      <c r="B363" s="8" t="s">
        <v>13</v>
      </c>
      <c r="C363" s="9"/>
      <c r="D363" s="11"/>
      <c r="E363" s="11"/>
      <c r="F363" s="11"/>
      <c r="G363" s="10"/>
      <c r="H36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64" spans="2:8" x14ac:dyDescent="0.25">
      <c r="B364" s="8" t="s">
        <v>13</v>
      </c>
      <c r="C364" s="9"/>
      <c r="D364" s="11"/>
      <c r="E364" s="11"/>
      <c r="F364" s="11"/>
      <c r="G364" s="10"/>
      <c r="H36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65" spans="2:8" x14ac:dyDescent="0.25">
      <c r="B365" s="8" t="s">
        <v>13</v>
      </c>
      <c r="C365" s="9"/>
      <c r="D365" s="11"/>
      <c r="E365" s="11"/>
      <c r="F365" s="11"/>
      <c r="G365" s="10"/>
      <c r="H36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66" spans="2:8" x14ac:dyDescent="0.25">
      <c r="B366" s="8" t="s">
        <v>13</v>
      </c>
      <c r="C366" s="9"/>
      <c r="D366" s="11"/>
      <c r="E366" s="11"/>
      <c r="F366" s="11"/>
      <c r="G366" s="10"/>
      <c r="H36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67" spans="2:8" x14ac:dyDescent="0.25">
      <c r="B367" s="8" t="s">
        <v>13</v>
      </c>
      <c r="C367" s="9"/>
      <c r="D367" s="11"/>
      <c r="E367" s="11"/>
      <c r="F367" s="11"/>
      <c r="G367" s="10"/>
      <c r="H36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68" spans="2:8" x14ac:dyDescent="0.25">
      <c r="B368" s="8" t="s">
        <v>13</v>
      </c>
      <c r="C368" s="9"/>
      <c r="D368" s="11"/>
      <c r="E368" s="11"/>
      <c r="F368" s="11"/>
      <c r="G368" s="10"/>
      <c r="H36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69" spans="2:8" x14ac:dyDescent="0.25">
      <c r="B369" s="8" t="s">
        <v>13</v>
      </c>
      <c r="C369" s="9"/>
      <c r="D369" s="11"/>
      <c r="E369" s="11"/>
      <c r="F369" s="11"/>
      <c r="G369" s="10"/>
      <c r="H36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70" spans="2:8" x14ac:dyDescent="0.25">
      <c r="B370" s="8" t="s">
        <v>13</v>
      </c>
      <c r="C370" s="9"/>
      <c r="D370" s="11"/>
      <c r="E370" s="11"/>
      <c r="F370" s="11"/>
      <c r="G370" s="10"/>
      <c r="H37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71" spans="2:8" x14ac:dyDescent="0.25">
      <c r="B371" s="8" t="s">
        <v>13</v>
      </c>
      <c r="C371" s="9"/>
      <c r="D371" s="11"/>
      <c r="E371" s="11"/>
      <c r="F371" s="11"/>
      <c r="G371" s="10"/>
      <c r="H37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72" spans="2:8" x14ac:dyDescent="0.25">
      <c r="B372" s="8" t="s">
        <v>13</v>
      </c>
      <c r="C372" s="9"/>
      <c r="D372" s="11"/>
      <c r="E372" s="11"/>
      <c r="F372" s="11"/>
      <c r="G372" s="10"/>
      <c r="H37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73" spans="2:8" x14ac:dyDescent="0.25">
      <c r="B373" s="8" t="s">
        <v>13</v>
      </c>
      <c r="C373" s="9"/>
      <c r="D373" s="11"/>
      <c r="E373" s="11"/>
      <c r="F373" s="11"/>
      <c r="G373" s="10"/>
      <c r="H37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74" spans="2:8" x14ac:dyDescent="0.25">
      <c r="B374" s="8" t="s">
        <v>13</v>
      </c>
      <c r="C374" s="9"/>
      <c r="D374" s="11"/>
      <c r="E374" s="11"/>
      <c r="F374" s="11"/>
      <c r="G374" s="10"/>
      <c r="H37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75" spans="2:8" x14ac:dyDescent="0.25">
      <c r="B375" s="8" t="s">
        <v>13</v>
      </c>
      <c r="C375" s="9"/>
      <c r="D375" s="11"/>
      <c r="E375" s="11"/>
      <c r="F375" s="11"/>
      <c r="G375" s="10"/>
      <c r="H37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76" spans="2:8" x14ac:dyDescent="0.25">
      <c r="B376" s="8" t="s">
        <v>13</v>
      </c>
      <c r="C376" s="9"/>
      <c r="D376" s="11"/>
      <c r="E376" s="11"/>
      <c r="F376" s="11"/>
      <c r="G376" s="10"/>
      <c r="H37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77" spans="2:8" x14ac:dyDescent="0.25">
      <c r="B377" s="8" t="s">
        <v>13</v>
      </c>
      <c r="C377" s="9"/>
      <c r="D377" s="11"/>
      <c r="E377" s="11"/>
      <c r="F377" s="11"/>
      <c r="G377" s="10"/>
      <c r="H37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78" spans="2:8" x14ac:dyDescent="0.25">
      <c r="B378" s="8" t="s">
        <v>13</v>
      </c>
      <c r="C378" s="9"/>
      <c r="D378" s="11"/>
      <c r="E378" s="11"/>
      <c r="F378" s="11"/>
      <c r="G378" s="10"/>
      <c r="H37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79" spans="2:8" x14ac:dyDescent="0.25">
      <c r="B379" s="8" t="s">
        <v>13</v>
      </c>
      <c r="C379" s="9"/>
      <c r="D379" s="11"/>
      <c r="E379" s="11"/>
      <c r="F379" s="11"/>
      <c r="G379" s="10"/>
      <c r="H37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80" spans="2:8" x14ac:dyDescent="0.25">
      <c r="B380" s="8" t="s">
        <v>13</v>
      </c>
      <c r="C380" s="9"/>
      <c r="D380" s="11"/>
      <c r="E380" s="11"/>
      <c r="F380" s="11"/>
      <c r="G380" s="10"/>
      <c r="H38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81" spans="2:8" x14ac:dyDescent="0.25">
      <c r="B381" s="8" t="s">
        <v>13</v>
      </c>
      <c r="C381" s="9"/>
      <c r="D381" s="11"/>
      <c r="E381" s="11"/>
      <c r="F381" s="11"/>
      <c r="G381" s="10"/>
      <c r="H38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82" spans="2:8" x14ac:dyDescent="0.25">
      <c r="B382" s="8" t="s">
        <v>13</v>
      </c>
      <c r="C382" s="9"/>
      <c r="D382" s="11"/>
      <c r="E382" s="11"/>
      <c r="F382" s="11"/>
      <c r="G382" s="10"/>
      <c r="H38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83" spans="2:8" x14ac:dyDescent="0.25">
      <c r="B383" s="8" t="s">
        <v>13</v>
      </c>
      <c r="C383" s="9"/>
      <c r="D383" s="11"/>
      <c r="E383" s="11"/>
      <c r="F383" s="11"/>
      <c r="G383" s="10"/>
      <c r="H38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84" spans="2:8" x14ac:dyDescent="0.25">
      <c r="B384" s="8" t="s">
        <v>13</v>
      </c>
      <c r="C384" s="9"/>
      <c r="D384" s="11"/>
      <c r="E384" s="11"/>
      <c r="F384" s="11"/>
      <c r="G384" s="10"/>
      <c r="H38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85" spans="2:8" x14ac:dyDescent="0.25">
      <c r="B385" s="8" t="s">
        <v>13</v>
      </c>
      <c r="C385" s="9"/>
      <c r="D385" s="11"/>
      <c r="E385" s="11"/>
      <c r="F385" s="11"/>
      <c r="G385" s="10"/>
      <c r="H38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86" spans="2:8" x14ac:dyDescent="0.25">
      <c r="B386" s="8" t="s">
        <v>13</v>
      </c>
      <c r="C386" s="9"/>
      <c r="D386" s="11"/>
      <c r="E386" s="11"/>
      <c r="F386" s="11"/>
      <c r="G386" s="10"/>
      <c r="H38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87" spans="2:8" x14ac:dyDescent="0.25">
      <c r="B387" s="8" t="s">
        <v>13</v>
      </c>
      <c r="C387" s="9"/>
      <c r="D387" s="11"/>
      <c r="E387" s="11"/>
      <c r="F387" s="11"/>
      <c r="G387" s="10"/>
      <c r="H38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88" spans="2:8" x14ac:dyDescent="0.25">
      <c r="B388" s="8" t="s">
        <v>13</v>
      </c>
      <c r="C388" s="9"/>
      <c r="D388" s="11"/>
      <c r="E388" s="11"/>
      <c r="F388" s="11"/>
      <c r="G388" s="10"/>
      <c r="H38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89" spans="2:8" x14ac:dyDescent="0.25">
      <c r="B389" s="8" t="s">
        <v>13</v>
      </c>
      <c r="C389" s="9"/>
      <c r="D389" s="11"/>
      <c r="E389" s="11"/>
      <c r="F389" s="11"/>
      <c r="G389" s="10"/>
      <c r="H38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90" spans="2:8" x14ac:dyDescent="0.25">
      <c r="B390" s="8" t="s">
        <v>13</v>
      </c>
      <c r="C390" s="9"/>
      <c r="D390" s="11"/>
      <c r="E390" s="11"/>
      <c r="F390" s="11"/>
      <c r="G390" s="10"/>
      <c r="H39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91" spans="2:8" x14ac:dyDescent="0.25">
      <c r="B391" s="8" t="s">
        <v>13</v>
      </c>
      <c r="C391" s="9"/>
      <c r="D391" s="11"/>
      <c r="E391" s="11"/>
      <c r="F391" s="11"/>
      <c r="G391" s="10"/>
      <c r="H39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92" spans="2:8" x14ac:dyDescent="0.25">
      <c r="B392" s="8" t="s">
        <v>13</v>
      </c>
      <c r="C392" s="9"/>
      <c r="D392" s="11"/>
      <c r="E392" s="11"/>
      <c r="F392" s="11"/>
      <c r="G392" s="10"/>
      <c r="H39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93" spans="2:8" x14ac:dyDescent="0.25">
      <c r="B393" s="8" t="s">
        <v>13</v>
      </c>
      <c r="C393" s="9"/>
      <c r="D393" s="11"/>
      <c r="E393" s="11"/>
      <c r="F393" s="11"/>
      <c r="G393" s="10"/>
      <c r="H39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94" spans="2:8" x14ac:dyDescent="0.25">
      <c r="B394" s="8" t="s">
        <v>13</v>
      </c>
      <c r="C394" s="9"/>
      <c r="D394" s="11"/>
      <c r="E394" s="11"/>
      <c r="F394" s="11"/>
      <c r="G394" s="10"/>
      <c r="H39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95" spans="2:8" x14ac:dyDescent="0.25">
      <c r="B395" s="8" t="s">
        <v>13</v>
      </c>
      <c r="C395" s="9"/>
      <c r="D395" s="11"/>
      <c r="E395" s="11"/>
      <c r="F395" s="11"/>
      <c r="G395" s="10"/>
      <c r="H39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96" spans="2:8" x14ac:dyDescent="0.25">
      <c r="B396" s="8" t="s">
        <v>13</v>
      </c>
      <c r="C396" s="9"/>
      <c r="D396" s="11"/>
      <c r="E396" s="11"/>
      <c r="F396" s="11"/>
      <c r="G396" s="10"/>
      <c r="H39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97" spans="2:8" x14ac:dyDescent="0.25">
      <c r="B397" s="8" t="s">
        <v>13</v>
      </c>
      <c r="C397" s="9"/>
      <c r="D397" s="11"/>
      <c r="E397" s="11"/>
      <c r="F397" s="11"/>
      <c r="G397" s="10"/>
      <c r="H39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98" spans="2:8" x14ac:dyDescent="0.25">
      <c r="B398" s="8" t="s">
        <v>13</v>
      </c>
      <c r="C398" s="9"/>
      <c r="D398" s="11"/>
      <c r="E398" s="11"/>
      <c r="F398" s="11"/>
      <c r="G398" s="10"/>
      <c r="H39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99" spans="2:8" x14ac:dyDescent="0.25">
      <c r="B399" s="8" t="s">
        <v>13</v>
      </c>
      <c r="C399" s="9"/>
      <c r="D399" s="11"/>
      <c r="E399" s="11"/>
      <c r="F399" s="11"/>
      <c r="G399" s="10"/>
      <c r="H39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00" spans="2:8" x14ac:dyDescent="0.25">
      <c r="B400" s="8" t="s">
        <v>13</v>
      </c>
      <c r="C400" s="9"/>
      <c r="D400" s="11"/>
      <c r="E400" s="11"/>
      <c r="F400" s="11"/>
      <c r="G400" s="10"/>
      <c r="H40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01" spans="2:8" x14ac:dyDescent="0.25">
      <c r="B401" s="8" t="s">
        <v>13</v>
      </c>
      <c r="C401" s="9"/>
      <c r="D401" s="11"/>
      <c r="E401" s="11"/>
      <c r="F401" s="11"/>
      <c r="G401" s="10"/>
      <c r="H40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02" spans="2:8" x14ac:dyDescent="0.25">
      <c r="B402" s="8" t="s">
        <v>13</v>
      </c>
      <c r="C402" s="9"/>
      <c r="D402" s="11"/>
      <c r="E402" s="11"/>
      <c r="F402" s="11"/>
      <c r="G402" s="10"/>
      <c r="H40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03" spans="2:8" x14ac:dyDescent="0.25">
      <c r="B403" s="8" t="s">
        <v>13</v>
      </c>
      <c r="C403" s="9"/>
      <c r="D403" s="11"/>
      <c r="E403" s="11"/>
      <c r="F403" s="11"/>
      <c r="G403" s="10"/>
      <c r="H40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04" spans="2:8" x14ac:dyDescent="0.25">
      <c r="B404" s="8" t="s">
        <v>13</v>
      </c>
      <c r="C404" s="9"/>
      <c r="D404" s="11"/>
      <c r="E404" s="11"/>
      <c r="F404" s="11"/>
      <c r="G404" s="10"/>
      <c r="H40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05" spans="2:8" x14ac:dyDescent="0.25">
      <c r="B405" s="8" t="s">
        <v>13</v>
      </c>
      <c r="C405" s="9"/>
      <c r="D405" s="11"/>
      <c r="E405" s="11"/>
      <c r="F405" s="11"/>
      <c r="G405" s="10"/>
      <c r="H40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06" spans="2:8" x14ac:dyDescent="0.25">
      <c r="B406" s="8" t="s">
        <v>13</v>
      </c>
      <c r="C406" s="9"/>
      <c r="D406" s="11"/>
      <c r="E406" s="11"/>
      <c r="F406" s="11"/>
      <c r="G406" s="10"/>
      <c r="H40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07" spans="2:8" x14ac:dyDescent="0.25">
      <c r="B407" s="8" t="s">
        <v>13</v>
      </c>
      <c r="C407" s="9"/>
      <c r="D407" s="11"/>
      <c r="E407" s="11"/>
      <c r="F407" s="11"/>
      <c r="G407" s="10"/>
      <c r="H40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08" spans="2:8" x14ac:dyDescent="0.25">
      <c r="B408" s="8" t="s">
        <v>13</v>
      </c>
      <c r="C408" s="9"/>
      <c r="D408" s="11"/>
      <c r="E408" s="11"/>
      <c r="F408" s="11"/>
      <c r="G408" s="10"/>
      <c r="H40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09" spans="2:8" x14ac:dyDescent="0.25">
      <c r="B409" s="8" t="s">
        <v>13</v>
      </c>
      <c r="C409" s="9"/>
      <c r="D409" s="11"/>
      <c r="E409" s="11"/>
      <c r="F409" s="11"/>
      <c r="G409" s="10"/>
      <c r="H40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10" spans="2:8" x14ac:dyDescent="0.25">
      <c r="B410" s="8" t="s">
        <v>13</v>
      </c>
      <c r="C410" s="9"/>
      <c r="D410" s="11"/>
      <c r="E410" s="11"/>
      <c r="F410" s="11"/>
      <c r="G410" s="10"/>
      <c r="H41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11" spans="2:8" x14ac:dyDescent="0.25">
      <c r="B411" s="8" t="s">
        <v>13</v>
      </c>
      <c r="C411" s="9"/>
      <c r="D411" s="11"/>
      <c r="E411" s="11"/>
      <c r="F411" s="11"/>
      <c r="G411" s="10"/>
      <c r="H41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12" spans="2:8" x14ac:dyDescent="0.25">
      <c r="B412" s="8" t="s">
        <v>13</v>
      </c>
      <c r="C412" s="9"/>
      <c r="D412" s="11"/>
      <c r="E412" s="11"/>
      <c r="F412" s="11"/>
      <c r="G412" s="10"/>
      <c r="H41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13" spans="2:8" x14ac:dyDescent="0.25">
      <c r="B413" s="8" t="s">
        <v>13</v>
      </c>
      <c r="C413" s="9"/>
      <c r="D413" s="11"/>
      <c r="E413" s="11"/>
      <c r="F413" s="11"/>
      <c r="G413" s="10"/>
      <c r="H41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14" spans="2:8" x14ac:dyDescent="0.25">
      <c r="B414" s="8" t="s">
        <v>13</v>
      </c>
      <c r="C414" s="9"/>
      <c r="D414" s="11"/>
      <c r="E414" s="11"/>
      <c r="F414" s="11"/>
      <c r="G414" s="10"/>
      <c r="H41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15" spans="2:8" x14ac:dyDescent="0.25">
      <c r="B415" s="8" t="s">
        <v>13</v>
      </c>
      <c r="C415" s="9"/>
      <c r="D415" s="11"/>
      <c r="E415" s="11"/>
      <c r="F415" s="11"/>
      <c r="G415" s="10"/>
      <c r="H41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16" spans="2:8" x14ac:dyDescent="0.25">
      <c r="B416" s="8" t="s">
        <v>13</v>
      </c>
      <c r="C416" s="9"/>
      <c r="D416" s="11"/>
      <c r="E416" s="11"/>
      <c r="F416" s="11"/>
      <c r="G416" s="10"/>
      <c r="H41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17" spans="2:8" x14ac:dyDescent="0.25">
      <c r="B417" s="8" t="s">
        <v>13</v>
      </c>
      <c r="C417" s="9"/>
      <c r="D417" s="11"/>
      <c r="E417" s="11"/>
      <c r="F417" s="11"/>
      <c r="G417" s="10"/>
      <c r="H41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18" spans="2:8" x14ac:dyDescent="0.25">
      <c r="B418" s="8" t="s">
        <v>13</v>
      </c>
      <c r="C418" s="9"/>
      <c r="D418" s="11"/>
      <c r="E418" s="11"/>
      <c r="F418" s="11"/>
      <c r="G418" s="10"/>
      <c r="H41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19" spans="2:8" x14ac:dyDescent="0.25">
      <c r="B419" s="8" t="s">
        <v>13</v>
      </c>
      <c r="C419" s="9"/>
      <c r="D419" s="11"/>
      <c r="E419" s="11"/>
      <c r="F419" s="11"/>
      <c r="G419" s="10"/>
      <c r="H41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20" spans="2:8" x14ac:dyDescent="0.25">
      <c r="B420" s="8" t="s">
        <v>13</v>
      </c>
      <c r="C420" s="9"/>
      <c r="D420" s="11"/>
      <c r="E420" s="11"/>
      <c r="F420" s="11"/>
      <c r="G420" s="10"/>
      <c r="H42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21" spans="2:8" x14ac:dyDescent="0.25">
      <c r="B421" s="8" t="s">
        <v>13</v>
      </c>
      <c r="C421" s="9"/>
      <c r="D421" s="11"/>
      <c r="E421" s="11"/>
      <c r="F421" s="11"/>
      <c r="G421" s="10"/>
      <c r="H42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22" spans="2:8" x14ac:dyDescent="0.25">
      <c r="B422" s="8" t="s">
        <v>13</v>
      </c>
      <c r="C422" s="9"/>
      <c r="D422" s="11"/>
      <c r="E422" s="11"/>
      <c r="F422" s="11"/>
      <c r="G422" s="10"/>
      <c r="H42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23" spans="2:8" x14ac:dyDescent="0.25">
      <c r="B423" s="8" t="s">
        <v>13</v>
      </c>
      <c r="C423" s="9"/>
      <c r="D423" s="11"/>
      <c r="E423" s="11"/>
      <c r="F423" s="11"/>
      <c r="G423" s="10"/>
      <c r="H42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24" spans="2:8" x14ac:dyDescent="0.25">
      <c r="B424" s="8" t="s">
        <v>13</v>
      </c>
      <c r="C424" s="9"/>
      <c r="D424" s="11"/>
      <c r="E424" s="11"/>
      <c r="F424" s="11"/>
      <c r="G424" s="10"/>
      <c r="H42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25" spans="2:8" x14ac:dyDescent="0.25">
      <c r="B425" s="8" t="s">
        <v>13</v>
      </c>
      <c r="C425" s="9"/>
      <c r="D425" s="11"/>
      <c r="E425" s="11"/>
      <c r="F425" s="11"/>
      <c r="G425" s="10"/>
      <c r="H42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26" spans="2:8" x14ac:dyDescent="0.25">
      <c r="B426" s="8" t="s">
        <v>13</v>
      </c>
      <c r="C426" s="9"/>
      <c r="D426" s="11"/>
      <c r="E426" s="11"/>
      <c r="F426" s="11"/>
      <c r="G426" s="10"/>
      <c r="H42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27" spans="2:8" x14ac:dyDescent="0.25">
      <c r="B427" s="8" t="s">
        <v>13</v>
      </c>
      <c r="C427" s="9"/>
      <c r="D427" s="11"/>
      <c r="E427" s="11"/>
      <c r="F427" s="11"/>
      <c r="G427" s="10"/>
      <c r="H42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28" spans="2:8" x14ac:dyDescent="0.25">
      <c r="B428" s="8" t="s">
        <v>13</v>
      </c>
      <c r="C428" s="9"/>
      <c r="D428" s="11"/>
      <c r="E428" s="11"/>
      <c r="F428" s="11"/>
      <c r="G428" s="10"/>
      <c r="H42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29" spans="2:8" x14ac:dyDescent="0.25">
      <c r="B429" s="8" t="s">
        <v>13</v>
      </c>
      <c r="C429" s="9"/>
      <c r="D429" s="11"/>
      <c r="E429" s="11"/>
      <c r="F429" s="11"/>
      <c r="G429" s="10"/>
      <c r="H42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30" spans="2:8" x14ac:dyDescent="0.25">
      <c r="B430" s="8" t="s">
        <v>13</v>
      </c>
      <c r="C430" s="9"/>
      <c r="D430" s="11"/>
      <c r="E430" s="11"/>
      <c r="F430" s="11"/>
      <c r="G430" s="10"/>
      <c r="H43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31" spans="2:8" x14ac:dyDescent="0.25">
      <c r="B431" s="8" t="s">
        <v>13</v>
      </c>
      <c r="C431" s="9"/>
      <c r="D431" s="11"/>
      <c r="E431" s="11"/>
      <c r="F431" s="11"/>
      <c r="G431" s="10"/>
      <c r="H43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32" spans="2:8" x14ac:dyDescent="0.25">
      <c r="B432" s="8" t="s">
        <v>13</v>
      </c>
      <c r="C432" s="9"/>
      <c r="D432" s="11"/>
      <c r="E432" s="11"/>
      <c r="F432" s="11"/>
      <c r="G432" s="10"/>
      <c r="H43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33" spans="2:8" x14ac:dyDescent="0.25">
      <c r="B433" s="8" t="s">
        <v>13</v>
      </c>
      <c r="C433" s="9"/>
      <c r="D433" s="11"/>
      <c r="E433" s="11"/>
      <c r="F433" s="11"/>
      <c r="G433" s="10"/>
      <c r="H43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34" spans="2:8" x14ac:dyDescent="0.25">
      <c r="B434" s="8" t="s">
        <v>13</v>
      </c>
      <c r="C434" s="9"/>
      <c r="D434" s="11"/>
      <c r="E434" s="11"/>
      <c r="F434" s="11"/>
      <c r="G434" s="10"/>
      <c r="H43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35" spans="2:8" x14ac:dyDescent="0.25">
      <c r="B435" s="8" t="s">
        <v>13</v>
      </c>
      <c r="C435" s="9"/>
      <c r="D435" s="11"/>
      <c r="E435" s="11"/>
      <c r="F435" s="11"/>
      <c r="G435" s="10"/>
      <c r="H43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36" spans="2:8" x14ac:dyDescent="0.25">
      <c r="B436" s="8" t="s">
        <v>13</v>
      </c>
      <c r="C436" s="9"/>
      <c r="D436" s="11"/>
      <c r="E436" s="11"/>
      <c r="F436" s="11"/>
      <c r="G436" s="10"/>
      <c r="H43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37" spans="2:8" x14ac:dyDescent="0.25">
      <c r="B437" s="8" t="s">
        <v>13</v>
      </c>
      <c r="C437" s="9"/>
      <c r="D437" s="11"/>
      <c r="E437" s="11"/>
      <c r="F437" s="11"/>
      <c r="G437" s="10"/>
      <c r="H43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38" spans="2:8" x14ac:dyDescent="0.25">
      <c r="B438" s="8" t="s">
        <v>13</v>
      </c>
      <c r="C438" s="9"/>
      <c r="D438" s="11"/>
      <c r="E438" s="11"/>
      <c r="F438" s="11"/>
      <c r="G438" s="10"/>
      <c r="H43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39" spans="2:8" x14ac:dyDescent="0.25">
      <c r="B439" s="8" t="s">
        <v>13</v>
      </c>
      <c r="C439" s="9"/>
      <c r="D439" s="11"/>
      <c r="E439" s="11"/>
      <c r="F439" s="11"/>
      <c r="G439" s="10"/>
      <c r="H43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40" spans="2:8" x14ac:dyDescent="0.25">
      <c r="B440" s="8" t="s">
        <v>13</v>
      </c>
      <c r="C440" s="9"/>
      <c r="D440" s="11"/>
      <c r="E440" s="11"/>
      <c r="F440" s="11"/>
      <c r="G440" s="10"/>
      <c r="H44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41" spans="2:8" x14ac:dyDescent="0.25">
      <c r="B441" s="8" t="s">
        <v>13</v>
      </c>
      <c r="C441" s="9"/>
      <c r="D441" s="11"/>
      <c r="E441" s="11"/>
      <c r="F441" s="11"/>
      <c r="G441" s="10"/>
      <c r="H44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42" spans="2:8" x14ac:dyDescent="0.25">
      <c r="B442" s="8" t="s">
        <v>13</v>
      </c>
      <c r="C442" s="9"/>
      <c r="D442" s="11"/>
      <c r="E442" s="11"/>
      <c r="F442" s="11"/>
      <c r="G442" s="10"/>
      <c r="H44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43" spans="2:8" x14ac:dyDescent="0.25">
      <c r="B443" s="8" t="s">
        <v>13</v>
      </c>
      <c r="C443" s="9"/>
      <c r="D443" s="11"/>
      <c r="E443" s="11"/>
      <c r="F443" s="11"/>
      <c r="G443" s="10"/>
      <c r="H44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44" spans="2:8" x14ac:dyDescent="0.25">
      <c r="B444" s="8" t="s">
        <v>13</v>
      </c>
      <c r="C444" s="9"/>
      <c r="D444" s="11"/>
      <c r="E444" s="11"/>
      <c r="F444" s="11"/>
      <c r="G444" s="10"/>
      <c r="H44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45" spans="2:8" x14ac:dyDescent="0.25">
      <c r="B445" s="8" t="s">
        <v>13</v>
      </c>
      <c r="C445" s="9"/>
      <c r="D445" s="11"/>
      <c r="E445" s="11"/>
      <c r="F445" s="11"/>
      <c r="G445" s="10"/>
      <c r="H44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46" spans="2:8" x14ac:dyDescent="0.25">
      <c r="B446" s="8" t="s">
        <v>13</v>
      </c>
      <c r="C446" s="9"/>
      <c r="D446" s="11"/>
      <c r="E446" s="11"/>
      <c r="F446" s="11"/>
      <c r="G446" s="10"/>
      <c r="H44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47" spans="2:8" x14ac:dyDescent="0.25">
      <c r="B447" s="8" t="s">
        <v>13</v>
      </c>
      <c r="C447" s="9"/>
      <c r="D447" s="11"/>
      <c r="E447" s="11"/>
      <c r="F447" s="11"/>
      <c r="G447" s="10"/>
      <c r="H44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48" spans="2:8" x14ac:dyDescent="0.25">
      <c r="B448" s="8" t="s">
        <v>13</v>
      </c>
      <c r="C448" s="9"/>
      <c r="D448" s="11"/>
      <c r="E448" s="11"/>
      <c r="F448" s="11"/>
      <c r="G448" s="10"/>
      <c r="H44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49" spans="2:8" x14ac:dyDescent="0.25">
      <c r="B449" s="8" t="s">
        <v>13</v>
      </c>
      <c r="C449" s="9"/>
      <c r="D449" s="11"/>
      <c r="E449" s="11"/>
      <c r="F449" s="11"/>
      <c r="G449" s="10"/>
      <c r="H44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50" spans="2:8" x14ac:dyDescent="0.25">
      <c r="B450" s="8" t="s">
        <v>13</v>
      </c>
      <c r="C450" s="9"/>
      <c r="D450" s="11"/>
      <c r="E450" s="11"/>
      <c r="F450" s="11"/>
      <c r="G450" s="10"/>
      <c r="H45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51" spans="2:8" x14ac:dyDescent="0.25">
      <c r="B451" s="8" t="s">
        <v>13</v>
      </c>
      <c r="C451" s="9"/>
      <c r="D451" s="11"/>
      <c r="E451" s="11"/>
      <c r="F451" s="11"/>
      <c r="G451" s="10"/>
      <c r="H45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52" spans="2:8" x14ac:dyDescent="0.25">
      <c r="B452" s="8" t="s">
        <v>13</v>
      </c>
      <c r="C452" s="9"/>
      <c r="D452" s="11"/>
      <c r="E452" s="11"/>
      <c r="F452" s="11"/>
      <c r="G452" s="10"/>
      <c r="H45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53" spans="2:8" x14ac:dyDescent="0.25">
      <c r="B453" s="8" t="s">
        <v>13</v>
      </c>
      <c r="C453" s="9"/>
      <c r="D453" s="11"/>
      <c r="E453" s="11"/>
      <c r="F453" s="11"/>
      <c r="G453" s="10"/>
      <c r="H45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54" spans="2:8" x14ac:dyDescent="0.25">
      <c r="B454" s="8" t="s">
        <v>13</v>
      </c>
      <c r="C454" s="9"/>
      <c r="D454" s="11"/>
      <c r="E454" s="11"/>
      <c r="F454" s="11"/>
      <c r="G454" s="10"/>
      <c r="H45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55" spans="2:8" x14ac:dyDescent="0.25">
      <c r="B455" s="8" t="s">
        <v>13</v>
      </c>
      <c r="C455" s="9"/>
      <c r="D455" s="11"/>
      <c r="E455" s="11"/>
      <c r="F455" s="11"/>
      <c r="G455" s="10"/>
      <c r="H45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56" spans="2:8" x14ac:dyDescent="0.25">
      <c r="B456" s="8" t="s">
        <v>13</v>
      </c>
      <c r="C456" s="9"/>
      <c r="D456" s="11"/>
      <c r="E456" s="11"/>
      <c r="F456" s="11"/>
      <c r="G456" s="10"/>
      <c r="H45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57" spans="2:8" x14ac:dyDescent="0.25">
      <c r="B457" s="8" t="s">
        <v>13</v>
      </c>
      <c r="C457" s="9"/>
      <c r="D457" s="11"/>
      <c r="E457" s="11"/>
      <c r="F457" s="11"/>
      <c r="G457" s="10"/>
      <c r="H45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58" spans="2:8" x14ac:dyDescent="0.25">
      <c r="B458" s="8" t="s">
        <v>13</v>
      </c>
      <c r="C458" s="9"/>
      <c r="D458" s="11"/>
      <c r="E458" s="11"/>
      <c r="F458" s="11"/>
      <c r="G458" s="10"/>
      <c r="H45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59" spans="2:8" x14ac:dyDescent="0.25">
      <c r="B459" s="8" t="s">
        <v>13</v>
      </c>
      <c r="C459" s="9"/>
      <c r="D459" s="11"/>
      <c r="E459" s="11"/>
      <c r="F459" s="11"/>
      <c r="G459" s="10"/>
      <c r="H45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60" spans="2:8" x14ac:dyDescent="0.25">
      <c r="B460" s="8" t="s">
        <v>13</v>
      </c>
      <c r="C460" s="9"/>
      <c r="D460" s="11"/>
      <c r="E460" s="11"/>
      <c r="F460" s="11"/>
      <c r="G460" s="10"/>
      <c r="H46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61" spans="2:8" x14ac:dyDescent="0.25">
      <c r="B461" s="8" t="s">
        <v>13</v>
      </c>
      <c r="C461" s="9"/>
      <c r="D461" s="11"/>
      <c r="E461" s="11"/>
      <c r="F461" s="11"/>
      <c r="G461" s="10"/>
      <c r="H46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62" spans="2:8" x14ac:dyDescent="0.25">
      <c r="B462" s="8" t="s">
        <v>13</v>
      </c>
      <c r="C462" s="9"/>
      <c r="D462" s="11"/>
      <c r="E462" s="11"/>
      <c r="F462" s="11"/>
      <c r="G462" s="10"/>
      <c r="H46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63" spans="2:8" x14ac:dyDescent="0.25">
      <c r="B463" s="8" t="s">
        <v>13</v>
      </c>
      <c r="C463" s="9"/>
      <c r="D463" s="11"/>
      <c r="E463" s="11"/>
      <c r="F463" s="11"/>
      <c r="G463" s="10"/>
      <c r="H46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64" spans="2:8" x14ac:dyDescent="0.25">
      <c r="B464" s="8" t="s">
        <v>13</v>
      </c>
      <c r="C464" s="9"/>
      <c r="D464" s="11"/>
      <c r="E464" s="11"/>
      <c r="F464" s="11"/>
      <c r="G464" s="10"/>
      <c r="H46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65" spans="2:8" x14ac:dyDescent="0.25">
      <c r="B465" s="8" t="s">
        <v>13</v>
      </c>
      <c r="C465" s="9"/>
      <c r="D465" s="11"/>
      <c r="E465" s="11"/>
      <c r="F465" s="11"/>
      <c r="G465" s="10"/>
      <c r="H46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66" spans="2:8" x14ac:dyDescent="0.25">
      <c r="B466" s="8" t="s">
        <v>13</v>
      </c>
      <c r="C466" s="9"/>
      <c r="D466" s="11"/>
      <c r="E466" s="11"/>
      <c r="F466" s="11"/>
      <c r="G466" s="10"/>
      <c r="H46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67" spans="2:8" x14ac:dyDescent="0.25">
      <c r="B467" s="8" t="s">
        <v>13</v>
      </c>
      <c r="C467" s="9"/>
      <c r="D467" s="11"/>
      <c r="E467" s="11"/>
      <c r="F467" s="11"/>
      <c r="G467" s="10"/>
      <c r="H46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68" spans="2:8" x14ac:dyDescent="0.25">
      <c r="B468" s="8" t="s">
        <v>13</v>
      </c>
      <c r="C468" s="9"/>
      <c r="D468" s="11"/>
      <c r="E468" s="11"/>
      <c r="F468" s="11"/>
      <c r="G468" s="10"/>
      <c r="H46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69" spans="2:8" x14ac:dyDescent="0.25">
      <c r="B469" s="8" t="s">
        <v>13</v>
      </c>
      <c r="C469" s="9"/>
      <c r="D469" s="11"/>
      <c r="E469" s="11"/>
      <c r="F469" s="11"/>
      <c r="G469" s="10"/>
      <c r="H46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70" spans="2:8" x14ac:dyDescent="0.25">
      <c r="B470" s="8" t="s">
        <v>13</v>
      </c>
      <c r="C470" s="9"/>
      <c r="D470" s="11"/>
      <c r="E470" s="11"/>
      <c r="F470" s="11"/>
      <c r="G470" s="10"/>
      <c r="H47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71" spans="2:8" x14ac:dyDescent="0.25">
      <c r="B471" s="8" t="s">
        <v>13</v>
      </c>
      <c r="C471" s="9"/>
      <c r="D471" s="11"/>
      <c r="E471" s="11"/>
      <c r="F471" s="11"/>
      <c r="G471" s="10"/>
      <c r="H47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72" spans="2:8" x14ac:dyDescent="0.25">
      <c r="B472" s="8" t="s">
        <v>13</v>
      </c>
      <c r="C472" s="9"/>
      <c r="D472" s="11"/>
      <c r="E472" s="11"/>
      <c r="F472" s="11"/>
      <c r="G472" s="10"/>
      <c r="H47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73" spans="2:8" x14ac:dyDescent="0.25">
      <c r="B473" s="8" t="s">
        <v>13</v>
      </c>
      <c r="C473" s="9"/>
      <c r="D473" s="11"/>
      <c r="E473" s="11"/>
      <c r="F473" s="11"/>
      <c r="G473" s="10"/>
      <c r="H47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74" spans="2:8" x14ac:dyDescent="0.25">
      <c r="B474" s="8" t="s">
        <v>13</v>
      </c>
      <c r="C474" s="9"/>
      <c r="D474" s="11"/>
      <c r="E474" s="11"/>
      <c r="F474" s="11"/>
      <c r="G474" s="10"/>
      <c r="H47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75" spans="2:8" x14ac:dyDescent="0.25">
      <c r="B475" s="8" t="s">
        <v>13</v>
      </c>
      <c r="C475" s="9"/>
      <c r="D475" s="11"/>
      <c r="E475" s="11"/>
      <c r="F475" s="11"/>
      <c r="G475" s="10"/>
      <c r="H47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76" spans="2:8" x14ac:dyDescent="0.25">
      <c r="B476" s="8" t="s">
        <v>13</v>
      </c>
      <c r="C476" s="9"/>
      <c r="D476" s="11"/>
      <c r="E476" s="11"/>
      <c r="F476" s="11"/>
      <c r="G476" s="10"/>
      <c r="H47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77" spans="2:8" x14ac:dyDescent="0.25">
      <c r="B477" s="8" t="s">
        <v>13</v>
      </c>
      <c r="C477" s="9"/>
      <c r="D477" s="11"/>
      <c r="E477" s="11"/>
      <c r="F477" s="11"/>
      <c r="G477" s="10"/>
      <c r="H47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78" spans="2:8" x14ac:dyDescent="0.25">
      <c r="B478" s="8" t="s">
        <v>13</v>
      </c>
      <c r="C478" s="9"/>
      <c r="D478" s="11"/>
      <c r="E478" s="11"/>
      <c r="F478" s="11"/>
      <c r="G478" s="10"/>
      <c r="H47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79" spans="2:8" x14ac:dyDescent="0.25">
      <c r="B479" s="8" t="s">
        <v>13</v>
      </c>
      <c r="C479" s="9"/>
      <c r="D479" s="11"/>
      <c r="E479" s="11"/>
      <c r="F479" s="11"/>
      <c r="G479" s="10"/>
      <c r="H47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80" spans="2:8" x14ac:dyDescent="0.25">
      <c r="B480" s="8" t="s">
        <v>13</v>
      </c>
      <c r="C480" s="9"/>
      <c r="D480" s="11"/>
      <c r="E480" s="11"/>
      <c r="F480" s="11"/>
      <c r="G480" s="10"/>
      <c r="H48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81" spans="2:8" x14ac:dyDescent="0.25">
      <c r="B481" s="8" t="s">
        <v>13</v>
      </c>
      <c r="C481" s="9"/>
      <c r="D481" s="11"/>
      <c r="E481" s="11"/>
      <c r="F481" s="11"/>
      <c r="G481" s="10"/>
      <c r="H48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82" spans="2:8" x14ac:dyDescent="0.25">
      <c r="B482" s="8" t="s">
        <v>13</v>
      </c>
      <c r="C482" s="9"/>
      <c r="D482" s="11"/>
      <c r="E482" s="11"/>
      <c r="F482" s="11"/>
      <c r="G482" s="10"/>
      <c r="H48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83" spans="2:8" x14ac:dyDescent="0.25">
      <c r="B483" s="8" t="s">
        <v>13</v>
      </c>
      <c r="C483" s="9"/>
      <c r="D483" s="11"/>
      <c r="E483" s="11"/>
      <c r="F483" s="11"/>
      <c r="G483" s="10"/>
      <c r="H48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84" spans="2:8" x14ac:dyDescent="0.25">
      <c r="B484" s="8" t="s">
        <v>13</v>
      </c>
      <c r="C484" s="9"/>
      <c r="D484" s="11"/>
      <c r="E484" s="11"/>
      <c r="F484" s="11"/>
      <c r="G484" s="10"/>
      <c r="H48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85" spans="2:8" x14ac:dyDescent="0.25">
      <c r="B485" s="8" t="s">
        <v>13</v>
      </c>
      <c r="C485" s="9"/>
      <c r="D485" s="11"/>
      <c r="E485" s="11"/>
      <c r="F485" s="11"/>
      <c r="G485" s="10"/>
      <c r="H48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86" spans="2:8" x14ac:dyDescent="0.25">
      <c r="B486" s="8" t="s">
        <v>13</v>
      </c>
      <c r="C486" s="9"/>
      <c r="D486" s="11"/>
      <c r="E486" s="11"/>
      <c r="F486" s="11"/>
      <c r="G486" s="10"/>
      <c r="H48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87" spans="2:8" x14ac:dyDescent="0.25">
      <c r="B487" s="8" t="s">
        <v>13</v>
      </c>
      <c r="C487" s="9"/>
      <c r="D487" s="11"/>
      <c r="E487" s="11"/>
      <c r="F487" s="11"/>
      <c r="G487" s="10"/>
      <c r="H48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88" spans="2:8" x14ac:dyDescent="0.25">
      <c r="B488" s="8" t="s">
        <v>13</v>
      </c>
      <c r="C488" s="9"/>
      <c r="D488" s="11"/>
      <c r="E488" s="11"/>
      <c r="F488" s="11"/>
      <c r="G488" s="10"/>
      <c r="H48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89" spans="2:8" x14ac:dyDescent="0.25">
      <c r="B489" s="8" t="s">
        <v>13</v>
      </c>
      <c r="C489" s="9"/>
      <c r="D489" s="11"/>
      <c r="E489" s="11"/>
      <c r="F489" s="11"/>
      <c r="G489" s="10"/>
      <c r="H48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90" spans="2:8" x14ac:dyDescent="0.25">
      <c r="B490" s="8" t="s">
        <v>13</v>
      </c>
      <c r="C490" s="9"/>
      <c r="D490" s="11"/>
      <c r="E490" s="11"/>
      <c r="F490" s="11"/>
      <c r="G490" s="10"/>
      <c r="H49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91" spans="2:8" x14ac:dyDescent="0.25">
      <c r="B491" s="8" t="s">
        <v>13</v>
      </c>
      <c r="C491" s="9"/>
      <c r="D491" s="11"/>
      <c r="E491" s="11"/>
      <c r="F491" s="11"/>
      <c r="G491" s="10"/>
      <c r="H49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92" spans="2:8" x14ac:dyDescent="0.25">
      <c r="B492" s="8" t="s">
        <v>13</v>
      </c>
      <c r="C492" s="9"/>
      <c r="D492" s="11"/>
      <c r="E492" s="11"/>
      <c r="F492" s="11"/>
      <c r="G492" s="10"/>
      <c r="H49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93" spans="2:8" x14ac:dyDescent="0.25">
      <c r="B493" s="8" t="s">
        <v>13</v>
      </c>
      <c r="C493" s="9"/>
      <c r="D493" s="11"/>
      <c r="E493" s="11"/>
      <c r="F493" s="11"/>
      <c r="G493" s="10"/>
      <c r="H49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94" spans="2:8" x14ac:dyDescent="0.25">
      <c r="B494" s="8" t="s">
        <v>13</v>
      </c>
      <c r="C494" s="9"/>
      <c r="D494" s="11"/>
      <c r="E494" s="11"/>
      <c r="F494" s="11"/>
      <c r="G494" s="10"/>
      <c r="H49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95" spans="2:8" x14ac:dyDescent="0.25">
      <c r="B495" s="8" t="s">
        <v>13</v>
      </c>
      <c r="C495" s="9"/>
      <c r="D495" s="11"/>
      <c r="E495" s="11"/>
      <c r="F495" s="11"/>
      <c r="G495" s="10"/>
      <c r="H49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96" spans="2:8" x14ac:dyDescent="0.25">
      <c r="B496" s="8" t="s">
        <v>13</v>
      </c>
      <c r="C496" s="9"/>
      <c r="D496" s="11"/>
      <c r="E496" s="11"/>
      <c r="F496" s="11"/>
      <c r="G496" s="10"/>
      <c r="H49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97" spans="2:8" x14ac:dyDescent="0.25">
      <c r="B497" s="8" t="s">
        <v>13</v>
      </c>
      <c r="C497" s="9"/>
      <c r="D497" s="11"/>
      <c r="E497" s="11"/>
      <c r="F497" s="11"/>
      <c r="G497" s="10"/>
      <c r="H49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98" spans="2:8" x14ac:dyDescent="0.25">
      <c r="B498" s="8" t="s">
        <v>13</v>
      </c>
      <c r="C498" s="9"/>
      <c r="D498" s="11"/>
      <c r="E498" s="11"/>
      <c r="F498" s="11"/>
      <c r="G498" s="10"/>
      <c r="H49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99" spans="2:8" x14ac:dyDescent="0.25">
      <c r="B499" s="8" t="s">
        <v>13</v>
      </c>
      <c r="C499" s="9"/>
      <c r="D499" s="11"/>
      <c r="E499" s="11"/>
      <c r="F499" s="11"/>
      <c r="G499" s="10"/>
      <c r="H49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00" spans="2:8" x14ac:dyDescent="0.25">
      <c r="B500" s="8" t="s">
        <v>13</v>
      </c>
      <c r="C500" s="9"/>
      <c r="D500" s="11"/>
      <c r="E500" s="11"/>
      <c r="F500" s="11"/>
      <c r="G500" s="10"/>
      <c r="H50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01" spans="2:8" x14ac:dyDescent="0.25">
      <c r="B501" s="8" t="s">
        <v>13</v>
      </c>
      <c r="C501" s="9"/>
      <c r="D501" s="11"/>
      <c r="E501" s="11"/>
      <c r="F501" s="11"/>
      <c r="G501" s="10"/>
      <c r="H50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02" spans="2:8" x14ac:dyDescent="0.25">
      <c r="B502" s="8" t="s">
        <v>13</v>
      </c>
      <c r="C502" s="9"/>
      <c r="D502" s="11"/>
      <c r="E502" s="11"/>
      <c r="F502" s="11"/>
      <c r="G502" s="10"/>
      <c r="H50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03" spans="2:8" x14ac:dyDescent="0.25">
      <c r="B503" s="8" t="s">
        <v>13</v>
      </c>
      <c r="C503" s="9"/>
      <c r="D503" s="11"/>
      <c r="E503" s="11"/>
      <c r="F503" s="11"/>
      <c r="G503" s="10"/>
      <c r="H50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04" spans="2:8" x14ac:dyDescent="0.25">
      <c r="B504" s="8" t="s">
        <v>13</v>
      </c>
      <c r="C504" s="9"/>
      <c r="D504" s="11"/>
      <c r="E504" s="11"/>
      <c r="F504" s="11"/>
      <c r="G504" s="10"/>
      <c r="H50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05" spans="2:8" x14ac:dyDescent="0.25">
      <c r="B505" s="8" t="s">
        <v>13</v>
      </c>
      <c r="C505" s="9"/>
      <c r="D505" s="11"/>
      <c r="E505" s="11"/>
      <c r="F505" s="11"/>
      <c r="G505" s="10"/>
      <c r="H50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06" spans="2:8" x14ac:dyDescent="0.25">
      <c r="B506" s="8" t="s">
        <v>13</v>
      </c>
      <c r="C506" s="9"/>
      <c r="D506" s="11"/>
      <c r="E506" s="11"/>
      <c r="F506" s="11"/>
      <c r="G506" s="10"/>
      <c r="H50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07" spans="2:8" x14ac:dyDescent="0.25">
      <c r="B507" s="8" t="s">
        <v>13</v>
      </c>
      <c r="C507" s="9"/>
      <c r="D507" s="11"/>
      <c r="E507" s="11"/>
      <c r="F507" s="11"/>
      <c r="G507" s="10"/>
      <c r="H50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08" spans="2:8" x14ac:dyDescent="0.25">
      <c r="B508" s="8" t="s">
        <v>13</v>
      </c>
      <c r="C508" s="9"/>
      <c r="D508" s="11"/>
      <c r="E508" s="11"/>
      <c r="F508" s="11"/>
      <c r="G508" s="10"/>
      <c r="H50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09" spans="2:8" x14ac:dyDescent="0.25">
      <c r="B509" s="8" t="s">
        <v>13</v>
      </c>
      <c r="C509" s="9"/>
      <c r="D509" s="11"/>
      <c r="E509" s="11"/>
      <c r="F509" s="11"/>
      <c r="G509" s="10"/>
      <c r="H50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10" spans="2:8" x14ac:dyDescent="0.25">
      <c r="B510" s="8" t="s">
        <v>13</v>
      </c>
      <c r="C510" s="9"/>
      <c r="D510" s="11"/>
      <c r="E510" s="11"/>
      <c r="F510" s="11"/>
      <c r="G510" s="10"/>
      <c r="H51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11" spans="2:8" x14ac:dyDescent="0.25">
      <c r="B511" s="8" t="s">
        <v>13</v>
      </c>
      <c r="C511" s="9"/>
      <c r="D511" s="11"/>
      <c r="E511" s="11"/>
      <c r="F511" s="11"/>
      <c r="G511" s="10"/>
      <c r="H51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12" spans="2:8" x14ac:dyDescent="0.25">
      <c r="B512" s="8" t="s">
        <v>13</v>
      </c>
      <c r="C512" s="9"/>
      <c r="D512" s="11"/>
      <c r="E512" s="11"/>
      <c r="F512" s="11"/>
      <c r="G512" s="10"/>
      <c r="H51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13" spans="2:8" x14ac:dyDescent="0.25">
      <c r="B513" s="8" t="s">
        <v>13</v>
      </c>
      <c r="C513" s="9"/>
      <c r="D513" s="11"/>
      <c r="E513" s="11"/>
      <c r="F513" s="11"/>
      <c r="G513" s="10"/>
      <c r="H51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14" spans="2:8" x14ac:dyDescent="0.25">
      <c r="B514" s="8" t="s">
        <v>13</v>
      </c>
      <c r="C514" s="9"/>
      <c r="D514" s="11"/>
      <c r="E514" s="11"/>
      <c r="F514" s="11"/>
      <c r="G514" s="10"/>
      <c r="H51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15" spans="2:8" x14ac:dyDescent="0.25">
      <c r="B515" s="8" t="s">
        <v>13</v>
      </c>
      <c r="C515" s="9"/>
      <c r="D515" s="11"/>
      <c r="E515" s="11"/>
      <c r="F515" s="11"/>
      <c r="G515" s="10"/>
      <c r="H51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16" spans="2:8" x14ac:dyDescent="0.25">
      <c r="B516" s="8" t="s">
        <v>13</v>
      </c>
      <c r="C516" s="9"/>
      <c r="D516" s="11"/>
      <c r="E516" s="11"/>
      <c r="F516" s="11"/>
      <c r="G516" s="10"/>
      <c r="H51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17" spans="2:8" x14ac:dyDescent="0.25">
      <c r="B517" s="8" t="s">
        <v>13</v>
      </c>
      <c r="C517" s="9"/>
      <c r="D517" s="11"/>
      <c r="E517" s="11"/>
      <c r="F517" s="11"/>
      <c r="G517" s="10"/>
      <c r="H51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18" spans="2:8" x14ac:dyDescent="0.25">
      <c r="B518" s="8" t="s">
        <v>13</v>
      </c>
      <c r="C518" s="9"/>
      <c r="D518" s="11"/>
      <c r="E518" s="11"/>
      <c r="F518" s="11"/>
      <c r="G518" s="10"/>
      <c r="H51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19" spans="2:8" x14ac:dyDescent="0.25">
      <c r="B519" s="8" t="s">
        <v>13</v>
      </c>
      <c r="C519" s="9"/>
      <c r="D519" s="11"/>
      <c r="E519" s="11"/>
      <c r="F519" s="11"/>
      <c r="G519" s="10"/>
      <c r="H51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20" spans="2:8" x14ac:dyDescent="0.25">
      <c r="B520" s="8" t="s">
        <v>13</v>
      </c>
      <c r="C520" s="9"/>
      <c r="D520" s="11"/>
      <c r="E520" s="11"/>
      <c r="F520" s="11"/>
      <c r="G520" s="10"/>
      <c r="H52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21" spans="2:8" x14ac:dyDescent="0.25">
      <c r="B521" s="8" t="s">
        <v>13</v>
      </c>
      <c r="C521" s="9"/>
      <c r="D521" s="11"/>
      <c r="E521" s="11"/>
      <c r="F521" s="11"/>
      <c r="G521" s="10"/>
      <c r="H52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22" spans="2:8" x14ac:dyDescent="0.25">
      <c r="B522" s="8" t="s">
        <v>13</v>
      </c>
      <c r="C522" s="9"/>
      <c r="D522" s="11"/>
      <c r="E522" s="11"/>
      <c r="F522" s="11"/>
      <c r="G522" s="10"/>
      <c r="H52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23" spans="2:8" x14ac:dyDescent="0.25">
      <c r="B523" s="8" t="s">
        <v>13</v>
      </c>
      <c r="C523" s="9"/>
      <c r="D523" s="11"/>
      <c r="E523" s="11"/>
      <c r="F523" s="11"/>
      <c r="G523" s="10"/>
      <c r="H52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24" spans="2:8" x14ac:dyDescent="0.25">
      <c r="B524" s="8" t="s">
        <v>13</v>
      </c>
      <c r="C524" s="9"/>
      <c r="D524" s="11"/>
      <c r="E524" s="11"/>
      <c r="F524" s="11"/>
      <c r="G524" s="10"/>
      <c r="H52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25" spans="2:8" x14ac:dyDescent="0.25">
      <c r="B525" s="8" t="s">
        <v>13</v>
      </c>
      <c r="C525" s="9"/>
      <c r="D525" s="11"/>
      <c r="E525" s="11"/>
      <c r="F525" s="11"/>
      <c r="G525" s="10"/>
      <c r="H52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26" spans="2:8" x14ac:dyDescent="0.25">
      <c r="B526" s="8" t="s">
        <v>13</v>
      </c>
      <c r="C526" s="9"/>
      <c r="D526" s="11"/>
      <c r="E526" s="11"/>
      <c r="F526" s="11"/>
      <c r="G526" s="10"/>
      <c r="H52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27" spans="2:8" x14ac:dyDescent="0.25">
      <c r="B527" s="8" t="s">
        <v>13</v>
      </c>
      <c r="C527" s="9"/>
      <c r="D527" s="11"/>
      <c r="E527" s="11"/>
      <c r="F527" s="11"/>
      <c r="G527" s="10"/>
      <c r="H52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28" spans="2:8" x14ac:dyDescent="0.25">
      <c r="B528" s="8" t="s">
        <v>13</v>
      </c>
      <c r="C528" s="9"/>
      <c r="D528" s="11"/>
      <c r="E528" s="11"/>
      <c r="F528" s="11"/>
      <c r="G528" s="10"/>
      <c r="H52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29" spans="2:8" x14ac:dyDescent="0.25">
      <c r="B529" s="8" t="s">
        <v>13</v>
      </c>
      <c r="C529" s="9"/>
      <c r="D529" s="11"/>
      <c r="E529" s="11"/>
      <c r="F529" s="11"/>
      <c r="G529" s="10"/>
      <c r="H52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30" spans="2:8" x14ac:dyDescent="0.25">
      <c r="B530" s="8" t="s">
        <v>13</v>
      </c>
      <c r="C530" s="9"/>
      <c r="D530" s="11"/>
      <c r="E530" s="11"/>
      <c r="F530" s="11"/>
      <c r="G530" s="10"/>
      <c r="H53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31" spans="2:8" x14ac:dyDescent="0.25">
      <c r="B531" s="8" t="s">
        <v>13</v>
      </c>
      <c r="C531" s="9"/>
      <c r="D531" s="11"/>
      <c r="E531" s="11"/>
      <c r="F531" s="11"/>
      <c r="G531" s="10"/>
      <c r="H53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32" spans="2:8" x14ac:dyDescent="0.25">
      <c r="B532" s="8" t="s">
        <v>13</v>
      </c>
      <c r="C532" s="9"/>
      <c r="D532" s="11"/>
      <c r="E532" s="11"/>
      <c r="F532" s="11"/>
      <c r="G532" s="10"/>
      <c r="H53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33" spans="2:8" x14ac:dyDescent="0.25">
      <c r="B533" s="8" t="s">
        <v>13</v>
      </c>
      <c r="C533" s="9"/>
      <c r="D533" s="11"/>
      <c r="E533" s="11"/>
      <c r="F533" s="11"/>
      <c r="G533" s="10"/>
      <c r="H53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34" spans="2:8" x14ac:dyDescent="0.25">
      <c r="B534" s="8" t="s">
        <v>13</v>
      </c>
      <c r="C534" s="9"/>
      <c r="D534" s="11"/>
      <c r="E534" s="11"/>
      <c r="F534" s="11"/>
      <c r="G534" s="10"/>
      <c r="H53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35" spans="2:8" x14ac:dyDescent="0.25">
      <c r="B535" s="8" t="s">
        <v>13</v>
      </c>
      <c r="C535" s="9"/>
      <c r="D535" s="11"/>
      <c r="E535" s="11"/>
      <c r="F535" s="11"/>
      <c r="G535" s="10"/>
      <c r="H53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36" spans="2:8" x14ac:dyDescent="0.25">
      <c r="B536" s="8" t="s">
        <v>13</v>
      </c>
      <c r="C536" s="9"/>
      <c r="D536" s="11"/>
      <c r="E536" s="11"/>
      <c r="F536" s="11"/>
      <c r="G536" s="10"/>
      <c r="H53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37" spans="2:8" x14ac:dyDescent="0.25">
      <c r="B537" s="8" t="s">
        <v>13</v>
      </c>
      <c r="C537" s="9"/>
      <c r="D537" s="11"/>
      <c r="E537" s="11"/>
      <c r="F537" s="11"/>
      <c r="G537" s="10"/>
      <c r="H53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38" spans="2:8" x14ac:dyDescent="0.25">
      <c r="B538" s="8" t="s">
        <v>13</v>
      </c>
      <c r="C538" s="9"/>
      <c r="D538" s="11"/>
      <c r="E538" s="11"/>
      <c r="F538" s="11"/>
      <c r="G538" s="10"/>
      <c r="H53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39" spans="2:8" x14ac:dyDescent="0.25">
      <c r="B539" s="8" t="s">
        <v>13</v>
      </c>
      <c r="C539" s="9"/>
      <c r="D539" s="11"/>
      <c r="E539" s="11"/>
      <c r="F539" s="11"/>
      <c r="G539" s="10"/>
      <c r="H53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40" spans="2:8" x14ac:dyDescent="0.25">
      <c r="B540" s="8" t="s">
        <v>13</v>
      </c>
      <c r="C540" s="9"/>
      <c r="D540" s="11"/>
      <c r="E540" s="11"/>
      <c r="F540" s="11"/>
      <c r="G540" s="10"/>
      <c r="H54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41" spans="2:8" x14ac:dyDescent="0.25">
      <c r="B541" s="8" t="s">
        <v>13</v>
      </c>
      <c r="C541" s="9"/>
      <c r="D541" s="11"/>
      <c r="E541" s="11"/>
      <c r="F541" s="11"/>
      <c r="G541" s="10"/>
      <c r="H54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42" spans="2:8" x14ac:dyDescent="0.25">
      <c r="B542" s="8" t="s">
        <v>13</v>
      </c>
      <c r="C542" s="9"/>
      <c r="D542" s="11"/>
      <c r="E542" s="11"/>
      <c r="F542" s="11"/>
      <c r="G542" s="10"/>
      <c r="H54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43" spans="2:8" x14ac:dyDescent="0.25">
      <c r="B543" s="8" t="s">
        <v>13</v>
      </c>
      <c r="C543" s="9"/>
      <c r="D543" s="11"/>
      <c r="E543" s="11"/>
      <c r="F543" s="11"/>
      <c r="G543" s="10"/>
      <c r="H54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44" spans="2:8" x14ac:dyDescent="0.25">
      <c r="B544" s="8" t="s">
        <v>13</v>
      </c>
      <c r="C544" s="9"/>
      <c r="D544" s="11"/>
      <c r="E544" s="11"/>
      <c r="F544" s="11"/>
      <c r="G544" s="10"/>
      <c r="H54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45" spans="2:8" x14ac:dyDescent="0.25">
      <c r="B545" s="8" t="s">
        <v>13</v>
      </c>
      <c r="C545" s="9"/>
      <c r="D545" s="11"/>
      <c r="E545" s="11"/>
      <c r="F545" s="11"/>
      <c r="G545" s="10"/>
      <c r="H54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46" spans="2:8" x14ac:dyDescent="0.25">
      <c r="B546" s="8" t="s">
        <v>13</v>
      </c>
      <c r="C546" s="9"/>
      <c r="D546" s="11"/>
      <c r="E546" s="11"/>
      <c r="F546" s="11"/>
      <c r="G546" s="10"/>
      <c r="H54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47" spans="2:8" x14ac:dyDescent="0.25">
      <c r="B547" s="8" t="s">
        <v>13</v>
      </c>
      <c r="C547" s="9"/>
      <c r="D547" s="11"/>
      <c r="E547" s="11"/>
      <c r="F547" s="11"/>
      <c r="G547" s="10"/>
      <c r="H54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48" spans="2:8" x14ac:dyDescent="0.25">
      <c r="B548" s="8" t="s">
        <v>13</v>
      </c>
      <c r="C548" s="9"/>
      <c r="D548" s="11"/>
      <c r="E548" s="11"/>
      <c r="F548" s="11"/>
      <c r="G548" s="10"/>
      <c r="H54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49" spans="2:8" x14ac:dyDescent="0.25">
      <c r="B549" s="8" t="s">
        <v>13</v>
      </c>
      <c r="C549" s="9"/>
      <c r="D549" s="11"/>
      <c r="E549" s="11"/>
      <c r="F549" s="11"/>
      <c r="G549" s="10"/>
      <c r="H54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50" spans="2:8" x14ac:dyDescent="0.25">
      <c r="B550" s="8" t="s">
        <v>13</v>
      </c>
      <c r="C550" s="9"/>
      <c r="D550" s="11"/>
      <c r="E550" s="11"/>
      <c r="F550" s="11"/>
      <c r="G550" s="10"/>
      <c r="H55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51" spans="2:8" x14ac:dyDescent="0.25">
      <c r="B551" s="8" t="s">
        <v>13</v>
      </c>
      <c r="C551" s="9"/>
      <c r="D551" s="11"/>
      <c r="E551" s="11"/>
      <c r="F551" s="11"/>
      <c r="G551" s="10"/>
      <c r="H55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52" spans="2:8" x14ac:dyDescent="0.25">
      <c r="B552" s="8" t="s">
        <v>13</v>
      </c>
      <c r="C552" s="9"/>
      <c r="D552" s="11"/>
      <c r="E552" s="11"/>
      <c r="F552" s="11"/>
      <c r="G552" s="10"/>
      <c r="H55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53" spans="2:8" x14ac:dyDescent="0.25">
      <c r="B553" s="8" t="s">
        <v>13</v>
      </c>
      <c r="C553" s="9"/>
      <c r="D553" s="11"/>
      <c r="E553" s="11"/>
      <c r="F553" s="11"/>
      <c r="G553" s="10"/>
      <c r="H55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54" spans="2:8" x14ac:dyDescent="0.25">
      <c r="B554" s="8" t="s">
        <v>13</v>
      </c>
      <c r="C554" s="9"/>
      <c r="D554" s="11"/>
      <c r="E554" s="11"/>
      <c r="F554" s="11"/>
      <c r="G554" s="10"/>
      <c r="H55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55" spans="2:8" x14ac:dyDescent="0.25">
      <c r="B555" s="8" t="s">
        <v>13</v>
      </c>
      <c r="C555" s="9"/>
      <c r="D555" s="11"/>
      <c r="E555" s="11"/>
      <c r="F555" s="11"/>
      <c r="G555" s="10"/>
      <c r="H55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56" spans="2:8" x14ac:dyDescent="0.25">
      <c r="B556" s="8" t="s">
        <v>13</v>
      </c>
      <c r="C556" s="9"/>
      <c r="D556" s="11"/>
      <c r="E556" s="11"/>
      <c r="F556" s="11"/>
      <c r="G556" s="10"/>
      <c r="H55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57" spans="2:8" x14ac:dyDescent="0.25">
      <c r="B557" s="8" t="s">
        <v>13</v>
      </c>
      <c r="C557" s="9"/>
      <c r="D557" s="11"/>
      <c r="E557" s="11"/>
      <c r="F557" s="11"/>
      <c r="G557" s="10"/>
      <c r="H55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58" spans="2:8" x14ac:dyDescent="0.25">
      <c r="B558" s="8" t="s">
        <v>13</v>
      </c>
      <c r="C558" s="9"/>
      <c r="D558" s="11"/>
      <c r="E558" s="11"/>
      <c r="F558" s="11"/>
      <c r="G558" s="10"/>
      <c r="H55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59" spans="2:8" x14ac:dyDescent="0.25">
      <c r="B559" s="8" t="s">
        <v>13</v>
      </c>
      <c r="C559" s="9"/>
      <c r="D559" s="11"/>
      <c r="E559" s="11"/>
      <c r="F559" s="11"/>
      <c r="G559" s="10"/>
      <c r="H55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60" spans="2:8" x14ac:dyDescent="0.25">
      <c r="B560" s="8" t="s">
        <v>13</v>
      </c>
      <c r="C560" s="9"/>
      <c r="D560" s="11"/>
      <c r="E560" s="11"/>
      <c r="F560" s="11"/>
      <c r="G560" s="10"/>
      <c r="H56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61" spans="2:8" x14ac:dyDescent="0.25">
      <c r="B561" s="8" t="s">
        <v>13</v>
      </c>
      <c r="C561" s="9"/>
      <c r="D561" s="11"/>
      <c r="E561" s="11"/>
      <c r="F561" s="11"/>
      <c r="G561" s="10"/>
      <c r="H56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62" spans="2:8" x14ac:dyDescent="0.25">
      <c r="B562" s="8" t="s">
        <v>13</v>
      </c>
      <c r="C562" s="9"/>
      <c r="D562" s="11"/>
      <c r="E562" s="11"/>
      <c r="F562" s="11"/>
      <c r="G562" s="10"/>
      <c r="H56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63" spans="2:8" x14ac:dyDescent="0.25">
      <c r="B563" s="8" t="s">
        <v>13</v>
      </c>
      <c r="C563" s="9"/>
      <c r="D563" s="11"/>
      <c r="E563" s="11"/>
      <c r="F563" s="11"/>
      <c r="G563" s="10"/>
      <c r="H56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64" spans="2:8" x14ac:dyDescent="0.25">
      <c r="B564" s="8" t="s">
        <v>13</v>
      </c>
      <c r="C564" s="9"/>
      <c r="D564" s="11"/>
      <c r="E564" s="11"/>
      <c r="F564" s="11"/>
      <c r="G564" s="10"/>
      <c r="H56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65" spans="2:8" x14ac:dyDescent="0.25">
      <c r="B565" s="8" t="s">
        <v>13</v>
      </c>
      <c r="C565" s="9"/>
      <c r="D565" s="11"/>
      <c r="E565" s="11"/>
      <c r="F565" s="11"/>
      <c r="G565" s="10"/>
      <c r="H56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66" spans="2:8" x14ac:dyDescent="0.25">
      <c r="B566" s="8" t="s">
        <v>13</v>
      </c>
      <c r="C566" s="9"/>
      <c r="D566" s="11"/>
      <c r="E566" s="11"/>
      <c r="F566" s="11"/>
      <c r="G566" s="10"/>
      <c r="H56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67" spans="2:8" x14ac:dyDescent="0.25">
      <c r="B567" s="8" t="s">
        <v>13</v>
      </c>
      <c r="C567" s="9"/>
      <c r="D567" s="11"/>
      <c r="E567" s="11"/>
      <c r="F567" s="11"/>
      <c r="G567" s="10"/>
      <c r="H56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68" spans="2:8" x14ac:dyDescent="0.25">
      <c r="B568" s="8" t="s">
        <v>13</v>
      </c>
      <c r="C568" s="9"/>
      <c r="D568" s="11"/>
      <c r="E568" s="11"/>
      <c r="F568" s="11"/>
      <c r="G568" s="10"/>
      <c r="H56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69" spans="2:8" x14ac:dyDescent="0.25">
      <c r="B569" s="8" t="s">
        <v>13</v>
      </c>
      <c r="C569" s="9"/>
      <c r="D569" s="11"/>
      <c r="E569" s="11"/>
      <c r="F569" s="11"/>
      <c r="G569" s="10"/>
      <c r="H56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70" spans="2:8" x14ac:dyDescent="0.25">
      <c r="B570" s="8" t="s">
        <v>13</v>
      </c>
      <c r="C570" s="9"/>
      <c r="D570" s="11"/>
      <c r="E570" s="11"/>
      <c r="F570" s="11"/>
      <c r="G570" s="10"/>
      <c r="H57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71" spans="2:8" x14ac:dyDescent="0.25">
      <c r="B571" s="8" t="s">
        <v>13</v>
      </c>
      <c r="C571" s="9"/>
      <c r="D571" s="11"/>
      <c r="E571" s="11"/>
      <c r="F571" s="11"/>
      <c r="G571" s="10"/>
      <c r="H57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72" spans="2:8" x14ac:dyDescent="0.25">
      <c r="B572" s="8" t="s">
        <v>13</v>
      </c>
      <c r="C572" s="9"/>
      <c r="D572" s="11"/>
      <c r="E572" s="11"/>
      <c r="F572" s="11"/>
      <c r="G572" s="10"/>
      <c r="H57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73" spans="2:8" x14ac:dyDescent="0.25">
      <c r="B573" s="8" t="s">
        <v>13</v>
      </c>
      <c r="C573" s="9"/>
      <c r="D573" s="11"/>
      <c r="E573" s="11"/>
      <c r="F573" s="11"/>
      <c r="G573" s="10"/>
      <c r="H57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74" spans="2:8" x14ac:dyDescent="0.25">
      <c r="B574" s="8" t="s">
        <v>13</v>
      </c>
      <c r="C574" s="9"/>
      <c r="D574" s="11"/>
      <c r="E574" s="11"/>
      <c r="F574" s="11"/>
      <c r="G574" s="10"/>
      <c r="H57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75" spans="2:8" x14ac:dyDescent="0.25">
      <c r="B575" s="8" t="s">
        <v>13</v>
      </c>
      <c r="C575" s="9"/>
      <c r="D575" s="11"/>
      <c r="E575" s="11"/>
      <c r="F575" s="11"/>
      <c r="G575" s="10"/>
      <c r="H57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76" spans="2:8" x14ac:dyDescent="0.25">
      <c r="B576" s="8" t="s">
        <v>13</v>
      </c>
      <c r="C576" s="9"/>
      <c r="D576" s="11"/>
      <c r="E576" s="11"/>
      <c r="F576" s="11"/>
      <c r="G576" s="10"/>
      <c r="H57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77" spans="2:8" x14ac:dyDescent="0.25">
      <c r="B577" s="8" t="s">
        <v>13</v>
      </c>
      <c r="C577" s="9"/>
      <c r="D577" s="11"/>
      <c r="E577" s="11"/>
      <c r="F577" s="11"/>
      <c r="G577" s="10"/>
      <c r="H57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78" spans="2:8" x14ac:dyDescent="0.25">
      <c r="B578" s="8" t="s">
        <v>13</v>
      </c>
      <c r="C578" s="9"/>
      <c r="D578" s="11"/>
      <c r="E578" s="11"/>
      <c r="F578" s="11"/>
      <c r="G578" s="10"/>
      <c r="H57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79" spans="2:8" x14ac:dyDescent="0.25">
      <c r="B579" s="8" t="s">
        <v>13</v>
      </c>
      <c r="C579" s="9"/>
      <c r="D579" s="11"/>
      <c r="E579" s="11"/>
      <c r="F579" s="11"/>
      <c r="G579" s="10"/>
      <c r="H57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80" spans="2:8" x14ac:dyDescent="0.25">
      <c r="B580" s="8" t="s">
        <v>13</v>
      </c>
      <c r="C580" s="9"/>
      <c r="D580" s="11"/>
      <c r="E580" s="11"/>
      <c r="F580" s="11"/>
      <c r="G580" s="10"/>
      <c r="H58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81" spans="2:8" x14ac:dyDescent="0.25">
      <c r="B581" s="8" t="s">
        <v>13</v>
      </c>
      <c r="C581" s="9"/>
      <c r="D581" s="11"/>
      <c r="E581" s="11"/>
      <c r="F581" s="11"/>
      <c r="G581" s="10"/>
      <c r="H58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82" spans="2:8" x14ac:dyDescent="0.25">
      <c r="B582" s="8" t="s">
        <v>13</v>
      </c>
      <c r="C582" s="9"/>
      <c r="D582" s="11"/>
      <c r="E582" s="11"/>
      <c r="F582" s="11"/>
      <c r="G582" s="10"/>
      <c r="H58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83" spans="2:8" x14ac:dyDescent="0.25">
      <c r="B583" s="8" t="s">
        <v>13</v>
      </c>
      <c r="C583" s="9"/>
      <c r="D583" s="11"/>
      <c r="E583" s="11"/>
      <c r="F583" s="11"/>
      <c r="G583" s="10"/>
      <c r="H58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84" spans="2:8" x14ac:dyDescent="0.25">
      <c r="B584" s="8" t="s">
        <v>13</v>
      </c>
      <c r="C584" s="9"/>
      <c r="D584" s="11"/>
      <c r="E584" s="11"/>
      <c r="F584" s="11"/>
      <c r="G584" s="10"/>
      <c r="H58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85" spans="2:8" x14ac:dyDescent="0.25">
      <c r="B585" s="8" t="s">
        <v>13</v>
      </c>
      <c r="C585" s="9"/>
      <c r="D585" s="11"/>
      <c r="E585" s="11"/>
      <c r="F585" s="11"/>
      <c r="G585" s="10"/>
      <c r="H58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86" spans="2:8" x14ac:dyDescent="0.25">
      <c r="B586" s="8" t="s">
        <v>13</v>
      </c>
      <c r="C586" s="9"/>
      <c r="D586" s="11"/>
      <c r="E586" s="11"/>
      <c r="F586" s="11"/>
      <c r="G586" s="10"/>
      <c r="H58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87" spans="2:8" x14ac:dyDescent="0.25">
      <c r="B587" s="8" t="s">
        <v>13</v>
      </c>
      <c r="C587" s="9"/>
      <c r="D587" s="11"/>
      <c r="E587" s="11"/>
      <c r="F587" s="11"/>
      <c r="G587" s="10"/>
      <c r="H58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88" spans="2:8" x14ac:dyDescent="0.25">
      <c r="B588" s="8" t="s">
        <v>13</v>
      </c>
      <c r="C588" s="9"/>
      <c r="D588" s="11"/>
      <c r="E588" s="11"/>
      <c r="F588" s="11"/>
      <c r="G588" s="10"/>
      <c r="H58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89" spans="2:8" x14ac:dyDescent="0.25">
      <c r="B589" s="8" t="s">
        <v>13</v>
      </c>
      <c r="C589" s="9"/>
      <c r="D589" s="11"/>
      <c r="E589" s="11"/>
      <c r="F589" s="11"/>
      <c r="G589" s="10"/>
      <c r="H58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90" spans="2:8" x14ac:dyDescent="0.25">
      <c r="B590" s="8" t="s">
        <v>13</v>
      </c>
      <c r="C590" s="9"/>
      <c r="D590" s="11"/>
      <c r="E590" s="11"/>
      <c r="F590" s="11"/>
      <c r="G590" s="10"/>
      <c r="H59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91" spans="2:8" x14ac:dyDescent="0.25">
      <c r="B591" s="8" t="s">
        <v>13</v>
      </c>
      <c r="C591" s="9"/>
      <c r="D591" s="11"/>
      <c r="E591" s="11"/>
      <c r="F591" s="11"/>
      <c r="G591" s="10"/>
      <c r="H59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92" spans="2:8" x14ac:dyDescent="0.25">
      <c r="B592" s="8" t="s">
        <v>13</v>
      </c>
      <c r="C592" s="9"/>
      <c r="D592" s="11"/>
      <c r="E592" s="11"/>
      <c r="F592" s="11"/>
      <c r="G592" s="10"/>
      <c r="H59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93" spans="2:8" x14ac:dyDescent="0.25">
      <c r="B593" s="8" t="s">
        <v>13</v>
      </c>
      <c r="C593" s="9"/>
      <c r="D593" s="11"/>
      <c r="E593" s="11"/>
      <c r="F593" s="11"/>
      <c r="G593" s="10"/>
      <c r="H59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94" spans="2:8" x14ac:dyDescent="0.25">
      <c r="B594" s="8" t="s">
        <v>13</v>
      </c>
      <c r="C594" s="9"/>
      <c r="D594" s="11"/>
      <c r="E594" s="11"/>
      <c r="F594" s="11"/>
      <c r="G594" s="10"/>
      <c r="H59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95" spans="2:8" x14ac:dyDescent="0.25">
      <c r="B595" s="8" t="s">
        <v>13</v>
      </c>
      <c r="C595" s="9"/>
      <c r="D595" s="11"/>
      <c r="E595" s="11"/>
      <c r="F595" s="11"/>
      <c r="G595" s="10"/>
      <c r="H59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96" spans="2:8" x14ac:dyDescent="0.25">
      <c r="B596" s="8" t="s">
        <v>13</v>
      </c>
      <c r="C596" s="9"/>
      <c r="D596" s="11"/>
      <c r="E596" s="11"/>
      <c r="F596" s="11"/>
      <c r="G596" s="10"/>
      <c r="H59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97" spans="2:8" x14ac:dyDescent="0.25">
      <c r="B597" s="8" t="s">
        <v>13</v>
      </c>
      <c r="C597" s="9"/>
      <c r="D597" s="11"/>
      <c r="E597" s="11"/>
      <c r="F597" s="11"/>
      <c r="G597" s="10"/>
      <c r="H59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98" spans="2:8" x14ac:dyDescent="0.25">
      <c r="B598" s="8" t="s">
        <v>13</v>
      </c>
      <c r="C598" s="9"/>
      <c r="D598" s="11"/>
      <c r="E598" s="11"/>
      <c r="F598" s="11"/>
      <c r="G598" s="10"/>
      <c r="H59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99" spans="2:8" x14ac:dyDescent="0.25">
      <c r="B599" s="8" t="s">
        <v>13</v>
      </c>
      <c r="C599" s="9"/>
      <c r="D599" s="11"/>
      <c r="E599" s="11"/>
      <c r="F599" s="11"/>
      <c r="G599" s="10"/>
      <c r="H59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00" spans="2:8" x14ac:dyDescent="0.25">
      <c r="B600" s="8" t="s">
        <v>13</v>
      </c>
      <c r="C600" s="9"/>
      <c r="D600" s="11"/>
      <c r="E600" s="11"/>
      <c r="F600" s="11"/>
      <c r="G600" s="10"/>
      <c r="H60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01" spans="2:8" x14ac:dyDescent="0.25">
      <c r="B601" s="8" t="s">
        <v>13</v>
      </c>
      <c r="C601" s="9"/>
      <c r="D601" s="11"/>
      <c r="E601" s="11"/>
      <c r="F601" s="11"/>
      <c r="G601" s="10"/>
      <c r="H60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02" spans="2:8" x14ac:dyDescent="0.25">
      <c r="B602" s="8" t="s">
        <v>13</v>
      </c>
      <c r="C602" s="9"/>
      <c r="D602" s="11"/>
      <c r="E602" s="11"/>
      <c r="F602" s="11"/>
      <c r="G602" s="10"/>
      <c r="H60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03" spans="2:8" x14ac:dyDescent="0.25">
      <c r="B603" s="8" t="s">
        <v>13</v>
      </c>
      <c r="C603" s="9"/>
      <c r="D603" s="11"/>
      <c r="E603" s="11"/>
      <c r="F603" s="11"/>
      <c r="G603" s="10"/>
      <c r="H60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04" spans="2:8" x14ac:dyDescent="0.25">
      <c r="B604" s="8" t="s">
        <v>13</v>
      </c>
      <c r="C604" s="9"/>
      <c r="D604" s="11"/>
      <c r="E604" s="11"/>
      <c r="F604" s="11"/>
      <c r="G604" s="10"/>
      <c r="H60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05" spans="2:8" x14ac:dyDescent="0.25">
      <c r="B605" s="8" t="s">
        <v>13</v>
      </c>
      <c r="C605" s="9"/>
      <c r="D605" s="11"/>
      <c r="E605" s="11"/>
      <c r="F605" s="11"/>
      <c r="G605" s="10"/>
      <c r="H60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06" spans="2:8" x14ac:dyDescent="0.25">
      <c r="B606" s="8" t="s">
        <v>13</v>
      </c>
      <c r="C606" s="9"/>
      <c r="D606" s="11"/>
      <c r="E606" s="11"/>
      <c r="F606" s="11"/>
      <c r="G606" s="10"/>
      <c r="H60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07" spans="2:8" x14ac:dyDescent="0.25">
      <c r="B607" s="8" t="s">
        <v>13</v>
      </c>
      <c r="C607" s="9"/>
      <c r="D607" s="11"/>
      <c r="E607" s="11"/>
      <c r="F607" s="11"/>
      <c r="G607" s="10"/>
      <c r="H60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08" spans="2:8" x14ac:dyDescent="0.25">
      <c r="B608" s="8" t="s">
        <v>13</v>
      </c>
      <c r="C608" s="9"/>
      <c r="D608" s="11"/>
      <c r="E608" s="11"/>
      <c r="F608" s="11"/>
      <c r="G608" s="10"/>
      <c r="H60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09" spans="2:8" x14ac:dyDescent="0.25">
      <c r="B609" s="8" t="s">
        <v>13</v>
      </c>
      <c r="C609" s="9"/>
      <c r="D609" s="11"/>
      <c r="E609" s="11"/>
      <c r="F609" s="11"/>
      <c r="G609" s="10"/>
      <c r="H60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10" spans="2:8" x14ac:dyDescent="0.25">
      <c r="B610" s="8" t="s">
        <v>13</v>
      </c>
      <c r="C610" s="9"/>
      <c r="D610" s="11"/>
      <c r="E610" s="11"/>
      <c r="F610" s="11"/>
      <c r="G610" s="10"/>
      <c r="H61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11" spans="2:8" x14ac:dyDescent="0.25">
      <c r="B611" s="8" t="s">
        <v>13</v>
      </c>
      <c r="C611" s="9"/>
      <c r="D611" s="11"/>
      <c r="E611" s="11"/>
      <c r="F611" s="11"/>
      <c r="G611" s="10"/>
      <c r="H61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12" spans="2:8" x14ac:dyDescent="0.25">
      <c r="B612" s="8" t="s">
        <v>13</v>
      </c>
      <c r="C612" s="9"/>
      <c r="D612" s="11"/>
      <c r="E612" s="11"/>
      <c r="F612" s="11"/>
      <c r="G612" s="10"/>
      <c r="H61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13" spans="2:8" x14ac:dyDescent="0.25">
      <c r="B613" s="8" t="s">
        <v>13</v>
      </c>
      <c r="C613" s="9"/>
      <c r="D613" s="11"/>
      <c r="E613" s="11"/>
      <c r="F613" s="11"/>
      <c r="G613" s="10"/>
      <c r="H61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14" spans="2:8" x14ac:dyDescent="0.25">
      <c r="B614" s="8" t="s">
        <v>13</v>
      </c>
      <c r="C614" s="9"/>
      <c r="D614" s="11"/>
      <c r="E614" s="11"/>
      <c r="F614" s="11"/>
      <c r="G614" s="10"/>
      <c r="H61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15" spans="2:8" x14ac:dyDescent="0.25">
      <c r="B615" s="8" t="s">
        <v>13</v>
      </c>
      <c r="C615" s="9"/>
      <c r="D615" s="11"/>
      <c r="E615" s="11"/>
      <c r="F615" s="11"/>
      <c r="G615" s="10"/>
      <c r="H61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16" spans="2:8" x14ac:dyDescent="0.25">
      <c r="B616" s="8" t="s">
        <v>13</v>
      </c>
      <c r="C616" s="9"/>
      <c r="D616" s="11"/>
      <c r="E616" s="11"/>
      <c r="F616" s="11"/>
      <c r="G616" s="10"/>
      <c r="H61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17" spans="2:8" x14ac:dyDescent="0.25">
      <c r="B617" s="8" t="s">
        <v>13</v>
      </c>
      <c r="C617" s="9"/>
      <c r="D617" s="11"/>
      <c r="E617" s="11"/>
      <c r="F617" s="11"/>
      <c r="G617" s="10"/>
      <c r="H61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18" spans="2:8" x14ac:dyDescent="0.25">
      <c r="B618" s="8" t="s">
        <v>13</v>
      </c>
      <c r="C618" s="9"/>
      <c r="D618" s="11"/>
      <c r="E618" s="11"/>
      <c r="F618" s="11"/>
      <c r="G618" s="10"/>
      <c r="H61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19" spans="2:8" x14ac:dyDescent="0.25">
      <c r="B619" s="8" t="s">
        <v>13</v>
      </c>
      <c r="C619" s="9"/>
      <c r="D619" s="11"/>
      <c r="E619" s="11"/>
      <c r="F619" s="11"/>
      <c r="G619" s="10"/>
      <c r="H61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20" spans="2:8" x14ac:dyDescent="0.25">
      <c r="B620" s="8" t="s">
        <v>13</v>
      </c>
      <c r="C620" s="9"/>
      <c r="D620" s="11"/>
      <c r="E620" s="11"/>
      <c r="F620" s="11"/>
      <c r="G620" s="10"/>
      <c r="H62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21" spans="2:8" x14ac:dyDescent="0.25">
      <c r="B621" s="8" t="s">
        <v>13</v>
      </c>
      <c r="C621" s="9"/>
      <c r="D621" s="11"/>
      <c r="E621" s="11"/>
      <c r="F621" s="11"/>
      <c r="G621" s="10"/>
      <c r="H62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22" spans="2:8" x14ac:dyDescent="0.25">
      <c r="B622" s="8" t="s">
        <v>13</v>
      </c>
      <c r="C622" s="9"/>
      <c r="D622" s="11"/>
      <c r="E622" s="11"/>
      <c r="F622" s="11"/>
      <c r="G622" s="10"/>
      <c r="H62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23" spans="2:8" x14ac:dyDescent="0.25">
      <c r="B623" s="8" t="s">
        <v>13</v>
      </c>
      <c r="C623" s="9"/>
      <c r="D623" s="11"/>
      <c r="E623" s="11"/>
      <c r="F623" s="11"/>
      <c r="G623" s="10"/>
      <c r="H62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24" spans="2:8" x14ac:dyDescent="0.25">
      <c r="B624" s="8" t="s">
        <v>13</v>
      </c>
      <c r="C624" s="9"/>
      <c r="D624" s="11"/>
      <c r="E624" s="11"/>
      <c r="F624" s="11"/>
      <c r="G624" s="10"/>
      <c r="H62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25" spans="2:8" x14ac:dyDescent="0.25">
      <c r="B625" s="8" t="s">
        <v>13</v>
      </c>
      <c r="C625" s="9"/>
      <c r="D625" s="11"/>
      <c r="E625" s="11"/>
      <c r="F625" s="11"/>
      <c r="G625" s="10"/>
      <c r="H62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26" spans="2:8" x14ac:dyDescent="0.25">
      <c r="B626" s="8" t="s">
        <v>13</v>
      </c>
      <c r="C626" s="9"/>
      <c r="D626" s="11"/>
      <c r="E626" s="11"/>
      <c r="F626" s="11"/>
      <c r="G626" s="10"/>
      <c r="H62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27" spans="2:8" x14ac:dyDescent="0.25">
      <c r="B627" s="8" t="s">
        <v>13</v>
      </c>
      <c r="C627" s="9"/>
      <c r="D627" s="11"/>
      <c r="E627" s="11"/>
      <c r="F627" s="11"/>
      <c r="G627" s="10"/>
      <c r="H62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28" spans="2:8" x14ac:dyDescent="0.25">
      <c r="B628" s="8" t="s">
        <v>13</v>
      </c>
      <c r="C628" s="9"/>
      <c r="D628" s="11"/>
      <c r="E628" s="11"/>
      <c r="F628" s="11"/>
      <c r="G628" s="10"/>
      <c r="H62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29" spans="2:8" x14ac:dyDescent="0.25">
      <c r="B629" s="8" t="s">
        <v>13</v>
      </c>
      <c r="C629" s="9"/>
      <c r="D629" s="11"/>
      <c r="E629" s="11"/>
      <c r="F629" s="11"/>
      <c r="G629" s="10"/>
      <c r="H62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30" spans="2:8" x14ac:dyDescent="0.25">
      <c r="B630" s="8" t="s">
        <v>13</v>
      </c>
      <c r="C630" s="9"/>
      <c r="D630" s="11"/>
      <c r="E630" s="11"/>
      <c r="F630" s="11"/>
      <c r="G630" s="10"/>
      <c r="H63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31" spans="2:8" x14ac:dyDescent="0.25">
      <c r="B631" s="8" t="s">
        <v>13</v>
      </c>
      <c r="C631" s="9"/>
      <c r="D631" s="11"/>
      <c r="E631" s="11"/>
      <c r="F631" s="11"/>
      <c r="G631" s="10"/>
      <c r="H63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32" spans="2:8" x14ac:dyDescent="0.25">
      <c r="B632" s="8" t="s">
        <v>13</v>
      </c>
      <c r="C632" s="9"/>
      <c r="D632" s="11"/>
      <c r="E632" s="11"/>
      <c r="F632" s="11"/>
      <c r="G632" s="10"/>
      <c r="H63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33" spans="2:8" x14ac:dyDescent="0.25">
      <c r="B633" s="8" t="s">
        <v>13</v>
      </c>
      <c r="C633" s="9"/>
      <c r="D633" s="11"/>
      <c r="E633" s="11"/>
      <c r="F633" s="11"/>
      <c r="G633" s="10"/>
      <c r="H63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34" spans="2:8" x14ac:dyDescent="0.25">
      <c r="B634" s="8" t="s">
        <v>13</v>
      </c>
      <c r="C634" s="9"/>
      <c r="D634" s="11"/>
      <c r="E634" s="11"/>
      <c r="F634" s="11"/>
      <c r="G634" s="10"/>
      <c r="H63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35" spans="2:8" x14ac:dyDescent="0.25">
      <c r="B635" s="8" t="s">
        <v>13</v>
      </c>
      <c r="C635" s="9"/>
      <c r="D635" s="11"/>
      <c r="E635" s="11"/>
      <c r="F635" s="11"/>
      <c r="G635" s="10"/>
      <c r="H63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36" spans="2:8" x14ac:dyDescent="0.25">
      <c r="B636" s="8" t="s">
        <v>13</v>
      </c>
      <c r="C636" s="9"/>
      <c r="D636" s="11"/>
      <c r="E636" s="11"/>
      <c r="F636" s="11"/>
      <c r="G636" s="10"/>
      <c r="H63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37" spans="2:8" x14ac:dyDescent="0.25">
      <c r="B637" s="8" t="s">
        <v>13</v>
      </c>
      <c r="C637" s="9"/>
      <c r="D637" s="11"/>
      <c r="E637" s="11"/>
      <c r="F637" s="11"/>
      <c r="G637" s="10"/>
      <c r="H63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38" spans="2:8" x14ac:dyDescent="0.25">
      <c r="B638" s="8" t="s">
        <v>13</v>
      </c>
      <c r="C638" s="9"/>
      <c r="D638" s="11"/>
      <c r="E638" s="11"/>
      <c r="F638" s="11"/>
      <c r="G638" s="10"/>
      <c r="H63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39" spans="2:8" x14ac:dyDescent="0.25">
      <c r="B639" s="8" t="s">
        <v>13</v>
      </c>
      <c r="C639" s="9"/>
      <c r="D639" s="11"/>
      <c r="E639" s="11"/>
      <c r="F639" s="11"/>
      <c r="G639" s="10"/>
      <c r="H63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40" spans="2:8" x14ac:dyDescent="0.25">
      <c r="B640" s="8" t="s">
        <v>13</v>
      </c>
      <c r="C640" s="9"/>
      <c r="D640" s="11"/>
      <c r="E640" s="11"/>
      <c r="F640" s="11"/>
      <c r="G640" s="10"/>
      <c r="H64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41" spans="2:8" x14ac:dyDescent="0.25">
      <c r="B641" s="8" t="s">
        <v>13</v>
      </c>
      <c r="C641" s="9"/>
      <c r="D641" s="11"/>
      <c r="E641" s="11"/>
      <c r="F641" s="11"/>
      <c r="G641" s="10"/>
      <c r="H64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42" spans="2:8" x14ac:dyDescent="0.25">
      <c r="B642" s="8" t="s">
        <v>13</v>
      </c>
      <c r="C642" s="9"/>
      <c r="D642" s="11"/>
      <c r="E642" s="11"/>
      <c r="F642" s="11"/>
      <c r="G642" s="10"/>
      <c r="H64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43" spans="2:8" x14ac:dyDescent="0.25">
      <c r="B643" s="8" t="s">
        <v>13</v>
      </c>
      <c r="C643" s="9"/>
      <c r="D643" s="11"/>
      <c r="E643" s="11"/>
      <c r="F643" s="11"/>
      <c r="G643" s="10"/>
      <c r="H64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44" spans="2:8" x14ac:dyDescent="0.25">
      <c r="B644" s="8" t="s">
        <v>13</v>
      </c>
      <c r="C644" s="9"/>
      <c r="D644" s="11"/>
      <c r="E644" s="11"/>
      <c r="F644" s="11"/>
      <c r="G644" s="10"/>
      <c r="H64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45" spans="2:8" x14ac:dyDescent="0.25">
      <c r="B645" s="8" t="s">
        <v>13</v>
      </c>
      <c r="C645" s="9"/>
      <c r="D645" s="11"/>
      <c r="E645" s="11"/>
      <c r="F645" s="11"/>
      <c r="G645" s="10"/>
      <c r="H64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46" spans="2:8" x14ac:dyDescent="0.25">
      <c r="B646" s="8" t="s">
        <v>13</v>
      </c>
      <c r="C646" s="9"/>
      <c r="D646" s="11"/>
      <c r="E646" s="11"/>
      <c r="F646" s="11"/>
      <c r="G646" s="10"/>
      <c r="H64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47" spans="2:8" x14ac:dyDescent="0.25">
      <c r="B647" s="8" t="s">
        <v>13</v>
      </c>
      <c r="C647" s="9"/>
      <c r="D647" s="11"/>
      <c r="E647" s="11"/>
      <c r="F647" s="11"/>
      <c r="G647" s="10"/>
      <c r="H64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48" spans="2:8" x14ac:dyDescent="0.25">
      <c r="B648" s="8" t="s">
        <v>13</v>
      </c>
      <c r="C648" s="9"/>
      <c r="D648" s="11"/>
      <c r="E648" s="11"/>
      <c r="F648" s="11"/>
      <c r="G648" s="10"/>
      <c r="H64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49" spans="2:8" x14ac:dyDescent="0.25">
      <c r="B649" s="8" t="s">
        <v>13</v>
      </c>
      <c r="C649" s="9"/>
      <c r="D649" s="11"/>
      <c r="E649" s="11"/>
      <c r="F649" s="11"/>
      <c r="G649" s="10"/>
      <c r="H64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50" spans="2:8" x14ac:dyDescent="0.25">
      <c r="B650" s="8" t="s">
        <v>13</v>
      </c>
      <c r="C650" s="9"/>
      <c r="D650" s="11"/>
      <c r="E650" s="11"/>
      <c r="F650" s="11"/>
      <c r="G650" s="10"/>
      <c r="H65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51" spans="2:8" x14ac:dyDescent="0.25">
      <c r="B651" s="8" t="s">
        <v>13</v>
      </c>
      <c r="C651" s="9"/>
      <c r="D651" s="11"/>
      <c r="E651" s="11"/>
      <c r="F651" s="11"/>
      <c r="G651" s="10"/>
      <c r="H65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52" spans="2:8" x14ac:dyDescent="0.25">
      <c r="B652" s="8" t="s">
        <v>13</v>
      </c>
      <c r="C652" s="9"/>
      <c r="D652" s="11"/>
      <c r="E652" s="11"/>
      <c r="F652" s="11"/>
      <c r="G652" s="10"/>
      <c r="H65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53" spans="2:8" x14ac:dyDescent="0.25">
      <c r="B653" s="8" t="s">
        <v>13</v>
      </c>
      <c r="C653" s="9"/>
      <c r="D653" s="11"/>
      <c r="E653" s="11"/>
      <c r="F653" s="11"/>
      <c r="G653" s="10"/>
      <c r="H65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54" spans="2:8" x14ac:dyDescent="0.25">
      <c r="B654" s="8" t="s">
        <v>13</v>
      </c>
      <c r="C654" s="9"/>
      <c r="D654" s="11"/>
      <c r="E654" s="11"/>
      <c r="F654" s="11"/>
      <c r="G654" s="10"/>
      <c r="H65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55" spans="2:8" x14ac:dyDescent="0.25">
      <c r="B655" s="8" t="s">
        <v>13</v>
      </c>
      <c r="C655" s="9"/>
      <c r="D655" s="11"/>
      <c r="E655" s="11"/>
      <c r="F655" s="11"/>
      <c r="G655" s="10"/>
      <c r="H65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56" spans="2:8" x14ac:dyDescent="0.25">
      <c r="B656" s="8" t="s">
        <v>13</v>
      </c>
      <c r="C656" s="9"/>
      <c r="D656" s="11"/>
      <c r="E656" s="11"/>
      <c r="F656" s="11"/>
      <c r="G656" s="10"/>
      <c r="H65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57" spans="2:8" x14ac:dyDescent="0.25">
      <c r="B657" s="8" t="s">
        <v>13</v>
      </c>
      <c r="C657" s="9"/>
      <c r="D657" s="11"/>
      <c r="E657" s="11"/>
      <c r="F657" s="11"/>
      <c r="G657" s="10"/>
      <c r="H65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58" spans="2:8" x14ac:dyDescent="0.25">
      <c r="B658" s="8" t="s">
        <v>13</v>
      </c>
      <c r="C658" s="9"/>
      <c r="D658" s="11"/>
      <c r="E658" s="11"/>
      <c r="F658" s="11"/>
      <c r="G658" s="10"/>
      <c r="H65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59" spans="2:8" x14ac:dyDescent="0.25">
      <c r="B659" s="8" t="s">
        <v>13</v>
      </c>
      <c r="C659" s="9"/>
      <c r="D659" s="11"/>
      <c r="E659" s="11"/>
      <c r="F659" s="11"/>
      <c r="G659" s="10"/>
      <c r="H65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60" spans="2:8" x14ac:dyDescent="0.25">
      <c r="B660" s="8" t="s">
        <v>13</v>
      </c>
      <c r="C660" s="9"/>
      <c r="D660" s="11"/>
      <c r="E660" s="11"/>
      <c r="F660" s="11"/>
      <c r="G660" s="10"/>
      <c r="H66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61" spans="2:8" x14ac:dyDescent="0.25">
      <c r="B661" s="8" t="s">
        <v>13</v>
      </c>
      <c r="C661" s="9"/>
      <c r="D661" s="11"/>
      <c r="E661" s="11"/>
      <c r="F661" s="11"/>
      <c r="G661" s="10"/>
      <c r="H66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62" spans="2:8" x14ac:dyDescent="0.25">
      <c r="B662" s="8" t="s">
        <v>13</v>
      </c>
      <c r="C662" s="9"/>
      <c r="D662" s="11"/>
      <c r="E662" s="11"/>
      <c r="F662" s="11"/>
      <c r="G662" s="10"/>
      <c r="H66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63" spans="2:8" x14ac:dyDescent="0.25">
      <c r="B663" s="8" t="s">
        <v>13</v>
      </c>
      <c r="C663" s="9"/>
      <c r="D663" s="11"/>
      <c r="E663" s="11"/>
      <c r="F663" s="11"/>
      <c r="G663" s="10"/>
      <c r="H66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64" spans="2:8" x14ac:dyDescent="0.25">
      <c r="B664" s="8" t="s">
        <v>13</v>
      </c>
      <c r="C664" s="9"/>
      <c r="D664" s="11"/>
      <c r="E664" s="11"/>
      <c r="F664" s="11"/>
      <c r="G664" s="10"/>
      <c r="H66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65" spans="2:8" x14ac:dyDescent="0.25">
      <c r="B665" s="8" t="s">
        <v>13</v>
      </c>
      <c r="C665" s="9"/>
      <c r="D665" s="11"/>
      <c r="E665" s="11"/>
      <c r="F665" s="11"/>
      <c r="G665" s="10"/>
      <c r="H66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66" spans="2:8" x14ac:dyDescent="0.25">
      <c r="B666" s="8" t="s">
        <v>13</v>
      </c>
      <c r="C666" s="9"/>
      <c r="D666" s="11"/>
      <c r="E666" s="11"/>
      <c r="F666" s="11"/>
      <c r="G666" s="10"/>
      <c r="H66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67" spans="2:8" x14ac:dyDescent="0.25">
      <c r="B667" s="8" t="s">
        <v>13</v>
      </c>
      <c r="C667" s="9"/>
      <c r="D667" s="11"/>
      <c r="E667" s="11"/>
      <c r="F667" s="11"/>
      <c r="G667" s="10"/>
      <c r="H66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68" spans="2:8" x14ac:dyDescent="0.25">
      <c r="B668" s="8" t="s">
        <v>13</v>
      </c>
      <c r="C668" s="9"/>
      <c r="D668" s="11"/>
      <c r="E668" s="11"/>
      <c r="F668" s="11"/>
      <c r="G668" s="10"/>
      <c r="H66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69" spans="2:8" x14ac:dyDescent="0.25">
      <c r="B669" s="8" t="s">
        <v>13</v>
      </c>
      <c r="C669" s="9"/>
      <c r="D669" s="11"/>
      <c r="E669" s="11"/>
      <c r="F669" s="11"/>
      <c r="G669" s="10"/>
      <c r="H66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70" spans="2:8" x14ac:dyDescent="0.25">
      <c r="B670" s="8" t="s">
        <v>13</v>
      </c>
      <c r="C670" s="9"/>
      <c r="D670" s="11"/>
      <c r="E670" s="11"/>
      <c r="F670" s="11"/>
      <c r="G670" s="10"/>
      <c r="H67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71" spans="2:8" x14ac:dyDescent="0.25">
      <c r="B671" s="8" t="s">
        <v>13</v>
      </c>
      <c r="C671" s="9"/>
      <c r="D671" s="11"/>
      <c r="E671" s="11"/>
      <c r="F671" s="11"/>
      <c r="G671" s="10"/>
      <c r="H67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72" spans="2:8" x14ac:dyDescent="0.25">
      <c r="B672" s="8" t="s">
        <v>13</v>
      </c>
      <c r="C672" s="9"/>
      <c r="D672" s="11"/>
      <c r="E672" s="11"/>
      <c r="F672" s="11"/>
      <c r="G672" s="10"/>
      <c r="H67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73" spans="2:8" x14ac:dyDescent="0.25">
      <c r="B673" s="8" t="s">
        <v>13</v>
      </c>
      <c r="C673" s="9"/>
      <c r="D673" s="11"/>
      <c r="E673" s="11"/>
      <c r="F673" s="11"/>
      <c r="G673" s="10"/>
      <c r="H67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74" spans="2:8" x14ac:dyDescent="0.25">
      <c r="B674" s="8" t="s">
        <v>13</v>
      </c>
      <c r="C674" s="9"/>
      <c r="D674" s="11"/>
      <c r="E674" s="11"/>
      <c r="F674" s="11"/>
      <c r="G674" s="10"/>
      <c r="H67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75" spans="2:8" x14ac:dyDescent="0.25">
      <c r="B675" s="8" t="s">
        <v>13</v>
      </c>
      <c r="C675" s="9"/>
      <c r="D675" s="11"/>
      <c r="E675" s="11"/>
      <c r="F675" s="11"/>
      <c r="G675" s="10"/>
      <c r="H67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76" spans="2:8" x14ac:dyDescent="0.25">
      <c r="B676" s="8" t="s">
        <v>13</v>
      </c>
      <c r="C676" s="9"/>
      <c r="D676" s="11"/>
      <c r="E676" s="11"/>
      <c r="F676" s="11"/>
      <c r="G676" s="10"/>
      <c r="H67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77" spans="2:8" x14ac:dyDescent="0.25">
      <c r="B677" s="8" t="s">
        <v>13</v>
      </c>
      <c r="C677" s="9"/>
      <c r="D677" s="11"/>
      <c r="E677" s="11"/>
      <c r="F677" s="11"/>
      <c r="G677" s="10"/>
      <c r="H67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78" spans="2:8" x14ac:dyDescent="0.25">
      <c r="B678" s="8" t="s">
        <v>13</v>
      </c>
      <c r="C678" s="9"/>
      <c r="D678" s="11"/>
      <c r="E678" s="11"/>
      <c r="F678" s="11"/>
      <c r="G678" s="10"/>
      <c r="H67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79" spans="2:8" x14ac:dyDescent="0.25">
      <c r="B679" s="8" t="s">
        <v>13</v>
      </c>
      <c r="C679" s="9"/>
      <c r="D679" s="11"/>
      <c r="E679" s="11"/>
      <c r="F679" s="11"/>
      <c r="G679" s="10"/>
      <c r="H67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80" spans="2:8" x14ac:dyDescent="0.25">
      <c r="B680" s="8" t="s">
        <v>13</v>
      </c>
      <c r="C680" s="9"/>
      <c r="D680" s="11"/>
      <c r="E680" s="11"/>
      <c r="F680" s="11"/>
      <c r="G680" s="10"/>
      <c r="H68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81" spans="2:8" x14ac:dyDescent="0.25">
      <c r="B681" s="8" t="s">
        <v>13</v>
      </c>
      <c r="C681" s="9"/>
      <c r="D681" s="11"/>
      <c r="E681" s="11"/>
      <c r="F681" s="11"/>
      <c r="G681" s="10"/>
      <c r="H68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82" spans="2:8" x14ac:dyDescent="0.25">
      <c r="B682" s="8" t="s">
        <v>13</v>
      </c>
      <c r="C682" s="9"/>
      <c r="D682" s="11"/>
      <c r="E682" s="11"/>
      <c r="F682" s="11"/>
      <c r="G682" s="10"/>
      <c r="H68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83" spans="2:8" x14ac:dyDescent="0.25">
      <c r="B683" s="8" t="s">
        <v>13</v>
      </c>
      <c r="C683" s="9"/>
      <c r="D683" s="11"/>
      <c r="E683" s="11"/>
      <c r="F683" s="11"/>
      <c r="G683" s="10"/>
      <c r="H68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84" spans="2:8" x14ac:dyDescent="0.25">
      <c r="B684" s="8" t="s">
        <v>13</v>
      </c>
      <c r="C684" s="9"/>
      <c r="D684" s="11"/>
      <c r="E684" s="11"/>
      <c r="F684" s="11"/>
      <c r="G684" s="10"/>
      <c r="H68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85" spans="2:8" x14ac:dyDescent="0.25">
      <c r="B685" s="8" t="s">
        <v>13</v>
      </c>
      <c r="C685" s="9"/>
      <c r="D685" s="11"/>
      <c r="E685" s="11"/>
      <c r="F685" s="11"/>
      <c r="G685" s="10"/>
      <c r="H68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86" spans="2:8" x14ac:dyDescent="0.25">
      <c r="B686" s="8" t="s">
        <v>13</v>
      </c>
      <c r="C686" s="9"/>
      <c r="D686" s="11"/>
      <c r="E686" s="11"/>
      <c r="F686" s="11"/>
      <c r="G686" s="10"/>
      <c r="H68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87" spans="2:8" x14ac:dyDescent="0.25">
      <c r="B687" s="8" t="s">
        <v>13</v>
      </c>
      <c r="C687" s="9"/>
      <c r="D687" s="11"/>
      <c r="E687" s="11"/>
      <c r="F687" s="11"/>
      <c r="G687" s="10"/>
      <c r="H68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88" spans="2:8" x14ac:dyDescent="0.25">
      <c r="B688" s="8" t="s">
        <v>13</v>
      </c>
      <c r="C688" s="9"/>
      <c r="D688" s="11"/>
      <c r="E688" s="11"/>
      <c r="F688" s="11"/>
      <c r="G688" s="10"/>
      <c r="H68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89" spans="2:8" x14ac:dyDescent="0.25">
      <c r="B689" s="8" t="s">
        <v>13</v>
      </c>
      <c r="C689" s="9"/>
      <c r="D689" s="11"/>
      <c r="E689" s="11"/>
      <c r="F689" s="11"/>
      <c r="G689" s="10"/>
      <c r="H68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90" spans="2:8" x14ac:dyDescent="0.25">
      <c r="B690" s="8" t="s">
        <v>13</v>
      </c>
      <c r="C690" s="9"/>
      <c r="D690" s="11"/>
      <c r="E690" s="11"/>
      <c r="F690" s="11"/>
      <c r="G690" s="10"/>
      <c r="H69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91" spans="2:8" x14ac:dyDescent="0.25">
      <c r="B691" s="8" t="s">
        <v>13</v>
      </c>
      <c r="C691" s="9"/>
      <c r="D691" s="11"/>
      <c r="E691" s="11"/>
      <c r="F691" s="11"/>
      <c r="G691" s="10"/>
      <c r="H69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92" spans="2:8" x14ac:dyDescent="0.25">
      <c r="B692" s="8" t="s">
        <v>13</v>
      </c>
      <c r="C692" s="9"/>
      <c r="D692" s="11"/>
      <c r="E692" s="11"/>
      <c r="F692" s="11"/>
      <c r="G692" s="10"/>
      <c r="H69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93" spans="2:8" x14ac:dyDescent="0.25">
      <c r="B693" s="8" t="s">
        <v>13</v>
      </c>
      <c r="C693" s="9"/>
      <c r="D693" s="11"/>
      <c r="E693" s="11"/>
      <c r="F693" s="11"/>
      <c r="G693" s="10"/>
      <c r="H69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94" spans="2:8" x14ac:dyDescent="0.25">
      <c r="B694" s="8" t="s">
        <v>13</v>
      </c>
      <c r="C694" s="9"/>
      <c r="D694" s="11"/>
      <c r="E694" s="11"/>
      <c r="F694" s="11"/>
      <c r="G694" s="10"/>
      <c r="H69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95" spans="2:8" x14ac:dyDescent="0.25">
      <c r="B695" s="8" t="s">
        <v>13</v>
      </c>
      <c r="C695" s="9"/>
      <c r="D695" s="11"/>
      <c r="E695" s="11"/>
      <c r="F695" s="11"/>
      <c r="G695" s="10"/>
      <c r="H69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96" spans="2:8" x14ac:dyDescent="0.25">
      <c r="B696" s="8" t="s">
        <v>13</v>
      </c>
      <c r="C696" s="9"/>
      <c r="D696" s="11"/>
      <c r="E696" s="11"/>
      <c r="F696" s="11"/>
      <c r="G696" s="10"/>
      <c r="H69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97" spans="2:8" x14ac:dyDescent="0.25">
      <c r="B697" s="8" t="s">
        <v>13</v>
      </c>
      <c r="C697" s="9"/>
      <c r="D697" s="11"/>
      <c r="E697" s="11"/>
      <c r="F697" s="11"/>
      <c r="G697" s="10"/>
      <c r="H69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98" spans="2:8" x14ac:dyDescent="0.25">
      <c r="B698" s="8" t="s">
        <v>13</v>
      </c>
      <c r="C698" s="9"/>
      <c r="D698" s="11"/>
      <c r="E698" s="11"/>
      <c r="F698" s="11"/>
      <c r="G698" s="10"/>
      <c r="H69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99" spans="2:8" x14ac:dyDescent="0.25">
      <c r="B699" s="8" t="s">
        <v>13</v>
      </c>
      <c r="C699" s="9"/>
      <c r="D699" s="11"/>
      <c r="E699" s="11"/>
      <c r="F699" s="11"/>
      <c r="G699" s="10"/>
      <c r="H69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00" spans="2:8" x14ac:dyDescent="0.25">
      <c r="B700" s="8" t="s">
        <v>13</v>
      </c>
      <c r="C700" s="9"/>
      <c r="D700" s="11"/>
      <c r="E700" s="11"/>
      <c r="F700" s="11"/>
      <c r="G700" s="10"/>
      <c r="H70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01" spans="2:8" x14ac:dyDescent="0.25">
      <c r="B701" s="8" t="s">
        <v>13</v>
      </c>
      <c r="C701" s="9"/>
      <c r="D701" s="11"/>
      <c r="E701" s="11"/>
      <c r="F701" s="11"/>
      <c r="G701" s="10"/>
      <c r="H70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02" spans="2:8" x14ac:dyDescent="0.25">
      <c r="B702" s="8" t="s">
        <v>13</v>
      </c>
      <c r="C702" s="9"/>
      <c r="D702" s="11"/>
      <c r="E702" s="11"/>
      <c r="F702" s="11"/>
      <c r="G702" s="10"/>
      <c r="H70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03" spans="2:8" x14ac:dyDescent="0.25">
      <c r="B703" s="8" t="s">
        <v>13</v>
      </c>
      <c r="C703" s="9"/>
      <c r="D703" s="11"/>
      <c r="E703" s="11"/>
      <c r="F703" s="11"/>
      <c r="G703" s="10"/>
      <c r="H70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04" spans="2:8" x14ac:dyDescent="0.25">
      <c r="B704" s="8" t="s">
        <v>13</v>
      </c>
      <c r="C704" s="18"/>
      <c r="D704" s="19"/>
      <c r="E704" s="19"/>
      <c r="F704" s="19"/>
      <c r="G704" s="16"/>
      <c r="H704" s="31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05" spans="2:8" x14ac:dyDescent="0.25">
      <c r="B705" s="6" t="s">
        <v>3</v>
      </c>
      <c r="C705" s="49"/>
      <c r="D705" s="50"/>
      <c r="E705" s="50"/>
      <c r="F705" s="50"/>
      <c r="G705" s="6">
        <f>SUBTOTAL(103,AGOSTO[DEPENDIENTE/NO DEPENDIENTE
Según valoración oficial])</f>
        <v>0</v>
      </c>
      <c r="H705" s="30">
        <f>SUBTOTAL(109,AGOSTO[DIAS])</f>
        <v>0</v>
      </c>
    </row>
  </sheetData>
  <sheetProtection password="D7A0" sheet="1" objects="1" scenarios="1"/>
  <mergeCells count="1">
    <mergeCell ref="B3:G3"/>
  </mergeCells>
  <dataValidations count="3">
    <dataValidation type="list" allowBlank="1" showInputMessage="1" showErrorMessage="1" sqref="B5:B704">
      <formula1>"Enero,Febrero,Marzo,Abril,Mayo,Junio,Julio,Agosto,Septiembre,Octubre,Noviembre,Diciembre"</formula1>
    </dataValidation>
    <dataValidation type="list" allowBlank="1" showInputMessage="1" showErrorMessage="1" sqref="G5:G704">
      <formula1>"Dependiente,No dependiente"</formula1>
    </dataValidation>
    <dataValidation type="list" allowBlank="1" showInputMessage="1" showErrorMessage="1" sqref="F5:F704">
      <formula1>"Estancia Diurna, Residencia,1/3 Est. Diurna,2/3 Est. Diurna"</formula1>
    </dataValidation>
  </dataValidation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5"/>
  <sheetViews>
    <sheetView workbookViewId="0">
      <selection activeCell="B2" sqref="B2"/>
    </sheetView>
  </sheetViews>
  <sheetFormatPr baseColWidth="10" defaultRowHeight="15" x14ac:dyDescent="0.25"/>
  <cols>
    <col min="3" max="3" width="17.42578125" customWidth="1"/>
    <col min="4" max="4" width="13.42578125" customWidth="1"/>
    <col min="5" max="5" width="15" customWidth="1"/>
    <col min="6" max="6" width="13.7109375" customWidth="1"/>
    <col min="7" max="7" width="28" customWidth="1"/>
    <col min="8" max="8" width="21" customWidth="1"/>
  </cols>
  <sheetData>
    <row r="1" spans="1:8" x14ac:dyDescent="0.25">
      <c r="A1" t="s">
        <v>28</v>
      </c>
      <c r="B1" s="5">
        <f>EDATE(Agosto!B1,1)</f>
        <v>46631</v>
      </c>
    </row>
    <row r="2" spans="1:8" x14ac:dyDescent="0.25">
      <c r="B2" s="5">
        <f>EOMONTH(B1,0)</f>
        <v>46660</v>
      </c>
    </row>
    <row r="3" spans="1:8" ht="32.25" customHeight="1" x14ac:dyDescent="0.3">
      <c r="B3" s="54" t="s">
        <v>24</v>
      </c>
      <c r="C3" s="54"/>
      <c r="D3" s="54"/>
      <c r="E3" s="54"/>
      <c r="F3" s="54"/>
      <c r="G3" s="54"/>
    </row>
    <row r="4" spans="1:8" ht="47.25" customHeight="1" x14ac:dyDescent="0.25">
      <c r="B4" s="1" t="s">
        <v>4</v>
      </c>
      <c r="C4" s="2" t="s">
        <v>41</v>
      </c>
      <c r="D4" s="2" t="s">
        <v>29</v>
      </c>
      <c r="E4" s="2" t="s">
        <v>1</v>
      </c>
      <c r="F4" s="2" t="s">
        <v>38</v>
      </c>
      <c r="G4" s="3" t="s">
        <v>40</v>
      </c>
      <c r="H4" s="2" t="s">
        <v>2</v>
      </c>
    </row>
    <row r="5" spans="1:8" x14ac:dyDescent="0.25">
      <c r="B5" s="8" t="s">
        <v>14</v>
      </c>
      <c r="C5" s="9"/>
      <c r="D5" s="11"/>
      <c r="E5" s="11"/>
      <c r="F5" s="11"/>
      <c r="G5" s="10"/>
      <c r="H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" spans="1:8" x14ac:dyDescent="0.25">
      <c r="B6" s="8" t="s">
        <v>14</v>
      </c>
      <c r="C6" s="9"/>
      <c r="D6" s="11"/>
      <c r="E6" s="11"/>
      <c r="F6" s="11"/>
      <c r="G6" s="10"/>
      <c r="H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" spans="1:8" x14ac:dyDescent="0.25">
      <c r="B7" s="8" t="s">
        <v>14</v>
      </c>
      <c r="C7" s="9"/>
      <c r="D7" s="11"/>
      <c r="E7" s="11"/>
      <c r="F7" s="11"/>
      <c r="G7" s="10"/>
      <c r="H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8" spans="1:8" x14ac:dyDescent="0.25">
      <c r="B8" s="8" t="s">
        <v>14</v>
      </c>
      <c r="C8" s="9"/>
      <c r="D8" s="11"/>
      <c r="E8" s="11"/>
      <c r="F8" s="11"/>
      <c r="G8" s="10"/>
      <c r="H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9" spans="1:8" x14ac:dyDescent="0.25">
      <c r="B9" s="8" t="s">
        <v>14</v>
      </c>
      <c r="C9" s="9"/>
      <c r="D9" s="11"/>
      <c r="E9" s="11"/>
      <c r="F9" s="11"/>
      <c r="G9" s="10"/>
      <c r="H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0" spans="1:8" x14ac:dyDescent="0.25">
      <c r="B10" s="8" t="s">
        <v>14</v>
      </c>
      <c r="C10" s="9"/>
      <c r="D10" s="11"/>
      <c r="E10" s="11"/>
      <c r="F10" s="11"/>
      <c r="G10" s="10"/>
      <c r="H1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1" spans="1:8" x14ac:dyDescent="0.25">
      <c r="B11" s="8" t="s">
        <v>14</v>
      </c>
      <c r="C11" s="9"/>
      <c r="D11" s="11"/>
      <c r="E11" s="11"/>
      <c r="F11" s="11"/>
      <c r="G11" s="10"/>
      <c r="H1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2" spans="1:8" x14ac:dyDescent="0.25">
      <c r="B12" s="8" t="s">
        <v>14</v>
      </c>
      <c r="C12" s="9"/>
      <c r="D12" s="11"/>
      <c r="E12" s="11"/>
      <c r="F12" s="11"/>
      <c r="G12" s="10"/>
      <c r="H1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3" spans="1:8" x14ac:dyDescent="0.25">
      <c r="B13" s="8" t="s">
        <v>14</v>
      </c>
      <c r="C13" s="9"/>
      <c r="D13" s="11"/>
      <c r="E13" s="11"/>
      <c r="F13" s="11"/>
      <c r="G13" s="10"/>
      <c r="H1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4" spans="1:8" x14ac:dyDescent="0.25">
      <c r="B14" s="8" t="s">
        <v>14</v>
      </c>
      <c r="C14" s="9"/>
      <c r="D14" s="11"/>
      <c r="E14" s="11"/>
      <c r="F14" s="11"/>
      <c r="G14" s="10"/>
      <c r="H1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5" spans="1:8" x14ac:dyDescent="0.25">
      <c r="B15" s="8" t="s">
        <v>14</v>
      </c>
      <c r="C15" s="9"/>
      <c r="D15" s="11"/>
      <c r="E15" s="11"/>
      <c r="F15" s="11"/>
      <c r="G15" s="10"/>
      <c r="H1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6" spans="1:8" x14ac:dyDescent="0.25">
      <c r="B16" s="8" t="s">
        <v>14</v>
      </c>
      <c r="C16" s="9"/>
      <c r="D16" s="11"/>
      <c r="E16" s="11"/>
      <c r="F16" s="11"/>
      <c r="G16" s="10"/>
      <c r="H1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7" spans="2:8" x14ac:dyDescent="0.25">
      <c r="B17" s="8" t="s">
        <v>14</v>
      </c>
      <c r="C17" s="9"/>
      <c r="D17" s="11"/>
      <c r="E17" s="11"/>
      <c r="F17" s="11"/>
      <c r="G17" s="10"/>
      <c r="H1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8" spans="2:8" x14ac:dyDescent="0.25">
      <c r="B18" s="8" t="s">
        <v>14</v>
      </c>
      <c r="C18" s="9"/>
      <c r="D18" s="11"/>
      <c r="E18" s="11"/>
      <c r="F18" s="11"/>
      <c r="G18" s="10"/>
      <c r="H1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9" spans="2:8" x14ac:dyDescent="0.25">
      <c r="B19" s="8" t="s">
        <v>14</v>
      </c>
      <c r="C19" s="9"/>
      <c r="D19" s="11"/>
      <c r="E19" s="11"/>
      <c r="F19" s="11"/>
      <c r="G19" s="10"/>
      <c r="H1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0" spans="2:8" x14ac:dyDescent="0.25">
      <c r="B20" s="8" t="s">
        <v>14</v>
      </c>
      <c r="C20" s="9"/>
      <c r="D20" s="11"/>
      <c r="E20" s="11"/>
      <c r="F20" s="11"/>
      <c r="G20" s="10"/>
      <c r="H2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1" spans="2:8" x14ac:dyDescent="0.25">
      <c r="B21" s="8" t="s">
        <v>14</v>
      </c>
      <c r="C21" s="9"/>
      <c r="D21" s="11"/>
      <c r="E21" s="11"/>
      <c r="F21" s="11"/>
      <c r="G21" s="10"/>
      <c r="H2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2" spans="2:8" x14ac:dyDescent="0.25">
      <c r="B22" s="8" t="s">
        <v>14</v>
      </c>
      <c r="C22" s="9"/>
      <c r="D22" s="11"/>
      <c r="E22" s="11"/>
      <c r="F22" s="11"/>
      <c r="G22" s="10"/>
      <c r="H2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3" spans="2:8" x14ac:dyDescent="0.25">
      <c r="B23" s="8" t="s">
        <v>14</v>
      </c>
      <c r="C23" s="9"/>
      <c r="D23" s="11"/>
      <c r="E23" s="11"/>
      <c r="F23" s="11"/>
      <c r="G23" s="10"/>
      <c r="H2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4" spans="2:8" x14ac:dyDescent="0.25">
      <c r="B24" s="8" t="s">
        <v>14</v>
      </c>
      <c r="C24" s="9"/>
      <c r="D24" s="11"/>
      <c r="E24" s="11"/>
      <c r="F24" s="11"/>
      <c r="G24" s="10"/>
      <c r="H2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5" spans="2:8" x14ac:dyDescent="0.25">
      <c r="B25" s="8" t="s">
        <v>14</v>
      </c>
      <c r="C25" s="9"/>
      <c r="D25" s="11"/>
      <c r="E25" s="11"/>
      <c r="F25" s="11"/>
      <c r="G25" s="10"/>
      <c r="H2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6" spans="2:8" x14ac:dyDescent="0.25">
      <c r="B26" s="8" t="s">
        <v>14</v>
      </c>
      <c r="C26" s="9"/>
      <c r="D26" s="11"/>
      <c r="E26" s="11"/>
      <c r="F26" s="11"/>
      <c r="G26" s="10"/>
      <c r="H2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7" spans="2:8" x14ac:dyDescent="0.25">
      <c r="B27" s="8" t="s">
        <v>14</v>
      </c>
      <c r="C27" s="9"/>
      <c r="D27" s="11"/>
      <c r="E27" s="11"/>
      <c r="F27" s="11"/>
      <c r="G27" s="10"/>
      <c r="H2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8" spans="2:8" x14ac:dyDescent="0.25">
      <c r="B28" s="8" t="s">
        <v>14</v>
      </c>
      <c r="C28" s="9"/>
      <c r="D28" s="11"/>
      <c r="E28" s="11"/>
      <c r="F28" s="11"/>
      <c r="G28" s="10"/>
      <c r="H2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9" spans="2:8" x14ac:dyDescent="0.25">
      <c r="B29" s="8" t="s">
        <v>14</v>
      </c>
      <c r="C29" s="9"/>
      <c r="D29" s="11"/>
      <c r="E29" s="11"/>
      <c r="F29" s="11"/>
      <c r="G29" s="10"/>
      <c r="H2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0" spans="2:8" x14ac:dyDescent="0.25">
      <c r="B30" s="8" t="s">
        <v>14</v>
      </c>
      <c r="C30" s="9"/>
      <c r="D30" s="11"/>
      <c r="E30" s="11"/>
      <c r="F30" s="11"/>
      <c r="G30" s="10"/>
      <c r="H3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1" spans="2:8" x14ac:dyDescent="0.25">
      <c r="B31" s="8" t="s">
        <v>14</v>
      </c>
      <c r="C31" s="9"/>
      <c r="D31" s="11"/>
      <c r="E31" s="11"/>
      <c r="F31" s="11"/>
      <c r="G31" s="10"/>
      <c r="H3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2" spans="2:8" x14ac:dyDescent="0.25">
      <c r="B32" s="8" t="s">
        <v>14</v>
      </c>
      <c r="C32" s="9"/>
      <c r="D32" s="11"/>
      <c r="E32" s="11"/>
      <c r="F32" s="11"/>
      <c r="G32" s="10"/>
      <c r="H3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3" spans="2:8" x14ac:dyDescent="0.25">
      <c r="B33" s="8" t="s">
        <v>14</v>
      </c>
      <c r="C33" s="9"/>
      <c r="D33" s="11"/>
      <c r="E33" s="11"/>
      <c r="F33" s="11"/>
      <c r="G33" s="10"/>
      <c r="H3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4" spans="2:8" x14ac:dyDescent="0.25">
      <c r="B34" s="8" t="s">
        <v>14</v>
      </c>
      <c r="C34" s="9"/>
      <c r="D34" s="11"/>
      <c r="E34" s="11"/>
      <c r="F34" s="11"/>
      <c r="G34" s="10"/>
      <c r="H3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5" spans="2:8" x14ac:dyDescent="0.25">
      <c r="B35" s="8" t="s">
        <v>14</v>
      </c>
      <c r="C35" s="9"/>
      <c r="D35" s="11"/>
      <c r="E35" s="11"/>
      <c r="F35" s="11"/>
      <c r="G35" s="10"/>
      <c r="H3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6" spans="2:8" x14ac:dyDescent="0.25">
      <c r="B36" s="8" t="s">
        <v>14</v>
      </c>
      <c r="C36" s="9"/>
      <c r="D36" s="11"/>
      <c r="E36" s="11"/>
      <c r="F36" s="11"/>
      <c r="G36" s="10"/>
      <c r="H3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7" spans="2:8" x14ac:dyDescent="0.25">
      <c r="B37" s="8" t="s">
        <v>14</v>
      </c>
      <c r="C37" s="9"/>
      <c r="D37" s="11"/>
      <c r="E37" s="11"/>
      <c r="F37" s="11"/>
      <c r="G37" s="10"/>
      <c r="H3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8" spans="2:8" x14ac:dyDescent="0.25">
      <c r="B38" s="8" t="s">
        <v>14</v>
      </c>
      <c r="C38" s="9"/>
      <c r="D38" s="11"/>
      <c r="E38" s="11"/>
      <c r="F38" s="11"/>
      <c r="G38" s="10"/>
      <c r="H3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9" spans="2:8" x14ac:dyDescent="0.25">
      <c r="B39" s="8" t="s">
        <v>14</v>
      </c>
      <c r="C39" s="9"/>
      <c r="D39" s="11"/>
      <c r="E39" s="11"/>
      <c r="F39" s="11"/>
      <c r="G39" s="10"/>
      <c r="H3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0" spans="2:8" x14ac:dyDescent="0.25">
      <c r="B40" s="8" t="s">
        <v>14</v>
      </c>
      <c r="C40" s="9"/>
      <c r="D40" s="11"/>
      <c r="E40" s="11"/>
      <c r="F40" s="11"/>
      <c r="G40" s="10"/>
      <c r="H4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1" spans="2:8" x14ac:dyDescent="0.25">
      <c r="B41" s="8" t="s">
        <v>14</v>
      </c>
      <c r="C41" s="9"/>
      <c r="D41" s="11"/>
      <c r="E41" s="11"/>
      <c r="F41" s="11"/>
      <c r="G41" s="10"/>
      <c r="H4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2" spans="2:8" x14ac:dyDescent="0.25">
      <c r="B42" s="8" t="s">
        <v>14</v>
      </c>
      <c r="C42" s="9"/>
      <c r="D42" s="11"/>
      <c r="E42" s="11"/>
      <c r="F42" s="11"/>
      <c r="G42" s="10"/>
      <c r="H4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3" spans="2:8" x14ac:dyDescent="0.25">
      <c r="B43" s="8" t="s">
        <v>14</v>
      </c>
      <c r="C43" s="9"/>
      <c r="D43" s="11"/>
      <c r="E43" s="11"/>
      <c r="F43" s="11"/>
      <c r="G43" s="10"/>
      <c r="H4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4" spans="2:8" x14ac:dyDescent="0.25">
      <c r="B44" s="8" t="s">
        <v>14</v>
      </c>
      <c r="C44" s="9"/>
      <c r="D44" s="11"/>
      <c r="E44" s="11"/>
      <c r="F44" s="11"/>
      <c r="G44" s="10"/>
      <c r="H4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5" spans="2:8" x14ac:dyDescent="0.25">
      <c r="B45" s="8" t="s">
        <v>14</v>
      </c>
      <c r="C45" s="9"/>
      <c r="D45" s="11"/>
      <c r="E45" s="11"/>
      <c r="F45" s="11"/>
      <c r="G45" s="10"/>
      <c r="H4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6" spans="2:8" x14ac:dyDescent="0.25">
      <c r="B46" s="8" t="s">
        <v>14</v>
      </c>
      <c r="C46" s="9"/>
      <c r="D46" s="11"/>
      <c r="E46" s="11"/>
      <c r="F46" s="11"/>
      <c r="G46" s="10"/>
      <c r="H4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7" spans="2:8" x14ac:dyDescent="0.25">
      <c r="B47" s="8" t="s">
        <v>14</v>
      </c>
      <c r="C47" s="9"/>
      <c r="D47" s="11"/>
      <c r="E47" s="11"/>
      <c r="F47" s="11"/>
      <c r="G47" s="10"/>
      <c r="H4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8" spans="2:8" x14ac:dyDescent="0.25">
      <c r="B48" s="8" t="s">
        <v>14</v>
      </c>
      <c r="C48" s="9"/>
      <c r="D48" s="11"/>
      <c r="E48" s="11"/>
      <c r="F48" s="11"/>
      <c r="G48" s="10"/>
      <c r="H4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9" spans="2:8" ht="13.5" customHeight="1" x14ac:dyDescent="0.25">
      <c r="B49" s="8" t="s">
        <v>14</v>
      </c>
      <c r="C49" s="9"/>
      <c r="D49" s="11"/>
      <c r="E49" s="11"/>
      <c r="F49" s="11"/>
      <c r="G49" s="10"/>
      <c r="H4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0" spans="2:8" ht="13.5" customHeight="1" x14ac:dyDescent="0.25">
      <c r="B50" s="8" t="s">
        <v>14</v>
      </c>
      <c r="C50" s="9"/>
      <c r="D50" s="11"/>
      <c r="E50" s="11"/>
      <c r="F50" s="11"/>
      <c r="G50" s="10"/>
      <c r="H5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1" spans="2:8" x14ac:dyDescent="0.25">
      <c r="B51" s="8" t="s">
        <v>14</v>
      </c>
      <c r="C51" s="9"/>
      <c r="D51" s="11"/>
      <c r="E51" s="11"/>
      <c r="F51" s="11"/>
      <c r="G51" s="10"/>
      <c r="H5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2" spans="2:8" x14ac:dyDescent="0.25">
      <c r="B52" s="8" t="s">
        <v>14</v>
      </c>
      <c r="C52" s="9"/>
      <c r="D52" s="11"/>
      <c r="E52" s="11"/>
      <c r="F52" s="11"/>
      <c r="G52" s="10"/>
      <c r="H5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3" spans="2:8" x14ac:dyDescent="0.25">
      <c r="B53" s="8" t="s">
        <v>14</v>
      </c>
      <c r="C53" s="9"/>
      <c r="D53" s="11"/>
      <c r="E53" s="11"/>
      <c r="F53" s="11"/>
      <c r="G53" s="10"/>
      <c r="H5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4" spans="2:8" x14ac:dyDescent="0.25">
      <c r="B54" s="8" t="s">
        <v>14</v>
      </c>
      <c r="C54" s="9"/>
      <c r="D54" s="11"/>
      <c r="E54" s="11"/>
      <c r="F54" s="11"/>
      <c r="G54" s="10"/>
      <c r="H5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5" spans="2:8" x14ac:dyDescent="0.25">
      <c r="B55" s="8" t="s">
        <v>14</v>
      </c>
      <c r="C55" s="9"/>
      <c r="D55" s="11"/>
      <c r="E55" s="11"/>
      <c r="F55" s="11"/>
      <c r="G55" s="10"/>
      <c r="H5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6" spans="2:8" x14ac:dyDescent="0.25">
      <c r="B56" s="8" t="s">
        <v>14</v>
      </c>
      <c r="C56" s="9"/>
      <c r="D56" s="11"/>
      <c r="E56" s="11"/>
      <c r="F56" s="11"/>
      <c r="G56" s="10"/>
      <c r="H5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7" spans="2:8" ht="15" customHeight="1" x14ac:dyDescent="0.25">
      <c r="B57" s="8" t="s">
        <v>14</v>
      </c>
      <c r="C57" s="9"/>
      <c r="D57" s="11"/>
      <c r="E57" s="11"/>
      <c r="F57" s="11"/>
      <c r="G57" s="10"/>
      <c r="H5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8" spans="2:8" x14ac:dyDescent="0.25">
      <c r="B58" s="8" t="s">
        <v>14</v>
      </c>
      <c r="C58" s="9"/>
      <c r="D58" s="11"/>
      <c r="E58" s="11"/>
      <c r="F58" s="11"/>
      <c r="G58" s="10"/>
      <c r="H5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9" spans="2:8" x14ac:dyDescent="0.25">
      <c r="B59" s="8" t="s">
        <v>14</v>
      </c>
      <c r="C59" s="9"/>
      <c r="D59" s="11"/>
      <c r="E59" s="11"/>
      <c r="F59" s="11"/>
      <c r="G59" s="10"/>
      <c r="H5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0" spans="2:8" x14ac:dyDescent="0.25">
      <c r="B60" s="8" t="s">
        <v>14</v>
      </c>
      <c r="C60" s="9"/>
      <c r="D60" s="11"/>
      <c r="E60" s="11"/>
      <c r="F60" s="11"/>
      <c r="G60" s="10"/>
      <c r="H6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1" spans="2:8" x14ac:dyDescent="0.25">
      <c r="B61" s="8" t="s">
        <v>14</v>
      </c>
      <c r="C61" s="9"/>
      <c r="D61" s="11"/>
      <c r="E61" s="11"/>
      <c r="F61" s="11"/>
      <c r="G61" s="10"/>
      <c r="H6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2" spans="2:8" x14ac:dyDescent="0.25">
      <c r="B62" s="8" t="s">
        <v>14</v>
      </c>
      <c r="C62" s="9"/>
      <c r="D62" s="11"/>
      <c r="E62" s="11"/>
      <c r="F62" s="11"/>
      <c r="G62" s="10"/>
      <c r="H6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3" spans="2:8" x14ac:dyDescent="0.25">
      <c r="B63" s="8" t="s">
        <v>14</v>
      </c>
      <c r="C63" s="9"/>
      <c r="D63" s="11"/>
      <c r="E63" s="11"/>
      <c r="F63" s="11"/>
      <c r="G63" s="10"/>
      <c r="H6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4" spans="2:8" x14ac:dyDescent="0.25">
      <c r="B64" s="8" t="s">
        <v>14</v>
      </c>
      <c r="C64" s="9"/>
      <c r="D64" s="11"/>
      <c r="E64" s="11"/>
      <c r="F64" s="11"/>
      <c r="G64" s="10"/>
      <c r="H6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5" spans="2:8" x14ac:dyDescent="0.25">
      <c r="B65" s="8" t="s">
        <v>14</v>
      </c>
      <c r="C65" s="9"/>
      <c r="D65" s="11"/>
      <c r="E65" s="11"/>
      <c r="F65" s="11"/>
      <c r="G65" s="10"/>
      <c r="H6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6" spans="2:8" x14ac:dyDescent="0.25">
      <c r="B66" s="8" t="s">
        <v>14</v>
      </c>
      <c r="C66" s="9"/>
      <c r="D66" s="11"/>
      <c r="E66" s="11"/>
      <c r="F66" s="11"/>
      <c r="G66" s="10"/>
      <c r="H6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7" spans="2:8" x14ac:dyDescent="0.25">
      <c r="B67" s="8" t="s">
        <v>14</v>
      </c>
      <c r="C67" s="9"/>
      <c r="D67" s="11"/>
      <c r="E67" s="11"/>
      <c r="F67" s="11"/>
      <c r="G67" s="10"/>
      <c r="H6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8" spans="2:8" x14ac:dyDescent="0.25">
      <c r="B68" s="8" t="s">
        <v>14</v>
      </c>
      <c r="C68" s="9"/>
      <c r="D68" s="11"/>
      <c r="E68" s="11"/>
      <c r="F68" s="11"/>
      <c r="G68" s="10"/>
      <c r="H6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9" spans="2:8" x14ac:dyDescent="0.25">
      <c r="B69" s="8" t="s">
        <v>14</v>
      </c>
      <c r="C69" s="9"/>
      <c r="D69" s="11"/>
      <c r="E69" s="11"/>
      <c r="F69" s="11"/>
      <c r="G69" s="10"/>
      <c r="H6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0" spans="2:8" x14ac:dyDescent="0.25">
      <c r="B70" s="8" t="s">
        <v>14</v>
      </c>
      <c r="C70" s="9"/>
      <c r="D70" s="11"/>
      <c r="E70" s="11"/>
      <c r="F70" s="11"/>
      <c r="G70" s="10"/>
      <c r="H7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1" spans="2:8" x14ac:dyDescent="0.25">
      <c r="B71" s="8" t="s">
        <v>14</v>
      </c>
      <c r="C71" s="9"/>
      <c r="D71" s="11"/>
      <c r="E71" s="11"/>
      <c r="F71" s="11"/>
      <c r="G71" s="10"/>
      <c r="H7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2" spans="2:8" x14ac:dyDescent="0.25">
      <c r="B72" s="8" t="s">
        <v>14</v>
      </c>
      <c r="C72" s="9"/>
      <c r="D72" s="11"/>
      <c r="E72" s="11"/>
      <c r="F72" s="11"/>
      <c r="G72" s="10"/>
      <c r="H7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3" spans="2:8" x14ac:dyDescent="0.25">
      <c r="B73" s="8" t="s">
        <v>14</v>
      </c>
      <c r="C73" s="9"/>
      <c r="D73" s="11"/>
      <c r="E73" s="11"/>
      <c r="F73" s="11"/>
      <c r="G73" s="10"/>
      <c r="H7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4" spans="2:8" x14ac:dyDescent="0.25">
      <c r="B74" s="8" t="s">
        <v>14</v>
      </c>
      <c r="C74" s="9"/>
      <c r="D74" s="11"/>
      <c r="E74" s="11"/>
      <c r="F74" s="11"/>
      <c r="G74" s="10"/>
      <c r="H7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5" spans="2:8" x14ac:dyDescent="0.25">
      <c r="B75" s="8" t="s">
        <v>14</v>
      </c>
      <c r="C75" s="9"/>
      <c r="D75" s="11"/>
      <c r="E75" s="11"/>
      <c r="F75" s="11"/>
      <c r="G75" s="10"/>
      <c r="H7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6" spans="2:8" x14ac:dyDescent="0.25">
      <c r="B76" s="8" t="s">
        <v>14</v>
      </c>
      <c r="C76" s="9"/>
      <c r="D76" s="11"/>
      <c r="E76" s="11"/>
      <c r="F76" s="11"/>
      <c r="G76" s="10"/>
      <c r="H7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7" spans="2:8" x14ac:dyDescent="0.25">
      <c r="B77" s="8" t="s">
        <v>14</v>
      </c>
      <c r="C77" s="9"/>
      <c r="D77" s="11"/>
      <c r="E77" s="11"/>
      <c r="F77" s="11"/>
      <c r="G77" s="10"/>
      <c r="H7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8" spans="2:8" x14ac:dyDescent="0.25">
      <c r="B78" s="8" t="s">
        <v>14</v>
      </c>
      <c r="C78" s="9"/>
      <c r="D78" s="11"/>
      <c r="E78" s="11"/>
      <c r="F78" s="11"/>
      <c r="G78" s="10"/>
      <c r="H7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9" spans="2:8" x14ac:dyDescent="0.25">
      <c r="B79" s="8" t="s">
        <v>14</v>
      </c>
      <c r="C79" s="9"/>
      <c r="D79" s="11"/>
      <c r="E79" s="11"/>
      <c r="F79" s="11"/>
      <c r="G79" s="10"/>
      <c r="H7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80" spans="2:8" x14ac:dyDescent="0.25">
      <c r="B80" s="8" t="s">
        <v>14</v>
      </c>
      <c r="C80" s="9"/>
      <c r="D80" s="11"/>
      <c r="E80" s="11"/>
      <c r="F80" s="11"/>
      <c r="G80" s="10"/>
      <c r="H8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81" spans="2:8" x14ac:dyDescent="0.25">
      <c r="B81" s="8" t="s">
        <v>14</v>
      </c>
      <c r="C81" s="9"/>
      <c r="D81" s="11"/>
      <c r="E81" s="11"/>
      <c r="F81" s="11"/>
      <c r="G81" s="10"/>
      <c r="H8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82" spans="2:8" x14ac:dyDescent="0.25">
      <c r="B82" s="8" t="s">
        <v>14</v>
      </c>
      <c r="C82" s="9"/>
      <c r="D82" s="11"/>
      <c r="E82" s="11"/>
      <c r="F82" s="11"/>
      <c r="G82" s="10"/>
      <c r="H8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83" spans="2:8" x14ac:dyDescent="0.25">
      <c r="B83" s="8" t="s">
        <v>14</v>
      </c>
      <c r="C83" s="9"/>
      <c r="D83" s="11"/>
      <c r="E83" s="11"/>
      <c r="F83" s="11"/>
      <c r="G83" s="10"/>
      <c r="H8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84" spans="2:8" x14ac:dyDescent="0.25">
      <c r="B84" s="8" t="s">
        <v>14</v>
      </c>
      <c r="C84" s="9"/>
      <c r="D84" s="11"/>
      <c r="E84" s="11"/>
      <c r="F84" s="11"/>
      <c r="G84" s="10"/>
      <c r="H8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85" spans="2:8" x14ac:dyDescent="0.25">
      <c r="B85" s="8" t="s">
        <v>14</v>
      </c>
      <c r="C85" s="9"/>
      <c r="D85" s="11"/>
      <c r="E85" s="11"/>
      <c r="F85" s="11"/>
      <c r="G85" s="10"/>
      <c r="H8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86" spans="2:8" x14ac:dyDescent="0.25">
      <c r="B86" s="8" t="s">
        <v>14</v>
      </c>
      <c r="C86" s="9"/>
      <c r="D86" s="11"/>
      <c r="E86" s="11"/>
      <c r="F86" s="11"/>
      <c r="G86" s="10"/>
      <c r="H8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87" spans="2:8" x14ac:dyDescent="0.25">
      <c r="B87" s="8" t="s">
        <v>14</v>
      </c>
      <c r="C87" s="9"/>
      <c r="D87" s="11"/>
      <c r="E87" s="11"/>
      <c r="F87" s="11"/>
      <c r="G87" s="10"/>
      <c r="H8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88" spans="2:8" x14ac:dyDescent="0.25">
      <c r="B88" s="8" t="s">
        <v>14</v>
      </c>
      <c r="C88" s="9"/>
      <c r="D88" s="11"/>
      <c r="E88" s="11"/>
      <c r="F88" s="11"/>
      <c r="G88" s="10"/>
      <c r="H8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89" spans="2:8" x14ac:dyDescent="0.25">
      <c r="B89" s="8" t="s">
        <v>14</v>
      </c>
      <c r="C89" s="9"/>
      <c r="D89" s="11"/>
      <c r="E89" s="11"/>
      <c r="F89" s="11"/>
      <c r="G89" s="10"/>
      <c r="H8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90" spans="2:8" x14ac:dyDescent="0.25">
      <c r="B90" s="8" t="s">
        <v>14</v>
      </c>
      <c r="C90" s="9"/>
      <c r="D90" s="11"/>
      <c r="E90" s="11"/>
      <c r="F90" s="11"/>
      <c r="G90" s="10"/>
      <c r="H9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91" spans="2:8" x14ac:dyDescent="0.25">
      <c r="B91" s="8" t="s">
        <v>14</v>
      </c>
      <c r="C91" s="9"/>
      <c r="D91" s="11"/>
      <c r="E91" s="11"/>
      <c r="F91" s="11"/>
      <c r="G91" s="10"/>
      <c r="H9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92" spans="2:8" x14ac:dyDescent="0.25">
      <c r="B92" s="8" t="s">
        <v>14</v>
      </c>
      <c r="C92" s="9"/>
      <c r="D92" s="11"/>
      <c r="E92" s="11"/>
      <c r="F92" s="11"/>
      <c r="G92" s="10"/>
      <c r="H9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93" spans="2:8" x14ac:dyDescent="0.25">
      <c r="B93" s="8" t="s">
        <v>14</v>
      </c>
      <c r="C93" s="9"/>
      <c r="D93" s="11"/>
      <c r="E93" s="11"/>
      <c r="F93" s="11"/>
      <c r="G93" s="10"/>
      <c r="H9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94" spans="2:8" x14ac:dyDescent="0.25">
      <c r="B94" s="8" t="s">
        <v>14</v>
      </c>
      <c r="C94" s="9"/>
      <c r="D94" s="11"/>
      <c r="E94" s="11"/>
      <c r="F94" s="11"/>
      <c r="G94" s="10"/>
      <c r="H9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95" spans="2:8" x14ac:dyDescent="0.25">
      <c r="B95" s="8" t="s">
        <v>14</v>
      </c>
      <c r="C95" s="9"/>
      <c r="D95" s="11"/>
      <c r="E95" s="11"/>
      <c r="F95" s="11"/>
      <c r="G95" s="10"/>
      <c r="H9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96" spans="2:8" x14ac:dyDescent="0.25">
      <c r="B96" s="8" t="s">
        <v>14</v>
      </c>
      <c r="C96" s="9"/>
      <c r="D96" s="11"/>
      <c r="E96" s="11"/>
      <c r="F96" s="11"/>
      <c r="G96" s="10"/>
      <c r="H9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97" spans="2:9" x14ac:dyDescent="0.25">
      <c r="B97" s="8" t="s">
        <v>14</v>
      </c>
      <c r="C97" s="9"/>
      <c r="D97" s="11"/>
      <c r="E97" s="11"/>
      <c r="F97" s="11"/>
      <c r="G97" s="10"/>
      <c r="H9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98" spans="2:9" x14ac:dyDescent="0.25">
      <c r="B98" s="8" t="s">
        <v>14</v>
      </c>
      <c r="C98" s="9"/>
      <c r="D98" s="11"/>
      <c r="E98" s="11"/>
      <c r="F98" s="11"/>
      <c r="G98" s="10"/>
      <c r="H9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99" spans="2:9" x14ac:dyDescent="0.25">
      <c r="B99" s="8" t="s">
        <v>14</v>
      </c>
      <c r="C99" s="9"/>
      <c r="D99" s="11"/>
      <c r="E99" s="11"/>
      <c r="F99" s="11"/>
      <c r="G99" s="10"/>
      <c r="H9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00" spans="2:9" x14ac:dyDescent="0.25">
      <c r="B100" s="8" t="s">
        <v>14</v>
      </c>
      <c r="C100" s="9"/>
      <c r="D100" s="11"/>
      <c r="E100" s="11"/>
      <c r="F100" s="11"/>
      <c r="G100" s="10"/>
      <c r="H10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01" spans="2:9" x14ac:dyDescent="0.25">
      <c r="B101" s="8" t="s">
        <v>14</v>
      </c>
      <c r="C101" s="9"/>
      <c r="D101" s="11"/>
      <c r="E101" s="11"/>
      <c r="F101" s="11"/>
      <c r="G101" s="10"/>
      <c r="H10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02" spans="2:9" x14ac:dyDescent="0.25">
      <c r="B102" s="8" t="s">
        <v>14</v>
      </c>
      <c r="C102" s="9"/>
      <c r="D102" s="11"/>
      <c r="E102" s="11"/>
      <c r="F102" s="11"/>
      <c r="G102" s="10"/>
      <c r="H10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03" spans="2:9" x14ac:dyDescent="0.25">
      <c r="B103" s="8" t="s">
        <v>14</v>
      </c>
      <c r="C103" s="9"/>
      <c r="D103" s="11"/>
      <c r="E103" s="11"/>
      <c r="F103" s="11"/>
      <c r="G103" s="10"/>
      <c r="H10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04" spans="2:9" x14ac:dyDescent="0.25">
      <c r="B104" s="8" t="s">
        <v>14</v>
      </c>
      <c r="C104" s="9"/>
      <c r="D104" s="11"/>
      <c r="E104" s="11"/>
      <c r="F104" s="11"/>
      <c r="G104" s="10"/>
      <c r="H10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05" spans="2:9" x14ac:dyDescent="0.25">
      <c r="B105" s="8" t="s">
        <v>14</v>
      </c>
      <c r="C105" s="9"/>
      <c r="D105" s="11"/>
      <c r="E105" s="11"/>
      <c r="F105" s="11"/>
      <c r="G105" s="10"/>
      <c r="H10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06" spans="2:9" x14ac:dyDescent="0.25">
      <c r="B106" s="8" t="s">
        <v>14</v>
      </c>
      <c r="C106" s="9"/>
      <c r="D106" s="11"/>
      <c r="E106" s="11"/>
      <c r="F106" s="11"/>
      <c r="G106" s="10"/>
      <c r="H10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  <c r="I106" s="4"/>
    </row>
    <row r="107" spans="2:9" x14ac:dyDescent="0.25">
      <c r="B107" s="8" t="s">
        <v>14</v>
      </c>
      <c r="C107" s="9"/>
      <c r="D107" s="11"/>
      <c r="E107" s="11"/>
      <c r="F107" s="11"/>
      <c r="G107" s="10"/>
      <c r="H10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  <c r="I107" s="4"/>
    </row>
    <row r="108" spans="2:9" x14ac:dyDescent="0.25">
      <c r="B108" s="8" t="s">
        <v>14</v>
      </c>
      <c r="C108" s="9"/>
      <c r="D108" s="11"/>
      <c r="E108" s="11"/>
      <c r="F108" s="11"/>
      <c r="G108" s="10"/>
      <c r="H10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  <c r="I108" s="4"/>
    </row>
    <row r="109" spans="2:9" x14ac:dyDescent="0.25">
      <c r="B109" s="8" t="s">
        <v>14</v>
      </c>
      <c r="C109" s="9"/>
      <c r="D109" s="11"/>
      <c r="E109" s="11"/>
      <c r="F109" s="11"/>
      <c r="G109" s="10"/>
      <c r="H10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10" spans="2:9" x14ac:dyDescent="0.25">
      <c r="B110" s="8" t="s">
        <v>14</v>
      </c>
      <c r="C110" s="9"/>
      <c r="D110" s="11"/>
      <c r="E110" s="11"/>
      <c r="F110" s="11"/>
      <c r="G110" s="10"/>
      <c r="H11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11" spans="2:9" x14ac:dyDescent="0.25">
      <c r="B111" s="8" t="s">
        <v>14</v>
      </c>
      <c r="C111" s="9"/>
      <c r="D111" s="11"/>
      <c r="E111" s="11"/>
      <c r="F111" s="11"/>
      <c r="G111" s="10"/>
      <c r="H11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12" spans="2:9" x14ac:dyDescent="0.25">
      <c r="B112" s="8" t="s">
        <v>14</v>
      </c>
      <c r="C112" s="9"/>
      <c r="D112" s="11"/>
      <c r="E112" s="11"/>
      <c r="F112" s="11"/>
      <c r="G112" s="10"/>
      <c r="H11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13" spans="2:8" x14ac:dyDescent="0.25">
      <c r="B113" s="8" t="s">
        <v>14</v>
      </c>
      <c r="C113" s="9"/>
      <c r="D113" s="11"/>
      <c r="E113" s="11"/>
      <c r="F113" s="11"/>
      <c r="G113" s="10"/>
      <c r="H11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14" spans="2:8" x14ac:dyDescent="0.25">
      <c r="B114" s="8" t="s">
        <v>14</v>
      </c>
      <c r="C114" s="9"/>
      <c r="D114" s="11"/>
      <c r="E114" s="11"/>
      <c r="F114" s="11"/>
      <c r="G114" s="10"/>
      <c r="H11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15" spans="2:8" x14ac:dyDescent="0.25">
      <c r="B115" s="8" t="s">
        <v>14</v>
      </c>
      <c r="C115" s="9"/>
      <c r="D115" s="11"/>
      <c r="E115" s="11"/>
      <c r="F115" s="11"/>
      <c r="G115" s="10"/>
      <c r="H11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16" spans="2:8" x14ac:dyDescent="0.25">
      <c r="B116" s="8" t="s">
        <v>14</v>
      </c>
      <c r="C116" s="9"/>
      <c r="D116" s="11"/>
      <c r="E116" s="11"/>
      <c r="F116" s="11"/>
      <c r="G116" s="10"/>
      <c r="H11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17" spans="2:8" x14ac:dyDescent="0.25">
      <c r="B117" s="8" t="s">
        <v>14</v>
      </c>
      <c r="C117" s="9"/>
      <c r="D117" s="11"/>
      <c r="E117" s="11"/>
      <c r="F117" s="11"/>
      <c r="G117" s="10"/>
      <c r="H11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18" spans="2:8" x14ac:dyDescent="0.25">
      <c r="B118" s="8" t="s">
        <v>14</v>
      </c>
      <c r="C118" s="9"/>
      <c r="D118" s="11"/>
      <c r="E118" s="11"/>
      <c r="F118" s="11"/>
      <c r="G118" s="10"/>
      <c r="H11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19" spans="2:8" x14ac:dyDescent="0.25">
      <c r="B119" s="8" t="s">
        <v>14</v>
      </c>
      <c r="C119" s="9"/>
      <c r="D119" s="11"/>
      <c r="E119" s="11"/>
      <c r="F119" s="11"/>
      <c r="G119" s="10"/>
      <c r="H11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20" spans="2:8" x14ac:dyDescent="0.25">
      <c r="B120" s="8" t="s">
        <v>14</v>
      </c>
      <c r="C120" s="9"/>
      <c r="D120" s="11"/>
      <c r="E120" s="11"/>
      <c r="F120" s="11"/>
      <c r="G120" s="10"/>
      <c r="H12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21" spans="2:8" x14ac:dyDescent="0.25">
      <c r="B121" s="8" t="s">
        <v>14</v>
      </c>
      <c r="C121" s="9"/>
      <c r="D121" s="11"/>
      <c r="E121" s="11"/>
      <c r="F121" s="11"/>
      <c r="G121" s="10"/>
      <c r="H12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22" spans="2:8" x14ac:dyDescent="0.25">
      <c r="B122" s="8" t="s">
        <v>14</v>
      </c>
      <c r="C122" s="9"/>
      <c r="D122" s="11"/>
      <c r="E122" s="11"/>
      <c r="F122" s="11"/>
      <c r="G122" s="10"/>
      <c r="H12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23" spans="2:8" x14ac:dyDescent="0.25">
      <c r="B123" s="8" t="s">
        <v>14</v>
      </c>
      <c r="C123" s="9"/>
      <c r="D123" s="11"/>
      <c r="E123" s="11"/>
      <c r="F123" s="11"/>
      <c r="G123" s="10"/>
      <c r="H12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24" spans="2:8" x14ac:dyDescent="0.25">
      <c r="B124" s="8" t="s">
        <v>14</v>
      </c>
      <c r="C124" s="9"/>
      <c r="D124" s="11"/>
      <c r="E124" s="11"/>
      <c r="F124" s="11"/>
      <c r="G124" s="10"/>
      <c r="H12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25" spans="2:8" x14ac:dyDescent="0.25">
      <c r="B125" s="8" t="s">
        <v>14</v>
      </c>
      <c r="C125" s="9"/>
      <c r="D125" s="11"/>
      <c r="E125" s="11"/>
      <c r="F125" s="11"/>
      <c r="G125" s="10"/>
      <c r="H12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26" spans="2:8" x14ac:dyDescent="0.25">
      <c r="B126" s="8" t="s">
        <v>14</v>
      </c>
      <c r="C126" s="9"/>
      <c r="D126" s="11"/>
      <c r="E126" s="11"/>
      <c r="F126" s="11"/>
      <c r="G126" s="10"/>
      <c r="H12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27" spans="2:8" x14ac:dyDescent="0.25">
      <c r="B127" s="8" t="s">
        <v>14</v>
      </c>
      <c r="C127" s="9"/>
      <c r="D127" s="11"/>
      <c r="E127" s="11"/>
      <c r="F127" s="11"/>
      <c r="G127" s="10"/>
      <c r="H12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28" spans="2:8" x14ac:dyDescent="0.25">
      <c r="B128" s="8" t="s">
        <v>14</v>
      </c>
      <c r="C128" s="9"/>
      <c r="D128" s="11"/>
      <c r="E128" s="11"/>
      <c r="F128" s="11"/>
      <c r="G128" s="10"/>
      <c r="H12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29" spans="2:8" x14ac:dyDescent="0.25">
      <c r="B129" s="8" t="s">
        <v>14</v>
      </c>
      <c r="C129" s="9"/>
      <c r="D129" s="11"/>
      <c r="E129" s="11"/>
      <c r="F129" s="11"/>
      <c r="G129" s="10"/>
      <c r="H12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30" spans="2:8" x14ac:dyDescent="0.25">
      <c r="B130" s="8" t="s">
        <v>14</v>
      </c>
      <c r="C130" s="9"/>
      <c r="D130" s="11"/>
      <c r="E130" s="11"/>
      <c r="F130" s="11"/>
      <c r="G130" s="10"/>
      <c r="H13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31" spans="2:8" x14ac:dyDescent="0.25">
      <c r="B131" s="8" t="s">
        <v>14</v>
      </c>
      <c r="C131" s="9"/>
      <c r="D131" s="11"/>
      <c r="E131" s="11"/>
      <c r="F131" s="11"/>
      <c r="G131" s="10"/>
      <c r="H13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32" spans="2:8" x14ac:dyDescent="0.25">
      <c r="B132" s="8" t="s">
        <v>14</v>
      </c>
      <c r="C132" s="9"/>
      <c r="D132" s="11"/>
      <c r="E132" s="11"/>
      <c r="F132" s="11"/>
      <c r="G132" s="10"/>
      <c r="H13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33" spans="2:8" x14ac:dyDescent="0.25">
      <c r="B133" s="8" t="s">
        <v>14</v>
      </c>
      <c r="C133" s="9"/>
      <c r="D133" s="11"/>
      <c r="E133" s="11"/>
      <c r="F133" s="11"/>
      <c r="G133" s="10"/>
      <c r="H13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34" spans="2:8" x14ac:dyDescent="0.25">
      <c r="B134" s="8" t="s">
        <v>14</v>
      </c>
      <c r="C134" s="9"/>
      <c r="D134" s="11"/>
      <c r="E134" s="11"/>
      <c r="F134" s="11"/>
      <c r="G134" s="10"/>
      <c r="H13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35" spans="2:8" x14ac:dyDescent="0.25">
      <c r="B135" s="8" t="s">
        <v>14</v>
      </c>
      <c r="C135" s="9"/>
      <c r="D135" s="11"/>
      <c r="E135" s="11"/>
      <c r="F135" s="11"/>
      <c r="G135" s="10"/>
      <c r="H13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36" spans="2:8" x14ac:dyDescent="0.25">
      <c r="B136" s="8" t="s">
        <v>14</v>
      </c>
      <c r="C136" s="9"/>
      <c r="D136" s="11"/>
      <c r="E136" s="11"/>
      <c r="F136" s="11"/>
      <c r="G136" s="10"/>
      <c r="H13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37" spans="2:8" x14ac:dyDescent="0.25">
      <c r="B137" s="8" t="s">
        <v>14</v>
      </c>
      <c r="C137" s="9"/>
      <c r="D137" s="11"/>
      <c r="E137" s="11"/>
      <c r="F137" s="11"/>
      <c r="G137" s="10"/>
      <c r="H13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38" spans="2:8" x14ac:dyDescent="0.25">
      <c r="B138" s="8" t="s">
        <v>14</v>
      </c>
      <c r="C138" s="9"/>
      <c r="D138" s="11"/>
      <c r="E138" s="11"/>
      <c r="F138" s="11"/>
      <c r="G138" s="10"/>
      <c r="H13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39" spans="2:8" x14ac:dyDescent="0.25">
      <c r="B139" s="8" t="s">
        <v>14</v>
      </c>
      <c r="C139" s="9"/>
      <c r="D139" s="11"/>
      <c r="E139" s="11"/>
      <c r="F139" s="11"/>
      <c r="G139" s="10"/>
      <c r="H13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40" spans="2:8" x14ac:dyDescent="0.25">
      <c r="B140" s="8" t="s">
        <v>14</v>
      </c>
      <c r="C140" s="9"/>
      <c r="D140" s="11"/>
      <c r="E140" s="11"/>
      <c r="F140" s="11"/>
      <c r="G140" s="10"/>
      <c r="H14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41" spans="2:8" x14ac:dyDescent="0.25">
      <c r="B141" s="8" t="s">
        <v>14</v>
      </c>
      <c r="C141" s="9"/>
      <c r="D141" s="11"/>
      <c r="E141" s="11"/>
      <c r="F141" s="11"/>
      <c r="G141" s="10"/>
      <c r="H14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42" spans="2:8" x14ac:dyDescent="0.25">
      <c r="B142" s="8" t="s">
        <v>14</v>
      </c>
      <c r="C142" s="9"/>
      <c r="D142" s="11"/>
      <c r="E142" s="11"/>
      <c r="F142" s="11"/>
      <c r="G142" s="10"/>
      <c r="H14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43" spans="2:8" x14ac:dyDescent="0.25">
      <c r="B143" s="8" t="s">
        <v>14</v>
      </c>
      <c r="C143" s="9"/>
      <c r="D143" s="11"/>
      <c r="E143" s="11"/>
      <c r="F143" s="11"/>
      <c r="G143" s="10"/>
      <c r="H14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44" spans="2:8" x14ac:dyDescent="0.25">
      <c r="B144" s="8" t="s">
        <v>14</v>
      </c>
      <c r="C144" s="9"/>
      <c r="D144" s="11"/>
      <c r="E144" s="11"/>
      <c r="F144" s="11"/>
      <c r="G144" s="10"/>
      <c r="H14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45" spans="2:8" x14ac:dyDescent="0.25">
      <c r="B145" s="8" t="s">
        <v>14</v>
      </c>
      <c r="C145" s="9"/>
      <c r="D145" s="11"/>
      <c r="E145" s="11"/>
      <c r="F145" s="11"/>
      <c r="G145" s="10"/>
      <c r="H14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46" spans="2:8" x14ac:dyDescent="0.25">
      <c r="B146" s="8" t="s">
        <v>14</v>
      </c>
      <c r="C146" s="9"/>
      <c r="D146" s="11"/>
      <c r="E146" s="11"/>
      <c r="F146" s="11"/>
      <c r="G146" s="10"/>
      <c r="H14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47" spans="2:8" x14ac:dyDescent="0.25">
      <c r="B147" s="8" t="s">
        <v>14</v>
      </c>
      <c r="C147" s="9"/>
      <c r="D147" s="11"/>
      <c r="E147" s="11"/>
      <c r="F147" s="11"/>
      <c r="G147" s="10"/>
      <c r="H14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48" spans="2:8" x14ac:dyDescent="0.25">
      <c r="B148" s="8" t="s">
        <v>14</v>
      </c>
      <c r="C148" s="9"/>
      <c r="D148" s="11"/>
      <c r="E148" s="11"/>
      <c r="F148" s="11"/>
      <c r="G148" s="10"/>
      <c r="H14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49" spans="2:8" x14ac:dyDescent="0.25">
      <c r="B149" s="8" t="s">
        <v>14</v>
      </c>
      <c r="C149" s="9"/>
      <c r="D149" s="11"/>
      <c r="E149" s="11"/>
      <c r="F149" s="11"/>
      <c r="G149" s="10"/>
      <c r="H14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50" spans="2:8" x14ac:dyDescent="0.25">
      <c r="B150" s="8" t="s">
        <v>14</v>
      </c>
      <c r="C150" s="9"/>
      <c r="D150" s="11"/>
      <c r="E150" s="11"/>
      <c r="F150" s="11"/>
      <c r="G150" s="10"/>
      <c r="H15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51" spans="2:8" x14ac:dyDescent="0.25">
      <c r="B151" s="8" t="s">
        <v>14</v>
      </c>
      <c r="C151" s="9"/>
      <c r="D151" s="11"/>
      <c r="E151" s="11"/>
      <c r="F151" s="11"/>
      <c r="G151" s="10"/>
      <c r="H15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52" spans="2:8" x14ac:dyDescent="0.25">
      <c r="B152" s="8" t="s">
        <v>14</v>
      </c>
      <c r="C152" s="9"/>
      <c r="D152" s="11"/>
      <c r="E152" s="11"/>
      <c r="F152" s="11"/>
      <c r="G152" s="10"/>
      <c r="H15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53" spans="2:8" x14ac:dyDescent="0.25">
      <c r="B153" s="8" t="s">
        <v>14</v>
      </c>
      <c r="C153" s="9"/>
      <c r="D153" s="11"/>
      <c r="E153" s="11"/>
      <c r="F153" s="11"/>
      <c r="G153" s="10"/>
      <c r="H15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54" spans="2:8" x14ac:dyDescent="0.25">
      <c r="B154" s="8" t="s">
        <v>14</v>
      </c>
      <c r="C154" s="9"/>
      <c r="D154" s="11"/>
      <c r="E154" s="11"/>
      <c r="F154" s="11"/>
      <c r="G154" s="10"/>
      <c r="H15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55" spans="2:8" x14ac:dyDescent="0.25">
      <c r="B155" s="8" t="s">
        <v>14</v>
      </c>
      <c r="C155" s="9"/>
      <c r="D155" s="11"/>
      <c r="E155" s="11"/>
      <c r="F155" s="11"/>
      <c r="G155" s="10"/>
      <c r="H15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56" spans="2:8" x14ac:dyDescent="0.25">
      <c r="B156" s="8" t="s">
        <v>14</v>
      </c>
      <c r="C156" s="9"/>
      <c r="D156" s="11"/>
      <c r="E156" s="11"/>
      <c r="F156" s="11"/>
      <c r="G156" s="10"/>
      <c r="H15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57" spans="2:8" x14ac:dyDescent="0.25">
      <c r="B157" s="8" t="s">
        <v>14</v>
      </c>
      <c r="C157" s="9"/>
      <c r="D157" s="11"/>
      <c r="E157" s="11"/>
      <c r="F157" s="11"/>
      <c r="G157" s="10"/>
      <c r="H15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58" spans="2:8" x14ac:dyDescent="0.25">
      <c r="B158" s="8" t="s">
        <v>14</v>
      </c>
      <c r="C158" s="9"/>
      <c r="D158" s="11"/>
      <c r="E158" s="11"/>
      <c r="F158" s="11"/>
      <c r="G158" s="10"/>
      <c r="H15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59" spans="2:8" x14ac:dyDescent="0.25">
      <c r="B159" s="8" t="s">
        <v>14</v>
      </c>
      <c r="C159" s="9"/>
      <c r="D159" s="11"/>
      <c r="E159" s="11"/>
      <c r="F159" s="11"/>
      <c r="G159" s="10"/>
      <c r="H15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60" spans="2:8" x14ac:dyDescent="0.25">
      <c r="B160" s="8" t="s">
        <v>14</v>
      </c>
      <c r="C160" s="9"/>
      <c r="D160" s="11"/>
      <c r="E160" s="11"/>
      <c r="F160" s="11"/>
      <c r="G160" s="10"/>
      <c r="H16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61" spans="2:8" x14ac:dyDescent="0.25">
      <c r="B161" s="8" t="s">
        <v>14</v>
      </c>
      <c r="C161" s="9"/>
      <c r="D161" s="11"/>
      <c r="E161" s="11"/>
      <c r="F161" s="11"/>
      <c r="G161" s="10"/>
      <c r="H16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62" spans="2:8" x14ac:dyDescent="0.25">
      <c r="B162" s="8" t="s">
        <v>14</v>
      </c>
      <c r="C162" s="9"/>
      <c r="D162" s="11"/>
      <c r="E162" s="11"/>
      <c r="F162" s="11"/>
      <c r="G162" s="10"/>
      <c r="H16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63" spans="2:8" x14ac:dyDescent="0.25">
      <c r="B163" s="8" t="s">
        <v>14</v>
      </c>
      <c r="C163" s="9"/>
      <c r="D163" s="11"/>
      <c r="E163" s="11"/>
      <c r="F163" s="11"/>
      <c r="G163" s="10"/>
      <c r="H16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64" spans="2:8" x14ac:dyDescent="0.25">
      <c r="B164" s="8" t="s">
        <v>14</v>
      </c>
      <c r="C164" s="9"/>
      <c r="D164" s="11"/>
      <c r="E164" s="11"/>
      <c r="F164" s="11"/>
      <c r="G164" s="10"/>
      <c r="H16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65" spans="2:8" x14ac:dyDescent="0.25">
      <c r="B165" s="8" t="s">
        <v>14</v>
      </c>
      <c r="C165" s="9"/>
      <c r="D165" s="11"/>
      <c r="E165" s="11"/>
      <c r="F165" s="11"/>
      <c r="G165" s="10"/>
      <c r="H16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66" spans="2:8" x14ac:dyDescent="0.25">
      <c r="B166" s="8" t="s">
        <v>14</v>
      </c>
      <c r="C166" s="9"/>
      <c r="D166" s="11"/>
      <c r="E166" s="11"/>
      <c r="F166" s="11"/>
      <c r="G166" s="10"/>
      <c r="H16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67" spans="2:8" x14ac:dyDescent="0.25">
      <c r="B167" s="8" t="s">
        <v>14</v>
      </c>
      <c r="C167" s="9"/>
      <c r="D167" s="11"/>
      <c r="E167" s="11"/>
      <c r="F167" s="11"/>
      <c r="G167" s="10"/>
      <c r="H16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68" spans="2:8" x14ac:dyDescent="0.25">
      <c r="B168" s="8" t="s">
        <v>14</v>
      </c>
      <c r="C168" s="9"/>
      <c r="D168" s="11"/>
      <c r="E168" s="11"/>
      <c r="F168" s="11"/>
      <c r="G168" s="10"/>
      <c r="H16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69" spans="2:8" x14ac:dyDescent="0.25">
      <c r="B169" s="8" t="s">
        <v>14</v>
      </c>
      <c r="C169" s="9"/>
      <c r="D169" s="11"/>
      <c r="E169" s="11"/>
      <c r="F169" s="11"/>
      <c r="G169" s="10"/>
      <c r="H16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70" spans="2:8" x14ac:dyDescent="0.25">
      <c r="B170" s="8" t="s">
        <v>14</v>
      </c>
      <c r="C170" s="9"/>
      <c r="D170" s="11"/>
      <c r="E170" s="11"/>
      <c r="F170" s="11"/>
      <c r="G170" s="10"/>
      <c r="H17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71" spans="2:8" x14ac:dyDescent="0.25">
      <c r="B171" s="8" t="s">
        <v>14</v>
      </c>
      <c r="C171" s="9"/>
      <c r="D171" s="11"/>
      <c r="E171" s="11"/>
      <c r="F171" s="11"/>
      <c r="G171" s="10"/>
      <c r="H17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72" spans="2:8" x14ac:dyDescent="0.25">
      <c r="B172" s="8" t="s">
        <v>14</v>
      </c>
      <c r="C172" s="9"/>
      <c r="D172" s="11"/>
      <c r="E172" s="11"/>
      <c r="F172" s="11"/>
      <c r="G172" s="10"/>
      <c r="H17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73" spans="2:8" x14ac:dyDescent="0.25">
      <c r="B173" s="8" t="s">
        <v>14</v>
      </c>
      <c r="C173" s="9"/>
      <c r="D173" s="11"/>
      <c r="E173" s="11"/>
      <c r="F173" s="11"/>
      <c r="G173" s="10"/>
      <c r="H17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74" spans="2:8" x14ac:dyDescent="0.25">
      <c r="B174" s="8" t="s">
        <v>14</v>
      </c>
      <c r="C174" s="9"/>
      <c r="D174" s="11"/>
      <c r="E174" s="11"/>
      <c r="F174" s="11"/>
      <c r="G174" s="10"/>
      <c r="H17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75" spans="2:8" x14ac:dyDescent="0.25">
      <c r="B175" s="8" t="s">
        <v>14</v>
      </c>
      <c r="C175" s="9"/>
      <c r="D175" s="11"/>
      <c r="E175" s="11"/>
      <c r="F175" s="11"/>
      <c r="G175" s="10"/>
      <c r="H17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76" spans="2:8" x14ac:dyDescent="0.25">
      <c r="B176" s="8" t="s">
        <v>14</v>
      </c>
      <c r="C176" s="9"/>
      <c r="D176" s="11"/>
      <c r="E176" s="11"/>
      <c r="F176" s="11"/>
      <c r="G176" s="10"/>
      <c r="H17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77" spans="2:8" x14ac:dyDescent="0.25">
      <c r="B177" s="8" t="s">
        <v>14</v>
      </c>
      <c r="C177" s="9"/>
      <c r="D177" s="11"/>
      <c r="E177" s="11"/>
      <c r="F177" s="11"/>
      <c r="G177" s="10"/>
      <c r="H17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78" spans="2:8" x14ac:dyDescent="0.25">
      <c r="B178" s="8" t="s">
        <v>14</v>
      </c>
      <c r="C178" s="9"/>
      <c r="D178" s="11"/>
      <c r="E178" s="11"/>
      <c r="F178" s="11"/>
      <c r="G178" s="10"/>
      <c r="H17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79" spans="2:8" x14ac:dyDescent="0.25">
      <c r="B179" s="8" t="s">
        <v>14</v>
      </c>
      <c r="C179" s="9"/>
      <c r="D179" s="11"/>
      <c r="E179" s="11"/>
      <c r="F179" s="11"/>
      <c r="G179" s="10"/>
      <c r="H17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80" spans="2:8" x14ac:dyDescent="0.25">
      <c r="B180" s="8" t="s">
        <v>14</v>
      </c>
      <c r="C180" s="9"/>
      <c r="D180" s="11"/>
      <c r="E180" s="11"/>
      <c r="F180" s="11"/>
      <c r="G180" s="10"/>
      <c r="H18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81" spans="2:8" x14ac:dyDescent="0.25">
      <c r="B181" s="8" t="s">
        <v>14</v>
      </c>
      <c r="C181" s="9"/>
      <c r="D181" s="11"/>
      <c r="E181" s="11"/>
      <c r="F181" s="11"/>
      <c r="G181" s="10"/>
      <c r="H18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82" spans="2:8" x14ac:dyDescent="0.25">
      <c r="B182" s="8" t="s">
        <v>14</v>
      </c>
      <c r="C182" s="9"/>
      <c r="D182" s="11"/>
      <c r="E182" s="11"/>
      <c r="F182" s="11"/>
      <c r="G182" s="10"/>
      <c r="H18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83" spans="2:8" x14ac:dyDescent="0.25">
      <c r="B183" s="8" t="s">
        <v>14</v>
      </c>
      <c r="C183" s="9"/>
      <c r="D183" s="11"/>
      <c r="E183" s="11"/>
      <c r="F183" s="11"/>
      <c r="G183" s="10"/>
      <c r="H18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84" spans="2:8" x14ac:dyDescent="0.25">
      <c r="B184" s="8" t="s">
        <v>14</v>
      </c>
      <c r="C184" s="9"/>
      <c r="D184" s="11"/>
      <c r="E184" s="11"/>
      <c r="F184" s="11"/>
      <c r="G184" s="10"/>
      <c r="H18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85" spans="2:8" x14ac:dyDescent="0.25">
      <c r="B185" s="8" t="s">
        <v>14</v>
      </c>
      <c r="C185" s="9"/>
      <c r="D185" s="11"/>
      <c r="E185" s="11"/>
      <c r="F185" s="11"/>
      <c r="G185" s="10"/>
      <c r="H18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86" spans="2:8" x14ac:dyDescent="0.25">
      <c r="B186" s="8" t="s">
        <v>14</v>
      </c>
      <c r="C186" s="9"/>
      <c r="D186" s="11"/>
      <c r="E186" s="11"/>
      <c r="F186" s="11"/>
      <c r="G186" s="10"/>
      <c r="H18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87" spans="2:8" x14ac:dyDescent="0.25">
      <c r="B187" s="8" t="s">
        <v>14</v>
      </c>
      <c r="C187" s="9"/>
      <c r="D187" s="11"/>
      <c r="E187" s="11"/>
      <c r="F187" s="11"/>
      <c r="G187" s="10"/>
      <c r="H18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88" spans="2:8" x14ac:dyDescent="0.25">
      <c r="B188" s="8" t="s">
        <v>14</v>
      </c>
      <c r="C188" s="9"/>
      <c r="D188" s="11"/>
      <c r="E188" s="11"/>
      <c r="F188" s="11"/>
      <c r="G188" s="10"/>
      <c r="H18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89" spans="2:8" x14ac:dyDescent="0.25">
      <c r="B189" s="8" t="s">
        <v>14</v>
      </c>
      <c r="C189" s="9"/>
      <c r="D189" s="11"/>
      <c r="E189" s="11"/>
      <c r="F189" s="11"/>
      <c r="G189" s="10"/>
      <c r="H18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90" spans="2:8" x14ac:dyDescent="0.25">
      <c r="B190" s="8" t="s">
        <v>14</v>
      </c>
      <c r="C190" s="9"/>
      <c r="D190" s="11"/>
      <c r="E190" s="11"/>
      <c r="F190" s="11"/>
      <c r="G190" s="10"/>
      <c r="H19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91" spans="2:8" x14ac:dyDescent="0.25">
      <c r="B191" s="8" t="s">
        <v>14</v>
      </c>
      <c r="C191" s="9"/>
      <c r="D191" s="11"/>
      <c r="E191" s="11"/>
      <c r="F191" s="11"/>
      <c r="G191" s="10"/>
      <c r="H19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92" spans="2:8" x14ac:dyDescent="0.25">
      <c r="B192" s="8" t="s">
        <v>14</v>
      </c>
      <c r="C192" s="9"/>
      <c r="D192" s="11"/>
      <c r="E192" s="11"/>
      <c r="F192" s="11"/>
      <c r="G192" s="10"/>
      <c r="H19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93" spans="2:8" x14ac:dyDescent="0.25">
      <c r="B193" s="8" t="s">
        <v>14</v>
      </c>
      <c r="C193" s="9"/>
      <c r="D193" s="11"/>
      <c r="E193" s="11"/>
      <c r="F193" s="11"/>
      <c r="G193" s="10"/>
      <c r="H19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94" spans="2:8" x14ac:dyDescent="0.25">
      <c r="B194" s="8" t="s">
        <v>14</v>
      </c>
      <c r="C194" s="9"/>
      <c r="D194" s="11"/>
      <c r="E194" s="11"/>
      <c r="F194" s="11"/>
      <c r="G194" s="10"/>
      <c r="H19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95" spans="2:8" x14ac:dyDescent="0.25">
      <c r="B195" s="8" t="s">
        <v>14</v>
      </c>
      <c r="C195" s="9"/>
      <c r="D195" s="11"/>
      <c r="E195" s="11"/>
      <c r="F195" s="11"/>
      <c r="G195" s="10"/>
      <c r="H19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96" spans="2:8" x14ac:dyDescent="0.25">
      <c r="B196" s="8" t="s">
        <v>14</v>
      </c>
      <c r="C196" s="9"/>
      <c r="D196" s="11"/>
      <c r="E196" s="11"/>
      <c r="F196" s="11"/>
      <c r="G196" s="10"/>
      <c r="H19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97" spans="2:8" x14ac:dyDescent="0.25">
      <c r="B197" s="8" t="s">
        <v>14</v>
      </c>
      <c r="C197" s="9"/>
      <c r="D197" s="11"/>
      <c r="E197" s="11"/>
      <c r="F197" s="11"/>
      <c r="G197" s="10"/>
      <c r="H19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98" spans="2:8" x14ac:dyDescent="0.25">
      <c r="B198" s="8" t="s">
        <v>14</v>
      </c>
      <c r="C198" s="9"/>
      <c r="D198" s="11"/>
      <c r="E198" s="11"/>
      <c r="F198" s="11"/>
      <c r="G198" s="10"/>
      <c r="H19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99" spans="2:8" x14ac:dyDescent="0.25">
      <c r="B199" s="8" t="s">
        <v>14</v>
      </c>
      <c r="C199" s="9"/>
      <c r="D199" s="11"/>
      <c r="E199" s="11"/>
      <c r="F199" s="11"/>
      <c r="G199" s="10"/>
      <c r="H19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00" spans="2:8" x14ac:dyDescent="0.25">
      <c r="B200" s="8" t="s">
        <v>14</v>
      </c>
      <c r="C200" s="9"/>
      <c r="D200" s="11"/>
      <c r="E200" s="11"/>
      <c r="F200" s="11"/>
      <c r="G200" s="10"/>
      <c r="H20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01" spans="2:8" x14ac:dyDescent="0.25">
      <c r="B201" s="8" t="s">
        <v>14</v>
      </c>
      <c r="C201" s="9"/>
      <c r="D201" s="11"/>
      <c r="E201" s="11"/>
      <c r="F201" s="11"/>
      <c r="G201" s="10"/>
      <c r="H20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02" spans="2:8" x14ac:dyDescent="0.25">
      <c r="B202" s="8" t="s">
        <v>14</v>
      </c>
      <c r="C202" s="9"/>
      <c r="D202" s="11"/>
      <c r="E202" s="11"/>
      <c r="F202" s="11"/>
      <c r="G202" s="10"/>
      <c r="H20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03" spans="2:8" x14ac:dyDescent="0.25">
      <c r="B203" s="8" t="s">
        <v>14</v>
      </c>
      <c r="C203" s="9"/>
      <c r="D203" s="11"/>
      <c r="E203" s="11"/>
      <c r="F203" s="11"/>
      <c r="G203" s="10"/>
      <c r="H20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04" spans="2:8" x14ac:dyDescent="0.25">
      <c r="B204" s="8" t="s">
        <v>14</v>
      </c>
      <c r="C204" s="9"/>
      <c r="D204" s="11"/>
      <c r="E204" s="11"/>
      <c r="F204" s="11"/>
      <c r="G204" s="10"/>
      <c r="H20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05" spans="2:8" x14ac:dyDescent="0.25">
      <c r="B205" s="8" t="s">
        <v>14</v>
      </c>
      <c r="C205" s="9"/>
      <c r="D205" s="11"/>
      <c r="E205" s="11"/>
      <c r="F205" s="11"/>
      <c r="G205" s="10"/>
      <c r="H20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06" spans="2:8" x14ac:dyDescent="0.25">
      <c r="B206" s="8" t="s">
        <v>14</v>
      </c>
      <c r="C206" s="9"/>
      <c r="D206" s="11"/>
      <c r="E206" s="11"/>
      <c r="F206" s="11"/>
      <c r="G206" s="10"/>
      <c r="H20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07" spans="2:8" x14ac:dyDescent="0.25">
      <c r="B207" s="8" t="s">
        <v>14</v>
      </c>
      <c r="C207" s="9"/>
      <c r="D207" s="11"/>
      <c r="E207" s="11"/>
      <c r="F207" s="11"/>
      <c r="G207" s="10"/>
      <c r="H20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08" spans="2:8" x14ac:dyDescent="0.25">
      <c r="B208" s="8" t="s">
        <v>14</v>
      </c>
      <c r="C208" s="9"/>
      <c r="D208" s="11"/>
      <c r="E208" s="11"/>
      <c r="F208" s="11"/>
      <c r="G208" s="10"/>
      <c r="H20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09" spans="2:8" x14ac:dyDescent="0.25">
      <c r="B209" s="8" t="s">
        <v>14</v>
      </c>
      <c r="C209" s="9"/>
      <c r="D209" s="11"/>
      <c r="E209" s="11"/>
      <c r="F209" s="11"/>
      <c r="G209" s="10"/>
      <c r="H20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10" spans="2:8" x14ac:dyDescent="0.25">
      <c r="B210" s="8" t="s">
        <v>14</v>
      </c>
      <c r="C210" s="9"/>
      <c r="D210" s="11"/>
      <c r="E210" s="11"/>
      <c r="F210" s="11"/>
      <c r="G210" s="10"/>
      <c r="H21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11" spans="2:8" x14ac:dyDescent="0.25">
      <c r="B211" s="8" t="s">
        <v>14</v>
      </c>
      <c r="C211" s="9"/>
      <c r="D211" s="11"/>
      <c r="E211" s="11"/>
      <c r="F211" s="11"/>
      <c r="G211" s="10"/>
      <c r="H21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12" spans="2:8" x14ac:dyDescent="0.25">
      <c r="B212" s="8" t="s">
        <v>14</v>
      </c>
      <c r="C212" s="9"/>
      <c r="D212" s="11"/>
      <c r="E212" s="11"/>
      <c r="F212" s="11"/>
      <c r="G212" s="10"/>
      <c r="H21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13" spans="2:8" x14ac:dyDescent="0.25">
      <c r="B213" s="8" t="s">
        <v>14</v>
      </c>
      <c r="C213" s="9"/>
      <c r="D213" s="11"/>
      <c r="E213" s="11"/>
      <c r="F213" s="11"/>
      <c r="G213" s="10"/>
      <c r="H21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14" spans="2:8" x14ac:dyDescent="0.25">
      <c r="B214" s="8" t="s">
        <v>14</v>
      </c>
      <c r="C214" s="9"/>
      <c r="D214" s="11"/>
      <c r="E214" s="11"/>
      <c r="F214" s="11"/>
      <c r="G214" s="10"/>
      <c r="H21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15" spans="2:8" x14ac:dyDescent="0.25">
      <c r="B215" s="8" t="s">
        <v>14</v>
      </c>
      <c r="C215" s="9"/>
      <c r="D215" s="11"/>
      <c r="E215" s="11"/>
      <c r="F215" s="11"/>
      <c r="G215" s="10"/>
      <c r="H21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16" spans="2:8" x14ac:dyDescent="0.25">
      <c r="B216" s="8" t="s">
        <v>14</v>
      </c>
      <c r="C216" s="9"/>
      <c r="D216" s="11"/>
      <c r="E216" s="11"/>
      <c r="F216" s="11"/>
      <c r="G216" s="10"/>
      <c r="H21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17" spans="2:8" x14ac:dyDescent="0.25">
      <c r="B217" s="8" t="s">
        <v>14</v>
      </c>
      <c r="C217" s="9"/>
      <c r="D217" s="11"/>
      <c r="E217" s="11"/>
      <c r="F217" s="11"/>
      <c r="G217" s="10"/>
      <c r="H21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18" spans="2:8" x14ac:dyDescent="0.25">
      <c r="B218" s="8" t="s">
        <v>14</v>
      </c>
      <c r="C218" s="9"/>
      <c r="D218" s="11"/>
      <c r="E218" s="11"/>
      <c r="F218" s="11"/>
      <c r="G218" s="10"/>
      <c r="H21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19" spans="2:8" x14ac:dyDescent="0.25">
      <c r="B219" s="8" t="s">
        <v>14</v>
      </c>
      <c r="C219" s="9"/>
      <c r="D219" s="11"/>
      <c r="E219" s="11"/>
      <c r="F219" s="11"/>
      <c r="G219" s="10"/>
      <c r="H21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20" spans="2:8" x14ac:dyDescent="0.25">
      <c r="B220" s="8" t="s">
        <v>14</v>
      </c>
      <c r="C220" s="9"/>
      <c r="D220" s="11"/>
      <c r="E220" s="11"/>
      <c r="F220" s="11"/>
      <c r="G220" s="10"/>
      <c r="H22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21" spans="2:8" x14ac:dyDescent="0.25">
      <c r="B221" s="8" t="s">
        <v>14</v>
      </c>
      <c r="C221" s="9"/>
      <c r="D221" s="11"/>
      <c r="E221" s="11"/>
      <c r="F221" s="11"/>
      <c r="G221" s="10"/>
      <c r="H22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22" spans="2:8" x14ac:dyDescent="0.25">
      <c r="B222" s="8" t="s">
        <v>14</v>
      </c>
      <c r="C222" s="9"/>
      <c r="D222" s="11"/>
      <c r="E222" s="11"/>
      <c r="F222" s="11"/>
      <c r="G222" s="10"/>
      <c r="H22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23" spans="2:8" x14ac:dyDescent="0.25">
      <c r="B223" s="8" t="s">
        <v>14</v>
      </c>
      <c r="C223" s="9"/>
      <c r="D223" s="11"/>
      <c r="E223" s="11"/>
      <c r="F223" s="11"/>
      <c r="G223" s="10"/>
      <c r="H22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24" spans="2:8" x14ac:dyDescent="0.25">
      <c r="B224" s="8" t="s">
        <v>14</v>
      </c>
      <c r="C224" s="9"/>
      <c r="D224" s="11"/>
      <c r="E224" s="11"/>
      <c r="F224" s="11"/>
      <c r="G224" s="10"/>
      <c r="H22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25" spans="2:8" x14ac:dyDescent="0.25">
      <c r="B225" s="8" t="s">
        <v>14</v>
      </c>
      <c r="C225" s="9"/>
      <c r="D225" s="11"/>
      <c r="E225" s="11"/>
      <c r="F225" s="11"/>
      <c r="G225" s="10"/>
      <c r="H22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26" spans="2:8" x14ac:dyDescent="0.25">
      <c r="B226" s="8" t="s">
        <v>14</v>
      </c>
      <c r="C226" s="9"/>
      <c r="D226" s="11"/>
      <c r="E226" s="11"/>
      <c r="F226" s="11"/>
      <c r="G226" s="10"/>
      <c r="H22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27" spans="2:8" x14ac:dyDescent="0.25">
      <c r="B227" s="8" t="s">
        <v>14</v>
      </c>
      <c r="C227" s="9"/>
      <c r="D227" s="11"/>
      <c r="E227" s="11"/>
      <c r="F227" s="11"/>
      <c r="G227" s="10"/>
      <c r="H22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28" spans="2:8" x14ac:dyDescent="0.25">
      <c r="B228" s="8" t="s">
        <v>14</v>
      </c>
      <c r="C228" s="9"/>
      <c r="D228" s="11"/>
      <c r="E228" s="11"/>
      <c r="F228" s="11"/>
      <c r="G228" s="10"/>
      <c r="H22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29" spans="2:8" x14ac:dyDescent="0.25">
      <c r="B229" s="8" t="s">
        <v>14</v>
      </c>
      <c r="C229" s="9"/>
      <c r="D229" s="11"/>
      <c r="E229" s="11"/>
      <c r="F229" s="11"/>
      <c r="G229" s="10"/>
      <c r="H22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30" spans="2:8" x14ac:dyDescent="0.25">
      <c r="B230" s="8" t="s">
        <v>14</v>
      </c>
      <c r="C230" s="9"/>
      <c r="D230" s="11"/>
      <c r="E230" s="11"/>
      <c r="F230" s="11"/>
      <c r="G230" s="10"/>
      <c r="H23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31" spans="2:8" x14ac:dyDescent="0.25">
      <c r="B231" s="8" t="s">
        <v>14</v>
      </c>
      <c r="C231" s="9"/>
      <c r="D231" s="11"/>
      <c r="E231" s="11"/>
      <c r="F231" s="11"/>
      <c r="G231" s="10"/>
      <c r="H23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32" spans="2:8" x14ac:dyDescent="0.25">
      <c r="B232" s="8" t="s">
        <v>14</v>
      </c>
      <c r="C232" s="9"/>
      <c r="D232" s="11"/>
      <c r="E232" s="11"/>
      <c r="F232" s="11"/>
      <c r="G232" s="10"/>
      <c r="H23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33" spans="2:8" x14ac:dyDescent="0.25">
      <c r="B233" s="8" t="s">
        <v>14</v>
      </c>
      <c r="C233" s="9"/>
      <c r="D233" s="11"/>
      <c r="E233" s="11"/>
      <c r="F233" s="11"/>
      <c r="G233" s="10"/>
      <c r="H23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34" spans="2:8" x14ac:dyDescent="0.25">
      <c r="B234" s="8" t="s">
        <v>14</v>
      </c>
      <c r="C234" s="9"/>
      <c r="D234" s="11"/>
      <c r="E234" s="11"/>
      <c r="F234" s="11"/>
      <c r="G234" s="10"/>
      <c r="H23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35" spans="2:8" x14ac:dyDescent="0.25">
      <c r="B235" s="8" t="s">
        <v>14</v>
      </c>
      <c r="C235" s="9"/>
      <c r="D235" s="11"/>
      <c r="E235" s="11"/>
      <c r="F235" s="11"/>
      <c r="G235" s="10"/>
      <c r="H23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36" spans="2:8" x14ac:dyDescent="0.25">
      <c r="B236" s="8" t="s">
        <v>14</v>
      </c>
      <c r="C236" s="9"/>
      <c r="D236" s="11"/>
      <c r="E236" s="11"/>
      <c r="F236" s="11"/>
      <c r="G236" s="10"/>
      <c r="H23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37" spans="2:8" x14ac:dyDescent="0.25">
      <c r="B237" s="8" t="s">
        <v>14</v>
      </c>
      <c r="C237" s="9"/>
      <c r="D237" s="11"/>
      <c r="E237" s="11"/>
      <c r="F237" s="11"/>
      <c r="G237" s="10"/>
      <c r="H23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38" spans="2:8" x14ac:dyDescent="0.25">
      <c r="B238" s="8" t="s">
        <v>14</v>
      </c>
      <c r="C238" s="9"/>
      <c r="D238" s="11"/>
      <c r="E238" s="11"/>
      <c r="F238" s="11"/>
      <c r="G238" s="10"/>
      <c r="H23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39" spans="2:8" x14ac:dyDescent="0.25">
      <c r="B239" s="8" t="s">
        <v>14</v>
      </c>
      <c r="C239" s="9"/>
      <c r="D239" s="11"/>
      <c r="E239" s="11"/>
      <c r="F239" s="11"/>
      <c r="G239" s="10"/>
      <c r="H23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40" spans="2:8" x14ac:dyDescent="0.25">
      <c r="B240" s="8" t="s">
        <v>14</v>
      </c>
      <c r="C240" s="9"/>
      <c r="D240" s="11"/>
      <c r="E240" s="11"/>
      <c r="F240" s="11"/>
      <c r="G240" s="10"/>
      <c r="H24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41" spans="2:8" x14ac:dyDescent="0.25">
      <c r="B241" s="8" t="s">
        <v>14</v>
      </c>
      <c r="C241" s="9"/>
      <c r="D241" s="11"/>
      <c r="E241" s="11"/>
      <c r="F241" s="11"/>
      <c r="G241" s="10"/>
      <c r="H24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42" spans="2:8" x14ac:dyDescent="0.25">
      <c r="B242" s="8" t="s">
        <v>14</v>
      </c>
      <c r="C242" s="9"/>
      <c r="D242" s="11"/>
      <c r="E242" s="11"/>
      <c r="F242" s="11"/>
      <c r="G242" s="10"/>
      <c r="H24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43" spans="2:8" x14ac:dyDescent="0.25">
      <c r="B243" s="8" t="s">
        <v>14</v>
      </c>
      <c r="C243" s="9"/>
      <c r="D243" s="11"/>
      <c r="E243" s="11"/>
      <c r="F243" s="11"/>
      <c r="G243" s="10"/>
      <c r="H24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44" spans="2:8" x14ac:dyDescent="0.25">
      <c r="B244" s="8" t="s">
        <v>14</v>
      </c>
      <c r="C244" s="9"/>
      <c r="D244" s="11"/>
      <c r="E244" s="11"/>
      <c r="F244" s="11"/>
      <c r="G244" s="10"/>
      <c r="H24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45" spans="2:8" x14ac:dyDescent="0.25">
      <c r="B245" s="8" t="s">
        <v>14</v>
      </c>
      <c r="C245" s="9"/>
      <c r="D245" s="11"/>
      <c r="E245" s="11"/>
      <c r="F245" s="11"/>
      <c r="G245" s="10"/>
      <c r="H24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46" spans="2:8" x14ac:dyDescent="0.25">
      <c r="B246" s="8" t="s">
        <v>14</v>
      </c>
      <c r="C246" s="9"/>
      <c r="D246" s="11"/>
      <c r="E246" s="11"/>
      <c r="F246" s="11"/>
      <c r="G246" s="10"/>
      <c r="H24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47" spans="2:8" x14ac:dyDescent="0.25">
      <c r="B247" s="8" t="s">
        <v>14</v>
      </c>
      <c r="C247" s="9"/>
      <c r="D247" s="11"/>
      <c r="E247" s="11"/>
      <c r="F247" s="11"/>
      <c r="G247" s="10"/>
      <c r="H24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48" spans="2:8" x14ac:dyDescent="0.25">
      <c r="B248" s="8" t="s">
        <v>14</v>
      </c>
      <c r="C248" s="9"/>
      <c r="D248" s="11"/>
      <c r="E248" s="11"/>
      <c r="F248" s="11"/>
      <c r="G248" s="10"/>
      <c r="H24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49" spans="2:8" x14ac:dyDescent="0.25">
      <c r="B249" s="8" t="s">
        <v>14</v>
      </c>
      <c r="C249" s="9"/>
      <c r="D249" s="11"/>
      <c r="E249" s="11"/>
      <c r="F249" s="11"/>
      <c r="G249" s="10"/>
      <c r="H24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50" spans="2:8" x14ac:dyDescent="0.25">
      <c r="B250" s="8" t="s">
        <v>14</v>
      </c>
      <c r="C250" s="9"/>
      <c r="D250" s="11"/>
      <c r="E250" s="11"/>
      <c r="F250" s="11"/>
      <c r="G250" s="10"/>
      <c r="H25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51" spans="2:8" x14ac:dyDescent="0.25">
      <c r="B251" s="8" t="s">
        <v>14</v>
      </c>
      <c r="C251" s="9"/>
      <c r="D251" s="11"/>
      <c r="E251" s="11"/>
      <c r="F251" s="11"/>
      <c r="G251" s="10"/>
      <c r="H25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52" spans="2:8" x14ac:dyDescent="0.25">
      <c r="B252" s="8" t="s">
        <v>14</v>
      </c>
      <c r="C252" s="9"/>
      <c r="D252" s="11"/>
      <c r="E252" s="11"/>
      <c r="F252" s="11"/>
      <c r="G252" s="10"/>
      <c r="H25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53" spans="2:8" x14ac:dyDescent="0.25">
      <c r="B253" s="8" t="s">
        <v>14</v>
      </c>
      <c r="C253" s="9"/>
      <c r="D253" s="11"/>
      <c r="E253" s="11"/>
      <c r="F253" s="11"/>
      <c r="G253" s="10"/>
      <c r="H25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54" spans="2:8" x14ac:dyDescent="0.25">
      <c r="B254" s="8" t="s">
        <v>14</v>
      </c>
      <c r="C254" s="9"/>
      <c r="D254" s="11"/>
      <c r="E254" s="11"/>
      <c r="F254" s="11"/>
      <c r="G254" s="10"/>
      <c r="H25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55" spans="2:8" x14ac:dyDescent="0.25">
      <c r="B255" s="8" t="s">
        <v>14</v>
      </c>
      <c r="C255" s="9"/>
      <c r="D255" s="11"/>
      <c r="E255" s="11"/>
      <c r="F255" s="11"/>
      <c r="G255" s="10"/>
      <c r="H25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56" spans="2:8" x14ac:dyDescent="0.25">
      <c r="B256" s="8" t="s">
        <v>14</v>
      </c>
      <c r="C256" s="9"/>
      <c r="D256" s="11"/>
      <c r="E256" s="11"/>
      <c r="F256" s="11"/>
      <c r="G256" s="10"/>
      <c r="H25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57" spans="2:8" x14ac:dyDescent="0.25">
      <c r="B257" s="8" t="s">
        <v>14</v>
      </c>
      <c r="C257" s="9"/>
      <c r="D257" s="11"/>
      <c r="E257" s="11"/>
      <c r="F257" s="11"/>
      <c r="G257" s="10"/>
      <c r="H25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58" spans="2:8" x14ac:dyDescent="0.25">
      <c r="B258" s="8" t="s">
        <v>14</v>
      </c>
      <c r="C258" s="9"/>
      <c r="D258" s="11"/>
      <c r="E258" s="11"/>
      <c r="F258" s="11"/>
      <c r="G258" s="10"/>
      <c r="H25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59" spans="2:8" x14ac:dyDescent="0.25">
      <c r="B259" s="8" t="s">
        <v>14</v>
      </c>
      <c r="C259" s="9"/>
      <c r="D259" s="11"/>
      <c r="E259" s="11"/>
      <c r="F259" s="11"/>
      <c r="G259" s="10"/>
      <c r="H25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60" spans="2:8" x14ac:dyDescent="0.25">
      <c r="B260" s="8" t="s">
        <v>14</v>
      </c>
      <c r="C260" s="9"/>
      <c r="D260" s="11"/>
      <c r="E260" s="11"/>
      <c r="F260" s="11"/>
      <c r="G260" s="10"/>
      <c r="H26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61" spans="2:8" x14ac:dyDescent="0.25">
      <c r="B261" s="8" t="s">
        <v>14</v>
      </c>
      <c r="C261" s="9"/>
      <c r="D261" s="11"/>
      <c r="E261" s="11"/>
      <c r="F261" s="11"/>
      <c r="G261" s="10"/>
      <c r="H26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62" spans="2:8" x14ac:dyDescent="0.25">
      <c r="B262" s="8" t="s">
        <v>14</v>
      </c>
      <c r="C262" s="9"/>
      <c r="D262" s="11"/>
      <c r="E262" s="11"/>
      <c r="F262" s="11"/>
      <c r="G262" s="10"/>
      <c r="H26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63" spans="2:8" x14ac:dyDescent="0.25">
      <c r="B263" s="8" t="s">
        <v>14</v>
      </c>
      <c r="C263" s="9"/>
      <c r="D263" s="11"/>
      <c r="E263" s="11"/>
      <c r="F263" s="11"/>
      <c r="G263" s="10"/>
      <c r="H26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64" spans="2:8" x14ac:dyDescent="0.25">
      <c r="B264" s="8" t="s">
        <v>14</v>
      </c>
      <c r="C264" s="9"/>
      <c r="D264" s="11"/>
      <c r="E264" s="11"/>
      <c r="F264" s="11"/>
      <c r="G264" s="10"/>
      <c r="H26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65" spans="2:8" x14ac:dyDescent="0.25">
      <c r="B265" s="8" t="s">
        <v>14</v>
      </c>
      <c r="C265" s="9"/>
      <c r="D265" s="11"/>
      <c r="E265" s="11"/>
      <c r="F265" s="11"/>
      <c r="G265" s="10"/>
      <c r="H26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66" spans="2:8" x14ac:dyDescent="0.25">
      <c r="B266" s="8" t="s">
        <v>14</v>
      </c>
      <c r="C266" s="9"/>
      <c r="D266" s="11"/>
      <c r="E266" s="11"/>
      <c r="F266" s="11"/>
      <c r="G266" s="10"/>
      <c r="H26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67" spans="2:8" x14ac:dyDescent="0.25">
      <c r="B267" s="8" t="s">
        <v>14</v>
      </c>
      <c r="C267" s="9"/>
      <c r="D267" s="11"/>
      <c r="E267" s="11"/>
      <c r="F267" s="11"/>
      <c r="G267" s="10"/>
      <c r="H26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68" spans="2:8" x14ac:dyDescent="0.25">
      <c r="B268" s="8" t="s">
        <v>14</v>
      </c>
      <c r="C268" s="9"/>
      <c r="D268" s="11"/>
      <c r="E268" s="11"/>
      <c r="F268" s="11"/>
      <c r="G268" s="10"/>
      <c r="H26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69" spans="2:8" x14ac:dyDescent="0.25">
      <c r="B269" s="8" t="s">
        <v>14</v>
      </c>
      <c r="C269" s="9"/>
      <c r="D269" s="11"/>
      <c r="E269" s="11"/>
      <c r="F269" s="11"/>
      <c r="G269" s="10"/>
      <c r="H26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70" spans="2:8" x14ac:dyDescent="0.25">
      <c r="B270" s="8" t="s">
        <v>14</v>
      </c>
      <c r="C270" s="9"/>
      <c r="D270" s="11"/>
      <c r="E270" s="11"/>
      <c r="F270" s="11"/>
      <c r="G270" s="10"/>
      <c r="H27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71" spans="2:8" x14ac:dyDescent="0.25">
      <c r="B271" s="8" t="s">
        <v>14</v>
      </c>
      <c r="C271" s="9"/>
      <c r="D271" s="11"/>
      <c r="E271" s="11"/>
      <c r="F271" s="11"/>
      <c r="G271" s="10"/>
      <c r="H27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72" spans="2:8" x14ac:dyDescent="0.25">
      <c r="B272" s="8" t="s">
        <v>14</v>
      </c>
      <c r="C272" s="9"/>
      <c r="D272" s="11"/>
      <c r="E272" s="11"/>
      <c r="F272" s="11"/>
      <c r="G272" s="10"/>
      <c r="H27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73" spans="2:8" x14ac:dyDescent="0.25">
      <c r="B273" s="8" t="s">
        <v>14</v>
      </c>
      <c r="C273" s="9"/>
      <c r="D273" s="11"/>
      <c r="E273" s="11"/>
      <c r="F273" s="11"/>
      <c r="G273" s="10"/>
      <c r="H27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74" spans="2:8" x14ac:dyDescent="0.25">
      <c r="B274" s="8" t="s">
        <v>14</v>
      </c>
      <c r="C274" s="9"/>
      <c r="D274" s="11"/>
      <c r="E274" s="11"/>
      <c r="F274" s="11"/>
      <c r="G274" s="10"/>
      <c r="H27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75" spans="2:8" x14ac:dyDescent="0.25">
      <c r="B275" s="8" t="s">
        <v>14</v>
      </c>
      <c r="C275" s="9"/>
      <c r="D275" s="11"/>
      <c r="E275" s="11"/>
      <c r="F275" s="11"/>
      <c r="G275" s="10"/>
      <c r="H27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76" spans="2:8" x14ac:dyDescent="0.25">
      <c r="B276" s="8" t="s">
        <v>14</v>
      </c>
      <c r="C276" s="9"/>
      <c r="D276" s="11"/>
      <c r="E276" s="11"/>
      <c r="F276" s="11"/>
      <c r="G276" s="10"/>
      <c r="H27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77" spans="2:8" x14ac:dyDescent="0.25">
      <c r="B277" s="8" t="s">
        <v>14</v>
      </c>
      <c r="C277" s="9"/>
      <c r="D277" s="11"/>
      <c r="E277" s="11"/>
      <c r="F277" s="11"/>
      <c r="G277" s="10"/>
      <c r="H27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78" spans="2:8" x14ac:dyDescent="0.25">
      <c r="B278" s="8" t="s">
        <v>14</v>
      </c>
      <c r="C278" s="9"/>
      <c r="D278" s="11"/>
      <c r="E278" s="11"/>
      <c r="F278" s="11"/>
      <c r="G278" s="10"/>
      <c r="H27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79" spans="2:8" x14ac:dyDescent="0.25">
      <c r="B279" s="8" t="s">
        <v>14</v>
      </c>
      <c r="C279" s="9"/>
      <c r="D279" s="11"/>
      <c r="E279" s="11"/>
      <c r="F279" s="11"/>
      <c r="G279" s="10"/>
      <c r="H27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80" spans="2:8" x14ac:dyDescent="0.25">
      <c r="B280" s="8" t="s">
        <v>14</v>
      </c>
      <c r="C280" s="9"/>
      <c r="D280" s="11"/>
      <c r="E280" s="11"/>
      <c r="F280" s="11"/>
      <c r="G280" s="10"/>
      <c r="H28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81" spans="2:8" x14ac:dyDescent="0.25">
      <c r="B281" s="8" t="s">
        <v>14</v>
      </c>
      <c r="C281" s="9"/>
      <c r="D281" s="11"/>
      <c r="E281" s="11"/>
      <c r="F281" s="11"/>
      <c r="G281" s="10"/>
      <c r="H28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82" spans="2:8" x14ac:dyDescent="0.25">
      <c r="B282" s="8" t="s">
        <v>14</v>
      </c>
      <c r="C282" s="9"/>
      <c r="D282" s="11"/>
      <c r="E282" s="11"/>
      <c r="F282" s="11"/>
      <c r="G282" s="10"/>
      <c r="H28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83" spans="2:8" x14ac:dyDescent="0.25">
      <c r="B283" s="8" t="s">
        <v>14</v>
      </c>
      <c r="C283" s="9"/>
      <c r="D283" s="11"/>
      <c r="E283" s="11"/>
      <c r="F283" s="11"/>
      <c r="G283" s="10"/>
      <c r="H28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84" spans="2:8" x14ac:dyDescent="0.25">
      <c r="B284" s="8" t="s">
        <v>14</v>
      </c>
      <c r="C284" s="9"/>
      <c r="D284" s="11"/>
      <c r="E284" s="11"/>
      <c r="F284" s="11"/>
      <c r="G284" s="10"/>
      <c r="H28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85" spans="2:8" x14ac:dyDescent="0.25">
      <c r="B285" s="8" t="s">
        <v>14</v>
      </c>
      <c r="C285" s="9"/>
      <c r="D285" s="11"/>
      <c r="E285" s="11"/>
      <c r="F285" s="11"/>
      <c r="G285" s="10"/>
      <c r="H28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86" spans="2:8" x14ac:dyDescent="0.25">
      <c r="B286" s="8" t="s">
        <v>14</v>
      </c>
      <c r="C286" s="9"/>
      <c r="D286" s="11"/>
      <c r="E286" s="11"/>
      <c r="F286" s="11"/>
      <c r="G286" s="10"/>
      <c r="H28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87" spans="2:8" x14ac:dyDescent="0.25">
      <c r="B287" s="8" t="s">
        <v>14</v>
      </c>
      <c r="C287" s="9"/>
      <c r="D287" s="11"/>
      <c r="E287" s="11"/>
      <c r="F287" s="11"/>
      <c r="G287" s="10"/>
      <c r="H28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88" spans="2:8" x14ac:dyDescent="0.25">
      <c r="B288" s="8" t="s">
        <v>14</v>
      </c>
      <c r="C288" s="9"/>
      <c r="D288" s="11"/>
      <c r="E288" s="11"/>
      <c r="F288" s="11"/>
      <c r="G288" s="10"/>
      <c r="H28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89" spans="2:8" x14ac:dyDescent="0.25">
      <c r="B289" s="8" t="s">
        <v>14</v>
      </c>
      <c r="C289" s="9"/>
      <c r="D289" s="11"/>
      <c r="E289" s="11"/>
      <c r="F289" s="11"/>
      <c r="G289" s="10"/>
      <c r="H28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90" spans="2:8" x14ac:dyDescent="0.25">
      <c r="B290" s="8" t="s">
        <v>14</v>
      </c>
      <c r="C290" s="9"/>
      <c r="D290" s="11"/>
      <c r="E290" s="11"/>
      <c r="F290" s="11"/>
      <c r="G290" s="10"/>
      <c r="H29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91" spans="2:8" x14ac:dyDescent="0.25">
      <c r="B291" s="8" t="s">
        <v>14</v>
      </c>
      <c r="C291" s="9"/>
      <c r="D291" s="11"/>
      <c r="E291" s="11"/>
      <c r="F291" s="11"/>
      <c r="G291" s="10"/>
      <c r="H29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92" spans="2:8" x14ac:dyDescent="0.25">
      <c r="B292" s="8" t="s">
        <v>14</v>
      </c>
      <c r="C292" s="9"/>
      <c r="D292" s="11"/>
      <c r="E292" s="11"/>
      <c r="F292" s="11"/>
      <c r="G292" s="10"/>
      <c r="H29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93" spans="2:8" x14ac:dyDescent="0.25">
      <c r="B293" s="8" t="s">
        <v>14</v>
      </c>
      <c r="C293" s="9"/>
      <c r="D293" s="11"/>
      <c r="E293" s="11"/>
      <c r="F293" s="11"/>
      <c r="G293" s="10"/>
      <c r="H29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94" spans="2:8" x14ac:dyDescent="0.25">
      <c r="B294" s="8" t="s">
        <v>14</v>
      </c>
      <c r="C294" s="9"/>
      <c r="D294" s="11"/>
      <c r="E294" s="11"/>
      <c r="F294" s="11"/>
      <c r="G294" s="10"/>
      <c r="H29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95" spans="2:8" x14ac:dyDescent="0.25">
      <c r="B295" s="8" t="s">
        <v>14</v>
      </c>
      <c r="C295" s="9"/>
      <c r="D295" s="11"/>
      <c r="E295" s="11"/>
      <c r="F295" s="11"/>
      <c r="G295" s="10"/>
      <c r="H29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96" spans="2:8" x14ac:dyDescent="0.25">
      <c r="B296" s="8" t="s">
        <v>14</v>
      </c>
      <c r="C296" s="9"/>
      <c r="D296" s="11"/>
      <c r="E296" s="11"/>
      <c r="F296" s="11"/>
      <c r="G296" s="10"/>
      <c r="H29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97" spans="2:8" x14ac:dyDescent="0.25">
      <c r="B297" s="8" t="s">
        <v>14</v>
      </c>
      <c r="C297" s="9"/>
      <c r="D297" s="11"/>
      <c r="E297" s="11"/>
      <c r="F297" s="11"/>
      <c r="G297" s="10"/>
      <c r="H29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98" spans="2:8" x14ac:dyDescent="0.25">
      <c r="B298" s="8" t="s">
        <v>14</v>
      </c>
      <c r="C298" s="9"/>
      <c r="D298" s="11"/>
      <c r="E298" s="11"/>
      <c r="F298" s="11"/>
      <c r="G298" s="10"/>
      <c r="H29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99" spans="2:8" x14ac:dyDescent="0.25">
      <c r="B299" s="8" t="s">
        <v>14</v>
      </c>
      <c r="C299" s="9"/>
      <c r="D299" s="11"/>
      <c r="E299" s="11"/>
      <c r="F299" s="11"/>
      <c r="G299" s="10"/>
      <c r="H29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00" spans="2:8" x14ac:dyDescent="0.25">
      <c r="B300" s="8" t="s">
        <v>14</v>
      </c>
      <c r="C300" s="9"/>
      <c r="D300" s="11"/>
      <c r="E300" s="11"/>
      <c r="F300" s="11"/>
      <c r="G300" s="10"/>
      <c r="H30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01" spans="2:8" x14ac:dyDescent="0.25">
      <c r="B301" s="8" t="s">
        <v>14</v>
      </c>
      <c r="C301" s="9"/>
      <c r="D301" s="11"/>
      <c r="E301" s="11"/>
      <c r="F301" s="11"/>
      <c r="G301" s="10"/>
      <c r="H30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02" spans="2:8" x14ac:dyDescent="0.25">
      <c r="B302" s="8" t="s">
        <v>14</v>
      </c>
      <c r="C302" s="9"/>
      <c r="D302" s="11"/>
      <c r="E302" s="11"/>
      <c r="F302" s="11"/>
      <c r="G302" s="10"/>
      <c r="H30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03" spans="2:8" x14ac:dyDescent="0.25">
      <c r="B303" s="8" t="s">
        <v>14</v>
      </c>
      <c r="C303" s="9"/>
      <c r="D303" s="11"/>
      <c r="E303" s="11"/>
      <c r="F303" s="11"/>
      <c r="G303" s="10"/>
      <c r="H30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04" spans="2:8" x14ac:dyDescent="0.25">
      <c r="B304" s="8" t="s">
        <v>14</v>
      </c>
      <c r="C304" s="9"/>
      <c r="D304" s="11"/>
      <c r="E304" s="11"/>
      <c r="F304" s="11"/>
      <c r="G304" s="10"/>
      <c r="H30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05" spans="2:8" x14ac:dyDescent="0.25">
      <c r="B305" s="8" t="s">
        <v>14</v>
      </c>
      <c r="C305" s="9"/>
      <c r="D305" s="11"/>
      <c r="E305" s="11"/>
      <c r="F305" s="11"/>
      <c r="G305" s="10"/>
      <c r="H30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06" spans="2:8" x14ac:dyDescent="0.25">
      <c r="B306" s="8" t="s">
        <v>14</v>
      </c>
      <c r="C306" s="9"/>
      <c r="D306" s="11"/>
      <c r="E306" s="11"/>
      <c r="F306" s="11"/>
      <c r="G306" s="10"/>
      <c r="H30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07" spans="2:8" x14ac:dyDescent="0.25">
      <c r="B307" s="8" t="s">
        <v>14</v>
      </c>
      <c r="C307" s="9"/>
      <c r="D307" s="11"/>
      <c r="E307" s="11"/>
      <c r="F307" s="11"/>
      <c r="G307" s="10"/>
      <c r="H30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08" spans="2:8" x14ac:dyDescent="0.25">
      <c r="B308" s="8" t="s">
        <v>14</v>
      </c>
      <c r="C308" s="9"/>
      <c r="D308" s="11"/>
      <c r="E308" s="11"/>
      <c r="F308" s="11"/>
      <c r="G308" s="10"/>
      <c r="H30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09" spans="2:8" x14ac:dyDescent="0.25">
      <c r="B309" s="8" t="s">
        <v>14</v>
      </c>
      <c r="C309" s="9"/>
      <c r="D309" s="11"/>
      <c r="E309" s="11"/>
      <c r="F309" s="11"/>
      <c r="G309" s="10"/>
      <c r="H30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10" spans="2:8" x14ac:dyDescent="0.25">
      <c r="B310" s="8" t="s">
        <v>14</v>
      </c>
      <c r="C310" s="9"/>
      <c r="D310" s="11"/>
      <c r="E310" s="11"/>
      <c r="F310" s="11"/>
      <c r="G310" s="10"/>
      <c r="H31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11" spans="2:8" x14ac:dyDescent="0.25">
      <c r="B311" s="8" t="s">
        <v>14</v>
      </c>
      <c r="C311" s="9"/>
      <c r="D311" s="11"/>
      <c r="E311" s="11"/>
      <c r="F311" s="11"/>
      <c r="G311" s="10"/>
      <c r="H31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12" spans="2:8" x14ac:dyDescent="0.25">
      <c r="B312" s="8" t="s">
        <v>14</v>
      </c>
      <c r="C312" s="9"/>
      <c r="D312" s="11"/>
      <c r="E312" s="11"/>
      <c r="F312" s="11"/>
      <c r="G312" s="10"/>
      <c r="H31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13" spans="2:8" x14ac:dyDescent="0.25">
      <c r="B313" s="8" t="s">
        <v>14</v>
      </c>
      <c r="C313" s="9"/>
      <c r="D313" s="11"/>
      <c r="E313" s="11"/>
      <c r="F313" s="11"/>
      <c r="G313" s="10"/>
      <c r="H31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14" spans="2:8" x14ac:dyDescent="0.25">
      <c r="B314" s="8" t="s">
        <v>14</v>
      </c>
      <c r="C314" s="9"/>
      <c r="D314" s="11"/>
      <c r="E314" s="11"/>
      <c r="F314" s="11"/>
      <c r="G314" s="10"/>
      <c r="H31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15" spans="2:8" x14ac:dyDescent="0.25">
      <c r="B315" s="8" t="s">
        <v>14</v>
      </c>
      <c r="C315" s="9"/>
      <c r="D315" s="11"/>
      <c r="E315" s="11"/>
      <c r="F315" s="11"/>
      <c r="G315" s="10"/>
      <c r="H31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16" spans="2:8" x14ac:dyDescent="0.25">
      <c r="B316" s="8" t="s">
        <v>14</v>
      </c>
      <c r="C316" s="9"/>
      <c r="D316" s="11"/>
      <c r="E316" s="11"/>
      <c r="F316" s="11"/>
      <c r="G316" s="10"/>
      <c r="H31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17" spans="2:8" x14ac:dyDescent="0.25">
      <c r="B317" s="8" t="s">
        <v>14</v>
      </c>
      <c r="C317" s="9"/>
      <c r="D317" s="11"/>
      <c r="E317" s="11"/>
      <c r="F317" s="11"/>
      <c r="G317" s="10"/>
      <c r="H31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18" spans="2:8" x14ac:dyDescent="0.25">
      <c r="B318" s="8" t="s">
        <v>14</v>
      </c>
      <c r="C318" s="9"/>
      <c r="D318" s="11"/>
      <c r="E318" s="11"/>
      <c r="F318" s="11"/>
      <c r="G318" s="10"/>
      <c r="H31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19" spans="2:8" x14ac:dyDescent="0.25">
      <c r="B319" s="8" t="s">
        <v>14</v>
      </c>
      <c r="C319" s="9"/>
      <c r="D319" s="11"/>
      <c r="E319" s="11"/>
      <c r="F319" s="11"/>
      <c r="G319" s="10"/>
      <c r="H31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20" spans="2:8" x14ac:dyDescent="0.25">
      <c r="B320" s="8" t="s">
        <v>14</v>
      </c>
      <c r="C320" s="9"/>
      <c r="D320" s="11"/>
      <c r="E320" s="11"/>
      <c r="F320" s="11"/>
      <c r="G320" s="10"/>
      <c r="H32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21" spans="2:8" x14ac:dyDescent="0.25">
      <c r="B321" s="8" t="s">
        <v>14</v>
      </c>
      <c r="C321" s="9"/>
      <c r="D321" s="11"/>
      <c r="E321" s="11"/>
      <c r="F321" s="11"/>
      <c r="G321" s="10"/>
      <c r="H32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22" spans="2:8" x14ac:dyDescent="0.25">
      <c r="B322" s="8" t="s">
        <v>14</v>
      </c>
      <c r="C322" s="9"/>
      <c r="D322" s="11"/>
      <c r="E322" s="11"/>
      <c r="F322" s="11"/>
      <c r="G322" s="10"/>
      <c r="H32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23" spans="2:8" x14ac:dyDescent="0.25">
      <c r="B323" s="8" t="s">
        <v>14</v>
      </c>
      <c r="C323" s="9"/>
      <c r="D323" s="11"/>
      <c r="E323" s="11"/>
      <c r="F323" s="11"/>
      <c r="G323" s="10"/>
      <c r="H32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24" spans="2:8" x14ac:dyDescent="0.25">
      <c r="B324" s="8" t="s">
        <v>14</v>
      </c>
      <c r="C324" s="9"/>
      <c r="D324" s="11"/>
      <c r="E324" s="11"/>
      <c r="F324" s="11"/>
      <c r="G324" s="10"/>
      <c r="H32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25" spans="2:8" x14ac:dyDescent="0.25">
      <c r="B325" s="8" t="s">
        <v>14</v>
      </c>
      <c r="C325" s="9"/>
      <c r="D325" s="11"/>
      <c r="E325" s="11"/>
      <c r="F325" s="11"/>
      <c r="G325" s="10"/>
      <c r="H32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26" spans="2:8" x14ac:dyDescent="0.25">
      <c r="B326" s="8" t="s">
        <v>14</v>
      </c>
      <c r="C326" s="9"/>
      <c r="D326" s="11"/>
      <c r="E326" s="11"/>
      <c r="F326" s="11"/>
      <c r="G326" s="10"/>
      <c r="H32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27" spans="2:8" x14ac:dyDescent="0.25">
      <c r="B327" s="8" t="s">
        <v>14</v>
      </c>
      <c r="C327" s="9"/>
      <c r="D327" s="11"/>
      <c r="E327" s="11"/>
      <c r="F327" s="11"/>
      <c r="G327" s="10"/>
      <c r="H32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28" spans="2:8" x14ac:dyDescent="0.25">
      <c r="B328" s="8" t="s">
        <v>14</v>
      </c>
      <c r="C328" s="9"/>
      <c r="D328" s="11"/>
      <c r="E328" s="11"/>
      <c r="F328" s="11"/>
      <c r="G328" s="10"/>
      <c r="H32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29" spans="2:8" x14ac:dyDescent="0.25">
      <c r="B329" s="8" t="s">
        <v>14</v>
      </c>
      <c r="C329" s="9"/>
      <c r="D329" s="11"/>
      <c r="E329" s="11"/>
      <c r="F329" s="11"/>
      <c r="G329" s="10"/>
      <c r="H32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30" spans="2:8" x14ac:dyDescent="0.25">
      <c r="B330" s="8" t="s">
        <v>14</v>
      </c>
      <c r="C330" s="9"/>
      <c r="D330" s="11"/>
      <c r="E330" s="11"/>
      <c r="F330" s="11"/>
      <c r="G330" s="10"/>
      <c r="H33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31" spans="2:8" x14ac:dyDescent="0.25">
      <c r="B331" s="8" t="s">
        <v>14</v>
      </c>
      <c r="C331" s="9"/>
      <c r="D331" s="11"/>
      <c r="E331" s="11"/>
      <c r="F331" s="11"/>
      <c r="G331" s="10"/>
      <c r="H33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32" spans="2:8" x14ac:dyDescent="0.25">
      <c r="B332" s="8" t="s">
        <v>14</v>
      </c>
      <c r="C332" s="9"/>
      <c r="D332" s="11"/>
      <c r="E332" s="11"/>
      <c r="F332" s="11"/>
      <c r="G332" s="10"/>
      <c r="H33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33" spans="2:8" x14ac:dyDescent="0.25">
      <c r="B333" s="8" t="s">
        <v>14</v>
      </c>
      <c r="C333" s="9"/>
      <c r="D333" s="11"/>
      <c r="E333" s="11"/>
      <c r="F333" s="11"/>
      <c r="G333" s="10"/>
      <c r="H33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34" spans="2:8" x14ac:dyDescent="0.25">
      <c r="B334" s="8" t="s">
        <v>14</v>
      </c>
      <c r="C334" s="9"/>
      <c r="D334" s="11"/>
      <c r="E334" s="11"/>
      <c r="F334" s="11"/>
      <c r="G334" s="10"/>
      <c r="H33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35" spans="2:8" x14ac:dyDescent="0.25">
      <c r="B335" s="8" t="s">
        <v>14</v>
      </c>
      <c r="C335" s="9"/>
      <c r="D335" s="11"/>
      <c r="E335" s="11"/>
      <c r="F335" s="11"/>
      <c r="G335" s="10"/>
      <c r="H33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36" spans="2:8" x14ac:dyDescent="0.25">
      <c r="B336" s="8" t="s">
        <v>14</v>
      </c>
      <c r="C336" s="9"/>
      <c r="D336" s="11"/>
      <c r="E336" s="11"/>
      <c r="F336" s="11"/>
      <c r="G336" s="10"/>
      <c r="H33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37" spans="2:8" x14ac:dyDescent="0.25">
      <c r="B337" s="8" t="s">
        <v>14</v>
      </c>
      <c r="C337" s="9"/>
      <c r="D337" s="11"/>
      <c r="E337" s="11"/>
      <c r="F337" s="11"/>
      <c r="G337" s="10"/>
      <c r="H33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38" spans="2:8" x14ac:dyDescent="0.25">
      <c r="B338" s="8" t="s">
        <v>14</v>
      </c>
      <c r="C338" s="9"/>
      <c r="D338" s="11"/>
      <c r="E338" s="11"/>
      <c r="F338" s="11"/>
      <c r="G338" s="10"/>
      <c r="H33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39" spans="2:8" x14ac:dyDescent="0.25">
      <c r="B339" s="8" t="s">
        <v>14</v>
      </c>
      <c r="C339" s="9"/>
      <c r="D339" s="11"/>
      <c r="E339" s="11"/>
      <c r="F339" s="11"/>
      <c r="G339" s="10"/>
      <c r="H33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40" spans="2:8" x14ac:dyDescent="0.25">
      <c r="B340" s="8" t="s">
        <v>14</v>
      </c>
      <c r="C340" s="9"/>
      <c r="D340" s="11"/>
      <c r="E340" s="11"/>
      <c r="F340" s="11"/>
      <c r="G340" s="10"/>
      <c r="H34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41" spans="2:8" x14ac:dyDescent="0.25">
      <c r="B341" s="8" t="s">
        <v>14</v>
      </c>
      <c r="C341" s="9"/>
      <c r="D341" s="11"/>
      <c r="E341" s="11"/>
      <c r="F341" s="11"/>
      <c r="G341" s="10"/>
      <c r="H34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42" spans="2:8" x14ac:dyDescent="0.25">
      <c r="B342" s="8" t="s">
        <v>14</v>
      </c>
      <c r="C342" s="9"/>
      <c r="D342" s="11"/>
      <c r="E342" s="11"/>
      <c r="F342" s="11"/>
      <c r="G342" s="10"/>
      <c r="H34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43" spans="2:8" x14ac:dyDescent="0.25">
      <c r="B343" s="8" t="s">
        <v>14</v>
      </c>
      <c r="C343" s="9"/>
      <c r="D343" s="11"/>
      <c r="E343" s="11"/>
      <c r="F343" s="11"/>
      <c r="G343" s="10"/>
      <c r="H34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44" spans="2:8" x14ac:dyDescent="0.25">
      <c r="B344" s="8" t="s">
        <v>14</v>
      </c>
      <c r="C344" s="9"/>
      <c r="D344" s="11"/>
      <c r="E344" s="11"/>
      <c r="F344" s="11"/>
      <c r="G344" s="10"/>
      <c r="H34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45" spans="2:8" x14ac:dyDescent="0.25">
      <c r="B345" s="8" t="s">
        <v>14</v>
      </c>
      <c r="C345" s="9"/>
      <c r="D345" s="11"/>
      <c r="E345" s="11"/>
      <c r="F345" s="11"/>
      <c r="G345" s="10"/>
      <c r="H34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46" spans="2:8" x14ac:dyDescent="0.25">
      <c r="B346" s="8" t="s">
        <v>14</v>
      </c>
      <c r="C346" s="9"/>
      <c r="D346" s="11"/>
      <c r="E346" s="11"/>
      <c r="F346" s="11"/>
      <c r="G346" s="10"/>
      <c r="H34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47" spans="2:8" x14ac:dyDescent="0.25">
      <c r="B347" s="8" t="s">
        <v>14</v>
      </c>
      <c r="C347" s="9"/>
      <c r="D347" s="11"/>
      <c r="E347" s="11"/>
      <c r="F347" s="11"/>
      <c r="G347" s="10"/>
      <c r="H34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48" spans="2:8" x14ac:dyDescent="0.25">
      <c r="B348" s="8" t="s">
        <v>14</v>
      </c>
      <c r="C348" s="9"/>
      <c r="D348" s="11"/>
      <c r="E348" s="11"/>
      <c r="F348" s="11"/>
      <c r="G348" s="10"/>
      <c r="H34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49" spans="2:8" x14ac:dyDescent="0.25">
      <c r="B349" s="8" t="s">
        <v>14</v>
      </c>
      <c r="C349" s="9"/>
      <c r="D349" s="11"/>
      <c r="E349" s="11"/>
      <c r="F349" s="11"/>
      <c r="G349" s="10"/>
      <c r="H34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50" spans="2:8" x14ac:dyDescent="0.25">
      <c r="B350" s="8" t="s">
        <v>14</v>
      </c>
      <c r="C350" s="9"/>
      <c r="D350" s="11"/>
      <c r="E350" s="11"/>
      <c r="F350" s="11"/>
      <c r="G350" s="10"/>
      <c r="H35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51" spans="2:8" x14ac:dyDescent="0.25">
      <c r="B351" s="8" t="s">
        <v>14</v>
      </c>
      <c r="C351" s="9"/>
      <c r="D351" s="11"/>
      <c r="E351" s="11"/>
      <c r="F351" s="11"/>
      <c r="G351" s="10"/>
      <c r="H35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52" spans="2:8" x14ac:dyDescent="0.25">
      <c r="B352" s="8" t="s">
        <v>14</v>
      </c>
      <c r="C352" s="9"/>
      <c r="D352" s="11"/>
      <c r="E352" s="11"/>
      <c r="F352" s="11"/>
      <c r="G352" s="10"/>
      <c r="H35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53" spans="2:8" x14ac:dyDescent="0.25">
      <c r="B353" s="8" t="s">
        <v>14</v>
      </c>
      <c r="C353" s="9"/>
      <c r="D353" s="11"/>
      <c r="E353" s="11"/>
      <c r="F353" s="11"/>
      <c r="G353" s="10"/>
      <c r="H35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54" spans="2:8" x14ac:dyDescent="0.25">
      <c r="B354" s="8" t="s">
        <v>14</v>
      </c>
      <c r="C354" s="9"/>
      <c r="D354" s="11"/>
      <c r="E354" s="11"/>
      <c r="F354" s="11"/>
      <c r="G354" s="10"/>
      <c r="H35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55" spans="2:8" x14ac:dyDescent="0.25">
      <c r="B355" s="8" t="s">
        <v>14</v>
      </c>
      <c r="C355" s="9"/>
      <c r="D355" s="11"/>
      <c r="E355" s="11"/>
      <c r="F355" s="11"/>
      <c r="G355" s="10"/>
      <c r="H35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56" spans="2:8" x14ac:dyDescent="0.25">
      <c r="B356" s="8" t="s">
        <v>14</v>
      </c>
      <c r="C356" s="9"/>
      <c r="D356" s="11"/>
      <c r="E356" s="11"/>
      <c r="F356" s="11"/>
      <c r="G356" s="10"/>
      <c r="H35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57" spans="2:8" x14ac:dyDescent="0.25">
      <c r="B357" s="8" t="s">
        <v>14</v>
      </c>
      <c r="C357" s="9"/>
      <c r="D357" s="11"/>
      <c r="E357" s="11"/>
      <c r="F357" s="11"/>
      <c r="G357" s="10"/>
      <c r="H35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58" spans="2:8" x14ac:dyDescent="0.25">
      <c r="B358" s="8" t="s">
        <v>14</v>
      </c>
      <c r="C358" s="9"/>
      <c r="D358" s="11"/>
      <c r="E358" s="11"/>
      <c r="F358" s="11"/>
      <c r="G358" s="10"/>
      <c r="H35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59" spans="2:8" x14ac:dyDescent="0.25">
      <c r="B359" s="8" t="s">
        <v>14</v>
      </c>
      <c r="C359" s="9"/>
      <c r="D359" s="11"/>
      <c r="E359" s="11"/>
      <c r="F359" s="11"/>
      <c r="G359" s="10"/>
      <c r="H35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60" spans="2:8" x14ac:dyDescent="0.25">
      <c r="B360" s="8" t="s">
        <v>14</v>
      </c>
      <c r="C360" s="9"/>
      <c r="D360" s="11"/>
      <c r="E360" s="11"/>
      <c r="F360" s="11"/>
      <c r="G360" s="10"/>
      <c r="H36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61" spans="2:8" x14ac:dyDescent="0.25">
      <c r="B361" s="8" t="s">
        <v>14</v>
      </c>
      <c r="C361" s="9"/>
      <c r="D361" s="11"/>
      <c r="E361" s="11"/>
      <c r="F361" s="11"/>
      <c r="G361" s="10"/>
      <c r="H36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62" spans="2:8" x14ac:dyDescent="0.25">
      <c r="B362" s="8" t="s">
        <v>14</v>
      </c>
      <c r="C362" s="9"/>
      <c r="D362" s="11"/>
      <c r="E362" s="11"/>
      <c r="F362" s="11"/>
      <c r="G362" s="10"/>
      <c r="H36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63" spans="2:8" x14ac:dyDescent="0.25">
      <c r="B363" s="8" t="s">
        <v>14</v>
      </c>
      <c r="C363" s="9"/>
      <c r="D363" s="11"/>
      <c r="E363" s="11"/>
      <c r="F363" s="11"/>
      <c r="G363" s="10"/>
      <c r="H36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64" spans="2:8" x14ac:dyDescent="0.25">
      <c r="B364" s="8" t="s">
        <v>14</v>
      </c>
      <c r="C364" s="9"/>
      <c r="D364" s="11"/>
      <c r="E364" s="11"/>
      <c r="F364" s="11"/>
      <c r="G364" s="10"/>
      <c r="H36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65" spans="2:8" x14ac:dyDescent="0.25">
      <c r="B365" s="8" t="s">
        <v>14</v>
      </c>
      <c r="C365" s="9"/>
      <c r="D365" s="11"/>
      <c r="E365" s="11"/>
      <c r="F365" s="11"/>
      <c r="G365" s="10"/>
      <c r="H36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66" spans="2:8" x14ac:dyDescent="0.25">
      <c r="B366" s="8" t="s">
        <v>14</v>
      </c>
      <c r="C366" s="9"/>
      <c r="D366" s="11"/>
      <c r="E366" s="11"/>
      <c r="F366" s="11"/>
      <c r="G366" s="10"/>
      <c r="H36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67" spans="2:8" x14ac:dyDescent="0.25">
      <c r="B367" s="8" t="s">
        <v>14</v>
      </c>
      <c r="C367" s="9"/>
      <c r="D367" s="11"/>
      <c r="E367" s="11"/>
      <c r="F367" s="11"/>
      <c r="G367" s="10"/>
      <c r="H36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68" spans="2:8" x14ac:dyDescent="0.25">
      <c r="B368" s="8" t="s">
        <v>14</v>
      </c>
      <c r="C368" s="9"/>
      <c r="D368" s="11"/>
      <c r="E368" s="11"/>
      <c r="F368" s="11"/>
      <c r="G368" s="10"/>
      <c r="H36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69" spans="2:8" x14ac:dyDescent="0.25">
      <c r="B369" s="8" t="s">
        <v>14</v>
      </c>
      <c r="C369" s="9"/>
      <c r="D369" s="11"/>
      <c r="E369" s="11"/>
      <c r="F369" s="11"/>
      <c r="G369" s="10"/>
      <c r="H36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70" spans="2:8" x14ac:dyDescent="0.25">
      <c r="B370" s="8" t="s">
        <v>14</v>
      </c>
      <c r="C370" s="9"/>
      <c r="D370" s="11"/>
      <c r="E370" s="11"/>
      <c r="F370" s="11"/>
      <c r="G370" s="10"/>
      <c r="H37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71" spans="2:8" x14ac:dyDescent="0.25">
      <c r="B371" s="8" t="s">
        <v>14</v>
      </c>
      <c r="C371" s="9"/>
      <c r="D371" s="11"/>
      <c r="E371" s="11"/>
      <c r="F371" s="11"/>
      <c r="G371" s="10"/>
      <c r="H37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72" spans="2:8" x14ac:dyDescent="0.25">
      <c r="B372" s="8" t="s">
        <v>14</v>
      </c>
      <c r="C372" s="9"/>
      <c r="D372" s="11"/>
      <c r="E372" s="11"/>
      <c r="F372" s="11"/>
      <c r="G372" s="10"/>
      <c r="H37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73" spans="2:8" x14ac:dyDescent="0.25">
      <c r="B373" s="8" t="s">
        <v>14</v>
      </c>
      <c r="C373" s="9"/>
      <c r="D373" s="11"/>
      <c r="E373" s="11"/>
      <c r="F373" s="11"/>
      <c r="G373" s="10"/>
      <c r="H37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74" spans="2:8" x14ac:dyDescent="0.25">
      <c r="B374" s="8" t="s">
        <v>14</v>
      </c>
      <c r="C374" s="9"/>
      <c r="D374" s="11"/>
      <c r="E374" s="11"/>
      <c r="F374" s="11"/>
      <c r="G374" s="10"/>
      <c r="H37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75" spans="2:8" x14ac:dyDescent="0.25">
      <c r="B375" s="8" t="s">
        <v>14</v>
      </c>
      <c r="C375" s="9"/>
      <c r="D375" s="11"/>
      <c r="E375" s="11"/>
      <c r="F375" s="11"/>
      <c r="G375" s="10"/>
      <c r="H37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76" spans="2:8" x14ac:dyDescent="0.25">
      <c r="B376" s="8" t="s">
        <v>14</v>
      </c>
      <c r="C376" s="9"/>
      <c r="D376" s="11"/>
      <c r="E376" s="11"/>
      <c r="F376" s="11"/>
      <c r="G376" s="10"/>
      <c r="H37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77" spans="2:8" x14ac:dyDescent="0.25">
      <c r="B377" s="8" t="s">
        <v>14</v>
      </c>
      <c r="C377" s="9"/>
      <c r="D377" s="11"/>
      <c r="E377" s="11"/>
      <c r="F377" s="11"/>
      <c r="G377" s="10"/>
      <c r="H37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78" spans="2:8" x14ac:dyDescent="0.25">
      <c r="B378" s="8" t="s">
        <v>14</v>
      </c>
      <c r="C378" s="9"/>
      <c r="D378" s="11"/>
      <c r="E378" s="11"/>
      <c r="F378" s="11"/>
      <c r="G378" s="10"/>
      <c r="H37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79" spans="2:8" x14ac:dyDescent="0.25">
      <c r="B379" s="8" t="s">
        <v>14</v>
      </c>
      <c r="C379" s="9"/>
      <c r="D379" s="11"/>
      <c r="E379" s="11"/>
      <c r="F379" s="11"/>
      <c r="G379" s="10"/>
      <c r="H37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80" spans="2:8" x14ac:dyDescent="0.25">
      <c r="B380" s="8" t="s">
        <v>14</v>
      </c>
      <c r="C380" s="9"/>
      <c r="D380" s="11"/>
      <c r="E380" s="11"/>
      <c r="F380" s="11"/>
      <c r="G380" s="10"/>
      <c r="H38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81" spans="2:8" x14ac:dyDescent="0.25">
      <c r="B381" s="8" t="s">
        <v>14</v>
      </c>
      <c r="C381" s="9"/>
      <c r="D381" s="11"/>
      <c r="E381" s="11"/>
      <c r="F381" s="11"/>
      <c r="G381" s="10"/>
      <c r="H38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82" spans="2:8" x14ac:dyDescent="0.25">
      <c r="B382" s="8" t="s">
        <v>14</v>
      </c>
      <c r="C382" s="9"/>
      <c r="D382" s="11"/>
      <c r="E382" s="11"/>
      <c r="F382" s="11"/>
      <c r="G382" s="10"/>
      <c r="H38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83" spans="2:8" x14ac:dyDescent="0.25">
      <c r="B383" s="8" t="s">
        <v>14</v>
      </c>
      <c r="C383" s="9"/>
      <c r="D383" s="11"/>
      <c r="E383" s="11"/>
      <c r="F383" s="11"/>
      <c r="G383" s="10"/>
      <c r="H38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84" spans="2:8" x14ac:dyDescent="0.25">
      <c r="B384" s="8" t="s">
        <v>14</v>
      </c>
      <c r="C384" s="9"/>
      <c r="D384" s="11"/>
      <c r="E384" s="11"/>
      <c r="F384" s="11"/>
      <c r="G384" s="10"/>
      <c r="H38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85" spans="2:8" x14ac:dyDescent="0.25">
      <c r="B385" s="8" t="s">
        <v>14</v>
      </c>
      <c r="C385" s="9"/>
      <c r="D385" s="11"/>
      <c r="E385" s="11"/>
      <c r="F385" s="11"/>
      <c r="G385" s="10"/>
      <c r="H38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86" spans="2:8" x14ac:dyDescent="0.25">
      <c r="B386" s="8" t="s">
        <v>14</v>
      </c>
      <c r="C386" s="9"/>
      <c r="D386" s="11"/>
      <c r="E386" s="11"/>
      <c r="F386" s="11"/>
      <c r="G386" s="10"/>
      <c r="H38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87" spans="2:8" x14ac:dyDescent="0.25">
      <c r="B387" s="8" t="s">
        <v>14</v>
      </c>
      <c r="C387" s="9"/>
      <c r="D387" s="11"/>
      <c r="E387" s="11"/>
      <c r="F387" s="11"/>
      <c r="G387" s="10"/>
      <c r="H38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88" spans="2:8" x14ac:dyDescent="0.25">
      <c r="B388" s="8" t="s">
        <v>14</v>
      </c>
      <c r="C388" s="9"/>
      <c r="D388" s="11"/>
      <c r="E388" s="11"/>
      <c r="F388" s="11"/>
      <c r="G388" s="10"/>
      <c r="H38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89" spans="2:8" x14ac:dyDescent="0.25">
      <c r="B389" s="8" t="s">
        <v>14</v>
      </c>
      <c r="C389" s="9"/>
      <c r="D389" s="11"/>
      <c r="E389" s="11"/>
      <c r="F389" s="11"/>
      <c r="G389" s="10"/>
      <c r="H38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90" spans="2:8" x14ac:dyDescent="0.25">
      <c r="B390" s="8" t="s">
        <v>14</v>
      </c>
      <c r="C390" s="9"/>
      <c r="D390" s="11"/>
      <c r="E390" s="11"/>
      <c r="F390" s="11"/>
      <c r="G390" s="10"/>
      <c r="H39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91" spans="2:8" x14ac:dyDescent="0.25">
      <c r="B391" s="8" t="s">
        <v>14</v>
      </c>
      <c r="C391" s="9"/>
      <c r="D391" s="11"/>
      <c r="E391" s="11"/>
      <c r="F391" s="11"/>
      <c r="G391" s="10"/>
      <c r="H39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92" spans="2:8" x14ac:dyDescent="0.25">
      <c r="B392" s="8" t="s">
        <v>14</v>
      </c>
      <c r="C392" s="9"/>
      <c r="D392" s="11"/>
      <c r="E392" s="11"/>
      <c r="F392" s="11"/>
      <c r="G392" s="10"/>
      <c r="H39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93" spans="2:8" x14ac:dyDescent="0.25">
      <c r="B393" s="8" t="s">
        <v>14</v>
      </c>
      <c r="C393" s="9"/>
      <c r="D393" s="11"/>
      <c r="E393" s="11"/>
      <c r="F393" s="11"/>
      <c r="G393" s="10"/>
      <c r="H39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94" spans="2:8" x14ac:dyDescent="0.25">
      <c r="B394" s="8" t="s">
        <v>14</v>
      </c>
      <c r="C394" s="9"/>
      <c r="D394" s="11"/>
      <c r="E394" s="11"/>
      <c r="F394" s="11"/>
      <c r="G394" s="10"/>
      <c r="H39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95" spans="2:8" x14ac:dyDescent="0.25">
      <c r="B395" s="8" t="s">
        <v>14</v>
      </c>
      <c r="C395" s="9"/>
      <c r="D395" s="11"/>
      <c r="E395" s="11"/>
      <c r="F395" s="11"/>
      <c r="G395" s="10"/>
      <c r="H39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96" spans="2:8" x14ac:dyDescent="0.25">
      <c r="B396" s="8" t="s">
        <v>14</v>
      </c>
      <c r="C396" s="9"/>
      <c r="D396" s="11"/>
      <c r="E396" s="11"/>
      <c r="F396" s="11"/>
      <c r="G396" s="10"/>
      <c r="H39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97" spans="2:8" x14ac:dyDescent="0.25">
      <c r="B397" s="8" t="s">
        <v>14</v>
      </c>
      <c r="C397" s="9"/>
      <c r="D397" s="11"/>
      <c r="E397" s="11"/>
      <c r="F397" s="11"/>
      <c r="G397" s="10"/>
      <c r="H39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98" spans="2:8" x14ac:dyDescent="0.25">
      <c r="B398" s="8" t="s">
        <v>14</v>
      </c>
      <c r="C398" s="9"/>
      <c r="D398" s="11"/>
      <c r="E398" s="11"/>
      <c r="F398" s="11"/>
      <c r="G398" s="10"/>
      <c r="H39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99" spans="2:8" x14ac:dyDescent="0.25">
      <c r="B399" s="8" t="s">
        <v>14</v>
      </c>
      <c r="C399" s="9"/>
      <c r="D399" s="11"/>
      <c r="E399" s="11"/>
      <c r="F399" s="11"/>
      <c r="G399" s="10"/>
      <c r="H39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00" spans="2:8" x14ac:dyDescent="0.25">
      <c r="B400" s="8" t="s">
        <v>14</v>
      </c>
      <c r="C400" s="9"/>
      <c r="D400" s="11"/>
      <c r="E400" s="11"/>
      <c r="F400" s="11"/>
      <c r="G400" s="10"/>
      <c r="H40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01" spans="2:8" x14ac:dyDescent="0.25">
      <c r="B401" s="8" t="s">
        <v>14</v>
      </c>
      <c r="C401" s="9"/>
      <c r="D401" s="11"/>
      <c r="E401" s="11"/>
      <c r="F401" s="11"/>
      <c r="G401" s="10"/>
      <c r="H40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02" spans="2:8" x14ac:dyDescent="0.25">
      <c r="B402" s="8" t="s">
        <v>14</v>
      </c>
      <c r="C402" s="9"/>
      <c r="D402" s="11"/>
      <c r="E402" s="11"/>
      <c r="F402" s="11"/>
      <c r="G402" s="10"/>
      <c r="H40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03" spans="2:8" x14ac:dyDescent="0.25">
      <c r="B403" s="8" t="s">
        <v>14</v>
      </c>
      <c r="C403" s="9"/>
      <c r="D403" s="11"/>
      <c r="E403" s="11"/>
      <c r="F403" s="11"/>
      <c r="G403" s="10"/>
      <c r="H40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04" spans="2:8" x14ac:dyDescent="0.25">
      <c r="B404" s="8" t="s">
        <v>14</v>
      </c>
      <c r="C404" s="9"/>
      <c r="D404" s="11"/>
      <c r="E404" s="11"/>
      <c r="F404" s="11"/>
      <c r="G404" s="10"/>
      <c r="H40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05" spans="2:8" x14ac:dyDescent="0.25">
      <c r="B405" s="8" t="s">
        <v>14</v>
      </c>
      <c r="C405" s="9"/>
      <c r="D405" s="11"/>
      <c r="E405" s="11"/>
      <c r="F405" s="11"/>
      <c r="G405" s="10"/>
      <c r="H40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06" spans="2:8" x14ac:dyDescent="0.25">
      <c r="B406" s="8" t="s">
        <v>14</v>
      </c>
      <c r="C406" s="9"/>
      <c r="D406" s="11"/>
      <c r="E406" s="11"/>
      <c r="F406" s="11"/>
      <c r="G406" s="10"/>
      <c r="H40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07" spans="2:8" x14ac:dyDescent="0.25">
      <c r="B407" s="8" t="s">
        <v>14</v>
      </c>
      <c r="C407" s="9"/>
      <c r="D407" s="11"/>
      <c r="E407" s="11"/>
      <c r="F407" s="11"/>
      <c r="G407" s="10"/>
      <c r="H40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08" spans="2:8" x14ac:dyDescent="0.25">
      <c r="B408" s="8" t="s">
        <v>14</v>
      </c>
      <c r="C408" s="9"/>
      <c r="D408" s="11"/>
      <c r="E408" s="11"/>
      <c r="F408" s="11"/>
      <c r="G408" s="10"/>
      <c r="H40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09" spans="2:8" x14ac:dyDescent="0.25">
      <c r="B409" s="8" t="s">
        <v>14</v>
      </c>
      <c r="C409" s="9"/>
      <c r="D409" s="11"/>
      <c r="E409" s="11"/>
      <c r="F409" s="11"/>
      <c r="G409" s="10"/>
      <c r="H40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10" spans="2:8" x14ac:dyDescent="0.25">
      <c r="B410" s="8" t="s">
        <v>14</v>
      </c>
      <c r="C410" s="9"/>
      <c r="D410" s="11"/>
      <c r="E410" s="11"/>
      <c r="F410" s="11"/>
      <c r="G410" s="10"/>
      <c r="H41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11" spans="2:8" x14ac:dyDescent="0.25">
      <c r="B411" s="8" t="s">
        <v>14</v>
      </c>
      <c r="C411" s="9"/>
      <c r="D411" s="11"/>
      <c r="E411" s="11"/>
      <c r="F411" s="11"/>
      <c r="G411" s="10"/>
      <c r="H41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12" spans="2:8" x14ac:dyDescent="0.25">
      <c r="B412" s="8" t="s">
        <v>14</v>
      </c>
      <c r="C412" s="9"/>
      <c r="D412" s="11"/>
      <c r="E412" s="11"/>
      <c r="F412" s="11"/>
      <c r="G412" s="10"/>
      <c r="H41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13" spans="2:8" x14ac:dyDescent="0.25">
      <c r="B413" s="8" t="s">
        <v>14</v>
      </c>
      <c r="C413" s="9"/>
      <c r="D413" s="11"/>
      <c r="E413" s="11"/>
      <c r="F413" s="11"/>
      <c r="G413" s="10"/>
      <c r="H41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14" spans="2:8" x14ac:dyDescent="0.25">
      <c r="B414" s="8" t="s">
        <v>14</v>
      </c>
      <c r="C414" s="9"/>
      <c r="D414" s="11"/>
      <c r="E414" s="11"/>
      <c r="F414" s="11"/>
      <c r="G414" s="10"/>
      <c r="H41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15" spans="2:8" x14ac:dyDescent="0.25">
      <c r="B415" s="8" t="s">
        <v>14</v>
      </c>
      <c r="C415" s="9"/>
      <c r="D415" s="11"/>
      <c r="E415" s="11"/>
      <c r="F415" s="11"/>
      <c r="G415" s="10"/>
      <c r="H41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16" spans="2:8" x14ac:dyDescent="0.25">
      <c r="B416" s="8" t="s">
        <v>14</v>
      </c>
      <c r="C416" s="9"/>
      <c r="D416" s="11"/>
      <c r="E416" s="11"/>
      <c r="F416" s="11"/>
      <c r="G416" s="10"/>
      <c r="H41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17" spans="2:8" x14ac:dyDescent="0.25">
      <c r="B417" s="8" t="s">
        <v>14</v>
      </c>
      <c r="C417" s="9"/>
      <c r="D417" s="11"/>
      <c r="E417" s="11"/>
      <c r="F417" s="11"/>
      <c r="G417" s="10"/>
      <c r="H41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18" spans="2:8" x14ac:dyDescent="0.25">
      <c r="B418" s="8" t="s">
        <v>14</v>
      </c>
      <c r="C418" s="9"/>
      <c r="D418" s="11"/>
      <c r="E418" s="11"/>
      <c r="F418" s="11"/>
      <c r="G418" s="10"/>
      <c r="H41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19" spans="2:8" x14ac:dyDescent="0.25">
      <c r="B419" s="8" t="s">
        <v>14</v>
      </c>
      <c r="C419" s="9"/>
      <c r="D419" s="11"/>
      <c r="E419" s="11"/>
      <c r="F419" s="11"/>
      <c r="G419" s="10"/>
      <c r="H41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20" spans="2:8" x14ac:dyDescent="0.25">
      <c r="B420" s="8" t="s">
        <v>14</v>
      </c>
      <c r="C420" s="9"/>
      <c r="D420" s="11"/>
      <c r="E420" s="11"/>
      <c r="F420" s="11"/>
      <c r="G420" s="10"/>
      <c r="H42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21" spans="2:8" x14ac:dyDescent="0.25">
      <c r="B421" s="8" t="s">
        <v>14</v>
      </c>
      <c r="C421" s="9"/>
      <c r="D421" s="11"/>
      <c r="E421" s="11"/>
      <c r="F421" s="11"/>
      <c r="G421" s="10"/>
      <c r="H42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22" spans="2:8" x14ac:dyDescent="0.25">
      <c r="B422" s="8" t="s">
        <v>14</v>
      </c>
      <c r="C422" s="9"/>
      <c r="D422" s="11"/>
      <c r="E422" s="11"/>
      <c r="F422" s="11"/>
      <c r="G422" s="10"/>
      <c r="H42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23" spans="2:8" x14ac:dyDescent="0.25">
      <c r="B423" s="8" t="s">
        <v>14</v>
      </c>
      <c r="C423" s="9"/>
      <c r="D423" s="11"/>
      <c r="E423" s="11"/>
      <c r="F423" s="11"/>
      <c r="G423" s="10"/>
      <c r="H42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24" spans="2:8" x14ac:dyDescent="0.25">
      <c r="B424" s="8" t="s">
        <v>14</v>
      </c>
      <c r="C424" s="9"/>
      <c r="D424" s="11"/>
      <c r="E424" s="11"/>
      <c r="F424" s="11"/>
      <c r="G424" s="10"/>
      <c r="H42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25" spans="2:8" x14ac:dyDescent="0.25">
      <c r="B425" s="8" t="s">
        <v>14</v>
      </c>
      <c r="C425" s="9"/>
      <c r="D425" s="11"/>
      <c r="E425" s="11"/>
      <c r="F425" s="11"/>
      <c r="G425" s="10"/>
      <c r="H42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26" spans="2:8" x14ac:dyDescent="0.25">
      <c r="B426" s="8" t="s">
        <v>14</v>
      </c>
      <c r="C426" s="9"/>
      <c r="D426" s="11"/>
      <c r="E426" s="11"/>
      <c r="F426" s="11"/>
      <c r="G426" s="10"/>
      <c r="H42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27" spans="2:8" x14ac:dyDescent="0.25">
      <c r="B427" s="8" t="s">
        <v>14</v>
      </c>
      <c r="C427" s="9"/>
      <c r="D427" s="11"/>
      <c r="E427" s="11"/>
      <c r="F427" s="11"/>
      <c r="G427" s="10"/>
      <c r="H42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28" spans="2:8" x14ac:dyDescent="0.25">
      <c r="B428" s="8" t="s">
        <v>14</v>
      </c>
      <c r="C428" s="9"/>
      <c r="D428" s="11"/>
      <c r="E428" s="11"/>
      <c r="F428" s="11"/>
      <c r="G428" s="10"/>
      <c r="H42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29" spans="2:8" x14ac:dyDescent="0.25">
      <c r="B429" s="8" t="s">
        <v>14</v>
      </c>
      <c r="C429" s="9"/>
      <c r="D429" s="11"/>
      <c r="E429" s="11"/>
      <c r="F429" s="11"/>
      <c r="G429" s="10"/>
      <c r="H42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30" spans="2:8" x14ac:dyDescent="0.25">
      <c r="B430" s="8" t="s">
        <v>14</v>
      </c>
      <c r="C430" s="9"/>
      <c r="D430" s="11"/>
      <c r="E430" s="11"/>
      <c r="F430" s="11"/>
      <c r="G430" s="10"/>
      <c r="H43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31" spans="2:8" x14ac:dyDescent="0.25">
      <c r="B431" s="8" t="s">
        <v>14</v>
      </c>
      <c r="C431" s="9"/>
      <c r="D431" s="11"/>
      <c r="E431" s="11"/>
      <c r="F431" s="11"/>
      <c r="G431" s="10"/>
      <c r="H43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32" spans="2:8" x14ac:dyDescent="0.25">
      <c r="B432" s="8" t="s">
        <v>14</v>
      </c>
      <c r="C432" s="9"/>
      <c r="D432" s="11"/>
      <c r="E432" s="11"/>
      <c r="F432" s="11"/>
      <c r="G432" s="10"/>
      <c r="H43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33" spans="2:8" x14ac:dyDescent="0.25">
      <c r="B433" s="8" t="s">
        <v>14</v>
      </c>
      <c r="C433" s="9"/>
      <c r="D433" s="11"/>
      <c r="E433" s="11"/>
      <c r="F433" s="11"/>
      <c r="G433" s="10"/>
      <c r="H43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34" spans="2:8" x14ac:dyDescent="0.25">
      <c r="B434" s="8" t="s">
        <v>14</v>
      </c>
      <c r="C434" s="9"/>
      <c r="D434" s="11"/>
      <c r="E434" s="11"/>
      <c r="F434" s="11"/>
      <c r="G434" s="10"/>
      <c r="H43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35" spans="2:8" x14ac:dyDescent="0.25">
      <c r="B435" s="8" t="s">
        <v>14</v>
      </c>
      <c r="C435" s="9"/>
      <c r="D435" s="11"/>
      <c r="E435" s="11"/>
      <c r="F435" s="11"/>
      <c r="G435" s="10"/>
      <c r="H43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36" spans="2:8" x14ac:dyDescent="0.25">
      <c r="B436" s="8" t="s">
        <v>14</v>
      </c>
      <c r="C436" s="9"/>
      <c r="D436" s="11"/>
      <c r="E436" s="11"/>
      <c r="F436" s="11"/>
      <c r="G436" s="10"/>
      <c r="H43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37" spans="2:8" x14ac:dyDescent="0.25">
      <c r="B437" s="8" t="s">
        <v>14</v>
      </c>
      <c r="C437" s="9"/>
      <c r="D437" s="11"/>
      <c r="E437" s="11"/>
      <c r="F437" s="11"/>
      <c r="G437" s="10"/>
      <c r="H43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38" spans="2:8" x14ac:dyDescent="0.25">
      <c r="B438" s="8" t="s">
        <v>14</v>
      </c>
      <c r="C438" s="9"/>
      <c r="D438" s="11"/>
      <c r="E438" s="11"/>
      <c r="F438" s="11"/>
      <c r="G438" s="10"/>
      <c r="H43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39" spans="2:8" x14ac:dyDescent="0.25">
      <c r="B439" s="8" t="s">
        <v>14</v>
      </c>
      <c r="C439" s="9"/>
      <c r="D439" s="11"/>
      <c r="E439" s="11"/>
      <c r="F439" s="11"/>
      <c r="G439" s="10"/>
      <c r="H43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40" spans="2:8" x14ac:dyDescent="0.25">
      <c r="B440" s="8" t="s">
        <v>14</v>
      </c>
      <c r="C440" s="9"/>
      <c r="D440" s="11"/>
      <c r="E440" s="11"/>
      <c r="F440" s="11"/>
      <c r="G440" s="10"/>
      <c r="H44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41" spans="2:8" x14ac:dyDescent="0.25">
      <c r="B441" s="8" t="s">
        <v>14</v>
      </c>
      <c r="C441" s="9"/>
      <c r="D441" s="11"/>
      <c r="E441" s="11"/>
      <c r="F441" s="11"/>
      <c r="G441" s="10"/>
      <c r="H44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42" spans="2:8" x14ac:dyDescent="0.25">
      <c r="B442" s="8" t="s">
        <v>14</v>
      </c>
      <c r="C442" s="9"/>
      <c r="D442" s="11"/>
      <c r="E442" s="11"/>
      <c r="F442" s="11"/>
      <c r="G442" s="10"/>
      <c r="H44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43" spans="2:8" x14ac:dyDescent="0.25">
      <c r="B443" s="8" t="s">
        <v>14</v>
      </c>
      <c r="C443" s="9"/>
      <c r="D443" s="11"/>
      <c r="E443" s="11"/>
      <c r="F443" s="11"/>
      <c r="G443" s="10"/>
      <c r="H44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44" spans="2:8" x14ac:dyDescent="0.25">
      <c r="B444" s="8" t="s">
        <v>14</v>
      </c>
      <c r="C444" s="9"/>
      <c r="D444" s="11"/>
      <c r="E444" s="11"/>
      <c r="F444" s="11"/>
      <c r="G444" s="10"/>
      <c r="H44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45" spans="2:8" x14ac:dyDescent="0.25">
      <c r="B445" s="8" t="s">
        <v>14</v>
      </c>
      <c r="C445" s="9"/>
      <c r="D445" s="11"/>
      <c r="E445" s="11"/>
      <c r="F445" s="11"/>
      <c r="G445" s="10"/>
      <c r="H44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46" spans="2:8" x14ac:dyDescent="0.25">
      <c r="B446" s="8" t="s">
        <v>14</v>
      </c>
      <c r="C446" s="9"/>
      <c r="D446" s="11"/>
      <c r="E446" s="11"/>
      <c r="F446" s="11"/>
      <c r="G446" s="10"/>
      <c r="H44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47" spans="2:8" x14ac:dyDescent="0.25">
      <c r="B447" s="8" t="s">
        <v>14</v>
      </c>
      <c r="C447" s="9"/>
      <c r="D447" s="11"/>
      <c r="E447" s="11"/>
      <c r="F447" s="11"/>
      <c r="G447" s="10"/>
      <c r="H44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48" spans="2:8" x14ac:dyDescent="0.25">
      <c r="B448" s="8" t="s">
        <v>14</v>
      </c>
      <c r="C448" s="9"/>
      <c r="D448" s="11"/>
      <c r="E448" s="11"/>
      <c r="F448" s="11"/>
      <c r="G448" s="10"/>
      <c r="H44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49" spans="2:8" x14ac:dyDescent="0.25">
      <c r="B449" s="8" t="s">
        <v>14</v>
      </c>
      <c r="C449" s="9"/>
      <c r="D449" s="11"/>
      <c r="E449" s="11"/>
      <c r="F449" s="11"/>
      <c r="G449" s="10"/>
      <c r="H44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50" spans="2:8" x14ac:dyDescent="0.25">
      <c r="B450" s="8" t="s">
        <v>14</v>
      </c>
      <c r="C450" s="9"/>
      <c r="D450" s="11"/>
      <c r="E450" s="11"/>
      <c r="F450" s="11"/>
      <c r="G450" s="10"/>
      <c r="H45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51" spans="2:8" x14ac:dyDescent="0.25">
      <c r="B451" s="8" t="s">
        <v>14</v>
      </c>
      <c r="C451" s="9"/>
      <c r="D451" s="11"/>
      <c r="E451" s="11"/>
      <c r="F451" s="11"/>
      <c r="G451" s="10"/>
      <c r="H45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52" spans="2:8" x14ac:dyDescent="0.25">
      <c r="B452" s="8" t="s">
        <v>14</v>
      </c>
      <c r="C452" s="9"/>
      <c r="D452" s="11"/>
      <c r="E452" s="11"/>
      <c r="F452" s="11"/>
      <c r="G452" s="10"/>
      <c r="H45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53" spans="2:8" x14ac:dyDescent="0.25">
      <c r="B453" s="8" t="s">
        <v>14</v>
      </c>
      <c r="C453" s="9"/>
      <c r="D453" s="11"/>
      <c r="E453" s="11"/>
      <c r="F453" s="11"/>
      <c r="G453" s="10"/>
      <c r="H45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54" spans="2:8" x14ac:dyDescent="0.25">
      <c r="B454" s="8" t="s">
        <v>14</v>
      </c>
      <c r="C454" s="9"/>
      <c r="D454" s="11"/>
      <c r="E454" s="11"/>
      <c r="F454" s="11"/>
      <c r="G454" s="10"/>
      <c r="H45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55" spans="2:8" x14ac:dyDescent="0.25">
      <c r="B455" s="8" t="s">
        <v>14</v>
      </c>
      <c r="C455" s="9"/>
      <c r="D455" s="11"/>
      <c r="E455" s="11"/>
      <c r="F455" s="11"/>
      <c r="G455" s="10"/>
      <c r="H45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56" spans="2:8" x14ac:dyDescent="0.25">
      <c r="B456" s="8" t="s">
        <v>14</v>
      </c>
      <c r="C456" s="9"/>
      <c r="D456" s="11"/>
      <c r="E456" s="11"/>
      <c r="F456" s="11"/>
      <c r="G456" s="10"/>
      <c r="H45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57" spans="2:8" x14ac:dyDescent="0.25">
      <c r="B457" s="8" t="s">
        <v>14</v>
      </c>
      <c r="C457" s="9"/>
      <c r="D457" s="11"/>
      <c r="E457" s="11"/>
      <c r="F457" s="11"/>
      <c r="G457" s="10"/>
      <c r="H45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58" spans="2:8" x14ac:dyDescent="0.25">
      <c r="B458" s="8" t="s">
        <v>14</v>
      </c>
      <c r="C458" s="9"/>
      <c r="D458" s="11"/>
      <c r="E458" s="11"/>
      <c r="F458" s="11"/>
      <c r="G458" s="10"/>
      <c r="H45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59" spans="2:8" x14ac:dyDescent="0.25">
      <c r="B459" s="8" t="s">
        <v>14</v>
      </c>
      <c r="C459" s="9"/>
      <c r="D459" s="11"/>
      <c r="E459" s="11"/>
      <c r="F459" s="11"/>
      <c r="G459" s="10"/>
      <c r="H45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60" spans="2:8" x14ac:dyDescent="0.25">
      <c r="B460" s="8" t="s">
        <v>14</v>
      </c>
      <c r="C460" s="9"/>
      <c r="D460" s="11"/>
      <c r="E460" s="11"/>
      <c r="F460" s="11"/>
      <c r="G460" s="10"/>
      <c r="H46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61" spans="2:8" x14ac:dyDescent="0.25">
      <c r="B461" s="8" t="s">
        <v>14</v>
      </c>
      <c r="C461" s="9"/>
      <c r="D461" s="11"/>
      <c r="E461" s="11"/>
      <c r="F461" s="11"/>
      <c r="G461" s="10"/>
      <c r="H46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62" spans="2:8" x14ac:dyDescent="0.25">
      <c r="B462" s="8" t="s">
        <v>14</v>
      </c>
      <c r="C462" s="9"/>
      <c r="D462" s="11"/>
      <c r="E462" s="11"/>
      <c r="F462" s="11"/>
      <c r="G462" s="10"/>
      <c r="H46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63" spans="2:8" x14ac:dyDescent="0.25">
      <c r="B463" s="8" t="s">
        <v>14</v>
      </c>
      <c r="C463" s="9"/>
      <c r="D463" s="11"/>
      <c r="E463" s="11"/>
      <c r="F463" s="11"/>
      <c r="G463" s="10"/>
      <c r="H46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64" spans="2:8" x14ac:dyDescent="0.25">
      <c r="B464" s="8" t="s">
        <v>14</v>
      </c>
      <c r="C464" s="9"/>
      <c r="D464" s="11"/>
      <c r="E464" s="11"/>
      <c r="F464" s="11"/>
      <c r="G464" s="10"/>
      <c r="H46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65" spans="2:8" x14ac:dyDescent="0.25">
      <c r="B465" s="8" t="s">
        <v>14</v>
      </c>
      <c r="C465" s="9"/>
      <c r="D465" s="11"/>
      <c r="E465" s="11"/>
      <c r="F465" s="11"/>
      <c r="G465" s="10"/>
      <c r="H46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66" spans="2:8" x14ac:dyDescent="0.25">
      <c r="B466" s="8" t="s">
        <v>14</v>
      </c>
      <c r="C466" s="9"/>
      <c r="D466" s="11"/>
      <c r="E466" s="11"/>
      <c r="F466" s="11"/>
      <c r="G466" s="10"/>
      <c r="H46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67" spans="2:8" x14ac:dyDescent="0.25">
      <c r="B467" s="8" t="s">
        <v>14</v>
      </c>
      <c r="C467" s="9"/>
      <c r="D467" s="11"/>
      <c r="E467" s="11"/>
      <c r="F467" s="11"/>
      <c r="G467" s="10"/>
      <c r="H46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68" spans="2:8" x14ac:dyDescent="0.25">
      <c r="B468" s="8" t="s">
        <v>14</v>
      </c>
      <c r="C468" s="9"/>
      <c r="D468" s="11"/>
      <c r="E468" s="11"/>
      <c r="F468" s="11"/>
      <c r="G468" s="10"/>
      <c r="H46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69" spans="2:8" x14ac:dyDescent="0.25">
      <c r="B469" s="8" t="s">
        <v>14</v>
      </c>
      <c r="C469" s="9"/>
      <c r="D469" s="11"/>
      <c r="E469" s="11"/>
      <c r="F469" s="11"/>
      <c r="G469" s="10"/>
      <c r="H46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70" spans="2:8" x14ac:dyDescent="0.25">
      <c r="B470" s="8" t="s">
        <v>14</v>
      </c>
      <c r="C470" s="9"/>
      <c r="D470" s="11"/>
      <c r="E470" s="11"/>
      <c r="F470" s="11"/>
      <c r="G470" s="10"/>
      <c r="H47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71" spans="2:8" x14ac:dyDescent="0.25">
      <c r="B471" s="8" t="s">
        <v>14</v>
      </c>
      <c r="C471" s="9"/>
      <c r="D471" s="11"/>
      <c r="E471" s="11"/>
      <c r="F471" s="11"/>
      <c r="G471" s="10"/>
      <c r="H47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72" spans="2:8" x14ac:dyDescent="0.25">
      <c r="B472" s="8" t="s">
        <v>14</v>
      </c>
      <c r="C472" s="9"/>
      <c r="D472" s="11"/>
      <c r="E472" s="11"/>
      <c r="F472" s="11"/>
      <c r="G472" s="10"/>
      <c r="H47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73" spans="2:8" x14ac:dyDescent="0.25">
      <c r="B473" s="8" t="s">
        <v>14</v>
      </c>
      <c r="C473" s="9"/>
      <c r="D473" s="11"/>
      <c r="E473" s="11"/>
      <c r="F473" s="11"/>
      <c r="G473" s="10"/>
      <c r="H47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74" spans="2:8" x14ac:dyDescent="0.25">
      <c r="B474" s="8" t="s">
        <v>14</v>
      </c>
      <c r="C474" s="9"/>
      <c r="D474" s="11"/>
      <c r="E474" s="11"/>
      <c r="F474" s="11"/>
      <c r="G474" s="10"/>
      <c r="H47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75" spans="2:8" x14ac:dyDescent="0.25">
      <c r="B475" s="8" t="s">
        <v>14</v>
      </c>
      <c r="C475" s="9"/>
      <c r="D475" s="11"/>
      <c r="E475" s="11"/>
      <c r="F475" s="11"/>
      <c r="G475" s="10"/>
      <c r="H47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76" spans="2:8" x14ac:dyDescent="0.25">
      <c r="B476" s="8" t="s">
        <v>14</v>
      </c>
      <c r="C476" s="9"/>
      <c r="D476" s="11"/>
      <c r="E476" s="11"/>
      <c r="F476" s="11"/>
      <c r="G476" s="10"/>
      <c r="H47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77" spans="2:8" x14ac:dyDescent="0.25">
      <c r="B477" s="8" t="s">
        <v>14</v>
      </c>
      <c r="C477" s="9"/>
      <c r="D477" s="11"/>
      <c r="E477" s="11"/>
      <c r="F477" s="11"/>
      <c r="G477" s="10"/>
      <c r="H47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78" spans="2:8" x14ac:dyDescent="0.25">
      <c r="B478" s="8" t="s">
        <v>14</v>
      </c>
      <c r="C478" s="9"/>
      <c r="D478" s="11"/>
      <c r="E478" s="11"/>
      <c r="F478" s="11"/>
      <c r="G478" s="10"/>
      <c r="H47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79" spans="2:8" x14ac:dyDescent="0.25">
      <c r="B479" s="8" t="s">
        <v>14</v>
      </c>
      <c r="C479" s="9"/>
      <c r="D479" s="11"/>
      <c r="E479" s="11"/>
      <c r="F479" s="11"/>
      <c r="G479" s="10"/>
      <c r="H47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80" spans="2:8" x14ac:dyDescent="0.25">
      <c r="B480" s="8" t="s">
        <v>14</v>
      </c>
      <c r="C480" s="9"/>
      <c r="D480" s="11"/>
      <c r="E480" s="11"/>
      <c r="F480" s="11"/>
      <c r="G480" s="10"/>
      <c r="H48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81" spans="2:8" x14ac:dyDescent="0.25">
      <c r="B481" s="8" t="s">
        <v>14</v>
      </c>
      <c r="C481" s="9"/>
      <c r="D481" s="11"/>
      <c r="E481" s="11"/>
      <c r="F481" s="11"/>
      <c r="G481" s="10"/>
      <c r="H48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82" spans="2:8" x14ac:dyDescent="0.25">
      <c r="B482" s="8" t="s">
        <v>14</v>
      </c>
      <c r="C482" s="9"/>
      <c r="D482" s="11"/>
      <c r="E482" s="11"/>
      <c r="F482" s="11"/>
      <c r="G482" s="10"/>
      <c r="H48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83" spans="2:8" x14ac:dyDescent="0.25">
      <c r="B483" s="8" t="s">
        <v>14</v>
      </c>
      <c r="C483" s="9"/>
      <c r="D483" s="11"/>
      <c r="E483" s="11"/>
      <c r="F483" s="11"/>
      <c r="G483" s="10"/>
      <c r="H48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84" spans="2:8" x14ac:dyDescent="0.25">
      <c r="B484" s="8" t="s">
        <v>14</v>
      </c>
      <c r="C484" s="9"/>
      <c r="D484" s="11"/>
      <c r="E484" s="11"/>
      <c r="F484" s="11"/>
      <c r="G484" s="10"/>
      <c r="H48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85" spans="2:8" x14ac:dyDescent="0.25">
      <c r="B485" s="8" t="s">
        <v>14</v>
      </c>
      <c r="C485" s="9"/>
      <c r="D485" s="11"/>
      <c r="E485" s="11"/>
      <c r="F485" s="11"/>
      <c r="G485" s="10"/>
      <c r="H48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86" spans="2:8" x14ac:dyDescent="0.25">
      <c r="B486" s="8" t="s">
        <v>14</v>
      </c>
      <c r="C486" s="9"/>
      <c r="D486" s="11"/>
      <c r="E486" s="11"/>
      <c r="F486" s="11"/>
      <c r="G486" s="10"/>
      <c r="H48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87" spans="2:8" x14ac:dyDescent="0.25">
      <c r="B487" s="8" t="s">
        <v>14</v>
      </c>
      <c r="C487" s="9"/>
      <c r="D487" s="11"/>
      <c r="E487" s="11"/>
      <c r="F487" s="11"/>
      <c r="G487" s="10"/>
      <c r="H48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88" spans="2:8" x14ac:dyDescent="0.25">
      <c r="B488" s="8" t="s">
        <v>14</v>
      </c>
      <c r="C488" s="9"/>
      <c r="D488" s="11"/>
      <c r="E488" s="11"/>
      <c r="F488" s="11"/>
      <c r="G488" s="10"/>
      <c r="H48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89" spans="2:8" x14ac:dyDescent="0.25">
      <c r="B489" s="8" t="s">
        <v>14</v>
      </c>
      <c r="C489" s="9"/>
      <c r="D489" s="11"/>
      <c r="E489" s="11"/>
      <c r="F489" s="11"/>
      <c r="G489" s="10"/>
      <c r="H48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90" spans="2:8" x14ac:dyDescent="0.25">
      <c r="B490" s="8" t="s">
        <v>14</v>
      </c>
      <c r="C490" s="9"/>
      <c r="D490" s="11"/>
      <c r="E490" s="11"/>
      <c r="F490" s="11"/>
      <c r="G490" s="10"/>
      <c r="H49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91" spans="2:8" x14ac:dyDescent="0.25">
      <c r="B491" s="8" t="s">
        <v>14</v>
      </c>
      <c r="C491" s="9"/>
      <c r="D491" s="11"/>
      <c r="E491" s="11"/>
      <c r="F491" s="11"/>
      <c r="G491" s="10"/>
      <c r="H49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92" spans="2:8" x14ac:dyDescent="0.25">
      <c r="B492" s="8" t="s">
        <v>14</v>
      </c>
      <c r="C492" s="9"/>
      <c r="D492" s="11"/>
      <c r="E492" s="11"/>
      <c r="F492" s="11"/>
      <c r="G492" s="10"/>
      <c r="H49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93" spans="2:8" x14ac:dyDescent="0.25">
      <c r="B493" s="8" t="s">
        <v>14</v>
      </c>
      <c r="C493" s="9"/>
      <c r="D493" s="11"/>
      <c r="E493" s="11"/>
      <c r="F493" s="11"/>
      <c r="G493" s="10"/>
      <c r="H49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94" spans="2:8" x14ac:dyDescent="0.25">
      <c r="B494" s="8" t="s">
        <v>14</v>
      </c>
      <c r="C494" s="9"/>
      <c r="D494" s="11"/>
      <c r="E494" s="11"/>
      <c r="F494" s="11"/>
      <c r="G494" s="10"/>
      <c r="H49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95" spans="2:8" x14ac:dyDescent="0.25">
      <c r="B495" s="8" t="s">
        <v>14</v>
      </c>
      <c r="C495" s="9"/>
      <c r="D495" s="11"/>
      <c r="E495" s="11"/>
      <c r="F495" s="11"/>
      <c r="G495" s="10"/>
      <c r="H49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96" spans="2:8" x14ac:dyDescent="0.25">
      <c r="B496" s="8" t="s">
        <v>14</v>
      </c>
      <c r="C496" s="9"/>
      <c r="D496" s="11"/>
      <c r="E496" s="11"/>
      <c r="F496" s="11"/>
      <c r="G496" s="10"/>
      <c r="H49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97" spans="2:8" x14ac:dyDescent="0.25">
      <c r="B497" s="8" t="s">
        <v>14</v>
      </c>
      <c r="C497" s="9"/>
      <c r="D497" s="11"/>
      <c r="E497" s="11"/>
      <c r="F497" s="11"/>
      <c r="G497" s="10"/>
      <c r="H49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98" spans="2:8" x14ac:dyDescent="0.25">
      <c r="B498" s="8" t="s">
        <v>14</v>
      </c>
      <c r="C498" s="9"/>
      <c r="D498" s="11"/>
      <c r="E498" s="11"/>
      <c r="F498" s="11"/>
      <c r="G498" s="10"/>
      <c r="H49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99" spans="2:8" x14ac:dyDescent="0.25">
      <c r="B499" s="8" t="s">
        <v>14</v>
      </c>
      <c r="C499" s="9"/>
      <c r="D499" s="11"/>
      <c r="E499" s="11"/>
      <c r="F499" s="11"/>
      <c r="G499" s="10"/>
      <c r="H49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00" spans="2:8" x14ac:dyDescent="0.25">
      <c r="B500" s="8" t="s">
        <v>14</v>
      </c>
      <c r="C500" s="9"/>
      <c r="D500" s="11"/>
      <c r="E500" s="11"/>
      <c r="F500" s="11"/>
      <c r="G500" s="10"/>
      <c r="H50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01" spans="2:8" x14ac:dyDescent="0.25">
      <c r="B501" s="8" t="s">
        <v>14</v>
      </c>
      <c r="C501" s="9"/>
      <c r="D501" s="11"/>
      <c r="E501" s="11"/>
      <c r="F501" s="11"/>
      <c r="G501" s="10"/>
      <c r="H50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02" spans="2:8" x14ac:dyDescent="0.25">
      <c r="B502" s="8" t="s">
        <v>14</v>
      </c>
      <c r="C502" s="9"/>
      <c r="D502" s="11"/>
      <c r="E502" s="11"/>
      <c r="F502" s="11"/>
      <c r="G502" s="10"/>
      <c r="H50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03" spans="2:8" x14ac:dyDescent="0.25">
      <c r="B503" s="8" t="s">
        <v>14</v>
      </c>
      <c r="C503" s="9"/>
      <c r="D503" s="11"/>
      <c r="E503" s="11"/>
      <c r="F503" s="11"/>
      <c r="G503" s="10"/>
      <c r="H50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04" spans="2:8" x14ac:dyDescent="0.25">
      <c r="B504" s="8" t="s">
        <v>14</v>
      </c>
      <c r="C504" s="9"/>
      <c r="D504" s="11"/>
      <c r="E504" s="11"/>
      <c r="F504" s="11"/>
      <c r="G504" s="10"/>
      <c r="H50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05" spans="2:8" x14ac:dyDescent="0.25">
      <c r="B505" s="8" t="s">
        <v>14</v>
      </c>
      <c r="C505" s="9"/>
      <c r="D505" s="11"/>
      <c r="E505" s="11"/>
      <c r="F505" s="11"/>
      <c r="G505" s="10"/>
      <c r="H50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06" spans="2:8" x14ac:dyDescent="0.25">
      <c r="B506" s="8" t="s">
        <v>14</v>
      </c>
      <c r="C506" s="9"/>
      <c r="D506" s="11"/>
      <c r="E506" s="11"/>
      <c r="F506" s="11"/>
      <c r="G506" s="10"/>
      <c r="H50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07" spans="2:8" x14ac:dyDescent="0.25">
      <c r="B507" s="8" t="s">
        <v>14</v>
      </c>
      <c r="C507" s="9"/>
      <c r="D507" s="11"/>
      <c r="E507" s="11"/>
      <c r="F507" s="11"/>
      <c r="G507" s="10"/>
      <c r="H50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08" spans="2:8" x14ac:dyDescent="0.25">
      <c r="B508" s="8" t="s">
        <v>14</v>
      </c>
      <c r="C508" s="9"/>
      <c r="D508" s="11"/>
      <c r="E508" s="11"/>
      <c r="F508" s="11"/>
      <c r="G508" s="10"/>
      <c r="H50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09" spans="2:8" x14ac:dyDescent="0.25">
      <c r="B509" s="8" t="s">
        <v>14</v>
      </c>
      <c r="C509" s="9"/>
      <c r="D509" s="11"/>
      <c r="E509" s="11"/>
      <c r="F509" s="11"/>
      <c r="G509" s="10"/>
      <c r="H50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10" spans="2:8" x14ac:dyDescent="0.25">
      <c r="B510" s="8" t="s">
        <v>14</v>
      </c>
      <c r="C510" s="9"/>
      <c r="D510" s="11"/>
      <c r="E510" s="11"/>
      <c r="F510" s="11"/>
      <c r="G510" s="10"/>
      <c r="H51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11" spans="2:8" x14ac:dyDescent="0.25">
      <c r="B511" s="8" t="s">
        <v>14</v>
      </c>
      <c r="C511" s="9"/>
      <c r="D511" s="11"/>
      <c r="E511" s="11"/>
      <c r="F511" s="11"/>
      <c r="G511" s="10"/>
      <c r="H51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12" spans="2:8" x14ac:dyDescent="0.25">
      <c r="B512" s="8" t="s">
        <v>14</v>
      </c>
      <c r="C512" s="9"/>
      <c r="D512" s="11"/>
      <c r="E512" s="11"/>
      <c r="F512" s="11"/>
      <c r="G512" s="10"/>
      <c r="H51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13" spans="2:8" x14ac:dyDescent="0.25">
      <c r="B513" s="8" t="s">
        <v>14</v>
      </c>
      <c r="C513" s="9"/>
      <c r="D513" s="11"/>
      <c r="E513" s="11"/>
      <c r="F513" s="11"/>
      <c r="G513" s="10"/>
      <c r="H51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14" spans="2:8" x14ac:dyDescent="0.25">
      <c r="B514" s="8" t="s">
        <v>14</v>
      </c>
      <c r="C514" s="9"/>
      <c r="D514" s="11"/>
      <c r="E514" s="11"/>
      <c r="F514" s="11"/>
      <c r="G514" s="10"/>
      <c r="H51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15" spans="2:8" x14ac:dyDescent="0.25">
      <c r="B515" s="8" t="s">
        <v>14</v>
      </c>
      <c r="C515" s="9"/>
      <c r="D515" s="11"/>
      <c r="E515" s="11"/>
      <c r="F515" s="11"/>
      <c r="G515" s="10"/>
      <c r="H51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16" spans="2:8" x14ac:dyDescent="0.25">
      <c r="B516" s="8" t="s">
        <v>14</v>
      </c>
      <c r="C516" s="9"/>
      <c r="D516" s="11"/>
      <c r="E516" s="11"/>
      <c r="F516" s="11"/>
      <c r="G516" s="10"/>
      <c r="H51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17" spans="2:8" x14ac:dyDescent="0.25">
      <c r="B517" s="8" t="s">
        <v>14</v>
      </c>
      <c r="C517" s="9"/>
      <c r="D517" s="11"/>
      <c r="E517" s="11"/>
      <c r="F517" s="11"/>
      <c r="G517" s="10"/>
      <c r="H51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18" spans="2:8" x14ac:dyDescent="0.25">
      <c r="B518" s="8" t="s">
        <v>14</v>
      </c>
      <c r="C518" s="9"/>
      <c r="D518" s="11"/>
      <c r="E518" s="11"/>
      <c r="F518" s="11"/>
      <c r="G518" s="10"/>
      <c r="H51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19" spans="2:8" x14ac:dyDescent="0.25">
      <c r="B519" s="8" t="s">
        <v>14</v>
      </c>
      <c r="C519" s="9"/>
      <c r="D519" s="11"/>
      <c r="E519" s="11"/>
      <c r="F519" s="11"/>
      <c r="G519" s="10"/>
      <c r="H51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20" spans="2:8" x14ac:dyDescent="0.25">
      <c r="B520" s="8" t="s">
        <v>14</v>
      </c>
      <c r="C520" s="9"/>
      <c r="D520" s="11"/>
      <c r="E520" s="11"/>
      <c r="F520" s="11"/>
      <c r="G520" s="10"/>
      <c r="H52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21" spans="2:8" x14ac:dyDescent="0.25">
      <c r="B521" s="8" t="s">
        <v>14</v>
      </c>
      <c r="C521" s="9"/>
      <c r="D521" s="11"/>
      <c r="E521" s="11"/>
      <c r="F521" s="11"/>
      <c r="G521" s="10"/>
      <c r="H52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22" spans="2:8" x14ac:dyDescent="0.25">
      <c r="B522" s="8" t="s">
        <v>14</v>
      </c>
      <c r="C522" s="9"/>
      <c r="D522" s="11"/>
      <c r="E522" s="11"/>
      <c r="F522" s="11"/>
      <c r="G522" s="10"/>
      <c r="H52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23" spans="2:8" x14ac:dyDescent="0.25">
      <c r="B523" s="8" t="s">
        <v>14</v>
      </c>
      <c r="C523" s="9"/>
      <c r="D523" s="11"/>
      <c r="E523" s="11"/>
      <c r="F523" s="11"/>
      <c r="G523" s="10"/>
      <c r="H52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24" spans="2:8" x14ac:dyDescent="0.25">
      <c r="B524" s="8" t="s">
        <v>14</v>
      </c>
      <c r="C524" s="9"/>
      <c r="D524" s="11"/>
      <c r="E524" s="11"/>
      <c r="F524" s="11"/>
      <c r="G524" s="10"/>
      <c r="H52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25" spans="2:8" x14ac:dyDescent="0.25">
      <c r="B525" s="8" t="s">
        <v>14</v>
      </c>
      <c r="C525" s="9"/>
      <c r="D525" s="11"/>
      <c r="E525" s="11"/>
      <c r="F525" s="11"/>
      <c r="G525" s="10"/>
      <c r="H52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26" spans="2:8" x14ac:dyDescent="0.25">
      <c r="B526" s="8" t="s">
        <v>14</v>
      </c>
      <c r="C526" s="9"/>
      <c r="D526" s="11"/>
      <c r="E526" s="11"/>
      <c r="F526" s="11"/>
      <c r="G526" s="10"/>
      <c r="H52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27" spans="2:8" x14ac:dyDescent="0.25">
      <c r="B527" s="8" t="s">
        <v>14</v>
      </c>
      <c r="C527" s="9"/>
      <c r="D527" s="11"/>
      <c r="E527" s="11"/>
      <c r="F527" s="11"/>
      <c r="G527" s="10"/>
      <c r="H52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28" spans="2:8" x14ac:dyDescent="0.25">
      <c r="B528" s="8" t="s">
        <v>14</v>
      </c>
      <c r="C528" s="9"/>
      <c r="D528" s="11"/>
      <c r="E528" s="11"/>
      <c r="F528" s="11"/>
      <c r="G528" s="10"/>
      <c r="H52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29" spans="2:8" x14ac:dyDescent="0.25">
      <c r="B529" s="8" t="s">
        <v>14</v>
      </c>
      <c r="C529" s="9"/>
      <c r="D529" s="11"/>
      <c r="E529" s="11"/>
      <c r="F529" s="11"/>
      <c r="G529" s="10"/>
      <c r="H52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30" spans="2:8" x14ac:dyDescent="0.25">
      <c r="B530" s="8" t="s">
        <v>14</v>
      </c>
      <c r="C530" s="9"/>
      <c r="D530" s="11"/>
      <c r="E530" s="11"/>
      <c r="F530" s="11"/>
      <c r="G530" s="10"/>
      <c r="H53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31" spans="2:8" x14ac:dyDescent="0.25">
      <c r="B531" s="8" t="s">
        <v>14</v>
      </c>
      <c r="C531" s="9"/>
      <c r="D531" s="11"/>
      <c r="E531" s="11"/>
      <c r="F531" s="11"/>
      <c r="G531" s="10"/>
      <c r="H53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32" spans="2:8" x14ac:dyDescent="0.25">
      <c r="B532" s="8" t="s">
        <v>14</v>
      </c>
      <c r="C532" s="9"/>
      <c r="D532" s="11"/>
      <c r="E532" s="11"/>
      <c r="F532" s="11"/>
      <c r="G532" s="10"/>
      <c r="H53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33" spans="2:8" x14ac:dyDescent="0.25">
      <c r="B533" s="8" t="s">
        <v>14</v>
      </c>
      <c r="C533" s="9"/>
      <c r="D533" s="11"/>
      <c r="E533" s="11"/>
      <c r="F533" s="11"/>
      <c r="G533" s="10"/>
      <c r="H53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34" spans="2:8" x14ac:dyDescent="0.25">
      <c r="B534" s="8" t="s">
        <v>14</v>
      </c>
      <c r="C534" s="9"/>
      <c r="D534" s="11"/>
      <c r="E534" s="11"/>
      <c r="F534" s="11"/>
      <c r="G534" s="10"/>
      <c r="H53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35" spans="2:8" x14ac:dyDescent="0.25">
      <c r="B535" s="8" t="s">
        <v>14</v>
      </c>
      <c r="C535" s="9"/>
      <c r="D535" s="11"/>
      <c r="E535" s="11"/>
      <c r="F535" s="11"/>
      <c r="G535" s="10"/>
      <c r="H53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36" spans="2:8" x14ac:dyDescent="0.25">
      <c r="B536" s="8" t="s">
        <v>14</v>
      </c>
      <c r="C536" s="9"/>
      <c r="D536" s="11"/>
      <c r="E536" s="11"/>
      <c r="F536" s="11"/>
      <c r="G536" s="10"/>
      <c r="H53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37" spans="2:8" x14ac:dyDescent="0.25">
      <c r="B537" s="8" t="s">
        <v>14</v>
      </c>
      <c r="C537" s="9"/>
      <c r="D537" s="11"/>
      <c r="E537" s="11"/>
      <c r="F537" s="11"/>
      <c r="G537" s="10"/>
      <c r="H53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38" spans="2:8" x14ac:dyDescent="0.25">
      <c r="B538" s="8" t="s">
        <v>14</v>
      </c>
      <c r="C538" s="9"/>
      <c r="D538" s="11"/>
      <c r="E538" s="11"/>
      <c r="F538" s="11"/>
      <c r="G538" s="10"/>
      <c r="H53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39" spans="2:8" x14ac:dyDescent="0.25">
      <c r="B539" s="8" t="s">
        <v>14</v>
      </c>
      <c r="C539" s="9"/>
      <c r="D539" s="11"/>
      <c r="E539" s="11"/>
      <c r="F539" s="11"/>
      <c r="G539" s="10"/>
      <c r="H53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40" spans="2:8" x14ac:dyDescent="0.25">
      <c r="B540" s="8" t="s">
        <v>14</v>
      </c>
      <c r="C540" s="9"/>
      <c r="D540" s="11"/>
      <c r="E540" s="11"/>
      <c r="F540" s="11"/>
      <c r="G540" s="10"/>
      <c r="H54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41" spans="2:8" x14ac:dyDescent="0.25">
      <c r="B541" s="8" t="s">
        <v>14</v>
      </c>
      <c r="C541" s="9"/>
      <c r="D541" s="11"/>
      <c r="E541" s="11"/>
      <c r="F541" s="11"/>
      <c r="G541" s="10"/>
      <c r="H54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42" spans="2:8" x14ac:dyDescent="0.25">
      <c r="B542" s="8" t="s">
        <v>14</v>
      </c>
      <c r="C542" s="9"/>
      <c r="D542" s="11"/>
      <c r="E542" s="11"/>
      <c r="F542" s="11"/>
      <c r="G542" s="10"/>
      <c r="H54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43" spans="2:8" x14ac:dyDescent="0.25">
      <c r="B543" s="8" t="s">
        <v>14</v>
      </c>
      <c r="C543" s="9"/>
      <c r="D543" s="11"/>
      <c r="E543" s="11"/>
      <c r="F543" s="11"/>
      <c r="G543" s="10"/>
      <c r="H54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44" spans="2:8" x14ac:dyDescent="0.25">
      <c r="B544" s="8" t="s">
        <v>14</v>
      </c>
      <c r="C544" s="9"/>
      <c r="D544" s="11"/>
      <c r="E544" s="11"/>
      <c r="F544" s="11"/>
      <c r="G544" s="10"/>
      <c r="H54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45" spans="2:8" x14ac:dyDescent="0.25">
      <c r="B545" s="8" t="s">
        <v>14</v>
      </c>
      <c r="C545" s="9"/>
      <c r="D545" s="11"/>
      <c r="E545" s="11"/>
      <c r="F545" s="11"/>
      <c r="G545" s="10"/>
      <c r="H54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46" spans="2:8" x14ac:dyDescent="0.25">
      <c r="B546" s="8" t="s">
        <v>14</v>
      </c>
      <c r="C546" s="9"/>
      <c r="D546" s="11"/>
      <c r="E546" s="11"/>
      <c r="F546" s="11"/>
      <c r="G546" s="10"/>
      <c r="H54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47" spans="2:8" x14ac:dyDescent="0.25">
      <c r="B547" s="8" t="s">
        <v>14</v>
      </c>
      <c r="C547" s="9"/>
      <c r="D547" s="11"/>
      <c r="E547" s="11"/>
      <c r="F547" s="11"/>
      <c r="G547" s="10"/>
      <c r="H54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48" spans="2:8" x14ac:dyDescent="0.25">
      <c r="B548" s="8" t="s">
        <v>14</v>
      </c>
      <c r="C548" s="9"/>
      <c r="D548" s="11"/>
      <c r="E548" s="11"/>
      <c r="F548" s="11"/>
      <c r="G548" s="10"/>
      <c r="H54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49" spans="2:8" x14ac:dyDescent="0.25">
      <c r="B549" s="8" t="s">
        <v>14</v>
      </c>
      <c r="C549" s="9"/>
      <c r="D549" s="11"/>
      <c r="E549" s="11"/>
      <c r="F549" s="11"/>
      <c r="G549" s="10"/>
      <c r="H54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50" spans="2:8" x14ac:dyDescent="0.25">
      <c r="B550" s="8" t="s">
        <v>14</v>
      </c>
      <c r="C550" s="9"/>
      <c r="D550" s="11"/>
      <c r="E550" s="11"/>
      <c r="F550" s="11"/>
      <c r="G550" s="10"/>
      <c r="H55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51" spans="2:8" x14ac:dyDescent="0.25">
      <c r="B551" s="8" t="s">
        <v>14</v>
      </c>
      <c r="C551" s="9"/>
      <c r="D551" s="11"/>
      <c r="E551" s="11"/>
      <c r="F551" s="11"/>
      <c r="G551" s="10"/>
      <c r="H55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52" spans="2:8" x14ac:dyDescent="0.25">
      <c r="B552" s="8" t="s">
        <v>14</v>
      </c>
      <c r="C552" s="9"/>
      <c r="D552" s="11"/>
      <c r="E552" s="11"/>
      <c r="F552" s="11"/>
      <c r="G552" s="10"/>
      <c r="H55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53" spans="2:8" x14ac:dyDescent="0.25">
      <c r="B553" s="8" t="s">
        <v>14</v>
      </c>
      <c r="C553" s="9"/>
      <c r="D553" s="11"/>
      <c r="E553" s="11"/>
      <c r="F553" s="11"/>
      <c r="G553" s="10"/>
      <c r="H55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54" spans="2:8" x14ac:dyDescent="0.25">
      <c r="B554" s="8" t="s">
        <v>14</v>
      </c>
      <c r="C554" s="9"/>
      <c r="D554" s="11"/>
      <c r="E554" s="11"/>
      <c r="F554" s="11"/>
      <c r="G554" s="10"/>
      <c r="H55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55" spans="2:8" x14ac:dyDescent="0.25">
      <c r="B555" s="8" t="s">
        <v>14</v>
      </c>
      <c r="C555" s="9"/>
      <c r="D555" s="11"/>
      <c r="E555" s="11"/>
      <c r="F555" s="11"/>
      <c r="G555" s="10"/>
      <c r="H55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56" spans="2:8" x14ac:dyDescent="0.25">
      <c r="B556" s="8" t="s">
        <v>14</v>
      </c>
      <c r="C556" s="9"/>
      <c r="D556" s="11"/>
      <c r="E556" s="11"/>
      <c r="F556" s="11"/>
      <c r="G556" s="10"/>
      <c r="H55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57" spans="2:8" x14ac:dyDescent="0.25">
      <c r="B557" s="8" t="s">
        <v>14</v>
      </c>
      <c r="C557" s="9"/>
      <c r="D557" s="11"/>
      <c r="E557" s="11"/>
      <c r="F557" s="11"/>
      <c r="G557" s="10"/>
      <c r="H55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58" spans="2:8" x14ac:dyDescent="0.25">
      <c r="B558" s="8" t="s">
        <v>14</v>
      </c>
      <c r="C558" s="9"/>
      <c r="D558" s="11"/>
      <c r="E558" s="11"/>
      <c r="F558" s="11"/>
      <c r="G558" s="10"/>
      <c r="H55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59" spans="2:8" x14ac:dyDescent="0.25">
      <c r="B559" s="8" t="s">
        <v>14</v>
      </c>
      <c r="C559" s="9"/>
      <c r="D559" s="11"/>
      <c r="E559" s="11"/>
      <c r="F559" s="11"/>
      <c r="G559" s="10"/>
      <c r="H55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60" spans="2:8" x14ac:dyDescent="0.25">
      <c r="B560" s="8" t="s">
        <v>14</v>
      </c>
      <c r="C560" s="9"/>
      <c r="D560" s="11"/>
      <c r="E560" s="11"/>
      <c r="F560" s="11"/>
      <c r="G560" s="10"/>
      <c r="H56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61" spans="2:8" x14ac:dyDescent="0.25">
      <c r="B561" s="8" t="s">
        <v>14</v>
      </c>
      <c r="C561" s="9"/>
      <c r="D561" s="11"/>
      <c r="E561" s="11"/>
      <c r="F561" s="11"/>
      <c r="G561" s="10"/>
      <c r="H56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62" spans="2:8" x14ac:dyDescent="0.25">
      <c r="B562" s="8" t="s">
        <v>14</v>
      </c>
      <c r="C562" s="9"/>
      <c r="D562" s="11"/>
      <c r="E562" s="11"/>
      <c r="F562" s="11"/>
      <c r="G562" s="10"/>
      <c r="H56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63" spans="2:8" x14ac:dyDescent="0.25">
      <c r="B563" s="8" t="s">
        <v>14</v>
      </c>
      <c r="C563" s="9"/>
      <c r="D563" s="11"/>
      <c r="E563" s="11"/>
      <c r="F563" s="11"/>
      <c r="G563" s="10"/>
      <c r="H56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64" spans="2:8" x14ac:dyDescent="0.25">
      <c r="B564" s="8" t="s">
        <v>14</v>
      </c>
      <c r="C564" s="9"/>
      <c r="D564" s="11"/>
      <c r="E564" s="11"/>
      <c r="F564" s="11"/>
      <c r="G564" s="10"/>
      <c r="H56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65" spans="2:8" x14ac:dyDescent="0.25">
      <c r="B565" s="8" t="s">
        <v>14</v>
      </c>
      <c r="C565" s="9"/>
      <c r="D565" s="11"/>
      <c r="E565" s="11"/>
      <c r="F565" s="11"/>
      <c r="G565" s="10"/>
      <c r="H56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66" spans="2:8" x14ac:dyDescent="0.25">
      <c r="B566" s="8" t="s">
        <v>14</v>
      </c>
      <c r="C566" s="9"/>
      <c r="D566" s="11"/>
      <c r="E566" s="11"/>
      <c r="F566" s="11"/>
      <c r="G566" s="10"/>
      <c r="H56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67" spans="2:8" x14ac:dyDescent="0.25">
      <c r="B567" s="8" t="s">
        <v>14</v>
      </c>
      <c r="C567" s="9"/>
      <c r="D567" s="11"/>
      <c r="E567" s="11"/>
      <c r="F567" s="11"/>
      <c r="G567" s="10"/>
      <c r="H56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68" spans="2:8" x14ac:dyDescent="0.25">
      <c r="B568" s="8" t="s">
        <v>14</v>
      </c>
      <c r="C568" s="9"/>
      <c r="D568" s="11"/>
      <c r="E568" s="11"/>
      <c r="F568" s="11"/>
      <c r="G568" s="10"/>
      <c r="H56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69" spans="2:8" x14ac:dyDescent="0.25">
      <c r="B569" s="8" t="s">
        <v>14</v>
      </c>
      <c r="C569" s="9"/>
      <c r="D569" s="11"/>
      <c r="E569" s="11"/>
      <c r="F569" s="11"/>
      <c r="G569" s="10"/>
      <c r="H56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70" spans="2:8" x14ac:dyDescent="0.25">
      <c r="B570" s="8" t="s">
        <v>14</v>
      </c>
      <c r="C570" s="9"/>
      <c r="D570" s="11"/>
      <c r="E570" s="11"/>
      <c r="F570" s="11"/>
      <c r="G570" s="10"/>
      <c r="H57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71" spans="2:8" x14ac:dyDescent="0.25">
      <c r="B571" s="8" t="s">
        <v>14</v>
      </c>
      <c r="C571" s="9"/>
      <c r="D571" s="11"/>
      <c r="E571" s="11"/>
      <c r="F571" s="11"/>
      <c r="G571" s="10"/>
      <c r="H57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72" spans="2:8" x14ac:dyDescent="0.25">
      <c r="B572" s="8" t="s">
        <v>14</v>
      </c>
      <c r="C572" s="9"/>
      <c r="D572" s="11"/>
      <c r="E572" s="11"/>
      <c r="F572" s="11"/>
      <c r="G572" s="10"/>
      <c r="H57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73" spans="2:8" x14ac:dyDescent="0.25">
      <c r="B573" s="8" t="s">
        <v>14</v>
      </c>
      <c r="C573" s="9"/>
      <c r="D573" s="11"/>
      <c r="E573" s="11"/>
      <c r="F573" s="11"/>
      <c r="G573" s="10"/>
      <c r="H57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74" spans="2:8" x14ac:dyDescent="0.25">
      <c r="B574" s="8" t="s">
        <v>14</v>
      </c>
      <c r="C574" s="9"/>
      <c r="D574" s="11"/>
      <c r="E574" s="11"/>
      <c r="F574" s="11"/>
      <c r="G574" s="10"/>
      <c r="H57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75" spans="2:8" x14ac:dyDescent="0.25">
      <c r="B575" s="8" t="s">
        <v>14</v>
      </c>
      <c r="C575" s="9"/>
      <c r="D575" s="11"/>
      <c r="E575" s="11"/>
      <c r="F575" s="11"/>
      <c r="G575" s="10"/>
      <c r="H57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76" spans="2:8" x14ac:dyDescent="0.25">
      <c r="B576" s="8" t="s">
        <v>14</v>
      </c>
      <c r="C576" s="9"/>
      <c r="D576" s="11"/>
      <c r="E576" s="11"/>
      <c r="F576" s="11"/>
      <c r="G576" s="10"/>
      <c r="H57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77" spans="2:8" x14ac:dyDescent="0.25">
      <c r="B577" s="8" t="s">
        <v>14</v>
      </c>
      <c r="C577" s="9"/>
      <c r="D577" s="11"/>
      <c r="E577" s="11"/>
      <c r="F577" s="11"/>
      <c r="G577" s="10"/>
      <c r="H57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78" spans="2:8" x14ac:dyDescent="0.25">
      <c r="B578" s="8" t="s">
        <v>14</v>
      </c>
      <c r="C578" s="9"/>
      <c r="D578" s="11"/>
      <c r="E578" s="11"/>
      <c r="F578" s="11"/>
      <c r="G578" s="10"/>
      <c r="H57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79" spans="2:8" x14ac:dyDescent="0.25">
      <c r="B579" s="8" t="s">
        <v>14</v>
      </c>
      <c r="C579" s="9"/>
      <c r="D579" s="11"/>
      <c r="E579" s="11"/>
      <c r="F579" s="11"/>
      <c r="G579" s="10"/>
      <c r="H57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80" spans="2:8" x14ac:dyDescent="0.25">
      <c r="B580" s="8" t="s">
        <v>14</v>
      </c>
      <c r="C580" s="9"/>
      <c r="D580" s="11"/>
      <c r="E580" s="11"/>
      <c r="F580" s="11"/>
      <c r="G580" s="10"/>
      <c r="H58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81" spans="2:8" x14ac:dyDescent="0.25">
      <c r="B581" s="8" t="s">
        <v>14</v>
      </c>
      <c r="C581" s="9"/>
      <c r="D581" s="11"/>
      <c r="E581" s="11"/>
      <c r="F581" s="11"/>
      <c r="G581" s="10"/>
      <c r="H58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82" spans="2:8" x14ac:dyDescent="0.25">
      <c r="B582" s="8" t="s">
        <v>14</v>
      </c>
      <c r="C582" s="9"/>
      <c r="D582" s="11"/>
      <c r="E582" s="11"/>
      <c r="F582" s="11"/>
      <c r="G582" s="10"/>
      <c r="H58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83" spans="2:8" x14ac:dyDescent="0.25">
      <c r="B583" s="8" t="s">
        <v>14</v>
      </c>
      <c r="C583" s="9"/>
      <c r="D583" s="11"/>
      <c r="E583" s="11"/>
      <c r="F583" s="11"/>
      <c r="G583" s="10"/>
      <c r="H58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84" spans="2:8" x14ac:dyDescent="0.25">
      <c r="B584" s="8" t="s">
        <v>14</v>
      </c>
      <c r="C584" s="9"/>
      <c r="D584" s="11"/>
      <c r="E584" s="11"/>
      <c r="F584" s="11"/>
      <c r="G584" s="10"/>
      <c r="H58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85" spans="2:8" x14ac:dyDescent="0.25">
      <c r="B585" s="8" t="s">
        <v>14</v>
      </c>
      <c r="C585" s="9"/>
      <c r="D585" s="11"/>
      <c r="E585" s="11"/>
      <c r="F585" s="11"/>
      <c r="G585" s="10"/>
      <c r="H58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86" spans="2:8" x14ac:dyDescent="0.25">
      <c r="B586" s="8" t="s">
        <v>14</v>
      </c>
      <c r="C586" s="9"/>
      <c r="D586" s="11"/>
      <c r="E586" s="11"/>
      <c r="F586" s="11"/>
      <c r="G586" s="10"/>
      <c r="H58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87" spans="2:8" x14ac:dyDescent="0.25">
      <c r="B587" s="8" t="s">
        <v>14</v>
      </c>
      <c r="C587" s="9"/>
      <c r="D587" s="11"/>
      <c r="E587" s="11"/>
      <c r="F587" s="11"/>
      <c r="G587" s="10"/>
      <c r="H58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88" spans="2:8" x14ac:dyDescent="0.25">
      <c r="B588" s="8" t="s">
        <v>14</v>
      </c>
      <c r="C588" s="9"/>
      <c r="D588" s="11"/>
      <c r="E588" s="11"/>
      <c r="F588" s="11"/>
      <c r="G588" s="10"/>
      <c r="H58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89" spans="2:8" x14ac:dyDescent="0.25">
      <c r="B589" s="8" t="s">
        <v>14</v>
      </c>
      <c r="C589" s="9"/>
      <c r="D589" s="11"/>
      <c r="E589" s="11"/>
      <c r="F589" s="11"/>
      <c r="G589" s="10"/>
      <c r="H58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90" spans="2:8" x14ac:dyDescent="0.25">
      <c r="B590" s="8" t="s">
        <v>14</v>
      </c>
      <c r="C590" s="9"/>
      <c r="D590" s="11"/>
      <c r="E590" s="11"/>
      <c r="F590" s="11"/>
      <c r="G590" s="10"/>
      <c r="H59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91" spans="2:8" x14ac:dyDescent="0.25">
      <c r="B591" s="8" t="s">
        <v>14</v>
      </c>
      <c r="C591" s="9"/>
      <c r="D591" s="11"/>
      <c r="E591" s="11"/>
      <c r="F591" s="11"/>
      <c r="G591" s="10"/>
      <c r="H59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92" spans="2:8" x14ac:dyDescent="0.25">
      <c r="B592" s="8" t="s">
        <v>14</v>
      </c>
      <c r="C592" s="9"/>
      <c r="D592" s="11"/>
      <c r="E592" s="11"/>
      <c r="F592" s="11"/>
      <c r="G592" s="10"/>
      <c r="H59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93" spans="2:8" x14ac:dyDescent="0.25">
      <c r="B593" s="8" t="s">
        <v>14</v>
      </c>
      <c r="C593" s="9"/>
      <c r="D593" s="11"/>
      <c r="E593" s="11"/>
      <c r="F593" s="11"/>
      <c r="G593" s="10"/>
      <c r="H59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94" spans="2:8" x14ac:dyDescent="0.25">
      <c r="B594" s="8" t="s">
        <v>14</v>
      </c>
      <c r="C594" s="9"/>
      <c r="D594" s="11"/>
      <c r="E594" s="11"/>
      <c r="F594" s="11"/>
      <c r="G594" s="10"/>
      <c r="H59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95" spans="2:8" x14ac:dyDescent="0.25">
      <c r="B595" s="8" t="s">
        <v>14</v>
      </c>
      <c r="C595" s="9"/>
      <c r="D595" s="11"/>
      <c r="E595" s="11"/>
      <c r="F595" s="11"/>
      <c r="G595" s="10"/>
      <c r="H59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96" spans="2:8" x14ac:dyDescent="0.25">
      <c r="B596" s="8" t="s">
        <v>14</v>
      </c>
      <c r="C596" s="9"/>
      <c r="D596" s="11"/>
      <c r="E596" s="11"/>
      <c r="F596" s="11"/>
      <c r="G596" s="10"/>
      <c r="H59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97" spans="2:8" x14ac:dyDescent="0.25">
      <c r="B597" s="8" t="s">
        <v>14</v>
      </c>
      <c r="C597" s="9"/>
      <c r="D597" s="11"/>
      <c r="E597" s="11"/>
      <c r="F597" s="11"/>
      <c r="G597" s="10"/>
      <c r="H59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98" spans="2:8" x14ac:dyDescent="0.25">
      <c r="B598" s="8" t="s">
        <v>14</v>
      </c>
      <c r="C598" s="9"/>
      <c r="D598" s="11"/>
      <c r="E598" s="11"/>
      <c r="F598" s="11"/>
      <c r="G598" s="10"/>
      <c r="H59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99" spans="2:8" x14ac:dyDescent="0.25">
      <c r="B599" s="8" t="s">
        <v>14</v>
      </c>
      <c r="C599" s="9"/>
      <c r="D599" s="11"/>
      <c r="E599" s="11"/>
      <c r="F599" s="11"/>
      <c r="G599" s="10"/>
      <c r="H59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00" spans="2:8" x14ac:dyDescent="0.25">
      <c r="B600" s="8" t="s">
        <v>14</v>
      </c>
      <c r="C600" s="9"/>
      <c r="D600" s="11"/>
      <c r="E600" s="11"/>
      <c r="F600" s="11"/>
      <c r="G600" s="10"/>
      <c r="H60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01" spans="2:8" x14ac:dyDescent="0.25">
      <c r="B601" s="8" t="s">
        <v>14</v>
      </c>
      <c r="C601" s="9"/>
      <c r="D601" s="11"/>
      <c r="E601" s="11"/>
      <c r="F601" s="11"/>
      <c r="G601" s="10"/>
      <c r="H60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02" spans="2:8" x14ac:dyDescent="0.25">
      <c r="B602" s="8" t="s">
        <v>14</v>
      </c>
      <c r="C602" s="9"/>
      <c r="D602" s="11"/>
      <c r="E602" s="11"/>
      <c r="F602" s="11"/>
      <c r="G602" s="10"/>
      <c r="H60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03" spans="2:8" x14ac:dyDescent="0.25">
      <c r="B603" s="8" t="s">
        <v>14</v>
      </c>
      <c r="C603" s="9"/>
      <c r="D603" s="11"/>
      <c r="E603" s="11"/>
      <c r="F603" s="11"/>
      <c r="G603" s="10"/>
      <c r="H60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04" spans="2:8" x14ac:dyDescent="0.25">
      <c r="B604" s="8" t="s">
        <v>14</v>
      </c>
      <c r="C604" s="9"/>
      <c r="D604" s="11"/>
      <c r="E604" s="11"/>
      <c r="F604" s="11"/>
      <c r="G604" s="10"/>
      <c r="H60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05" spans="2:8" x14ac:dyDescent="0.25">
      <c r="B605" s="8" t="s">
        <v>14</v>
      </c>
      <c r="C605" s="9"/>
      <c r="D605" s="11"/>
      <c r="E605" s="11"/>
      <c r="F605" s="11"/>
      <c r="G605" s="10"/>
      <c r="H60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06" spans="2:8" x14ac:dyDescent="0.25">
      <c r="B606" s="8" t="s">
        <v>14</v>
      </c>
      <c r="C606" s="9"/>
      <c r="D606" s="11"/>
      <c r="E606" s="11"/>
      <c r="F606" s="11"/>
      <c r="G606" s="10"/>
      <c r="H60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07" spans="2:8" x14ac:dyDescent="0.25">
      <c r="B607" s="8" t="s">
        <v>14</v>
      </c>
      <c r="C607" s="9"/>
      <c r="D607" s="11"/>
      <c r="E607" s="11"/>
      <c r="F607" s="11"/>
      <c r="G607" s="10"/>
      <c r="H60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08" spans="2:8" x14ac:dyDescent="0.25">
      <c r="B608" s="8" t="s">
        <v>14</v>
      </c>
      <c r="C608" s="9"/>
      <c r="D608" s="11"/>
      <c r="E608" s="11"/>
      <c r="F608" s="11"/>
      <c r="G608" s="10"/>
      <c r="H60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09" spans="2:8" x14ac:dyDescent="0.25">
      <c r="B609" s="8" t="s">
        <v>14</v>
      </c>
      <c r="C609" s="9"/>
      <c r="D609" s="11"/>
      <c r="E609" s="11"/>
      <c r="F609" s="11"/>
      <c r="G609" s="10"/>
      <c r="H60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10" spans="2:8" x14ac:dyDescent="0.25">
      <c r="B610" s="8" t="s">
        <v>14</v>
      </c>
      <c r="C610" s="9"/>
      <c r="D610" s="11"/>
      <c r="E610" s="11"/>
      <c r="F610" s="11"/>
      <c r="G610" s="10"/>
      <c r="H61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11" spans="2:8" x14ac:dyDescent="0.25">
      <c r="B611" s="8" t="s">
        <v>14</v>
      </c>
      <c r="C611" s="9"/>
      <c r="D611" s="11"/>
      <c r="E611" s="11"/>
      <c r="F611" s="11"/>
      <c r="G611" s="10"/>
      <c r="H61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12" spans="2:8" x14ac:dyDescent="0.25">
      <c r="B612" s="8" t="s">
        <v>14</v>
      </c>
      <c r="C612" s="9"/>
      <c r="D612" s="11"/>
      <c r="E612" s="11"/>
      <c r="F612" s="11"/>
      <c r="G612" s="10"/>
      <c r="H61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13" spans="2:8" x14ac:dyDescent="0.25">
      <c r="B613" s="8" t="s">
        <v>14</v>
      </c>
      <c r="C613" s="9"/>
      <c r="D613" s="11"/>
      <c r="E613" s="11"/>
      <c r="F613" s="11"/>
      <c r="G613" s="10"/>
      <c r="H61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14" spans="2:8" x14ac:dyDescent="0.25">
      <c r="B614" s="8" t="s">
        <v>14</v>
      </c>
      <c r="C614" s="9"/>
      <c r="D614" s="11"/>
      <c r="E614" s="11"/>
      <c r="F614" s="11"/>
      <c r="G614" s="10"/>
      <c r="H61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15" spans="2:8" x14ac:dyDescent="0.25">
      <c r="B615" s="8" t="s">
        <v>14</v>
      </c>
      <c r="C615" s="9"/>
      <c r="D615" s="11"/>
      <c r="E615" s="11"/>
      <c r="F615" s="11"/>
      <c r="G615" s="10"/>
      <c r="H61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16" spans="2:8" x14ac:dyDescent="0.25">
      <c r="B616" s="8" t="s">
        <v>14</v>
      </c>
      <c r="C616" s="9"/>
      <c r="D616" s="11"/>
      <c r="E616" s="11"/>
      <c r="F616" s="11"/>
      <c r="G616" s="10"/>
      <c r="H61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17" spans="2:8" x14ac:dyDescent="0.25">
      <c r="B617" s="8" t="s">
        <v>14</v>
      </c>
      <c r="C617" s="9"/>
      <c r="D617" s="11"/>
      <c r="E617" s="11"/>
      <c r="F617" s="11"/>
      <c r="G617" s="10"/>
      <c r="H61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18" spans="2:8" x14ac:dyDescent="0.25">
      <c r="B618" s="8" t="s">
        <v>14</v>
      </c>
      <c r="C618" s="9"/>
      <c r="D618" s="11"/>
      <c r="E618" s="11"/>
      <c r="F618" s="11"/>
      <c r="G618" s="10"/>
      <c r="H61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19" spans="2:8" x14ac:dyDescent="0.25">
      <c r="B619" s="8" t="s">
        <v>14</v>
      </c>
      <c r="C619" s="9"/>
      <c r="D619" s="11"/>
      <c r="E619" s="11"/>
      <c r="F619" s="11"/>
      <c r="G619" s="10"/>
      <c r="H61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20" spans="2:8" x14ac:dyDescent="0.25">
      <c r="B620" s="8" t="s">
        <v>14</v>
      </c>
      <c r="C620" s="9"/>
      <c r="D620" s="11"/>
      <c r="E620" s="11"/>
      <c r="F620" s="11"/>
      <c r="G620" s="10"/>
      <c r="H62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21" spans="2:8" x14ac:dyDescent="0.25">
      <c r="B621" s="8" t="s">
        <v>14</v>
      </c>
      <c r="C621" s="9"/>
      <c r="D621" s="11"/>
      <c r="E621" s="11"/>
      <c r="F621" s="11"/>
      <c r="G621" s="10"/>
      <c r="H62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22" spans="2:8" x14ac:dyDescent="0.25">
      <c r="B622" s="8" t="s">
        <v>14</v>
      </c>
      <c r="C622" s="9"/>
      <c r="D622" s="11"/>
      <c r="E622" s="11"/>
      <c r="F622" s="11"/>
      <c r="G622" s="10"/>
      <c r="H62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23" spans="2:8" x14ac:dyDescent="0.25">
      <c r="B623" s="8" t="s">
        <v>14</v>
      </c>
      <c r="C623" s="9"/>
      <c r="D623" s="11"/>
      <c r="E623" s="11"/>
      <c r="F623" s="11"/>
      <c r="G623" s="10"/>
      <c r="H62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24" spans="2:8" x14ac:dyDescent="0.25">
      <c r="B624" s="8" t="s">
        <v>14</v>
      </c>
      <c r="C624" s="9"/>
      <c r="D624" s="11"/>
      <c r="E624" s="11"/>
      <c r="F624" s="11"/>
      <c r="G624" s="10"/>
      <c r="H62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25" spans="2:8" x14ac:dyDescent="0.25">
      <c r="B625" s="8" t="s">
        <v>14</v>
      </c>
      <c r="C625" s="9"/>
      <c r="D625" s="11"/>
      <c r="E625" s="11"/>
      <c r="F625" s="11"/>
      <c r="G625" s="10"/>
      <c r="H62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26" spans="2:8" x14ac:dyDescent="0.25">
      <c r="B626" s="8" t="s">
        <v>14</v>
      </c>
      <c r="C626" s="9"/>
      <c r="D626" s="11"/>
      <c r="E626" s="11"/>
      <c r="F626" s="11"/>
      <c r="G626" s="10"/>
      <c r="H62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27" spans="2:8" x14ac:dyDescent="0.25">
      <c r="B627" s="8" t="s">
        <v>14</v>
      </c>
      <c r="C627" s="9"/>
      <c r="D627" s="11"/>
      <c r="E627" s="11"/>
      <c r="F627" s="11"/>
      <c r="G627" s="10"/>
      <c r="H62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28" spans="2:8" x14ac:dyDescent="0.25">
      <c r="B628" s="8" t="s">
        <v>14</v>
      </c>
      <c r="C628" s="9"/>
      <c r="D628" s="11"/>
      <c r="E628" s="11"/>
      <c r="F628" s="11"/>
      <c r="G628" s="10"/>
      <c r="H62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29" spans="2:8" x14ac:dyDescent="0.25">
      <c r="B629" s="8" t="s">
        <v>14</v>
      </c>
      <c r="C629" s="9"/>
      <c r="D629" s="11"/>
      <c r="E629" s="11"/>
      <c r="F629" s="11"/>
      <c r="G629" s="10"/>
      <c r="H62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30" spans="2:8" x14ac:dyDescent="0.25">
      <c r="B630" s="8" t="s">
        <v>14</v>
      </c>
      <c r="C630" s="9"/>
      <c r="D630" s="11"/>
      <c r="E630" s="11"/>
      <c r="F630" s="11"/>
      <c r="G630" s="10"/>
      <c r="H63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31" spans="2:8" x14ac:dyDescent="0.25">
      <c r="B631" s="8" t="s">
        <v>14</v>
      </c>
      <c r="C631" s="9"/>
      <c r="D631" s="11"/>
      <c r="E631" s="11"/>
      <c r="F631" s="11"/>
      <c r="G631" s="10"/>
      <c r="H63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32" spans="2:8" x14ac:dyDescent="0.25">
      <c r="B632" s="8" t="s">
        <v>14</v>
      </c>
      <c r="C632" s="9"/>
      <c r="D632" s="11"/>
      <c r="E632" s="11"/>
      <c r="F632" s="11"/>
      <c r="G632" s="10"/>
      <c r="H63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33" spans="2:8" x14ac:dyDescent="0.25">
      <c r="B633" s="8" t="s">
        <v>14</v>
      </c>
      <c r="C633" s="9"/>
      <c r="D633" s="11"/>
      <c r="E633" s="11"/>
      <c r="F633" s="11"/>
      <c r="G633" s="10"/>
      <c r="H63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34" spans="2:8" x14ac:dyDescent="0.25">
      <c r="B634" s="8" t="s">
        <v>14</v>
      </c>
      <c r="C634" s="9"/>
      <c r="D634" s="11"/>
      <c r="E634" s="11"/>
      <c r="F634" s="11"/>
      <c r="G634" s="10"/>
      <c r="H63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35" spans="2:8" x14ac:dyDescent="0.25">
      <c r="B635" s="8" t="s">
        <v>14</v>
      </c>
      <c r="C635" s="9"/>
      <c r="D635" s="11"/>
      <c r="E635" s="11"/>
      <c r="F635" s="11"/>
      <c r="G635" s="10"/>
      <c r="H63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36" spans="2:8" x14ac:dyDescent="0.25">
      <c r="B636" s="8" t="s">
        <v>14</v>
      </c>
      <c r="C636" s="9"/>
      <c r="D636" s="11"/>
      <c r="E636" s="11"/>
      <c r="F636" s="11"/>
      <c r="G636" s="10"/>
      <c r="H63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37" spans="2:8" x14ac:dyDescent="0.25">
      <c r="B637" s="8" t="s">
        <v>14</v>
      </c>
      <c r="C637" s="9"/>
      <c r="D637" s="11"/>
      <c r="E637" s="11"/>
      <c r="F637" s="11"/>
      <c r="G637" s="10"/>
      <c r="H63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38" spans="2:8" x14ac:dyDescent="0.25">
      <c r="B638" s="8" t="s">
        <v>14</v>
      </c>
      <c r="C638" s="9"/>
      <c r="D638" s="11"/>
      <c r="E638" s="11"/>
      <c r="F638" s="11"/>
      <c r="G638" s="10"/>
      <c r="H63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39" spans="2:8" x14ac:dyDescent="0.25">
      <c r="B639" s="8" t="s">
        <v>14</v>
      </c>
      <c r="C639" s="9"/>
      <c r="D639" s="11"/>
      <c r="E639" s="11"/>
      <c r="F639" s="11"/>
      <c r="G639" s="10"/>
      <c r="H63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40" spans="2:8" x14ac:dyDescent="0.25">
      <c r="B640" s="8" t="s">
        <v>14</v>
      </c>
      <c r="C640" s="9"/>
      <c r="D640" s="11"/>
      <c r="E640" s="11"/>
      <c r="F640" s="11"/>
      <c r="G640" s="10"/>
      <c r="H64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41" spans="2:8" x14ac:dyDescent="0.25">
      <c r="B641" s="8" t="s">
        <v>14</v>
      </c>
      <c r="C641" s="9"/>
      <c r="D641" s="11"/>
      <c r="E641" s="11"/>
      <c r="F641" s="11"/>
      <c r="G641" s="10"/>
      <c r="H64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42" spans="2:8" x14ac:dyDescent="0.25">
      <c r="B642" s="8" t="s">
        <v>14</v>
      </c>
      <c r="C642" s="9"/>
      <c r="D642" s="11"/>
      <c r="E642" s="11"/>
      <c r="F642" s="11"/>
      <c r="G642" s="10"/>
      <c r="H64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43" spans="2:8" x14ac:dyDescent="0.25">
      <c r="B643" s="8" t="s">
        <v>14</v>
      </c>
      <c r="C643" s="9"/>
      <c r="D643" s="11"/>
      <c r="E643" s="11"/>
      <c r="F643" s="11"/>
      <c r="G643" s="10"/>
      <c r="H64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44" spans="2:8" x14ac:dyDescent="0.25">
      <c r="B644" s="8" t="s">
        <v>14</v>
      </c>
      <c r="C644" s="9"/>
      <c r="D644" s="11"/>
      <c r="E644" s="11"/>
      <c r="F644" s="11"/>
      <c r="G644" s="10"/>
      <c r="H64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45" spans="2:8" x14ac:dyDescent="0.25">
      <c r="B645" s="8" t="s">
        <v>14</v>
      </c>
      <c r="C645" s="9"/>
      <c r="D645" s="11"/>
      <c r="E645" s="11"/>
      <c r="F645" s="11"/>
      <c r="G645" s="10"/>
      <c r="H64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46" spans="2:8" x14ac:dyDescent="0.25">
      <c r="B646" s="8" t="s">
        <v>14</v>
      </c>
      <c r="C646" s="9"/>
      <c r="D646" s="11"/>
      <c r="E646" s="11"/>
      <c r="F646" s="11"/>
      <c r="G646" s="10"/>
      <c r="H64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47" spans="2:8" x14ac:dyDescent="0.25">
      <c r="B647" s="8" t="s">
        <v>14</v>
      </c>
      <c r="C647" s="9"/>
      <c r="D647" s="11"/>
      <c r="E647" s="11"/>
      <c r="F647" s="11"/>
      <c r="G647" s="10"/>
      <c r="H64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48" spans="2:8" x14ac:dyDescent="0.25">
      <c r="B648" s="8" t="s">
        <v>14</v>
      </c>
      <c r="C648" s="9"/>
      <c r="D648" s="11"/>
      <c r="E648" s="11"/>
      <c r="F648" s="11"/>
      <c r="G648" s="10"/>
      <c r="H64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49" spans="2:8" x14ac:dyDescent="0.25">
      <c r="B649" s="8" t="s">
        <v>14</v>
      </c>
      <c r="C649" s="9"/>
      <c r="D649" s="11"/>
      <c r="E649" s="11"/>
      <c r="F649" s="11"/>
      <c r="G649" s="10"/>
      <c r="H64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50" spans="2:8" x14ac:dyDescent="0.25">
      <c r="B650" s="8" t="s">
        <v>14</v>
      </c>
      <c r="C650" s="9"/>
      <c r="D650" s="11"/>
      <c r="E650" s="11"/>
      <c r="F650" s="11"/>
      <c r="G650" s="10"/>
      <c r="H65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51" spans="2:8" x14ac:dyDescent="0.25">
      <c r="B651" s="8" t="s">
        <v>14</v>
      </c>
      <c r="C651" s="9"/>
      <c r="D651" s="11"/>
      <c r="E651" s="11"/>
      <c r="F651" s="11"/>
      <c r="G651" s="10"/>
      <c r="H65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52" spans="2:8" x14ac:dyDescent="0.25">
      <c r="B652" s="8" t="s">
        <v>14</v>
      </c>
      <c r="C652" s="9"/>
      <c r="D652" s="11"/>
      <c r="E652" s="11"/>
      <c r="F652" s="11"/>
      <c r="G652" s="10"/>
      <c r="H65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53" spans="2:8" x14ac:dyDescent="0.25">
      <c r="B653" s="8" t="s">
        <v>14</v>
      </c>
      <c r="C653" s="9"/>
      <c r="D653" s="11"/>
      <c r="E653" s="11"/>
      <c r="F653" s="11"/>
      <c r="G653" s="10"/>
      <c r="H65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54" spans="2:8" x14ac:dyDescent="0.25">
      <c r="B654" s="8" t="s">
        <v>14</v>
      </c>
      <c r="C654" s="9"/>
      <c r="D654" s="11"/>
      <c r="E654" s="11"/>
      <c r="F654" s="11"/>
      <c r="G654" s="10"/>
      <c r="H65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55" spans="2:8" x14ac:dyDescent="0.25">
      <c r="B655" s="8" t="s">
        <v>14</v>
      </c>
      <c r="C655" s="9"/>
      <c r="D655" s="11"/>
      <c r="E655" s="11"/>
      <c r="F655" s="11"/>
      <c r="G655" s="10"/>
      <c r="H65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56" spans="2:8" x14ac:dyDescent="0.25">
      <c r="B656" s="8" t="s">
        <v>14</v>
      </c>
      <c r="C656" s="9"/>
      <c r="D656" s="11"/>
      <c r="E656" s="11"/>
      <c r="F656" s="11"/>
      <c r="G656" s="10"/>
      <c r="H65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57" spans="2:8" x14ac:dyDescent="0.25">
      <c r="B657" s="8" t="s">
        <v>14</v>
      </c>
      <c r="C657" s="9"/>
      <c r="D657" s="11"/>
      <c r="E657" s="11"/>
      <c r="F657" s="11"/>
      <c r="G657" s="10"/>
      <c r="H65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58" spans="2:8" x14ac:dyDescent="0.25">
      <c r="B658" s="8" t="s">
        <v>14</v>
      </c>
      <c r="C658" s="9"/>
      <c r="D658" s="11"/>
      <c r="E658" s="11"/>
      <c r="F658" s="11"/>
      <c r="G658" s="10"/>
      <c r="H65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59" spans="2:8" x14ac:dyDescent="0.25">
      <c r="B659" s="8" t="s">
        <v>14</v>
      </c>
      <c r="C659" s="9"/>
      <c r="D659" s="11"/>
      <c r="E659" s="11"/>
      <c r="F659" s="11"/>
      <c r="G659" s="10"/>
      <c r="H65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60" spans="2:8" x14ac:dyDescent="0.25">
      <c r="B660" s="8" t="s">
        <v>14</v>
      </c>
      <c r="C660" s="9"/>
      <c r="D660" s="11"/>
      <c r="E660" s="11"/>
      <c r="F660" s="11"/>
      <c r="G660" s="10"/>
      <c r="H66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61" spans="2:8" x14ac:dyDescent="0.25">
      <c r="B661" s="8" t="s">
        <v>14</v>
      </c>
      <c r="C661" s="9"/>
      <c r="D661" s="11"/>
      <c r="E661" s="11"/>
      <c r="F661" s="11"/>
      <c r="G661" s="10"/>
      <c r="H66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62" spans="2:8" x14ac:dyDescent="0.25">
      <c r="B662" s="8" t="s">
        <v>14</v>
      </c>
      <c r="C662" s="9"/>
      <c r="D662" s="11"/>
      <c r="E662" s="11"/>
      <c r="F662" s="11"/>
      <c r="G662" s="10"/>
      <c r="H66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63" spans="2:8" x14ac:dyDescent="0.25">
      <c r="B663" s="8" t="s">
        <v>14</v>
      </c>
      <c r="C663" s="9"/>
      <c r="D663" s="11"/>
      <c r="E663" s="11"/>
      <c r="F663" s="11"/>
      <c r="G663" s="10"/>
      <c r="H66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64" spans="2:8" x14ac:dyDescent="0.25">
      <c r="B664" s="8" t="s">
        <v>14</v>
      </c>
      <c r="C664" s="9"/>
      <c r="D664" s="11"/>
      <c r="E664" s="11"/>
      <c r="F664" s="11"/>
      <c r="G664" s="10"/>
      <c r="H66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65" spans="2:8" x14ac:dyDescent="0.25">
      <c r="B665" s="8" t="s">
        <v>14</v>
      </c>
      <c r="C665" s="9"/>
      <c r="D665" s="11"/>
      <c r="E665" s="11"/>
      <c r="F665" s="11"/>
      <c r="G665" s="10"/>
      <c r="H66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66" spans="2:8" x14ac:dyDescent="0.25">
      <c r="B666" s="8" t="s">
        <v>14</v>
      </c>
      <c r="C666" s="9"/>
      <c r="D666" s="11"/>
      <c r="E666" s="11"/>
      <c r="F666" s="11"/>
      <c r="G666" s="10"/>
      <c r="H66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67" spans="2:8" x14ac:dyDescent="0.25">
      <c r="B667" s="8" t="s">
        <v>14</v>
      </c>
      <c r="C667" s="9"/>
      <c r="D667" s="11"/>
      <c r="E667" s="11"/>
      <c r="F667" s="11"/>
      <c r="G667" s="10"/>
      <c r="H66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68" spans="2:8" x14ac:dyDescent="0.25">
      <c r="B668" s="8" t="s">
        <v>14</v>
      </c>
      <c r="C668" s="9"/>
      <c r="D668" s="11"/>
      <c r="E668" s="11"/>
      <c r="F668" s="11"/>
      <c r="G668" s="10"/>
      <c r="H66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69" spans="2:8" x14ac:dyDescent="0.25">
      <c r="B669" s="8" t="s">
        <v>14</v>
      </c>
      <c r="C669" s="9"/>
      <c r="D669" s="11"/>
      <c r="E669" s="11"/>
      <c r="F669" s="11"/>
      <c r="G669" s="10"/>
      <c r="H66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70" spans="2:8" x14ac:dyDescent="0.25">
      <c r="B670" s="8" t="s">
        <v>14</v>
      </c>
      <c r="C670" s="9"/>
      <c r="D670" s="11"/>
      <c r="E670" s="11"/>
      <c r="F670" s="11"/>
      <c r="G670" s="10"/>
      <c r="H67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71" spans="2:8" x14ac:dyDescent="0.25">
      <c r="B671" s="8" t="s">
        <v>14</v>
      </c>
      <c r="C671" s="9"/>
      <c r="D671" s="11"/>
      <c r="E671" s="11"/>
      <c r="F671" s="11"/>
      <c r="G671" s="10"/>
      <c r="H67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72" spans="2:8" x14ac:dyDescent="0.25">
      <c r="B672" s="8" t="s">
        <v>14</v>
      </c>
      <c r="C672" s="9"/>
      <c r="D672" s="11"/>
      <c r="E672" s="11"/>
      <c r="F672" s="11"/>
      <c r="G672" s="10"/>
      <c r="H67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73" spans="2:8" x14ac:dyDescent="0.25">
      <c r="B673" s="8" t="s">
        <v>14</v>
      </c>
      <c r="C673" s="9"/>
      <c r="D673" s="11"/>
      <c r="E673" s="11"/>
      <c r="F673" s="11"/>
      <c r="G673" s="10"/>
      <c r="H67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74" spans="2:8" x14ac:dyDescent="0.25">
      <c r="B674" s="8" t="s">
        <v>14</v>
      </c>
      <c r="C674" s="9"/>
      <c r="D674" s="11"/>
      <c r="E674" s="11"/>
      <c r="F674" s="11"/>
      <c r="G674" s="10"/>
      <c r="H67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75" spans="2:8" x14ac:dyDescent="0.25">
      <c r="B675" s="8" t="s">
        <v>14</v>
      </c>
      <c r="C675" s="9"/>
      <c r="D675" s="11"/>
      <c r="E675" s="11"/>
      <c r="F675" s="11"/>
      <c r="G675" s="10"/>
      <c r="H67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76" spans="2:8" x14ac:dyDescent="0.25">
      <c r="B676" s="8" t="s">
        <v>14</v>
      </c>
      <c r="C676" s="9"/>
      <c r="D676" s="11"/>
      <c r="E676" s="11"/>
      <c r="F676" s="11"/>
      <c r="G676" s="10"/>
      <c r="H67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77" spans="2:8" x14ac:dyDescent="0.25">
      <c r="B677" s="8" t="s">
        <v>14</v>
      </c>
      <c r="C677" s="9"/>
      <c r="D677" s="11"/>
      <c r="E677" s="11"/>
      <c r="F677" s="11"/>
      <c r="G677" s="10"/>
      <c r="H67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78" spans="2:8" x14ac:dyDescent="0.25">
      <c r="B678" s="8" t="s">
        <v>14</v>
      </c>
      <c r="C678" s="9"/>
      <c r="D678" s="11"/>
      <c r="E678" s="11"/>
      <c r="F678" s="11"/>
      <c r="G678" s="10"/>
      <c r="H67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79" spans="2:8" x14ac:dyDescent="0.25">
      <c r="B679" s="8" t="s">
        <v>14</v>
      </c>
      <c r="C679" s="9"/>
      <c r="D679" s="11"/>
      <c r="E679" s="11"/>
      <c r="F679" s="11"/>
      <c r="G679" s="10"/>
      <c r="H67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80" spans="2:8" x14ac:dyDescent="0.25">
      <c r="B680" s="8" t="s">
        <v>14</v>
      </c>
      <c r="C680" s="9"/>
      <c r="D680" s="11"/>
      <c r="E680" s="11"/>
      <c r="F680" s="11"/>
      <c r="G680" s="10"/>
      <c r="H68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81" spans="2:8" x14ac:dyDescent="0.25">
      <c r="B681" s="8" t="s">
        <v>14</v>
      </c>
      <c r="C681" s="9"/>
      <c r="D681" s="11"/>
      <c r="E681" s="11"/>
      <c r="F681" s="11"/>
      <c r="G681" s="10"/>
      <c r="H68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82" spans="2:8" x14ac:dyDescent="0.25">
      <c r="B682" s="8" t="s">
        <v>14</v>
      </c>
      <c r="C682" s="9"/>
      <c r="D682" s="11"/>
      <c r="E682" s="11"/>
      <c r="F682" s="11"/>
      <c r="G682" s="10"/>
      <c r="H68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83" spans="2:8" x14ac:dyDescent="0.25">
      <c r="B683" s="8" t="s">
        <v>14</v>
      </c>
      <c r="C683" s="9"/>
      <c r="D683" s="11"/>
      <c r="E683" s="11"/>
      <c r="F683" s="11"/>
      <c r="G683" s="10"/>
      <c r="H68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84" spans="2:8" x14ac:dyDescent="0.25">
      <c r="B684" s="8" t="s">
        <v>14</v>
      </c>
      <c r="C684" s="9"/>
      <c r="D684" s="11"/>
      <c r="E684" s="11"/>
      <c r="F684" s="11"/>
      <c r="G684" s="10"/>
      <c r="H68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85" spans="2:8" x14ac:dyDescent="0.25">
      <c r="B685" s="8" t="s">
        <v>14</v>
      </c>
      <c r="C685" s="9"/>
      <c r="D685" s="11"/>
      <c r="E685" s="11"/>
      <c r="F685" s="11"/>
      <c r="G685" s="10"/>
      <c r="H68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86" spans="2:8" x14ac:dyDescent="0.25">
      <c r="B686" s="8" t="s">
        <v>14</v>
      </c>
      <c r="C686" s="9"/>
      <c r="D686" s="11"/>
      <c r="E686" s="11"/>
      <c r="F686" s="11"/>
      <c r="G686" s="10"/>
      <c r="H68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87" spans="2:8" x14ac:dyDescent="0.25">
      <c r="B687" s="8" t="s">
        <v>14</v>
      </c>
      <c r="C687" s="9"/>
      <c r="D687" s="11"/>
      <c r="E687" s="11"/>
      <c r="F687" s="11"/>
      <c r="G687" s="10"/>
      <c r="H68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88" spans="2:8" x14ac:dyDescent="0.25">
      <c r="B688" s="8" t="s">
        <v>14</v>
      </c>
      <c r="C688" s="9"/>
      <c r="D688" s="11"/>
      <c r="E688" s="11"/>
      <c r="F688" s="11"/>
      <c r="G688" s="10"/>
      <c r="H68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89" spans="2:8" x14ac:dyDescent="0.25">
      <c r="B689" s="8" t="s">
        <v>14</v>
      </c>
      <c r="C689" s="9"/>
      <c r="D689" s="11"/>
      <c r="E689" s="11"/>
      <c r="F689" s="11"/>
      <c r="G689" s="10"/>
      <c r="H68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90" spans="2:8" x14ac:dyDescent="0.25">
      <c r="B690" s="8" t="s">
        <v>14</v>
      </c>
      <c r="C690" s="9"/>
      <c r="D690" s="11"/>
      <c r="E690" s="11"/>
      <c r="F690" s="11"/>
      <c r="G690" s="10"/>
      <c r="H69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91" spans="2:8" x14ac:dyDescent="0.25">
      <c r="B691" s="8" t="s">
        <v>14</v>
      </c>
      <c r="C691" s="9"/>
      <c r="D691" s="11"/>
      <c r="E691" s="11"/>
      <c r="F691" s="11"/>
      <c r="G691" s="10"/>
      <c r="H69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92" spans="2:8" x14ac:dyDescent="0.25">
      <c r="B692" s="8" t="s">
        <v>14</v>
      </c>
      <c r="C692" s="9"/>
      <c r="D692" s="11"/>
      <c r="E692" s="11"/>
      <c r="F692" s="11"/>
      <c r="G692" s="10"/>
      <c r="H69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93" spans="2:8" x14ac:dyDescent="0.25">
      <c r="B693" s="8" t="s">
        <v>14</v>
      </c>
      <c r="C693" s="9"/>
      <c r="D693" s="11"/>
      <c r="E693" s="11"/>
      <c r="F693" s="11"/>
      <c r="G693" s="10"/>
      <c r="H69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94" spans="2:8" x14ac:dyDescent="0.25">
      <c r="B694" s="8" t="s">
        <v>14</v>
      </c>
      <c r="C694" s="9"/>
      <c r="D694" s="11"/>
      <c r="E694" s="11"/>
      <c r="F694" s="11"/>
      <c r="G694" s="10"/>
      <c r="H69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95" spans="2:8" x14ac:dyDescent="0.25">
      <c r="B695" s="8" t="s">
        <v>14</v>
      </c>
      <c r="C695" s="9"/>
      <c r="D695" s="11"/>
      <c r="E695" s="11"/>
      <c r="F695" s="11"/>
      <c r="G695" s="10"/>
      <c r="H69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96" spans="2:8" x14ac:dyDescent="0.25">
      <c r="B696" s="8" t="s">
        <v>14</v>
      </c>
      <c r="C696" s="9"/>
      <c r="D696" s="11"/>
      <c r="E696" s="11"/>
      <c r="F696" s="11"/>
      <c r="G696" s="10"/>
      <c r="H69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97" spans="2:8" x14ac:dyDescent="0.25">
      <c r="B697" s="8" t="s">
        <v>14</v>
      </c>
      <c r="C697" s="9"/>
      <c r="D697" s="11"/>
      <c r="E697" s="11"/>
      <c r="F697" s="11"/>
      <c r="G697" s="10"/>
      <c r="H69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98" spans="2:8" x14ac:dyDescent="0.25">
      <c r="B698" s="8" t="s">
        <v>14</v>
      </c>
      <c r="C698" s="9"/>
      <c r="D698" s="11"/>
      <c r="E698" s="11"/>
      <c r="F698" s="11"/>
      <c r="G698" s="10"/>
      <c r="H69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99" spans="2:8" x14ac:dyDescent="0.25">
      <c r="B699" s="8" t="s">
        <v>14</v>
      </c>
      <c r="C699" s="9"/>
      <c r="D699" s="11"/>
      <c r="E699" s="11"/>
      <c r="F699" s="11"/>
      <c r="G699" s="10"/>
      <c r="H69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00" spans="2:8" x14ac:dyDescent="0.25">
      <c r="B700" s="8" t="s">
        <v>14</v>
      </c>
      <c r="C700" s="9"/>
      <c r="D700" s="11"/>
      <c r="E700" s="11"/>
      <c r="F700" s="11"/>
      <c r="G700" s="10"/>
      <c r="H70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01" spans="2:8" x14ac:dyDescent="0.25">
      <c r="B701" s="8" t="s">
        <v>14</v>
      </c>
      <c r="C701" s="9"/>
      <c r="D701" s="11"/>
      <c r="E701" s="11"/>
      <c r="F701" s="11"/>
      <c r="G701" s="10"/>
      <c r="H70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02" spans="2:8" x14ac:dyDescent="0.25">
      <c r="B702" s="8" t="s">
        <v>14</v>
      </c>
      <c r="C702" s="9"/>
      <c r="D702" s="11"/>
      <c r="E702" s="11"/>
      <c r="F702" s="11"/>
      <c r="G702" s="10"/>
      <c r="H70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03" spans="2:8" x14ac:dyDescent="0.25">
      <c r="B703" s="8" t="s">
        <v>14</v>
      </c>
      <c r="C703" s="9"/>
      <c r="D703" s="11"/>
      <c r="E703" s="11"/>
      <c r="F703" s="11"/>
      <c r="G703" s="10"/>
      <c r="H70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04" spans="2:8" x14ac:dyDescent="0.25">
      <c r="B704" s="20" t="s">
        <v>14</v>
      </c>
      <c r="C704" s="18"/>
      <c r="D704" s="19"/>
      <c r="E704" s="19"/>
      <c r="F704" s="19"/>
      <c r="G704" s="16"/>
      <c r="H704" s="31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05" spans="2:8" x14ac:dyDescent="0.25">
      <c r="B705" s="6" t="s">
        <v>3</v>
      </c>
      <c r="C705" s="49"/>
      <c r="D705" s="50"/>
      <c r="E705" s="50"/>
      <c r="F705" s="50"/>
      <c r="G705" s="6">
        <f>SUBTOTAL(103,SEPTIEMBRE[DEPENDIENTE/NO DEPENDIENTE
Según valoración oficial])</f>
        <v>0</v>
      </c>
      <c r="H705" s="51">
        <f>SUBTOTAL(109,SEPTIEMBRE[DIAS])</f>
        <v>0</v>
      </c>
    </row>
  </sheetData>
  <sheetProtection password="D7A0" sheet="1" objects="1" scenarios="1"/>
  <mergeCells count="1">
    <mergeCell ref="B3:G3"/>
  </mergeCells>
  <dataValidations count="3">
    <dataValidation type="list" allowBlank="1" showInputMessage="1" showErrorMessage="1" sqref="G5:G704">
      <formula1>"Dependiente,No dependiente"</formula1>
    </dataValidation>
    <dataValidation type="list" allowBlank="1" showInputMessage="1" showErrorMessage="1" sqref="B5:B704">
      <formula1>"Enero,Febrero,Marzo,Abril,Mayo,Junio,Julio,Agosto,Septiembre,Octubre,Noviembre,Diciembre"</formula1>
    </dataValidation>
    <dataValidation type="list" allowBlank="1" showInputMessage="1" showErrorMessage="1" sqref="F5:F704">
      <formula1>"Estancia Diurna, Residencia,1/3 Est. Diurna,2/3 Est. Diurna"</formula1>
    </dataValidation>
  </dataValidations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5"/>
  <sheetViews>
    <sheetView workbookViewId="0">
      <selection activeCell="B2" sqref="B2"/>
    </sheetView>
  </sheetViews>
  <sheetFormatPr baseColWidth="10" defaultRowHeight="15" x14ac:dyDescent="0.25"/>
  <cols>
    <col min="3" max="3" width="17.42578125" customWidth="1"/>
    <col min="4" max="4" width="13.42578125" customWidth="1"/>
    <col min="5" max="5" width="15" customWidth="1"/>
    <col min="6" max="6" width="13.7109375" customWidth="1"/>
    <col min="7" max="7" width="28" customWidth="1"/>
    <col min="8" max="8" width="21" customWidth="1"/>
  </cols>
  <sheetData>
    <row r="1" spans="1:8" x14ac:dyDescent="0.25">
      <c r="A1" t="s">
        <v>28</v>
      </c>
      <c r="B1" s="5">
        <f>EDATE(Septiembre!B1,1)</f>
        <v>46661</v>
      </c>
    </row>
    <row r="2" spans="1:8" x14ac:dyDescent="0.25">
      <c r="B2" s="5">
        <f>EOMONTH(B1,0)</f>
        <v>46691</v>
      </c>
    </row>
    <row r="3" spans="1:8" ht="32.25" customHeight="1" x14ac:dyDescent="0.3">
      <c r="B3" s="54" t="s">
        <v>25</v>
      </c>
      <c r="C3" s="54"/>
      <c r="D3" s="54"/>
      <c r="E3" s="54"/>
      <c r="F3" s="54"/>
      <c r="G3" s="54"/>
    </row>
    <row r="4" spans="1:8" ht="47.25" customHeight="1" x14ac:dyDescent="0.25">
      <c r="B4" s="1" t="s">
        <v>4</v>
      </c>
      <c r="C4" s="2" t="s">
        <v>41</v>
      </c>
      <c r="D4" s="2" t="s">
        <v>29</v>
      </c>
      <c r="E4" s="2" t="s">
        <v>1</v>
      </c>
      <c r="F4" s="2" t="s">
        <v>38</v>
      </c>
      <c r="G4" s="3" t="s">
        <v>40</v>
      </c>
      <c r="H4" s="2" t="s">
        <v>2</v>
      </c>
    </row>
    <row r="5" spans="1:8" x14ac:dyDescent="0.25">
      <c r="B5" s="8" t="s">
        <v>15</v>
      </c>
      <c r="C5" s="9"/>
      <c r="D5" s="11"/>
      <c r="E5" s="11"/>
      <c r="F5" s="11"/>
      <c r="G5" s="10"/>
      <c r="H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" spans="1:8" x14ac:dyDescent="0.25">
      <c r="B6" s="8" t="s">
        <v>15</v>
      </c>
      <c r="C6" s="9"/>
      <c r="D6" s="11"/>
      <c r="E6" s="11"/>
      <c r="F6" s="11"/>
      <c r="G6" s="10"/>
      <c r="H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" spans="1:8" x14ac:dyDescent="0.25">
      <c r="B7" s="8" t="s">
        <v>15</v>
      </c>
      <c r="C7" s="9"/>
      <c r="D7" s="11"/>
      <c r="E7" s="11"/>
      <c r="F7" s="11"/>
      <c r="G7" s="10"/>
      <c r="H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8" spans="1:8" x14ac:dyDescent="0.25">
      <c r="B8" s="8" t="s">
        <v>15</v>
      </c>
      <c r="C8" s="9"/>
      <c r="D8" s="11"/>
      <c r="E8" s="11"/>
      <c r="F8" s="11"/>
      <c r="G8" s="10"/>
      <c r="H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9" spans="1:8" x14ac:dyDescent="0.25">
      <c r="B9" s="8" t="s">
        <v>15</v>
      </c>
      <c r="C9" s="9"/>
      <c r="D9" s="11"/>
      <c r="E9" s="11"/>
      <c r="F9" s="11"/>
      <c r="G9" s="10"/>
      <c r="H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0" spans="1:8" x14ac:dyDescent="0.25">
      <c r="B10" s="8" t="s">
        <v>15</v>
      </c>
      <c r="C10" s="9"/>
      <c r="D10" s="11"/>
      <c r="E10" s="11"/>
      <c r="F10" s="11"/>
      <c r="G10" s="10"/>
      <c r="H1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1" spans="1:8" x14ac:dyDescent="0.25">
      <c r="B11" s="8" t="s">
        <v>15</v>
      </c>
      <c r="C11" s="9"/>
      <c r="D11" s="11"/>
      <c r="E11" s="11"/>
      <c r="F11" s="11"/>
      <c r="G11" s="10"/>
      <c r="H1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2" spans="1:8" x14ac:dyDescent="0.25">
      <c r="B12" s="8" t="s">
        <v>15</v>
      </c>
      <c r="C12" s="9"/>
      <c r="D12" s="11"/>
      <c r="E12" s="11"/>
      <c r="F12" s="11"/>
      <c r="G12" s="10"/>
      <c r="H1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3" spans="1:8" x14ac:dyDescent="0.25">
      <c r="B13" s="8" t="s">
        <v>15</v>
      </c>
      <c r="C13" s="9"/>
      <c r="D13" s="11"/>
      <c r="E13" s="11"/>
      <c r="F13" s="11"/>
      <c r="G13" s="10"/>
      <c r="H1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4" spans="1:8" x14ac:dyDescent="0.25">
      <c r="B14" s="8" t="s">
        <v>15</v>
      </c>
      <c r="C14" s="9"/>
      <c r="D14" s="11"/>
      <c r="E14" s="11"/>
      <c r="F14" s="11"/>
      <c r="G14" s="10"/>
      <c r="H1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5" spans="1:8" x14ac:dyDescent="0.25">
      <c r="B15" s="8" t="s">
        <v>15</v>
      </c>
      <c r="C15" s="9"/>
      <c r="D15" s="11"/>
      <c r="E15" s="11"/>
      <c r="F15" s="11"/>
      <c r="G15" s="10"/>
      <c r="H1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6" spans="1:8" x14ac:dyDescent="0.25">
      <c r="B16" s="8" t="s">
        <v>15</v>
      </c>
      <c r="C16" s="9"/>
      <c r="D16" s="11"/>
      <c r="E16" s="11"/>
      <c r="F16" s="11"/>
      <c r="G16" s="10"/>
      <c r="H1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7" spans="2:8" x14ac:dyDescent="0.25">
      <c r="B17" s="8" t="s">
        <v>15</v>
      </c>
      <c r="C17" s="9"/>
      <c r="D17" s="11"/>
      <c r="E17" s="11"/>
      <c r="F17" s="11"/>
      <c r="G17" s="10"/>
      <c r="H1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8" spans="2:8" x14ac:dyDescent="0.25">
      <c r="B18" s="8" t="s">
        <v>15</v>
      </c>
      <c r="C18" s="9"/>
      <c r="D18" s="11"/>
      <c r="E18" s="11"/>
      <c r="F18" s="11"/>
      <c r="G18" s="10"/>
      <c r="H1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9" spans="2:8" x14ac:dyDescent="0.25">
      <c r="B19" s="8" t="s">
        <v>15</v>
      </c>
      <c r="C19" s="9"/>
      <c r="D19" s="11"/>
      <c r="E19" s="11"/>
      <c r="F19" s="11"/>
      <c r="G19" s="10"/>
      <c r="H1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0" spans="2:8" x14ac:dyDescent="0.25">
      <c r="B20" s="8" t="s">
        <v>15</v>
      </c>
      <c r="C20" s="9"/>
      <c r="D20" s="11"/>
      <c r="E20" s="11"/>
      <c r="F20" s="11"/>
      <c r="G20" s="10"/>
      <c r="H2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1" spans="2:8" x14ac:dyDescent="0.25">
      <c r="B21" s="8" t="s">
        <v>15</v>
      </c>
      <c r="C21" s="9"/>
      <c r="D21" s="11"/>
      <c r="E21" s="11"/>
      <c r="F21" s="11"/>
      <c r="G21" s="10"/>
      <c r="H2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2" spans="2:8" x14ac:dyDescent="0.25">
      <c r="B22" s="8" t="s">
        <v>15</v>
      </c>
      <c r="C22" s="9"/>
      <c r="D22" s="11"/>
      <c r="E22" s="11"/>
      <c r="F22" s="11"/>
      <c r="G22" s="10"/>
      <c r="H2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3" spans="2:8" x14ac:dyDescent="0.25">
      <c r="B23" s="8" t="s">
        <v>15</v>
      </c>
      <c r="C23" s="9"/>
      <c r="D23" s="11"/>
      <c r="E23" s="11"/>
      <c r="F23" s="11"/>
      <c r="G23" s="10"/>
      <c r="H2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4" spans="2:8" x14ac:dyDescent="0.25">
      <c r="B24" s="8" t="s">
        <v>15</v>
      </c>
      <c r="C24" s="9"/>
      <c r="D24" s="11"/>
      <c r="E24" s="11"/>
      <c r="F24" s="11"/>
      <c r="G24" s="10"/>
      <c r="H2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5" spans="2:8" x14ac:dyDescent="0.25">
      <c r="B25" s="8" t="s">
        <v>15</v>
      </c>
      <c r="C25" s="9"/>
      <c r="D25" s="11"/>
      <c r="E25" s="11"/>
      <c r="F25" s="11"/>
      <c r="G25" s="10"/>
      <c r="H2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6" spans="2:8" x14ac:dyDescent="0.25">
      <c r="B26" s="8" t="s">
        <v>15</v>
      </c>
      <c r="C26" s="9"/>
      <c r="D26" s="11"/>
      <c r="E26" s="11"/>
      <c r="F26" s="11"/>
      <c r="G26" s="10"/>
      <c r="H2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7" spans="2:8" x14ac:dyDescent="0.25">
      <c r="B27" s="8" t="s">
        <v>15</v>
      </c>
      <c r="C27" s="9"/>
      <c r="D27" s="11"/>
      <c r="E27" s="11"/>
      <c r="F27" s="11"/>
      <c r="G27" s="10"/>
      <c r="H2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8" spans="2:8" x14ac:dyDescent="0.25">
      <c r="B28" s="8" t="s">
        <v>15</v>
      </c>
      <c r="C28" s="9"/>
      <c r="D28" s="11"/>
      <c r="E28" s="11"/>
      <c r="F28" s="11"/>
      <c r="G28" s="10"/>
      <c r="H2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9" spans="2:8" x14ac:dyDescent="0.25">
      <c r="B29" s="8" t="s">
        <v>15</v>
      </c>
      <c r="C29" s="9"/>
      <c r="D29" s="11"/>
      <c r="E29" s="11"/>
      <c r="F29" s="11"/>
      <c r="G29" s="10"/>
      <c r="H2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0" spans="2:8" x14ac:dyDescent="0.25">
      <c r="B30" s="8" t="s">
        <v>15</v>
      </c>
      <c r="C30" s="9"/>
      <c r="D30" s="11"/>
      <c r="E30" s="11"/>
      <c r="F30" s="11"/>
      <c r="G30" s="10"/>
      <c r="H3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1" spans="2:8" x14ac:dyDescent="0.25">
      <c r="B31" s="8" t="s">
        <v>15</v>
      </c>
      <c r="C31" s="9"/>
      <c r="D31" s="11"/>
      <c r="E31" s="11"/>
      <c r="F31" s="11"/>
      <c r="G31" s="10"/>
      <c r="H3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2" spans="2:8" x14ac:dyDescent="0.25">
      <c r="B32" s="8" t="s">
        <v>15</v>
      </c>
      <c r="C32" s="9"/>
      <c r="D32" s="11"/>
      <c r="E32" s="11"/>
      <c r="F32" s="11"/>
      <c r="G32" s="10"/>
      <c r="H3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3" spans="2:8" x14ac:dyDescent="0.25">
      <c r="B33" s="8" t="s">
        <v>15</v>
      </c>
      <c r="C33" s="9"/>
      <c r="D33" s="11"/>
      <c r="E33" s="11"/>
      <c r="F33" s="11"/>
      <c r="G33" s="10"/>
      <c r="H3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4" spans="2:8" x14ac:dyDescent="0.25">
      <c r="B34" s="8" t="s">
        <v>15</v>
      </c>
      <c r="C34" s="9"/>
      <c r="D34" s="11"/>
      <c r="E34" s="11"/>
      <c r="F34" s="11"/>
      <c r="G34" s="10"/>
      <c r="H3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5" spans="2:8" x14ac:dyDescent="0.25">
      <c r="B35" s="8" t="s">
        <v>15</v>
      </c>
      <c r="C35" s="9"/>
      <c r="D35" s="11"/>
      <c r="E35" s="11"/>
      <c r="F35" s="11"/>
      <c r="G35" s="10"/>
      <c r="H3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6" spans="2:8" x14ac:dyDescent="0.25">
      <c r="B36" s="8" t="s">
        <v>15</v>
      </c>
      <c r="C36" s="9"/>
      <c r="D36" s="11"/>
      <c r="E36" s="11"/>
      <c r="F36" s="11"/>
      <c r="G36" s="10"/>
      <c r="H3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7" spans="2:8" x14ac:dyDescent="0.25">
      <c r="B37" s="8" t="s">
        <v>15</v>
      </c>
      <c r="C37" s="9"/>
      <c r="D37" s="11"/>
      <c r="E37" s="11"/>
      <c r="F37" s="11"/>
      <c r="G37" s="10"/>
      <c r="H3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8" spans="2:8" x14ac:dyDescent="0.25">
      <c r="B38" s="8" t="s">
        <v>15</v>
      </c>
      <c r="C38" s="9"/>
      <c r="D38" s="11"/>
      <c r="E38" s="11"/>
      <c r="F38" s="11"/>
      <c r="G38" s="10"/>
      <c r="H3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9" spans="2:8" x14ac:dyDescent="0.25">
      <c r="B39" s="8" t="s">
        <v>15</v>
      </c>
      <c r="C39" s="9"/>
      <c r="D39" s="11"/>
      <c r="E39" s="11"/>
      <c r="F39" s="11"/>
      <c r="G39" s="10"/>
      <c r="H3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0" spans="2:8" x14ac:dyDescent="0.25">
      <c r="B40" s="8" t="s">
        <v>15</v>
      </c>
      <c r="C40" s="9"/>
      <c r="D40" s="11"/>
      <c r="E40" s="11"/>
      <c r="F40" s="11"/>
      <c r="G40" s="10"/>
      <c r="H4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1" spans="2:8" x14ac:dyDescent="0.25">
      <c r="B41" s="8" t="s">
        <v>15</v>
      </c>
      <c r="C41" s="9"/>
      <c r="D41" s="11"/>
      <c r="E41" s="11"/>
      <c r="F41" s="11"/>
      <c r="G41" s="10"/>
      <c r="H4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2" spans="2:8" x14ac:dyDescent="0.25">
      <c r="B42" s="8" t="s">
        <v>15</v>
      </c>
      <c r="C42" s="9"/>
      <c r="D42" s="11"/>
      <c r="E42" s="11"/>
      <c r="F42" s="11"/>
      <c r="G42" s="10"/>
      <c r="H4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3" spans="2:8" x14ac:dyDescent="0.25">
      <c r="B43" s="8" t="s">
        <v>15</v>
      </c>
      <c r="C43" s="9"/>
      <c r="D43" s="11"/>
      <c r="E43" s="11"/>
      <c r="F43" s="11"/>
      <c r="G43" s="10"/>
      <c r="H4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4" spans="2:8" x14ac:dyDescent="0.25">
      <c r="B44" s="8" t="s">
        <v>15</v>
      </c>
      <c r="C44" s="9"/>
      <c r="D44" s="11"/>
      <c r="E44" s="11"/>
      <c r="F44" s="11"/>
      <c r="G44" s="10"/>
      <c r="H4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5" spans="2:8" x14ac:dyDescent="0.25">
      <c r="B45" s="8" t="s">
        <v>15</v>
      </c>
      <c r="C45" s="9"/>
      <c r="D45" s="11"/>
      <c r="E45" s="11"/>
      <c r="F45" s="11"/>
      <c r="G45" s="10"/>
      <c r="H4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6" spans="2:8" x14ac:dyDescent="0.25">
      <c r="B46" s="8" t="s">
        <v>15</v>
      </c>
      <c r="C46" s="9"/>
      <c r="D46" s="11"/>
      <c r="E46" s="11"/>
      <c r="F46" s="11"/>
      <c r="G46" s="10"/>
      <c r="H4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7" spans="2:8" x14ac:dyDescent="0.25">
      <c r="B47" s="8" t="s">
        <v>15</v>
      </c>
      <c r="C47" s="9"/>
      <c r="D47" s="11"/>
      <c r="E47" s="11"/>
      <c r="F47" s="11"/>
      <c r="G47" s="10"/>
      <c r="H4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8" spans="2:8" x14ac:dyDescent="0.25">
      <c r="B48" s="8" t="s">
        <v>15</v>
      </c>
      <c r="C48" s="9"/>
      <c r="D48" s="11"/>
      <c r="E48" s="11"/>
      <c r="F48" s="11"/>
      <c r="G48" s="10"/>
      <c r="H4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9" spans="2:8" ht="13.5" customHeight="1" x14ac:dyDescent="0.25">
      <c r="B49" s="8" t="s">
        <v>15</v>
      </c>
      <c r="C49" s="9"/>
      <c r="D49" s="11"/>
      <c r="E49" s="11"/>
      <c r="F49" s="11"/>
      <c r="G49" s="10"/>
      <c r="H4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0" spans="2:8" ht="13.5" customHeight="1" x14ac:dyDescent="0.25">
      <c r="B50" s="8" t="s">
        <v>15</v>
      </c>
      <c r="C50" s="9"/>
      <c r="D50" s="11"/>
      <c r="E50" s="11"/>
      <c r="F50" s="11"/>
      <c r="G50" s="10"/>
      <c r="H5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1" spans="2:8" x14ac:dyDescent="0.25">
      <c r="B51" s="8" t="s">
        <v>15</v>
      </c>
      <c r="C51" s="9"/>
      <c r="D51" s="11"/>
      <c r="E51" s="11"/>
      <c r="F51" s="11"/>
      <c r="G51" s="10"/>
      <c r="H5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2" spans="2:8" x14ac:dyDescent="0.25">
      <c r="B52" s="8" t="s">
        <v>15</v>
      </c>
      <c r="C52" s="9"/>
      <c r="D52" s="11"/>
      <c r="E52" s="11"/>
      <c r="F52" s="11"/>
      <c r="G52" s="10"/>
      <c r="H5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3" spans="2:8" x14ac:dyDescent="0.25">
      <c r="B53" s="8" t="s">
        <v>15</v>
      </c>
      <c r="C53" s="9"/>
      <c r="D53" s="11"/>
      <c r="E53" s="11"/>
      <c r="F53" s="11"/>
      <c r="G53" s="10"/>
      <c r="H5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4" spans="2:8" x14ac:dyDescent="0.25">
      <c r="B54" s="8" t="s">
        <v>15</v>
      </c>
      <c r="C54" s="9"/>
      <c r="D54" s="11"/>
      <c r="E54" s="11"/>
      <c r="F54" s="11"/>
      <c r="G54" s="10"/>
      <c r="H5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5" spans="2:8" x14ac:dyDescent="0.25">
      <c r="B55" s="8" t="s">
        <v>15</v>
      </c>
      <c r="C55" s="9"/>
      <c r="D55" s="11"/>
      <c r="E55" s="11"/>
      <c r="F55" s="11"/>
      <c r="G55" s="10"/>
      <c r="H5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6" spans="2:8" x14ac:dyDescent="0.25">
      <c r="B56" s="8" t="s">
        <v>15</v>
      </c>
      <c r="C56" s="9"/>
      <c r="D56" s="11"/>
      <c r="E56" s="11"/>
      <c r="F56" s="11"/>
      <c r="G56" s="10"/>
      <c r="H5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7" spans="2:8" ht="15" customHeight="1" x14ac:dyDescent="0.25">
      <c r="B57" s="8" t="s">
        <v>15</v>
      </c>
      <c r="C57" s="9"/>
      <c r="D57" s="11"/>
      <c r="E57" s="11"/>
      <c r="F57" s="11"/>
      <c r="G57" s="10"/>
      <c r="H5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8" spans="2:8" x14ac:dyDescent="0.25">
      <c r="B58" s="8" t="s">
        <v>15</v>
      </c>
      <c r="C58" s="9"/>
      <c r="D58" s="11"/>
      <c r="E58" s="11"/>
      <c r="F58" s="11"/>
      <c r="G58" s="10"/>
      <c r="H5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9" spans="2:8" x14ac:dyDescent="0.25">
      <c r="B59" s="8" t="s">
        <v>15</v>
      </c>
      <c r="C59" s="9"/>
      <c r="D59" s="11"/>
      <c r="E59" s="11"/>
      <c r="F59" s="11"/>
      <c r="G59" s="10"/>
      <c r="H5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0" spans="2:8" x14ac:dyDescent="0.25">
      <c r="B60" s="8" t="s">
        <v>15</v>
      </c>
      <c r="C60" s="9"/>
      <c r="D60" s="11"/>
      <c r="E60" s="11"/>
      <c r="F60" s="11"/>
      <c r="G60" s="10"/>
      <c r="H6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1" spans="2:8" x14ac:dyDescent="0.25">
      <c r="B61" s="8" t="s">
        <v>15</v>
      </c>
      <c r="C61" s="9"/>
      <c r="D61" s="11"/>
      <c r="E61" s="11"/>
      <c r="F61" s="11"/>
      <c r="G61" s="10"/>
      <c r="H6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2" spans="2:8" x14ac:dyDescent="0.25">
      <c r="B62" s="8" t="s">
        <v>15</v>
      </c>
      <c r="C62" s="9"/>
      <c r="D62" s="11"/>
      <c r="E62" s="11"/>
      <c r="F62" s="11"/>
      <c r="G62" s="10"/>
      <c r="H6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3" spans="2:8" x14ac:dyDescent="0.25">
      <c r="B63" s="8" t="s">
        <v>15</v>
      </c>
      <c r="C63" s="9"/>
      <c r="D63" s="11"/>
      <c r="E63" s="11"/>
      <c r="F63" s="11"/>
      <c r="G63" s="10"/>
      <c r="H6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4" spans="2:8" x14ac:dyDescent="0.25">
      <c r="B64" s="8" t="s">
        <v>15</v>
      </c>
      <c r="C64" s="9"/>
      <c r="D64" s="11"/>
      <c r="E64" s="11"/>
      <c r="F64" s="11"/>
      <c r="G64" s="10"/>
      <c r="H6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5" spans="2:8" x14ac:dyDescent="0.25">
      <c r="B65" s="8" t="s">
        <v>15</v>
      </c>
      <c r="C65" s="9"/>
      <c r="D65" s="11"/>
      <c r="E65" s="11"/>
      <c r="F65" s="11"/>
      <c r="G65" s="10"/>
      <c r="H6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6" spans="2:8" x14ac:dyDescent="0.25">
      <c r="B66" s="8" t="s">
        <v>15</v>
      </c>
      <c r="C66" s="9"/>
      <c r="D66" s="11"/>
      <c r="E66" s="11"/>
      <c r="F66" s="11"/>
      <c r="G66" s="10"/>
      <c r="H6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7" spans="2:8" x14ac:dyDescent="0.25">
      <c r="B67" s="8" t="s">
        <v>15</v>
      </c>
      <c r="C67" s="9"/>
      <c r="D67" s="11"/>
      <c r="E67" s="11"/>
      <c r="F67" s="11"/>
      <c r="G67" s="10"/>
      <c r="H6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8" spans="2:8" x14ac:dyDescent="0.25">
      <c r="B68" s="8" t="s">
        <v>15</v>
      </c>
      <c r="C68" s="9"/>
      <c r="D68" s="11"/>
      <c r="E68" s="11"/>
      <c r="F68" s="11"/>
      <c r="G68" s="10"/>
      <c r="H6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9" spans="2:8" x14ac:dyDescent="0.25">
      <c r="B69" s="8" t="s">
        <v>15</v>
      </c>
      <c r="C69" s="9"/>
      <c r="D69" s="11"/>
      <c r="E69" s="11"/>
      <c r="F69" s="11"/>
      <c r="G69" s="10"/>
      <c r="H6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0" spans="2:8" x14ac:dyDescent="0.25">
      <c r="B70" s="8" t="s">
        <v>15</v>
      </c>
      <c r="C70" s="9"/>
      <c r="D70" s="11"/>
      <c r="E70" s="11"/>
      <c r="F70" s="11"/>
      <c r="G70" s="10"/>
      <c r="H7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1" spans="2:8" x14ac:dyDescent="0.25">
      <c r="B71" s="8" t="s">
        <v>15</v>
      </c>
      <c r="C71" s="9"/>
      <c r="D71" s="11"/>
      <c r="E71" s="11"/>
      <c r="F71" s="11"/>
      <c r="G71" s="10"/>
      <c r="H7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2" spans="2:8" x14ac:dyDescent="0.25">
      <c r="B72" s="8" t="s">
        <v>15</v>
      </c>
      <c r="C72" s="9"/>
      <c r="D72" s="11"/>
      <c r="E72" s="11"/>
      <c r="F72" s="11"/>
      <c r="G72" s="10"/>
      <c r="H7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3" spans="2:8" x14ac:dyDescent="0.25">
      <c r="B73" s="8" t="s">
        <v>15</v>
      </c>
      <c r="C73" s="9"/>
      <c r="D73" s="11"/>
      <c r="E73" s="11"/>
      <c r="F73" s="11"/>
      <c r="G73" s="10"/>
      <c r="H7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4" spans="2:8" x14ac:dyDescent="0.25">
      <c r="B74" s="8" t="s">
        <v>15</v>
      </c>
      <c r="C74" s="9"/>
      <c r="D74" s="11"/>
      <c r="E74" s="11"/>
      <c r="F74" s="11"/>
      <c r="G74" s="10"/>
      <c r="H7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5" spans="2:8" x14ac:dyDescent="0.25">
      <c r="B75" s="8" t="s">
        <v>15</v>
      </c>
      <c r="C75" s="9"/>
      <c r="D75" s="11"/>
      <c r="E75" s="11"/>
      <c r="F75" s="11"/>
      <c r="G75" s="10"/>
      <c r="H7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6" spans="2:8" x14ac:dyDescent="0.25">
      <c r="B76" s="8" t="s">
        <v>15</v>
      </c>
      <c r="C76" s="9"/>
      <c r="D76" s="11"/>
      <c r="E76" s="11"/>
      <c r="F76" s="11"/>
      <c r="G76" s="10"/>
      <c r="H7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7" spans="2:8" x14ac:dyDescent="0.25">
      <c r="B77" s="8" t="s">
        <v>15</v>
      </c>
      <c r="C77" s="9"/>
      <c r="D77" s="11"/>
      <c r="E77" s="11"/>
      <c r="F77" s="11"/>
      <c r="G77" s="10"/>
      <c r="H7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8" spans="2:8" x14ac:dyDescent="0.25">
      <c r="B78" s="8" t="s">
        <v>15</v>
      </c>
      <c r="C78" s="9"/>
      <c r="D78" s="11"/>
      <c r="E78" s="11"/>
      <c r="F78" s="11"/>
      <c r="G78" s="10"/>
      <c r="H7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9" spans="2:8" x14ac:dyDescent="0.25">
      <c r="B79" s="8" t="s">
        <v>15</v>
      </c>
      <c r="C79" s="9"/>
      <c r="D79" s="11"/>
      <c r="E79" s="11"/>
      <c r="F79" s="11"/>
      <c r="G79" s="10"/>
      <c r="H7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80" spans="2:8" x14ac:dyDescent="0.25">
      <c r="B80" s="8" t="s">
        <v>15</v>
      </c>
      <c r="C80" s="9"/>
      <c r="D80" s="11"/>
      <c r="E80" s="11"/>
      <c r="F80" s="11"/>
      <c r="G80" s="10"/>
      <c r="H8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81" spans="2:8" x14ac:dyDescent="0.25">
      <c r="B81" s="8" t="s">
        <v>15</v>
      </c>
      <c r="C81" s="9"/>
      <c r="D81" s="11"/>
      <c r="E81" s="11"/>
      <c r="F81" s="11"/>
      <c r="G81" s="10"/>
      <c r="H8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82" spans="2:8" x14ac:dyDescent="0.25">
      <c r="B82" s="8" t="s">
        <v>15</v>
      </c>
      <c r="C82" s="9"/>
      <c r="D82" s="11"/>
      <c r="E82" s="11"/>
      <c r="F82" s="11"/>
      <c r="G82" s="10"/>
      <c r="H8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83" spans="2:8" x14ac:dyDescent="0.25">
      <c r="B83" s="8" t="s">
        <v>15</v>
      </c>
      <c r="C83" s="9"/>
      <c r="D83" s="11"/>
      <c r="E83" s="11"/>
      <c r="F83" s="11"/>
      <c r="G83" s="10"/>
      <c r="H8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84" spans="2:8" x14ac:dyDescent="0.25">
      <c r="B84" s="8" t="s">
        <v>15</v>
      </c>
      <c r="C84" s="9"/>
      <c r="D84" s="11"/>
      <c r="E84" s="11"/>
      <c r="F84" s="11"/>
      <c r="G84" s="10"/>
      <c r="H8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85" spans="2:8" x14ac:dyDescent="0.25">
      <c r="B85" s="8" t="s">
        <v>15</v>
      </c>
      <c r="C85" s="9"/>
      <c r="D85" s="11"/>
      <c r="E85" s="11"/>
      <c r="F85" s="11"/>
      <c r="G85" s="10"/>
      <c r="H8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86" spans="2:8" x14ac:dyDescent="0.25">
      <c r="B86" s="8" t="s">
        <v>15</v>
      </c>
      <c r="C86" s="9"/>
      <c r="D86" s="11"/>
      <c r="E86" s="11"/>
      <c r="F86" s="11"/>
      <c r="G86" s="10"/>
      <c r="H8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87" spans="2:8" x14ac:dyDescent="0.25">
      <c r="B87" s="8" t="s">
        <v>15</v>
      </c>
      <c r="C87" s="9"/>
      <c r="D87" s="11"/>
      <c r="E87" s="11"/>
      <c r="F87" s="11"/>
      <c r="G87" s="10"/>
      <c r="H8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88" spans="2:8" x14ac:dyDescent="0.25">
      <c r="B88" s="8" t="s">
        <v>15</v>
      </c>
      <c r="C88" s="9"/>
      <c r="D88" s="11"/>
      <c r="E88" s="11"/>
      <c r="F88" s="11"/>
      <c r="G88" s="10"/>
      <c r="H8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89" spans="2:8" x14ac:dyDescent="0.25">
      <c r="B89" s="8" t="s">
        <v>15</v>
      </c>
      <c r="C89" s="9"/>
      <c r="D89" s="11"/>
      <c r="E89" s="11"/>
      <c r="F89" s="11"/>
      <c r="G89" s="10"/>
      <c r="H8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90" spans="2:8" x14ac:dyDescent="0.25">
      <c r="B90" s="8" t="s">
        <v>15</v>
      </c>
      <c r="C90" s="9"/>
      <c r="D90" s="11"/>
      <c r="E90" s="11"/>
      <c r="F90" s="11"/>
      <c r="G90" s="10"/>
      <c r="H9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91" spans="2:8" x14ac:dyDescent="0.25">
      <c r="B91" s="8" t="s">
        <v>15</v>
      </c>
      <c r="C91" s="9"/>
      <c r="D91" s="11"/>
      <c r="E91" s="11"/>
      <c r="F91" s="11"/>
      <c r="G91" s="10"/>
      <c r="H9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92" spans="2:8" x14ac:dyDescent="0.25">
      <c r="B92" s="8" t="s">
        <v>15</v>
      </c>
      <c r="C92" s="9"/>
      <c r="D92" s="11"/>
      <c r="E92" s="11"/>
      <c r="F92" s="11"/>
      <c r="G92" s="10"/>
      <c r="H9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93" spans="2:8" x14ac:dyDescent="0.25">
      <c r="B93" s="8" t="s">
        <v>15</v>
      </c>
      <c r="C93" s="9"/>
      <c r="D93" s="11"/>
      <c r="E93" s="11"/>
      <c r="F93" s="11"/>
      <c r="G93" s="10"/>
      <c r="H9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94" spans="2:8" x14ac:dyDescent="0.25">
      <c r="B94" s="8" t="s">
        <v>15</v>
      </c>
      <c r="C94" s="9"/>
      <c r="D94" s="11"/>
      <c r="E94" s="11"/>
      <c r="F94" s="11"/>
      <c r="G94" s="10"/>
      <c r="H9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95" spans="2:8" x14ac:dyDescent="0.25">
      <c r="B95" s="8" t="s">
        <v>15</v>
      </c>
      <c r="C95" s="9"/>
      <c r="D95" s="11"/>
      <c r="E95" s="11"/>
      <c r="F95" s="11"/>
      <c r="G95" s="10"/>
      <c r="H9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96" spans="2:8" x14ac:dyDescent="0.25">
      <c r="B96" s="8" t="s">
        <v>15</v>
      </c>
      <c r="C96" s="9"/>
      <c r="D96" s="11"/>
      <c r="E96" s="11"/>
      <c r="F96" s="11"/>
      <c r="G96" s="10"/>
      <c r="H9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97" spans="2:9" x14ac:dyDescent="0.25">
      <c r="B97" s="8" t="s">
        <v>15</v>
      </c>
      <c r="C97" s="9"/>
      <c r="D97" s="11"/>
      <c r="E97" s="11"/>
      <c r="F97" s="11"/>
      <c r="G97" s="10"/>
      <c r="H9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98" spans="2:9" x14ac:dyDescent="0.25">
      <c r="B98" s="8" t="s">
        <v>15</v>
      </c>
      <c r="C98" s="9"/>
      <c r="D98" s="11"/>
      <c r="E98" s="11"/>
      <c r="F98" s="11"/>
      <c r="G98" s="10"/>
      <c r="H9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99" spans="2:9" x14ac:dyDescent="0.25">
      <c r="B99" s="8" t="s">
        <v>15</v>
      </c>
      <c r="C99" s="9"/>
      <c r="D99" s="11"/>
      <c r="E99" s="11"/>
      <c r="F99" s="11"/>
      <c r="G99" s="10"/>
      <c r="H9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00" spans="2:9" x14ac:dyDescent="0.25">
      <c r="B100" s="8" t="s">
        <v>15</v>
      </c>
      <c r="C100" s="9"/>
      <c r="D100" s="11"/>
      <c r="E100" s="11"/>
      <c r="F100" s="11"/>
      <c r="G100" s="10"/>
      <c r="H10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01" spans="2:9" x14ac:dyDescent="0.25">
      <c r="B101" s="8" t="s">
        <v>15</v>
      </c>
      <c r="C101" s="9"/>
      <c r="D101" s="11"/>
      <c r="E101" s="11"/>
      <c r="F101" s="11"/>
      <c r="G101" s="10"/>
      <c r="H10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02" spans="2:9" x14ac:dyDescent="0.25">
      <c r="B102" s="8" t="s">
        <v>15</v>
      </c>
      <c r="C102" s="9"/>
      <c r="D102" s="11"/>
      <c r="E102" s="11"/>
      <c r="F102" s="11"/>
      <c r="G102" s="10"/>
      <c r="H10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03" spans="2:9" x14ac:dyDescent="0.25">
      <c r="B103" s="8" t="s">
        <v>15</v>
      </c>
      <c r="C103" s="9"/>
      <c r="D103" s="11"/>
      <c r="E103" s="11"/>
      <c r="F103" s="11"/>
      <c r="G103" s="10"/>
      <c r="H10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04" spans="2:9" x14ac:dyDescent="0.25">
      <c r="B104" s="8" t="s">
        <v>15</v>
      </c>
      <c r="C104" s="9"/>
      <c r="D104" s="11"/>
      <c r="E104" s="11"/>
      <c r="F104" s="11"/>
      <c r="G104" s="10"/>
      <c r="H10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05" spans="2:9" x14ac:dyDescent="0.25">
      <c r="B105" s="8" t="s">
        <v>15</v>
      </c>
      <c r="C105" s="9"/>
      <c r="D105" s="11"/>
      <c r="E105" s="11"/>
      <c r="F105" s="11"/>
      <c r="G105" s="10"/>
      <c r="H10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06" spans="2:9" x14ac:dyDescent="0.25">
      <c r="B106" s="8" t="s">
        <v>15</v>
      </c>
      <c r="C106" s="9"/>
      <c r="D106" s="11"/>
      <c r="E106" s="11"/>
      <c r="F106" s="11"/>
      <c r="G106" s="10"/>
      <c r="H10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  <c r="I106" s="4"/>
    </row>
    <row r="107" spans="2:9" x14ac:dyDescent="0.25">
      <c r="B107" s="8" t="s">
        <v>15</v>
      </c>
      <c r="C107" s="9"/>
      <c r="D107" s="11"/>
      <c r="E107" s="11"/>
      <c r="F107" s="11"/>
      <c r="G107" s="10"/>
      <c r="H10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  <c r="I107" s="4"/>
    </row>
    <row r="108" spans="2:9" x14ac:dyDescent="0.25">
      <c r="B108" s="8" t="s">
        <v>15</v>
      </c>
      <c r="C108" s="9"/>
      <c r="D108" s="11"/>
      <c r="E108" s="11"/>
      <c r="F108" s="11"/>
      <c r="G108" s="10"/>
      <c r="H10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  <c r="I108" s="4"/>
    </row>
    <row r="109" spans="2:9" x14ac:dyDescent="0.25">
      <c r="B109" s="8" t="s">
        <v>15</v>
      </c>
      <c r="C109" s="9"/>
      <c r="D109" s="11"/>
      <c r="E109" s="11"/>
      <c r="F109" s="11"/>
      <c r="G109" s="10"/>
      <c r="H10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10" spans="2:9" x14ac:dyDescent="0.25">
      <c r="B110" s="8" t="s">
        <v>15</v>
      </c>
      <c r="C110" s="9"/>
      <c r="D110" s="11"/>
      <c r="E110" s="11"/>
      <c r="F110" s="11"/>
      <c r="G110" s="10"/>
      <c r="H11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11" spans="2:9" x14ac:dyDescent="0.25">
      <c r="B111" s="8" t="s">
        <v>15</v>
      </c>
      <c r="C111" s="9"/>
      <c r="D111" s="11"/>
      <c r="E111" s="11"/>
      <c r="F111" s="11"/>
      <c r="G111" s="10"/>
      <c r="H11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12" spans="2:9" x14ac:dyDescent="0.25">
      <c r="B112" s="8" t="s">
        <v>15</v>
      </c>
      <c r="C112" s="9"/>
      <c r="D112" s="11"/>
      <c r="E112" s="11"/>
      <c r="F112" s="11"/>
      <c r="G112" s="10"/>
      <c r="H11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13" spans="2:8" x14ac:dyDescent="0.25">
      <c r="B113" s="8" t="s">
        <v>15</v>
      </c>
      <c r="C113" s="9"/>
      <c r="D113" s="11"/>
      <c r="E113" s="11"/>
      <c r="F113" s="11"/>
      <c r="G113" s="10"/>
      <c r="H11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14" spans="2:8" x14ac:dyDescent="0.25">
      <c r="B114" s="8" t="s">
        <v>15</v>
      </c>
      <c r="C114" s="9"/>
      <c r="D114" s="11"/>
      <c r="E114" s="11"/>
      <c r="F114" s="11"/>
      <c r="G114" s="10"/>
      <c r="H11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15" spans="2:8" x14ac:dyDescent="0.25">
      <c r="B115" s="8" t="s">
        <v>15</v>
      </c>
      <c r="C115" s="9"/>
      <c r="D115" s="11"/>
      <c r="E115" s="11"/>
      <c r="F115" s="11"/>
      <c r="G115" s="10"/>
      <c r="H11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16" spans="2:8" x14ac:dyDescent="0.25">
      <c r="B116" s="8" t="s">
        <v>15</v>
      </c>
      <c r="C116" s="9"/>
      <c r="D116" s="11"/>
      <c r="E116" s="11"/>
      <c r="F116" s="11"/>
      <c r="G116" s="10"/>
      <c r="H11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17" spans="2:8" x14ac:dyDescent="0.25">
      <c r="B117" s="8" t="s">
        <v>15</v>
      </c>
      <c r="C117" s="9"/>
      <c r="D117" s="11"/>
      <c r="E117" s="11"/>
      <c r="F117" s="11"/>
      <c r="G117" s="10"/>
      <c r="H11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18" spans="2:8" x14ac:dyDescent="0.25">
      <c r="B118" s="8" t="s">
        <v>15</v>
      </c>
      <c r="C118" s="9"/>
      <c r="D118" s="11"/>
      <c r="E118" s="11"/>
      <c r="F118" s="11"/>
      <c r="G118" s="10"/>
      <c r="H11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19" spans="2:8" x14ac:dyDescent="0.25">
      <c r="B119" s="8" t="s">
        <v>15</v>
      </c>
      <c r="C119" s="9"/>
      <c r="D119" s="11"/>
      <c r="E119" s="11"/>
      <c r="F119" s="11"/>
      <c r="G119" s="10"/>
      <c r="H11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20" spans="2:8" x14ac:dyDescent="0.25">
      <c r="B120" s="8" t="s">
        <v>15</v>
      </c>
      <c r="C120" s="9"/>
      <c r="D120" s="11"/>
      <c r="E120" s="11"/>
      <c r="F120" s="11"/>
      <c r="G120" s="10"/>
      <c r="H12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21" spans="2:8" x14ac:dyDescent="0.25">
      <c r="B121" s="8" t="s">
        <v>15</v>
      </c>
      <c r="C121" s="9"/>
      <c r="D121" s="11"/>
      <c r="E121" s="11"/>
      <c r="F121" s="11"/>
      <c r="G121" s="10"/>
      <c r="H12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22" spans="2:8" x14ac:dyDescent="0.25">
      <c r="B122" s="8" t="s">
        <v>15</v>
      </c>
      <c r="C122" s="9"/>
      <c r="D122" s="11"/>
      <c r="E122" s="11"/>
      <c r="F122" s="11"/>
      <c r="G122" s="10"/>
      <c r="H12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23" spans="2:8" x14ac:dyDescent="0.25">
      <c r="B123" s="8" t="s">
        <v>15</v>
      </c>
      <c r="C123" s="9"/>
      <c r="D123" s="11"/>
      <c r="E123" s="11"/>
      <c r="F123" s="11"/>
      <c r="G123" s="10"/>
      <c r="H12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24" spans="2:8" x14ac:dyDescent="0.25">
      <c r="B124" s="8" t="s">
        <v>15</v>
      </c>
      <c r="C124" s="9"/>
      <c r="D124" s="11"/>
      <c r="E124" s="11"/>
      <c r="F124" s="11"/>
      <c r="G124" s="10"/>
      <c r="H12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25" spans="2:8" x14ac:dyDescent="0.25">
      <c r="B125" s="8" t="s">
        <v>15</v>
      </c>
      <c r="C125" s="9"/>
      <c r="D125" s="11"/>
      <c r="E125" s="11"/>
      <c r="F125" s="11"/>
      <c r="G125" s="10"/>
      <c r="H12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26" spans="2:8" x14ac:dyDescent="0.25">
      <c r="B126" s="8" t="s">
        <v>15</v>
      </c>
      <c r="C126" s="9"/>
      <c r="D126" s="11"/>
      <c r="E126" s="11"/>
      <c r="F126" s="11"/>
      <c r="G126" s="10"/>
      <c r="H12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27" spans="2:8" x14ac:dyDescent="0.25">
      <c r="B127" s="8" t="s">
        <v>15</v>
      </c>
      <c r="C127" s="9"/>
      <c r="D127" s="11"/>
      <c r="E127" s="11"/>
      <c r="F127" s="11"/>
      <c r="G127" s="10"/>
      <c r="H12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28" spans="2:8" x14ac:dyDescent="0.25">
      <c r="B128" s="8" t="s">
        <v>15</v>
      </c>
      <c r="C128" s="9"/>
      <c r="D128" s="11"/>
      <c r="E128" s="11"/>
      <c r="F128" s="11"/>
      <c r="G128" s="10"/>
      <c r="H12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29" spans="2:8" x14ac:dyDescent="0.25">
      <c r="B129" s="8" t="s">
        <v>15</v>
      </c>
      <c r="C129" s="9"/>
      <c r="D129" s="11"/>
      <c r="E129" s="11"/>
      <c r="F129" s="11"/>
      <c r="G129" s="10"/>
      <c r="H12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30" spans="2:8" x14ac:dyDescent="0.25">
      <c r="B130" s="8" t="s">
        <v>15</v>
      </c>
      <c r="C130" s="9"/>
      <c r="D130" s="11"/>
      <c r="E130" s="11"/>
      <c r="F130" s="11"/>
      <c r="G130" s="10"/>
      <c r="H13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31" spans="2:8" x14ac:dyDescent="0.25">
      <c r="B131" s="8" t="s">
        <v>15</v>
      </c>
      <c r="C131" s="9"/>
      <c r="D131" s="11"/>
      <c r="E131" s="11"/>
      <c r="F131" s="11"/>
      <c r="G131" s="10"/>
      <c r="H13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32" spans="2:8" x14ac:dyDescent="0.25">
      <c r="B132" s="8" t="s">
        <v>15</v>
      </c>
      <c r="C132" s="9"/>
      <c r="D132" s="11"/>
      <c r="E132" s="11"/>
      <c r="F132" s="11"/>
      <c r="G132" s="10"/>
      <c r="H13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33" spans="2:8" x14ac:dyDescent="0.25">
      <c r="B133" s="8" t="s">
        <v>15</v>
      </c>
      <c r="C133" s="9"/>
      <c r="D133" s="11"/>
      <c r="E133" s="11"/>
      <c r="F133" s="11"/>
      <c r="G133" s="10"/>
      <c r="H13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34" spans="2:8" x14ac:dyDescent="0.25">
      <c r="B134" s="8" t="s">
        <v>15</v>
      </c>
      <c r="C134" s="9"/>
      <c r="D134" s="11"/>
      <c r="E134" s="11"/>
      <c r="F134" s="11"/>
      <c r="G134" s="10"/>
      <c r="H13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35" spans="2:8" x14ac:dyDescent="0.25">
      <c r="B135" s="8" t="s">
        <v>15</v>
      </c>
      <c r="C135" s="9"/>
      <c r="D135" s="11"/>
      <c r="E135" s="11"/>
      <c r="F135" s="11"/>
      <c r="G135" s="10"/>
      <c r="H13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36" spans="2:8" x14ac:dyDescent="0.25">
      <c r="B136" s="8" t="s">
        <v>15</v>
      </c>
      <c r="C136" s="9"/>
      <c r="D136" s="11"/>
      <c r="E136" s="11"/>
      <c r="F136" s="11"/>
      <c r="G136" s="10"/>
      <c r="H13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37" spans="2:8" x14ac:dyDescent="0.25">
      <c r="B137" s="8" t="s">
        <v>15</v>
      </c>
      <c r="C137" s="9"/>
      <c r="D137" s="11"/>
      <c r="E137" s="11"/>
      <c r="F137" s="11"/>
      <c r="G137" s="10"/>
      <c r="H13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38" spans="2:8" x14ac:dyDescent="0.25">
      <c r="B138" s="8" t="s">
        <v>15</v>
      </c>
      <c r="C138" s="9"/>
      <c r="D138" s="11"/>
      <c r="E138" s="11"/>
      <c r="F138" s="11"/>
      <c r="G138" s="10"/>
      <c r="H13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39" spans="2:8" x14ac:dyDescent="0.25">
      <c r="B139" s="8" t="s">
        <v>15</v>
      </c>
      <c r="C139" s="9"/>
      <c r="D139" s="11"/>
      <c r="E139" s="11"/>
      <c r="F139" s="11"/>
      <c r="G139" s="10"/>
      <c r="H13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40" spans="2:8" x14ac:dyDescent="0.25">
      <c r="B140" s="8" t="s">
        <v>15</v>
      </c>
      <c r="C140" s="9"/>
      <c r="D140" s="11"/>
      <c r="E140" s="11"/>
      <c r="F140" s="11"/>
      <c r="G140" s="10"/>
      <c r="H14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41" spans="2:8" x14ac:dyDescent="0.25">
      <c r="B141" s="8" t="s">
        <v>15</v>
      </c>
      <c r="C141" s="9"/>
      <c r="D141" s="11"/>
      <c r="E141" s="11"/>
      <c r="F141" s="11"/>
      <c r="G141" s="10"/>
      <c r="H14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42" spans="2:8" x14ac:dyDescent="0.25">
      <c r="B142" s="8" t="s">
        <v>15</v>
      </c>
      <c r="C142" s="9"/>
      <c r="D142" s="11"/>
      <c r="E142" s="11"/>
      <c r="F142" s="11"/>
      <c r="G142" s="10"/>
      <c r="H14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43" spans="2:8" x14ac:dyDescent="0.25">
      <c r="B143" s="8" t="s">
        <v>15</v>
      </c>
      <c r="C143" s="9"/>
      <c r="D143" s="11"/>
      <c r="E143" s="11"/>
      <c r="F143" s="11"/>
      <c r="G143" s="10"/>
      <c r="H14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44" spans="2:8" x14ac:dyDescent="0.25">
      <c r="B144" s="8" t="s">
        <v>15</v>
      </c>
      <c r="C144" s="9"/>
      <c r="D144" s="11"/>
      <c r="E144" s="11"/>
      <c r="F144" s="11"/>
      <c r="G144" s="10"/>
      <c r="H14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45" spans="2:8" x14ac:dyDescent="0.25">
      <c r="B145" s="8" t="s">
        <v>15</v>
      </c>
      <c r="C145" s="9"/>
      <c r="D145" s="11"/>
      <c r="E145" s="11"/>
      <c r="F145" s="11"/>
      <c r="G145" s="10"/>
      <c r="H14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46" spans="2:8" x14ac:dyDescent="0.25">
      <c r="B146" s="8" t="s">
        <v>15</v>
      </c>
      <c r="C146" s="9"/>
      <c r="D146" s="11"/>
      <c r="E146" s="11"/>
      <c r="F146" s="11"/>
      <c r="G146" s="10"/>
      <c r="H14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47" spans="2:8" x14ac:dyDescent="0.25">
      <c r="B147" s="8" t="s">
        <v>15</v>
      </c>
      <c r="C147" s="9"/>
      <c r="D147" s="11"/>
      <c r="E147" s="11"/>
      <c r="F147" s="11"/>
      <c r="G147" s="10"/>
      <c r="H14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48" spans="2:8" x14ac:dyDescent="0.25">
      <c r="B148" s="8" t="s">
        <v>15</v>
      </c>
      <c r="C148" s="9"/>
      <c r="D148" s="11"/>
      <c r="E148" s="11"/>
      <c r="F148" s="11"/>
      <c r="G148" s="10"/>
      <c r="H14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49" spans="2:8" x14ac:dyDescent="0.25">
      <c r="B149" s="8" t="s">
        <v>15</v>
      </c>
      <c r="C149" s="9"/>
      <c r="D149" s="11"/>
      <c r="E149" s="11"/>
      <c r="F149" s="11"/>
      <c r="G149" s="10"/>
      <c r="H14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50" spans="2:8" x14ac:dyDescent="0.25">
      <c r="B150" s="8" t="s">
        <v>15</v>
      </c>
      <c r="C150" s="9"/>
      <c r="D150" s="11"/>
      <c r="E150" s="11"/>
      <c r="F150" s="11"/>
      <c r="G150" s="10"/>
      <c r="H15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51" spans="2:8" x14ac:dyDescent="0.25">
      <c r="B151" s="8" t="s">
        <v>15</v>
      </c>
      <c r="C151" s="9"/>
      <c r="D151" s="11"/>
      <c r="E151" s="11"/>
      <c r="F151" s="11"/>
      <c r="G151" s="10"/>
      <c r="H15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52" spans="2:8" x14ac:dyDescent="0.25">
      <c r="B152" s="8" t="s">
        <v>15</v>
      </c>
      <c r="C152" s="9"/>
      <c r="D152" s="11"/>
      <c r="E152" s="11"/>
      <c r="F152" s="11"/>
      <c r="G152" s="10"/>
      <c r="H15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53" spans="2:8" x14ac:dyDescent="0.25">
      <c r="B153" s="8" t="s">
        <v>15</v>
      </c>
      <c r="C153" s="9"/>
      <c r="D153" s="11"/>
      <c r="E153" s="11"/>
      <c r="F153" s="11"/>
      <c r="G153" s="10"/>
      <c r="H15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54" spans="2:8" x14ac:dyDescent="0.25">
      <c r="B154" s="8" t="s">
        <v>15</v>
      </c>
      <c r="C154" s="9"/>
      <c r="D154" s="11"/>
      <c r="E154" s="11"/>
      <c r="F154" s="11"/>
      <c r="G154" s="10"/>
      <c r="H15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55" spans="2:8" x14ac:dyDescent="0.25">
      <c r="B155" s="8" t="s">
        <v>15</v>
      </c>
      <c r="C155" s="9"/>
      <c r="D155" s="11"/>
      <c r="E155" s="11"/>
      <c r="F155" s="11"/>
      <c r="G155" s="10"/>
      <c r="H15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56" spans="2:8" x14ac:dyDescent="0.25">
      <c r="B156" s="8" t="s">
        <v>15</v>
      </c>
      <c r="C156" s="9"/>
      <c r="D156" s="11"/>
      <c r="E156" s="11"/>
      <c r="F156" s="11"/>
      <c r="G156" s="10"/>
      <c r="H15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57" spans="2:8" x14ac:dyDescent="0.25">
      <c r="B157" s="8" t="s">
        <v>15</v>
      </c>
      <c r="C157" s="9"/>
      <c r="D157" s="11"/>
      <c r="E157" s="11"/>
      <c r="F157" s="11"/>
      <c r="G157" s="10"/>
      <c r="H15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58" spans="2:8" x14ac:dyDescent="0.25">
      <c r="B158" s="8" t="s">
        <v>15</v>
      </c>
      <c r="C158" s="9"/>
      <c r="D158" s="11"/>
      <c r="E158" s="11"/>
      <c r="F158" s="11"/>
      <c r="G158" s="10"/>
      <c r="H15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59" spans="2:8" x14ac:dyDescent="0.25">
      <c r="B159" s="8" t="s">
        <v>15</v>
      </c>
      <c r="C159" s="9"/>
      <c r="D159" s="11"/>
      <c r="E159" s="11"/>
      <c r="F159" s="11"/>
      <c r="G159" s="10"/>
      <c r="H15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60" spans="2:8" x14ac:dyDescent="0.25">
      <c r="B160" s="8" t="s">
        <v>15</v>
      </c>
      <c r="C160" s="9"/>
      <c r="D160" s="11"/>
      <c r="E160" s="11"/>
      <c r="F160" s="11"/>
      <c r="G160" s="10"/>
      <c r="H16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61" spans="2:8" x14ac:dyDescent="0.25">
      <c r="B161" s="8" t="s">
        <v>15</v>
      </c>
      <c r="C161" s="9"/>
      <c r="D161" s="11"/>
      <c r="E161" s="11"/>
      <c r="F161" s="11"/>
      <c r="G161" s="10"/>
      <c r="H16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62" spans="2:8" x14ac:dyDescent="0.25">
      <c r="B162" s="8" t="s">
        <v>15</v>
      </c>
      <c r="C162" s="9"/>
      <c r="D162" s="11"/>
      <c r="E162" s="11"/>
      <c r="F162" s="11"/>
      <c r="G162" s="10"/>
      <c r="H16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63" spans="2:8" x14ac:dyDescent="0.25">
      <c r="B163" s="8" t="s">
        <v>15</v>
      </c>
      <c r="C163" s="9"/>
      <c r="D163" s="11"/>
      <c r="E163" s="11"/>
      <c r="F163" s="11"/>
      <c r="G163" s="10"/>
      <c r="H16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64" spans="2:8" x14ac:dyDescent="0.25">
      <c r="B164" s="8" t="s">
        <v>15</v>
      </c>
      <c r="C164" s="9"/>
      <c r="D164" s="11"/>
      <c r="E164" s="11"/>
      <c r="F164" s="11"/>
      <c r="G164" s="10"/>
      <c r="H16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65" spans="2:8" x14ac:dyDescent="0.25">
      <c r="B165" s="8" t="s">
        <v>15</v>
      </c>
      <c r="C165" s="9"/>
      <c r="D165" s="11"/>
      <c r="E165" s="11"/>
      <c r="F165" s="11"/>
      <c r="G165" s="10"/>
      <c r="H16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66" spans="2:8" x14ac:dyDescent="0.25">
      <c r="B166" s="8" t="s">
        <v>15</v>
      </c>
      <c r="C166" s="9"/>
      <c r="D166" s="11"/>
      <c r="E166" s="11"/>
      <c r="F166" s="11"/>
      <c r="G166" s="10"/>
      <c r="H16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67" spans="2:8" x14ac:dyDescent="0.25">
      <c r="B167" s="8" t="s">
        <v>15</v>
      </c>
      <c r="C167" s="9"/>
      <c r="D167" s="11"/>
      <c r="E167" s="11"/>
      <c r="F167" s="11"/>
      <c r="G167" s="10"/>
      <c r="H16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68" spans="2:8" x14ac:dyDescent="0.25">
      <c r="B168" s="8" t="s">
        <v>15</v>
      </c>
      <c r="C168" s="9"/>
      <c r="D168" s="11"/>
      <c r="E168" s="11"/>
      <c r="F168" s="11"/>
      <c r="G168" s="10"/>
      <c r="H16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69" spans="2:8" x14ac:dyDescent="0.25">
      <c r="B169" s="8" t="s">
        <v>15</v>
      </c>
      <c r="C169" s="9"/>
      <c r="D169" s="11"/>
      <c r="E169" s="11"/>
      <c r="F169" s="11"/>
      <c r="G169" s="10"/>
      <c r="H16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70" spans="2:8" x14ac:dyDescent="0.25">
      <c r="B170" s="8" t="s">
        <v>15</v>
      </c>
      <c r="C170" s="9"/>
      <c r="D170" s="11"/>
      <c r="E170" s="11"/>
      <c r="F170" s="11"/>
      <c r="G170" s="10"/>
      <c r="H17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71" spans="2:8" x14ac:dyDescent="0.25">
      <c r="B171" s="8" t="s">
        <v>15</v>
      </c>
      <c r="C171" s="9"/>
      <c r="D171" s="11"/>
      <c r="E171" s="11"/>
      <c r="F171" s="11"/>
      <c r="G171" s="10"/>
      <c r="H17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72" spans="2:8" x14ac:dyDescent="0.25">
      <c r="B172" s="8" t="s">
        <v>15</v>
      </c>
      <c r="C172" s="9"/>
      <c r="D172" s="11"/>
      <c r="E172" s="11"/>
      <c r="F172" s="11"/>
      <c r="G172" s="10"/>
      <c r="H17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73" spans="2:8" x14ac:dyDescent="0.25">
      <c r="B173" s="8" t="s">
        <v>15</v>
      </c>
      <c r="C173" s="9"/>
      <c r="D173" s="11"/>
      <c r="E173" s="11"/>
      <c r="F173" s="11"/>
      <c r="G173" s="10"/>
      <c r="H17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74" spans="2:8" x14ac:dyDescent="0.25">
      <c r="B174" s="8" t="s">
        <v>15</v>
      </c>
      <c r="C174" s="9"/>
      <c r="D174" s="11"/>
      <c r="E174" s="11"/>
      <c r="F174" s="11"/>
      <c r="G174" s="10"/>
      <c r="H17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75" spans="2:8" x14ac:dyDescent="0.25">
      <c r="B175" s="8" t="s">
        <v>15</v>
      </c>
      <c r="C175" s="9"/>
      <c r="D175" s="11"/>
      <c r="E175" s="11"/>
      <c r="F175" s="11"/>
      <c r="G175" s="10"/>
      <c r="H17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76" spans="2:8" x14ac:dyDescent="0.25">
      <c r="B176" s="8" t="s">
        <v>15</v>
      </c>
      <c r="C176" s="9"/>
      <c r="D176" s="11"/>
      <c r="E176" s="11"/>
      <c r="F176" s="11"/>
      <c r="G176" s="10"/>
      <c r="H17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77" spans="2:8" x14ac:dyDescent="0.25">
      <c r="B177" s="8" t="s">
        <v>15</v>
      </c>
      <c r="C177" s="9"/>
      <c r="D177" s="11"/>
      <c r="E177" s="11"/>
      <c r="F177" s="11"/>
      <c r="G177" s="10"/>
      <c r="H17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78" spans="2:8" x14ac:dyDescent="0.25">
      <c r="B178" s="8" t="s">
        <v>15</v>
      </c>
      <c r="C178" s="9"/>
      <c r="D178" s="11"/>
      <c r="E178" s="11"/>
      <c r="F178" s="11"/>
      <c r="G178" s="10"/>
      <c r="H17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79" spans="2:8" x14ac:dyDescent="0.25">
      <c r="B179" s="8" t="s">
        <v>15</v>
      </c>
      <c r="C179" s="9"/>
      <c r="D179" s="11"/>
      <c r="E179" s="11"/>
      <c r="F179" s="11"/>
      <c r="G179" s="10"/>
      <c r="H17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80" spans="2:8" x14ac:dyDescent="0.25">
      <c r="B180" s="8" t="s">
        <v>15</v>
      </c>
      <c r="C180" s="9"/>
      <c r="D180" s="11"/>
      <c r="E180" s="11"/>
      <c r="F180" s="11"/>
      <c r="G180" s="10"/>
      <c r="H18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81" spans="2:8" x14ac:dyDescent="0.25">
      <c r="B181" s="8" t="s">
        <v>15</v>
      </c>
      <c r="C181" s="9"/>
      <c r="D181" s="11"/>
      <c r="E181" s="11"/>
      <c r="F181" s="11"/>
      <c r="G181" s="10"/>
      <c r="H18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82" spans="2:8" x14ac:dyDescent="0.25">
      <c r="B182" s="8" t="s">
        <v>15</v>
      </c>
      <c r="C182" s="9"/>
      <c r="D182" s="11"/>
      <c r="E182" s="11"/>
      <c r="F182" s="11"/>
      <c r="G182" s="10"/>
      <c r="H18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83" spans="2:8" x14ac:dyDescent="0.25">
      <c r="B183" s="8" t="s">
        <v>15</v>
      </c>
      <c r="C183" s="9"/>
      <c r="D183" s="11"/>
      <c r="E183" s="11"/>
      <c r="F183" s="11"/>
      <c r="G183" s="10"/>
      <c r="H18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84" spans="2:8" x14ac:dyDescent="0.25">
      <c r="B184" s="8" t="s">
        <v>15</v>
      </c>
      <c r="C184" s="9"/>
      <c r="D184" s="11"/>
      <c r="E184" s="11"/>
      <c r="F184" s="11"/>
      <c r="G184" s="10"/>
      <c r="H18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85" spans="2:8" x14ac:dyDescent="0.25">
      <c r="B185" s="8" t="s">
        <v>15</v>
      </c>
      <c r="C185" s="9"/>
      <c r="D185" s="11"/>
      <c r="E185" s="11"/>
      <c r="F185" s="11"/>
      <c r="G185" s="10"/>
      <c r="H18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86" spans="2:8" x14ac:dyDescent="0.25">
      <c r="B186" s="8" t="s">
        <v>15</v>
      </c>
      <c r="C186" s="9"/>
      <c r="D186" s="11"/>
      <c r="E186" s="11"/>
      <c r="F186" s="11"/>
      <c r="G186" s="10"/>
      <c r="H18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87" spans="2:8" x14ac:dyDescent="0.25">
      <c r="B187" s="8" t="s">
        <v>15</v>
      </c>
      <c r="C187" s="9"/>
      <c r="D187" s="11"/>
      <c r="E187" s="11"/>
      <c r="F187" s="11"/>
      <c r="G187" s="10"/>
      <c r="H18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88" spans="2:8" x14ac:dyDescent="0.25">
      <c r="B188" s="8" t="s">
        <v>15</v>
      </c>
      <c r="C188" s="9"/>
      <c r="D188" s="11"/>
      <c r="E188" s="11"/>
      <c r="F188" s="11"/>
      <c r="G188" s="10"/>
      <c r="H18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89" spans="2:8" x14ac:dyDescent="0.25">
      <c r="B189" s="8" t="s">
        <v>15</v>
      </c>
      <c r="C189" s="9"/>
      <c r="D189" s="11"/>
      <c r="E189" s="11"/>
      <c r="F189" s="11"/>
      <c r="G189" s="10"/>
      <c r="H18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90" spans="2:8" x14ac:dyDescent="0.25">
      <c r="B190" s="8" t="s">
        <v>15</v>
      </c>
      <c r="C190" s="9"/>
      <c r="D190" s="11"/>
      <c r="E190" s="11"/>
      <c r="F190" s="11"/>
      <c r="G190" s="10"/>
      <c r="H19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91" spans="2:8" x14ac:dyDescent="0.25">
      <c r="B191" s="8" t="s">
        <v>15</v>
      </c>
      <c r="C191" s="9"/>
      <c r="D191" s="11"/>
      <c r="E191" s="11"/>
      <c r="F191" s="11"/>
      <c r="G191" s="10"/>
      <c r="H19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92" spans="2:8" x14ac:dyDescent="0.25">
      <c r="B192" s="8" t="s">
        <v>15</v>
      </c>
      <c r="C192" s="9"/>
      <c r="D192" s="11"/>
      <c r="E192" s="11"/>
      <c r="F192" s="11"/>
      <c r="G192" s="10"/>
      <c r="H19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93" spans="2:8" x14ac:dyDescent="0.25">
      <c r="B193" s="8" t="s">
        <v>15</v>
      </c>
      <c r="C193" s="9"/>
      <c r="D193" s="11"/>
      <c r="E193" s="11"/>
      <c r="F193" s="11"/>
      <c r="G193" s="10"/>
      <c r="H19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94" spans="2:8" x14ac:dyDescent="0.25">
      <c r="B194" s="8" t="s">
        <v>15</v>
      </c>
      <c r="C194" s="9"/>
      <c r="D194" s="11"/>
      <c r="E194" s="11"/>
      <c r="F194" s="11"/>
      <c r="G194" s="10"/>
      <c r="H19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95" spans="2:8" x14ac:dyDescent="0.25">
      <c r="B195" s="8" t="s">
        <v>15</v>
      </c>
      <c r="C195" s="9"/>
      <c r="D195" s="11"/>
      <c r="E195" s="11"/>
      <c r="F195" s="11"/>
      <c r="G195" s="10"/>
      <c r="H19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96" spans="2:8" x14ac:dyDescent="0.25">
      <c r="B196" s="8" t="s">
        <v>15</v>
      </c>
      <c r="C196" s="9"/>
      <c r="D196" s="11"/>
      <c r="E196" s="11"/>
      <c r="F196" s="11"/>
      <c r="G196" s="10"/>
      <c r="H19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97" spans="2:8" x14ac:dyDescent="0.25">
      <c r="B197" s="8" t="s">
        <v>15</v>
      </c>
      <c r="C197" s="9"/>
      <c r="D197" s="11"/>
      <c r="E197" s="11"/>
      <c r="F197" s="11"/>
      <c r="G197" s="10"/>
      <c r="H19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98" spans="2:8" x14ac:dyDescent="0.25">
      <c r="B198" s="8" t="s">
        <v>15</v>
      </c>
      <c r="C198" s="9"/>
      <c r="D198" s="11"/>
      <c r="E198" s="11"/>
      <c r="F198" s="11"/>
      <c r="G198" s="10"/>
      <c r="H19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99" spans="2:8" x14ac:dyDescent="0.25">
      <c r="B199" s="8" t="s">
        <v>15</v>
      </c>
      <c r="C199" s="9"/>
      <c r="D199" s="11"/>
      <c r="E199" s="11"/>
      <c r="F199" s="11"/>
      <c r="G199" s="10"/>
      <c r="H19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00" spans="2:8" x14ac:dyDescent="0.25">
      <c r="B200" s="8" t="s">
        <v>15</v>
      </c>
      <c r="C200" s="9"/>
      <c r="D200" s="11"/>
      <c r="E200" s="11"/>
      <c r="F200" s="11"/>
      <c r="G200" s="10"/>
      <c r="H20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01" spans="2:8" x14ac:dyDescent="0.25">
      <c r="B201" s="8" t="s">
        <v>15</v>
      </c>
      <c r="C201" s="9"/>
      <c r="D201" s="11"/>
      <c r="E201" s="11"/>
      <c r="F201" s="11"/>
      <c r="G201" s="10"/>
      <c r="H20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02" spans="2:8" x14ac:dyDescent="0.25">
      <c r="B202" s="8" t="s">
        <v>15</v>
      </c>
      <c r="C202" s="9"/>
      <c r="D202" s="11"/>
      <c r="E202" s="11"/>
      <c r="F202" s="11"/>
      <c r="G202" s="10"/>
      <c r="H20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03" spans="2:8" x14ac:dyDescent="0.25">
      <c r="B203" s="8" t="s">
        <v>15</v>
      </c>
      <c r="C203" s="13"/>
      <c r="D203" s="14"/>
      <c r="E203" s="14"/>
      <c r="F203" s="14"/>
      <c r="G203" s="10"/>
      <c r="H20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04" spans="2:8" x14ac:dyDescent="0.25">
      <c r="B204" s="8" t="s">
        <v>15</v>
      </c>
      <c r="C204" s="13"/>
      <c r="D204" s="14"/>
      <c r="E204" s="14"/>
      <c r="F204" s="14"/>
      <c r="G204" s="10"/>
      <c r="H20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05" spans="2:8" x14ac:dyDescent="0.25">
      <c r="B205" s="8" t="s">
        <v>15</v>
      </c>
      <c r="C205" s="13"/>
      <c r="D205" s="14"/>
      <c r="E205" s="14"/>
      <c r="F205" s="14"/>
      <c r="G205" s="10"/>
      <c r="H20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06" spans="2:8" x14ac:dyDescent="0.25">
      <c r="B206" s="8" t="s">
        <v>15</v>
      </c>
      <c r="C206" s="13"/>
      <c r="D206" s="14"/>
      <c r="E206" s="14"/>
      <c r="F206" s="14"/>
      <c r="G206" s="10"/>
      <c r="H20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07" spans="2:8" x14ac:dyDescent="0.25">
      <c r="B207" s="8" t="s">
        <v>15</v>
      </c>
      <c r="C207" s="13"/>
      <c r="D207" s="14"/>
      <c r="E207" s="14"/>
      <c r="F207" s="14"/>
      <c r="G207" s="10"/>
      <c r="H20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08" spans="2:8" x14ac:dyDescent="0.25">
      <c r="B208" s="8" t="s">
        <v>15</v>
      </c>
      <c r="C208" s="13"/>
      <c r="D208" s="14"/>
      <c r="E208" s="14"/>
      <c r="F208" s="14"/>
      <c r="G208" s="10"/>
      <c r="H20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09" spans="2:8" x14ac:dyDescent="0.25">
      <c r="B209" s="8" t="s">
        <v>15</v>
      </c>
      <c r="C209" s="13"/>
      <c r="D209" s="14"/>
      <c r="E209" s="14"/>
      <c r="F209" s="14"/>
      <c r="G209" s="10"/>
      <c r="H20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10" spans="2:8" x14ac:dyDescent="0.25">
      <c r="B210" s="8" t="s">
        <v>15</v>
      </c>
      <c r="C210" s="13"/>
      <c r="D210" s="14"/>
      <c r="E210" s="14"/>
      <c r="F210" s="14"/>
      <c r="G210" s="10"/>
      <c r="H21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11" spans="2:8" x14ac:dyDescent="0.25">
      <c r="B211" s="8" t="s">
        <v>15</v>
      </c>
      <c r="C211" s="13"/>
      <c r="D211" s="14"/>
      <c r="E211" s="14"/>
      <c r="F211" s="14"/>
      <c r="G211" s="10"/>
      <c r="H21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12" spans="2:8" x14ac:dyDescent="0.25">
      <c r="B212" s="8" t="s">
        <v>15</v>
      </c>
      <c r="C212" s="13"/>
      <c r="D212" s="14"/>
      <c r="E212" s="14"/>
      <c r="F212" s="14"/>
      <c r="G212" s="10"/>
      <c r="H21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13" spans="2:8" x14ac:dyDescent="0.25">
      <c r="B213" s="8" t="s">
        <v>15</v>
      </c>
      <c r="C213" s="13"/>
      <c r="D213" s="14"/>
      <c r="E213" s="14"/>
      <c r="F213" s="14"/>
      <c r="G213" s="10"/>
      <c r="H21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14" spans="2:8" x14ac:dyDescent="0.25">
      <c r="B214" s="8" t="s">
        <v>15</v>
      </c>
      <c r="C214" s="13"/>
      <c r="D214" s="14"/>
      <c r="E214" s="14"/>
      <c r="F214" s="14"/>
      <c r="G214" s="10"/>
      <c r="H21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15" spans="2:8" x14ac:dyDescent="0.25">
      <c r="B215" s="8" t="s">
        <v>15</v>
      </c>
      <c r="C215" s="13"/>
      <c r="D215" s="14"/>
      <c r="E215" s="14"/>
      <c r="F215" s="14"/>
      <c r="G215" s="10"/>
      <c r="H21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16" spans="2:8" x14ac:dyDescent="0.25">
      <c r="B216" s="8" t="s">
        <v>15</v>
      </c>
      <c r="C216" s="13"/>
      <c r="D216" s="14"/>
      <c r="E216" s="14"/>
      <c r="F216" s="14"/>
      <c r="G216" s="10"/>
      <c r="H21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17" spans="2:8" x14ac:dyDescent="0.25">
      <c r="B217" s="8" t="s">
        <v>15</v>
      </c>
      <c r="C217" s="13"/>
      <c r="D217" s="14"/>
      <c r="E217" s="14"/>
      <c r="F217" s="14"/>
      <c r="G217" s="10"/>
      <c r="H21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18" spans="2:8" x14ac:dyDescent="0.25">
      <c r="B218" s="8" t="s">
        <v>15</v>
      </c>
      <c r="C218" s="13"/>
      <c r="D218" s="14"/>
      <c r="E218" s="14"/>
      <c r="F218" s="14"/>
      <c r="G218" s="10"/>
      <c r="H21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19" spans="2:8" x14ac:dyDescent="0.25">
      <c r="B219" s="8" t="s">
        <v>15</v>
      </c>
      <c r="C219" s="13"/>
      <c r="D219" s="14"/>
      <c r="E219" s="14"/>
      <c r="F219" s="14"/>
      <c r="G219" s="10"/>
      <c r="H21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20" spans="2:8" x14ac:dyDescent="0.25">
      <c r="B220" s="8" t="s">
        <v>15</v>
      </c>
      <c r="C220" s="13"/>
      <c r="D220" s="14"/>
      <c r="E220" s="14"/>
      <c r="F220" s="14"/>
      <c r="G220" s="10"/>
      <c r="H22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21" spans="2:8" x14ac:dyDescent="0.25">
      <c r="B221" s="8" t="s">
        <v>15</v>
      </c>
      <c r="C221" s="13"/>
      <c r="D221" s="14"/>
      <c r="E221" s="14"/>
      <c r="F221" s="14"/>
      <c r="G221" s="10"/>
      <c r="H22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22" spans="2:8" x14ac:dyDescent="0.25">
      <c r="B222" s="8" t="s">
        <v>15</v>
      </c>
      <c r="C222" s="13"/>
      <c r="D222" s="14"/>
      <c r="E222" s="14"/>
      <c r="F222" s="14"/>
      <c r="G222" s="10"/>
      <c r="H22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23" spans="2:8" x14ac:dyDescent="0.25">
      <c r="B223" s="8" t="s">
        <v>15</v>
      </c>
      <c r="C223" s="13"/>
      <c r="D223" s="14"/>
      <c r="E223" s="14"/>
      <c r="F223" s="14"/>
      <c r="G223" s="10"/>
      <c r="H22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24" spans="2:8" x14ac:dyDescent="0.25">
      <c r="B224" s="8" t="s">
        <v>15</v>
      </c>
      <c r="C224" s="13"/>
      <c r="D224" s="14"/>
      <c r="E224" s="14"/>
      <c r="F224" s="14"/>
      <c r="G224" s="10"/>
      <c r="H22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25" spans="2:8" x14ac:dyDescent="0.25">
      <c r="B225" s="8" t="s">
        <v>15</v>
      </c>
      <c r="C225" s="13"/>
      <c r="D225" s="14"/>
      <c r="E225" s="14"/>
      <c r="F225" s="14"/>
      <c r="G225" s="10"/>
      <c r="H22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26" spans="2:8" x14ac:dyDescent="0.25">
      <c r="B226" s="8" t="s">
        <v>15</v>
      </c>
      <c r="C226" s="13"/>
      <c r="D226" s="14"/>
      <c r="E226" s="14"/>
      <c r="F226" s="14"/>
      <c r="G226" s="10"/>
      <c r="H22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27" spans="2:8" x14ac:dyDescent="0.25">
      <c r="B227" s="8" t="s">
        <v>15</v>
      </c>
      <c r="C227" s="13"/>
      <c r="D227" s="14"/>
      <c r="E227" s="14"/>
      <c r="F227" s="14"/>
      <c r="G227" s="10"/>
      <c r="H22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28" spans="2:8" x14ac:dyDescent="0.25">
      <c r="B228" s="8" t="s">
        <v>15</v>
      </c>
      <c r="C228" s="13"/>
      <c r="D228" s="14"/>
      <c r="E228" s="14"/>
      <c r="F228" s="14"/>
      <c r="G228" s="10"/>
      <c r="H22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29" spans="2:8" x14ac:dyDescent="0.25">
      <c r="B229" s="8" t="s">
        <v>15</v>
      </c>
      <c r="C229" s="13"/>
      <c r="D229" s="14"/>
      <c r="E229" s="14"/>
      <c r="F229" s="14"/>
      <c r="G229" s="10"/>
      <c r="H22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30" spans="2:8" x14ac:dyDescent="0.25">
      <c r="B230" s="8" t="s">
        <v>15</v>
      </c>
      <c r="C230" s="13"/>
      <c r="D230" s="14"/>
      <c r="E230" s="14"/>
      <c r="F230" s="14"/>
      <c r="G230" s="10"/>
      <c r="H23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31" spans="2:8" x14ac:dyDescent="0.25">
      <c r="B231" s="8" t="s">
        <v>15</v>
      </c>
      <c r="C231" s="13"/>
      <c r="D231" s="14"/>
      <c r="E231" s="14"/>
      <c r="F231" s="14"/>
      <c r="G231" s="10"/>
      <c r="H23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32" spans="2:8" x14ac:dyDescent="0.25">
      <c r="B232" s="8" t="s">
        <v>15</v>
      </c>
      <c r="C232" s="13"/>
      <c r="D232" s="14"/>
      <c r="E232" s="14"/>
      <c r="F232" s="14"/>
      <c r="G232" s="10"/>
      <c r="H23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33" spans="2:8" x14ac:dyDescent="0.25">
      <c r="B233" s="8" t="s">
        <v>15</v>
      </c>
      <c r="C233" s="13"/>
      <c r="D233" s="14"/>
      <c r="E233" s="14"/>
      <c r="F233" s="14"/>
      <c r="G233" s="10"/>
      <c r="H23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34" spans="2:8" x14ac:dyDescent="0.25">
      <c r="B234" s="8" t="s">
        <v>15</v>
      </c>
      <c r="C234" s="13"/>
      <c r="D234" s="14"/>
      <c r="E234" s="14"/>
      <c r="F234" s="14"/>
      <c r="G234" s="10"/>
      <c r="H23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35" spans="2:8" x14ac:dyDescent="0.25">
      <c r="B235" s="8" t="s">
        <v>15</v>
      </c>
      <c r="C235" s="13"/>
      <c r="D235" s="14"/>
      <c r="E235" s="14"/>
      <c r="F235" s="14"/>
      <c r="G235" s="10"/>
      <c r="H23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36" spans="2:8" x14ac:dyDescent="0.25">
      <c r="B236" s="8" t="s">
        <v>15</v>
      </c>
      <c r="C236" s="13"/>
      <c r="D236" s="14"/>
      <c r="E236" s="14"/>
      <c r="F236" s="14"/>
      <c r="G236" s="10"/>
      <c r="H23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37" spans="2:8" x14ac:dyDescent="0.25">
      <c r="B237" s="8" t="s">
        <v>15</v>
      </c>
      <c r="C237" s="13"/>
      <c r="D237" s="14"/>
      <c r="E237" s="14"/>
      <c r="F237" s="14"/>
      <c r="G237" s="10"/>
      <c r="H23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38" spans="2:8" x14ac:dyDescent="0.25">
      <c r="B238" s="8" t="s">
        <v>15</v>
      </c>
      <c r="C238" s="13"/>
      <c r="D238" s="14"/>
      <c r="E238" s="14"/>
      <c r="F238" s="14"/>
      <c r="G238" s="10"/>
      <c r="H23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39" spans="2:8" x14ac:dyDescent="0.25">
      <c r="B239" s="8" t="s">
        <v>15</v>
      </c>
      <c r="C239" s="13"/>
      <c r="D239" s="14"/>
      <c r="E239" s="14"/>
      <c r="F239" s="14"/>
      <c r="G239" s="10"/>
      <c r="H23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40" spans="2:8" x14ac:dyDescent="0.25">
      <c r="B240" s="8" t="s">
        <v>15</v>
      </c>
      <c r="C240" s="13"/>
      <c r="D240" s="14"/>
      <c r="E240" s="14"/>
      <c r="F240" s="14"/>
      <c r="G240" s="10"/>
      <c r="H24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41" spans="2:8" x14ac:dyDescent="0.25">
      <c r="B241" s="8" t="s">
        <v>15</v>
      </c>
      <c r="C241" s="13"/>
      <c r="D241" s="14"/>
      <c r="E241" s="14"/>
      <c r="F241" s="14"/>
      <c r="G241" s="10"/>
      <c r="H24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42" spans="2:8" x14ac:dyDescent="0.25">
      <c r="B242" s="8" t="s">
        <v>15</v>
      </c>
      <c r="C242" s="13"/>
      <c r="D242" s="14"/>
      <c r="E242" s="14"/>
      <c r="F242" s="14"/>
      <c r="G242" s="10"/>
      <c r="H24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43" spans="2:8" x14ac:dyDescent="0.25">
      <c r="B243" s="8" t="s">
        <v>15</v>
      </c>
      <c r="C243" s="13"/>
      <c r="D243" s="14"/>
      <c r="E243" s="14"/>
      <c r="F243" s="14"/>
      <c r="G243" s="10"/>
      <c r="H24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44" spans="2:8" x14ac:dyDescent="0.25">
      <c r="B244" s="8" t="s">
        <v>15</v>
      </c>
      <c r="C244" s="13"/>
      <c r="D244" s="14"/>
      <c r="E244" s="14"/>
      <c r="F244" s="14"/>
      <c r="G244" s="10"/>
      <c r="H24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45" spans="2:8" x14ac:dyDescent="0.25">
      <c r="B245" s="8" t="s">
        <v>15</v>
      </c>
      <c r="C245" s="13"/>
      <c r="D245" s="14"/>
      <c r="E245" s="14"/>
      <c r="F245" s="14"/>
      <c r="G245" s="10"/>
      <c r="H24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46" spans="2:8" x14ac:dyDescent="0.25">
      <c r="B246" s="8" t="s">
        <v>15</v>
      </c>
      <c r="C246" s="13"/>
      <c r="D246" s="14"/>
      <c r="E246" s="14"/>
      <c r="F246" s="14"/>
      <c r="G246" s="10"/>
      <c r="H24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47" spans="2:8" x14ac:dyDescent="0.25">
      <c r="B247" s="8" t="s">
        <v>15</v>
      </c>
      <c r="C247" s="13"/>
      <c r="D247" s="14"/>
      <c r="E247" s="14"/>
      <c r="F247" s="14"/>
      <c r="G247" s="10"/>
      <c r="H24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48" spans="2:8" x14ac:dyDescent="0.25">
      <c r="B248" s="8" t="s">
        <v>15</v>
      </c>
      <c r="C248" s="13"/>
      <c r="D248" s="14"/>
      <c r="E248" s="14"/>
      <c r="F248" s="14"/>
      <c r="G248" s="10"/>
      <c r="H24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49" spans="2:8" x14ac:dyDescent="0.25">
      <c r="B249" s="8" t="s">
        <v>15</v>
      </c>
      <c r="C249" s="13"/>
      <c r="D249" s="14"/>
      <c r="E249" s="14"/>
      <c r="F249" s="14"/>
      <c r="G249" s="10"/>
      <c r="H24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50" spans="2:8" x14ac:dyDescent="0.25">
      <c r="B250" s="8" t="s">
        <v>15</v>
      </c>
      <c r="C250" s="13"/>
      <c r="D250" s="14"/>
      <c r="E250" s="14"/>
      <c r="F250" s="14"/>
      <c r="G250" s="10"/>
      <c r="H25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51" spans="2:8" x14ac:dyDescent="0.25">
      <c r="B251" s="8" t="s">
        <v>15</v>
      </c>
      <c r="C251" s="13"/>
      <c r="D251" s="14"/>
      <c r="E251" s="14"/>
      <c r="F251" s="14"/>
      <c r="G251" s="10"/>
      <c r="H25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52" spans="2:8" x14ac:dyDescent="0.25">
      <c r="B252" s="8" t="s">
        <v>15</v>
      </c>
      <c r="C252" s="13"/>
      <c r="D252" s="14"/>
      <c r="E252" s="14"/>
      <c r="F252" s="14"/>
      <c r="G252" s="10"/>
      <c r="H25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53" spans="2:8" x14ac:dyDescent="0.25">
      <c r="B253" s="8" t="s">
        <v>15</v>
      </c>
      <c r="C253" s="13"/>
      <c r="D253" s="14"/>
      <c r="E253" s="14"/>
      <c r="F253" s="14"/>
      <c r="G253" s="10"/>
      <c r="H25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54" spans="2:8" x14ac:dyDescent="0.25">
      <c r="B254" s="8" t="s">
        <v>15</v>
      </c>
      <c r="C254" s="13"/>
      <c r="D254" s="14"/>
      <c r="E254" s="14"/>
      <c r="F254" s="14"/>
      <c r="G254" s="10"/>
      <c r="H25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55" spans="2:8" x14ac:dyDescent="0.25">
      <c r="B255" s="8" t="s">
        <v>15</v>
      </c>
      <c r="C255" s="13"/>
      <c r="D255" s="14"/>
      <c r="E255" s="14"/>
      <c r="F255" s="14"/>
      <c r="G255" s="10"/>
      <c r="H25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56" spans="2:8" x14ac:dyDescent="0.25">
      <c r="B256" s="8" t="s">
        <v>15</v>
      </c>
      <c r="C256" s="13"/>
      <c r="D256" s="14"/>
      <c r="E256" s="14"/>
      <c r="F256" s="14"/>
      <c r="G256" s="10"/>
      <c r="H25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57" spans="2:8" x14ac:dyDescent="0.25">
      <c r="B257" s="8" t="s">
        <v>15</v>
      </c>
      <c r="C257" s="13"/>
      <c r="D257" s="14"/>
      <c r="E257" s="14"/>
      <c r="F257" s="14"/>
      <c r="G257" s="10"/>
      <c r="H25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58" spans="2:8" x14ac:dyDescent="0.25">
      <c r="B258" s="8" t="s">
        <v>15</v>
      </c>
      <c r="C258" s="13"/>
      <c r="D258" s="14"/>
      <c r="E258" s="14"/>
      <c r="F258" s="14"/>
      <c r="G258" s="10"/>
      <c r="H25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59" spans="2:8" x14ac:dyDescent="0.25">
      <c r="B259" s="8" t="s">
        <v>15</v>
      </c>
      <c r="C259" s="13"/>
      <c r="D259" s="14"/>
      <c r="E259" s="14"/>
      <c r="F259" s="14"/>
      <c r="G259" s="10"/>
      <c r="H25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60" spans="2:8" x14ac:dyDescent="0.25">
      <c r="B260" s="8" t="s">
        <v>15</v>
      </c>
      <c r="C260" s="13"/>
      <c r="D260" s="14"/>
      <c r="E260" s="14"/>
      <c r="F260" s="14"/>
      <c r="G260" s="10"/>
      <c r="H26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61" spans="2:8" x14ac:dyDescent="0.25">
      <c r="B261" s="8" t="s">
        <v>15</v>
      </c>
      <c r="C261" s="13"/>
      <c r="D261" s="14"/>
      <c r="E261" s="14"/>
      <c r="F261" s="14"/>
      <c r="G261" s="10"/>
      <c r="H26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62" spans="2:8" x14ac:dyDescent="0.25">
      <c r="B262" s="8" t="s">
        <v>15</v>
      </c>
      <c r="C262" s="13"/>
      <c r="D262" s="14"/>
      <c r="E262" s="14"/>
      <c r="F262" s="14"/>
      <c r="G262" s="10"/>
      <c r="H26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63" spans="2:8" x14ac:dyDescent="0.25">
      <c r="B263" s="8" t="s">
        <v>15</v>
      </c>
      <c r="C263" s="13"/>
      <c r="D263" s="14"/>
      <c r="E263" s="14"/>
      <c r="F263" s="14"/>
      <c r="G263" s="10"/>
      <c r="H26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64" spans="2:8" x14ac:dyDescent="0.25">
      <c r="B264" s="8" t="s">
        <v>15</v>
      </c>
      <c r="C264" s="13"/>
      <c r="D264" s="14"/>
      <c r="E264" s="14"/>
      <c r="F264" s="14"/>
      <c r="G264" s="10"/>
      <c r="H26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65" spans="2:8" x14ac:dyDescent="0.25">
      <c r="B265" s="8" t="s">
        <v>15</v>
      </c>
      <c r="C265" s="13"/>
      <c r="D265" s="14"/>
      <c r="E265" s="14"/>
      <c r="F265" s="14"/>
      <c r="G265" s="10"/>
      <c r="H26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66" spans="2:8" x14ac:dyDescent="0.25">
      <c r="B266" s="8" t="s">
        <v>15</v>
      </c>
      <c r="C266" s="13"/>
      <c r="D266" s="14"/>
      <c r="E266" s="14"/>
      <c r="F266" s="14"/>
      <c r="G266" s="10"/>
      <c r="H26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67" spans="2:8" x14ac:dyDescent="0.25">
      <c r="B267" s="8" t="s">
        <v>15</v>
      </c>
      <c r="C267" s="13"/>
      <c r="D267" s="14"/>
      <c r="E267" s="14"/>
      <c r="F267" s="14"/>
      <c r="G267" s="10"/>
      <c r="H26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68" spans="2:8" x14ac:dyDescent="0.25">
      <c r="B268" s="8" t="s">
        <v>15</v>
      </c>
      <c r="C268" s="13"/>
      <c r="D268" s="14"/>
      <c r="E268" s="14"/>
      <c r="F268" s="14"/>
      <c r="G268" s="10"/>
      <c r="H26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69" spans="2:8" x14ac:dyDescent="0.25">
      <c r="B269" s="8" t="s">
        <v>15</v>
      </c>
      <c r="C269" s="13"/>
      <c r="D269" s="14"/>
      <c r="E269" s="14"/>
      <c r="F269" s="14"/>
      <c r="G269" s="10"/>
      <c r="H26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70" spans="2:8" x14ac:dyDescent="0.25">
      <c r="B270" s="8" t="s">
        <v>15</v>
      </c>
      <c r="C270" s="13"/>
      <c r="D270" s="14"/>
      <c r="E270" s="14"/>
      <c r="F270" s="14"/>
      <c r="G270" s="10"/>
      <c r="H27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71" spans="2:8" x14ac:dyDescent="0.25">
      <c r="B271" s="8" t="s">
        <v>15</v>
      </c>
      <c r="C271" s="13"/>
      <c r="D271" s="14"/>
      <c r="E271" s="14"/>
      <c r="F271" s="14"/>
      <c r="G271" s="10"/>
      <c r="H27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72" spans="2:8" x14ac:dyDescent="0.25">
      <c r="B272" s="8" t="s">
        <v>15</v>
      </c>
      <c r="C272" s="13"/>
      <c r="D272" s="14"/>
      <c r="E272" s="14"/>
      <c r="F272" s="14"/>
      <c r="G272" s="10"/>
      <c r="H27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73" spans="2:8" x14ac:dyDescent="0.25">
      <c r="B273" s="8" t="s">
        <v>15</v>
      </c>
      <c r="C273" s="13"/>
      <c r="D273" s="14"/>
      <c r="E273" s="14"/>
      <c r="F273" s="14"/>
      <c r="G273" s="10"/>
      <c r="H27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74" spans="2:8" x14ac:dyDescent="0.25">
      <c r="B274" s="8" t="s">
        <v>15</v>
      </c>
      <c r="C274" s="13"/>
      <c r="D274" s="14"/>
      <c r="E274" s="14"/>
      <c r="F274" s="14"/>
      <c r="G274" s="10"/>
      <c r="H27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75" spans="2:8" x14ac:dyDescent="0.25">
      <c r="B275" s="8" t="s">
        <v>15</v>
      </c>
      <c r="C275" s="13"/>
      <c r="D275" s="14"/>
      <c r="E275" s="14"/>
      <c r="F275" s="14"/>
      <c r="G275" s="10"/>
      <c r="H27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76" spans="2:8" x14ac:dyDescent="0.25">
      <c r="B276" s="8" t="s">
        <v>15</v>
      </c>
      <c r="C276" s="13"/>
      <c r="D276" s="14"/>
      <c r="E276" s="14"/>
      <c r="F276" s="14"/>
      <c r="G276" s="10"/>
      <c r="H27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77" spans="2:8" x14ac:dyDescent="0.25">
      <c r="B277" s="8" t="s">
        <v>15</v>
      </c>
      <c r="C277" s="13"/>
      <c r="D277" s="14"/>
      <c r="E277" s="14"/>
      <c r="F277" s="14"/>
      <c r="G277" s="10"/>
      <c r="H27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78" spans="2:8" x14ac:dyDescent="0.25">
      <c r="B278" s="8" t="s">
        <v>15</v>
      </c>
      <c r="C278" s="13"/>
      <c r="D278" s="14"/>
      <c r="E278" s="14"/>
      <c r="F278" s="14"/>
      <c r="G278" s="10"/>
      <c r="H27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79" spans="2:8" x14ac:dyDescent="0.25">
      <c r="B279" s="8" t="s">
        <v>15</v>
      </c>
      <c r="C279" s="13"/>
      <c r="D279" s="14"/>
      <c r="E279" s="14"/>
      <c r="F279" s="14"/>
      <c r="G279" s="10"/>
      <c r="H27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80" spans="2:8" x14ac:dyDescent="0.25">
      <c r="B280" s="8" t="s">
        <v>15</v>
      </c>
      <c r="C280" s="13"/>
      <c r="D280" s="14"/>
      <c r="E280" s="14"/>
      <c r="F280" s="14"/>
      <c r="G280" s="10"/>
      <c r="H28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81" spans="2:8" x14ac:dyDescent="0.25">
      <c r="B281" s="8" t="s">
        <v>15</v>
      </c>
      <c r="C281" s="13"/>
      <c r="D281" s="14"/>
      <c r="E281" s="14"/>
      <c r="F281" s="14"/>
      <c r="G281" s="10"/>
      <c r="H28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82" spans="2:8" x14ac:dyDescent="0.25">
      <c r="B282" s="8" t="s">
        <v>15</v>
      </c>
      <c r="C282" s="13"/>
      <c r="D282" s="14"/>
      <c r="E282" s="14"/>
      <c r="F282" s="14"/>
      <c r="G282" s="10"/>
      <c r="H28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83" spans="2:8" x14ac:dyDescent="0.25">
      <c r="B283" s="8" t="s">
        <v>15</v>
      </c>
      <c r="C283" s="13"/>
      <c r="D283" s="14"/>
      <c r="E283" s="14"/>
      <c r="F283" s="14"/>
      <c r="G283" s="10"/>
      <c r="H28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84" spans="2:8" x14ac:dyDescent="0.25">
      <c r="B284" s="8" t="s">
        <v>15</v>
      </c>
      <c r="C284" s="13"/>
      <c r="D284" s="14"/>
      <c r="E284" s="14"/>
      <c r="F284" s="14"/>
      <c r="G284" s="10"/>
      <c r="H28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85" spans="2:8" x14ac:dyDescent="0.25">
      <c r="B285" s="8" t="s">
        <v>15</v>
      </c>
      <c r="C285" s="13"/>
      <c r="D285" s="14"/>
      <c r="E285" s="14"/>
      <c r="F285" s="14"/>
      <c r="G285" s="10"/>
      <c r="H28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86" spans="2:8" x14ac:dyDescent="0.25">
      <c r="B286" s="8" t="s">
        <v>15</v>
      </c>
      <c r="C286" s="13"/>
      <c r="D286" s="14"/>
      <c r="E286" s="14"/>
      <c r="F286" s="14"/>
      <c r="G286" s="10"/>
      <c r="H28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87" spans="2:8" x14ac:dyDescent="0.25">
      <c r="B287" s="8" t="s">
        <v>15</v>
      </c>
      <c r="C287" s="13"/>
      <c r="D287" s="14"/>
      <c r="E287" s="14"/>
      <c r="F287" s="14"/>
      <c r="G287" s="10"/>
      <c r="H28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88" spans="2:8" x14ac:dyDescent="0.25">
      <c r="B288" s="8" t="s">
        <v>15</v>
      </c>
      <c r="C288" s="13"/>
      <c r="D288" s="14"/>
      <c r="E288" s="14"/>
      <c r="F288" s="14"/>
      <c r="G288" s="10"/>
      <c r="H28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89" spans="2:8" x14ac:dyDescent="0.25">
      <c r="B289" s="8" t="s">
        <v>15</v>
      </c>
      <c r="C289" s="13"/>
      <c r="D289" s="14"/>
      <c r="E289" s="14"/>
      <c r="F289" s="14"/>
      <c r="G289" s="10"/>
      <c r="H28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90" spans="2:8" x14ac:dyDescent="0.25">
      <c r="B290" s="8" t="s">
        <v>15</v>
      </c>
      <c r="C290" s="13"/>
      <c r="D290" s="14"/>
      <c r="E290" s="14"/>
      <c r="F290" s="14"/>
      <c r="G290" s="10"/>
      <c r="H29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91" spans="2:8" x14ac:dyDescent="0.25">
      <c r="B291" s="8" t="s">
        <v>15</v>
      </c>
      <c r="C291" s="13"/>
      <c r="D291" s="14"/>
      <c r="E291" s="14"/>
      <c r="F291" s="14"/>
      <c r="G291" s="10"/>
      <c r="H29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92" spans="2:8" x14ac:dyDescent="0.25">
      <c r="B292" s="8" t="s">
        <v>15</v>
      </c>
      <c r="C292" s="13"/>
      <c r="D292" s="14"/>
      <c r="E292" s="14"/>
      <c r="F292" s="14"/>
      <c r="G292" s="10"/>
      <c r="H29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93" spans="2:8" x14ac:dyDescent="0.25">
      <c r="B293" s="8" t="s">
        <v>15</v>
      </c>
      <c r="C293" s="13"/>
      <c r="D293" s="14"/>
      <c r="E293" s="14"/>
      <c r="F293" s="14"/>
      <c r="G293" s="10"/>
      <c r="H29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94" spans="2:8" x14ac:dyDescent="0.25">
      <c r="B294" s="8" t="s">
        <v>15</v>
      </c>
      <c r="C294" s="13"/>
      <c r="D294" s="14"/>
      <c r="E294" s="14"/>
      <c r="F294" s="14"/>
      <c r="G294" s="10"/>
      <c r="H29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95" spans="2:8" x14ac:dyDescent="0.25">
      <c r="B295" s="8" t="s">
        <v>15</v>
      </c>
      <c r="C295" s="13"/>
      <c r="D295" s="14"/>
      <c r="E295" s="14"/>
      <c r="F295" s="14"/>
      <c r="G295" s="10"/>
      <c r="H29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96" spans="2:8" x14ac:dyDescent="0.25">
      <c r="B296" s="8" t="s">
        <v>15</v>
      </c>
      <c r="C296" s="13"/>
      <c r="D296" s="14"/>
      <c r="E296" s="14"/>
      <c r="F296" s="14"/>
      <c r="G296" s="10"/>
      <c r="H29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97" spans="2:8" x14ac:dyDescent="0.25">
      <c r="B297" s="8" t="s">
        <v>15</v>
      </c>
      <c r="C297" s="13"/>
      <c r="D297" s="14"/>
      <c r="E297" s="14"/>
      <c r="F297" s="14"/>
      <c r="G297" s="10"/>
      <c r="H29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98" spans="2:8" x14ac:dyDescent="0.25">
      <c r="B298" s="8" t="s">
        <v>15</v>
      </c>
      <c r="C298" s="13"/>
      <c r="D298" s="14"/>
      <c r="E298" s="14"/>
      <c r="F298" s="14"/>
      <c r="G298" s="10"/>
      <c r="H29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99" spans="2:8" x14ac:dyDescent="0.25">
      <c r="B299" s="8" t="s">
        <v>15</v>
      </c>
      <c r="C299" s="13"/>
      <c r="D299" s="14"/>
      <c r="E299" s="14"/>
      <c r="F299" s="14"/>
      <c r="G299" s="10"/>
      <c r="H29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00" spans="2:8" x14ac:dyDescent="0.25">
      <c r="B300" s="8" t="s">
        <v>15</v>
      </c>
      <c r="C300" s="13"/>
      <c r="D300" s="14"/>
      <c r="E300" s="14"/>
      <c r="F300" s="14"/>
      <c r="G300" s="10"/>
      <c r="H30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01" spans="2:8" x14ac:dyDescent="0.25">
      <c r="B301" s="8" t="s">
        <v>15</v>
      </c>
      <c r="C301" s="13"/>
      <c r="D301" s="14"/>
      <c r="E301" s="14"/>
      <c r="F301" s="14"/>
      <c r="G301" s="10"/>
      <c r="H30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02" spans="2:8" x14ac:dyDescent="0.25">
      <c r="B302" s="8" t="s">
        <v>15</v>
      </c>
      <c r="C302" s="13"/>
      <c r="D302" s="14"/>
      <c r="E302" s="14"/>
      <c r="F302" s="14"/>
      <c r="G302" s="10"/>
      <c r="H30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03" spans="2:8" x14ac:dyDescent="0.25">
      <c r="B303" s="8" t="s">
        <v>15</v>
      </c>
      <c r="C303" s="13"/>
      <c r="D303" s="14"/>
      <c r="E303" s="14"/>
      <c r="F303" s="14"/>
      <c r="G303" s="10"/>
      <c r="H30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04" spans="2:8" x14ac:dyDescent="0.25">
      <c r="B304" s="8" t="s">
        <v>15</v>
      </c>
      <c r="C304" s="13"/>
      <c r="D304" s="14"/>
      <c r="E304" s="14"/>
      <c r="F304" s="14"/>
      <c r="G304" s="10"/>
      <c r="H30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05" spans="2:8" x14ac:dyDescent="0.25">
      <c r="B305" s="8" t="s">
        <v>15</v>
      </c>
      <c r="C305" s="13"/>
      <c r="D305" s="14"/>
      <c r="E305" s="14"/>
      <c r="F305" s="14"/>
      <c r="G305" s="10"/>
      <c r="H30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06" spans="2:8" x14ac:dyDescent="0.25">
      <c r="B306" s="8" t="s">
        <v>15</v>
      </c>
      <c r="C306" s="13"/>
      <c r="D306" s="14"/>
      <c r="E306" s="14"/>
      <c r="F306" s="14"/>
      <c r="G306" s="10"/>
      <c r="H30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07" spans="2:8" x14ac:dyDescent="0.25">
      <c r="B307" s="8" t="s">
        <v>15</v>
      </c>
      <c r="C307" s="13"/>
      <c r="D307" s="14"/>
      <c r="E307" s="14"/>
      <c r="F307" s="14"/>
      <c r="G307" s="10"/>
      <c r="H30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08" spans="2:8" x14ac:dyDescent="0.25">
      <c r="B308" s="8" t="s">
        <v>15</v>
      </c>
      <c r="C308" s="13"/>
      <c r="D308" s="14"/>
      <c r="E308" s="14"/>
      <c r="F308" s="14"/>
      <c r="G308" s="10"/>
      <c r="H30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09" spans="2:8" x14ac:dyDescent="0.25">
      <c r="B309" s="8" t="s">
        <v>15</v>
      </c>
      <c r="C309" s="13"/>
      <c r="D309" s="14"/>
      <c r="E309" s="14"/>
      <c r="F309" s="14"/>
      <c r="G309" s="10"/>
      <c r="H30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10" spans="2:8" x14ac:dyDescent="0.25">
      <c r="B310" s="8" t="s">
        <v>15</v>
      </c>
      <c r="C310" s="13"/>
      <c r="D310" s="14"/>
      <c r="E310" s="14"/>
      <c r="F310" s="14"/>
      <c r="G310" s="10"/>
      <c r="H31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11" spans="2:8" x14ac:dyDescent="0.25">
      <c r="B311" s="8" t="s">
        <v>15</v>
      </c>
      <c r="C311" s="13"/>
      <c r="D311" s="14"/>
      <c r="E311" s="14"/>
      <c r="F311" s="14"/>
      <c r="G311" s="10"/>
      <c r="H31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12" spans="2:8" x14ac:dyDescent="0.25">
      <c r="B312" s="8" t="s">
        <v>15</v>
      </c>
      <c r="C312" s="13"/>
      <c r="D312" s="14"/>
      <c r="E312" s="14"/>
      <c r="F312" s="14"/>
      <c r="G312" s="10"/>
      <c r="H31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13" spans="2:8" x14ac:dyDescent="0.25">
      <c r="B313" s="8" t="s">
        <v>15</v>
      </c>
      <c r="C313" s="13"/>
      <c r="D313" s="14"/>
      <c r="E313" s="14"/>
      <c r="F313" s="14"/>
      <c r="G313" s="10"/>
      <c r="H31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14" spans="2:8" x14ac:dyDescent="0.25">
      <c r="B314" s="8" t="s">
        <v>15</v>
      </c>
      <c r="C314" s="13"/>
      <c r="D314" s="14"/>
      <c r="E314" s="14"/>
      <c r="F314" s="14"/>
      <c r="G314" s="10"/>
      <c r="H31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15" spans="2:8" x14ac:dyDescent="0.25">
      <c r="B315" s="8" t="s">
        <v>15</v>
      </c>
      <c r="C315" s="13"/>
      <c r="D315" s="14"/>
      <c r="E315" s="14"/>
      <c r="F315" s="14"/>
      <c r="G315" s="10"/>
      <c r="H31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16" spans="2:8" x14ac:dyDescent="0.25">
      <c r="B316" s="8" t="s">
        <v>15</v>
      </c>
      <c r="C316" s="13"/>
      <c r="D316" s="14"/>
      <c r="E316" s="14"/>
      <c r="F316" s="14"/>
      <c r="G316" s="10"/>
      <c r="H31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17" spans="2:8" x14ac:dyDescent="0.25">
      <c r="B317" s="8" t="s">
        <v>15</v>
      </c>
      <c r="C317" s="13"/>
      <c r="D317" s="14"/>
      <c r="E317" s="14"/>
      <c r="F317" s="14"/>
      <c r="G317" s="10"/>
      <c r="H31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18" spans="2:8" x14ac:dyDescent="0.25">
      <c r="B318" s="8" t="s">
        <v>15</v>
      </c>
      <c r="C318" s="13"/>
      <c r="D318" s="14"/>
      <c r="E318" s="14"/>
      <c r="F318" s="14"/>
      <c r="G318" s="10"/>
      <c r="H31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19" spans="2:8" x14ac:dyDescent="0.25">
      <c r="B319" s="8" t="s">
        <v>15</v>
      </c>
      <c r="C319" s="13"/>
      <c r="D319" s="14"/>
      <c r="E319" s="14"/>
      <c r="F319" s="14"/>
      <c r="G319" s="10"/>
      <c r="H31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20" spans="2:8" x14ac:dyDescent="0.25">
      <c r="B320" s="8" t="s">
        <v>15</v>
      </c>
      <c r="C320" s="13"/>
      <c r="D320" s="14"/>
      <c r="E320" s="14"/>
      <c r="F320" s="14"/>
      <c r="G320" s="10"/>
      <c r="H32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21" spans="2:8" x14ac:dyDescent="0.25">
      <c r="B321" s="8" t="s">
        <v>15</v>
      </c>
      <c r="C321" s="13"/>
      <c r="D321" s="14"/>
      <c r="E321" s="14"/>
      <c r="F321" s="14"/>
      <c r="G321" s="10"/>
      <c r="H32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22" spans="2:8" x14ac:dyDescent="0.25">
      <c r="B322" s="8" t="s">
        <v>15</v>
      </c>
      <c r="C322" s="13"/>
      <c r="D322" s="14"/>
      <c r="E322" s="14"/>
      <c r="F322" s="14"/>
      <c r="G322" s="10"/>
      <c r="H32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23" spans="2:8" x14ac:dyDescent="0.25">
      <c r="B323" s="8" t="s">
        <v>15</v>
      </c>
      <c r="C323" s="13"/>
      <c r="D323" s="14"/>
      <c r="E323" s="14"/>
      <c r="F323" s="14"/>
      <c r="G323" s="10"/>
      <c r="H32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24" spans="2:8" x14ac:dyDescent="0.25">
      <c r="B324" s="8" t="s">
        <v>15</v>
      </c>
      <c r="C324" s="13"/>
      <c r="D324" s="14"/>
      <c r="E324" s="14"/>
      <c r="F324" s="14"/>
      <c r="G324" s="10"/>
      <c r="H32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25" spans="2:8" x14ac:dyDescent="0.25">
      <c r="B325" s="8" t="s">
        <v>15</v>
      </c>
      <c r="C325" s="13"/>
      <c r="D325" s="14"/>
      <c r="E325" s="14"/>
      <c r="F325" s="14"/>
      <c r="G325" s="10"/>
      <c r="H32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26" spans="2:8" x14ac:dyDescent="0.25">
      <c r="B326" s="8" t="s">
        <v>15</v>
      </c>
      <c r="C326" s="13"/>
      <c r="D326" s="14"/>
      <c r="E326" s="14"/>
      <c r="F326" s="14"/>
      <c r="G326" s="10"/>
      <c r="H32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27" spans="2:8" x14ac:dyDescent="0.25">
      <c r="B327" s="8" t="s">
        <v>15</v>
      </c>
      <c r="C327" s="13"/>
      <c r="D327" s="14"/>
      <c r="E327" s="14"/>
      <c r="F327" s="14"/>
      <c r="G327" s="10"/>
      <c r="H32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28" spans="2:8" x14ac:dyDescent="0.25">
      <c r="B328" s="8" t="s">
        <v>15</v>
      </c>
      <c r="C328" s="13"/>
      <c r="D328" s="14"/>
      <c r="E328" s="14"/>
      <c r="F328" s="14"/>
      <c r="G328" s="10"/>
      <c r="H32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29" spans="2:8" x14ac:dyDescent="0.25">
      <c r="B329" s="8" t="s">
        <v>15</v>
      </c>
      <c r="C329" s="13"/>
      <c r="D329" s="14"/>
      <c r="E329" s="14"/>
      <c r="F329" s="14"/>
      <c r="G329" s="10"/>
      <c r="H32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30" spans="2:8" x14ac:dyDescent="0.25">
      <c r="B330" s="8" t="s">
        <v>15</v>
      </c>
      <c r="C330" s="13"/>
      <c r="D330" s="14"/>
      <c r="E330" s="14"/>
      <c r="F330" s="14"/>
      <c r="G330" s="10"/>
      <c r="H33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31" spans="2:8" x14ac:dyDescent="0.25">
      <c r="B331" s="8" t="s">
        <v>15</v>
      </c>
      <c r="C331" s="13"/>
      <c r="D331" s="14"/>
      <c r="E331" s="14"/>
      <c r="F331" s="14"/>
      <c r="G331" s="10"/>
      <c r="H33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32" spans="2:8" x14ac:dyDescent="0.25">
      <c r="B332" s="8" t="s">
        <v>15</v>
      </c>
      <c r="C332" s="13"/>
      <c r="D332" s="14"/>
      <c r="E332" s="14"/>
      <c r="F332" s="14"/>
      <c r="G332" s="10"/>
      <c r="H33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33" spans="2:8" x14ac:dyDescent="0.25">
      <c r="B333" s="8" t="s">
        <v>15</v>
      </c>
      <c r="C333" s="13"/>
      <c r="D333" s="14"/>
      <c r="E333" s="14"/>
      <c r="F333" s="14"/>
      <c r="G333" s="10"/>
      <c r="H33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34" spans="2:8" x14ac:dyDescent="0.25">
      <c r="B334" s="8" t="s">
        <v>15</v>
      </c>
      <c r="C334" s="13"/>
      <c r="D334" s="14"/>
      <c r="E334" s="14"/>
      <c r="F334" s="14"/>
      <c r="G334" s="10"/>
      <c r="H33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35" spans="2:8" x14ac:dyDescent="0.25">
      <c r="B335" s="8" t="s">
        <v>15</v>
      </c>
      <c r="C335" s="13"/>
      <c r="D335" s="14"/>
      <c r="E335" s="14"/>
      <c r="F335" s="14"/>
      <c r="G335" s="10"/>
      <c r="H33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36" spans="2:8" x14ac:dyDescent="0.25">
      <c r="B336" s="8" t="s">
        <v>15</v>
      </c>
      <c r="C336" s="13"/>
      <c r="D336" s="14"/>
      <c r="E336" s="14"/>
      <c r="F336" s="14"/>
      <c r="G336" s="10"/>
      <c r="H33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37" spans="2:8" x14ac:dyDescent="0.25">
      <c r="B337" s="8" t="s">
        <v>15</v>
      </c>
      <c r="C337" s="13"/>
      <c r="D337" s="14"/>
      <c r="E337" s="14"/>
      <c r="F337" s="14"/>
      <c r="G337" s="10"/>
      <c r="H33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38" spans="2:8" x14ac:dyDescent="0.25">
      <c r="B338" s="8" t="s">
        <v>15</v>
      </c>
      <c r="C338" s="13"/>
      <c r="D338" s="14"/>
      <c r="E338" s="14"/>
      <c r="F338" s="14"/>
      <c r="G338" s="10"/>
      <c r="H33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39" spans="2:8" x14ac:dyDescent="0.25">
      <c r="B339" s="8" t="s">
        <v>15</v>
      </c>
      <c r="C339" s="13"/>
      <c r="D339" s="14"/>
      <c r="E339" s="14"/>
      <c r="F339" s="14"/>
      <c r="G339" s="10"/>
      <c r="H33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40" spans="2:8" x14ac:dyDescent="0.25">
      <c r="B340" s="8" t="s">
        <v>15</v>
      </c>
      <c r="C340" s="13"/>
      <c r="D340" s="14"/>
      <c r="E340" s="14"/>
      <c r="F340" s="14"/>
      <c r="G340" s="10"/>
      <c r="H34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41" spans="2:8" x14ac:dyDescent="0.25">
      <c r="B341" s="8" t="s">
        <v>15</v>
      </c>
      <c r="C341" s="13"/>
      <c r="D341" s="14"/>
      <c r="E341" s="14"/>
      <c r="F341" s="14"/>
      <c r="G341" s="10"/>
      <c r="H34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42" spans="2:8" x14ac:dyDescent="0.25">
      <c r="B342" s="8" t="s">
        <v>15</v>
      </c>
      <c r="C342" s="13"/>
      <c r="D342" s="14"/>
      <c r="E342" s="14"/>
      <c r="F342" s="14"/>
      <c r="G342" s="10"/>
      <c r="H34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43" spans="2:8" x14ac:dyDescent="0.25">
      <c r="B343" s="8" t="s">
        <v>15</v>
      </c>
      <c r="C343" s="13"/>
      <c r="D343" s="14"/>
      <c r="E343" s="14"/>
      <c r="F343" s="14"/>
      <c r="G343" s="10"/>
      <c r="H34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44" spans="2:8" x14ac:dyDescent="0.25">
      <c r="B344" s="8" t="s">
        <v>15</v>
      </c>
      <c r="C344" s="13"/>
      <c r="D344" s="14"/>
      <c r="E344" s="14"/>
      <c r="F344" s="14"/>
      <c r="G344" s="10"/>
      <c r="H34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45" spans="2:8" x14ac:dyDescent="0.25">
      <c r="B345" s="8" t="s">
        <v>15</v>
      </c>
      <c r="C345" s="13"/>
      <c r="D345" s="14"/>
      <c r="E345" s="14"/>
      <c r="F345" s="14"/>
      <c r="G345" s="10"/>
      <c r="H34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46" spans="2:8" x14ac:dyDescent="0.25">
      <c r="B346" s="8" t="s">
        <v>15</v>
      </c>
      <c r="C346" s="13"/>
      <c r="D346" s="14"/>
      <c r="E346" s="14"/>
      <c r="F346" s="14"/>
      <c r="G346" s="10"/>
      <c r="H34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47" spans="2:8" x14ac:dyDescent="0.25">
      <c r="B347" s="8" t="s">
        <v>15</v>
      </c>
      <c r="C347" s="13"/>
      <c r="D347" s="14"/>
      <c r="E347" s="14"/>
      <c r="F347" s="14"/>
      <c r="G347" s="10"/>
      <c r="H34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48" spans="2:8" x14ac:dyDescent="0.25">
      <c r="B348" s="8" t="s">
        <v>15</v>
      </c>
      <c r="C348" s="13"/>
      <c r="D348" s="14"/>
      <c r="E348" s="14"/>
      <c r="F348" s="14"/>
      <c r="G348" s="10"/>
      <c r="H34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49" spans="2:8" x14ac:dyDescent="0.25">
      <c r="B349" s="8" t="s">
        <v>15</v>
      </c>
      <c r="C349" s="13"/>
      <c r="D349" s="14"/>
      <c r="E349" s="14"/>
      <c r="F349" s="14"/>
      <c r="G349" s="10"/>
      <c r="H34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50" spans="2:8" x14ac:dyDescent="0.25">
      <c r="B350" s="8" t="s">
        <v>15</v>
      </c>
      <c r="C350" s="13"/>
      <c r="D350" s="14"/>
      <c r="E350" s="14"/>
      <c r="F350" s="14"/>
      <c r="G350" s="10"/>
      <c r="H35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51" spans="2:8" x14ac:dyDescent="0.25">
      <c r="B351" s="8" t="s">
        <v>15</v>
      </c>
      <c r="C351" s="13"/>
      <c r="D351" s="14"/>
      <c r="E351" s="14"/>
      <c r="F351" s="14"/>
      <c r="G351" s="10"/>
      <c r="H35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52" spans="2:8" x14ac:dyDescent="0.25">
      <c r="B352" s="8" t="s">
        <v>15</v>
      </c>
      <c r="C352" s="13"/>
      <c r="D352" s="14"/>
      <c r="E352" s="14"/>
      <c r="F352" s="14"/>
      <c r="G352" s="10"/>
      <c r="H35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53" spans="2:8" x14ac:dyDescent="0.25">
      <c r="B353" s="8" t="s">
        <v>15</v>
      </c>
      <c r="C353" s="13"/>
      <c r="D353" s="14"/>
      <c r="E353" s="14"/>
      <c r="F353" s="14"/>
      <c r="G353" s="10"/>
      <c r="H35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54" spans="2:8" x14ac:dyDescent="0.25">
      <c r="B354" s="8" t="s">
        <v>15</v>
      </c>
      <c r="C354" s="13"/>
      <c r="D354" s="14"/>
      <c r="E354" s="14"/>
      <c r="F354" s="14"/>
      <c r="G354" s="10"/>
      <c r="H35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55" spans="2:8" x14ac:dyDescent="0.25">
      <c r="B355" s="8" t="s">
        <v>15</v>
      </c>
      <c r="C355" s="13"/>
      <c r="D355" s="14"/>
      <c r="E355" s="14"/>
      <c r="F355" s="14"/>
      <c r="G355" s="10"/>
      <c r="H35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56" spans="2:8" x14ac:dyDescent="0.25">
      <c r="B356" s="8" t="s">
        <v>15</v>
      </c>
      <c r="C356" s="13"/>
      <c r="D356" s="14"/>
      <c r="E356" s="14"/>
      <c r="F356" s="14"/>
      <c r="G356" s="10"/>
      <c r="H35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57" spans="2:8" x14ac:dyDescent="0.25">
      <c r="B357" s="8" t="s">
        <v>15</v>
      </c>
      <c r="C357" s="13"/>
      <c r="D357" s="14"/>
      <c r="E357" s="14"/>
      <c r="F357" s="14"/>
      <c r="G357" s="10"/>
      <c r="H35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58" spans="2:8" x14ac:dyDescent="0.25">
      <c r="B358" s="8" t="s">
        <v>15</v>
      </c>
      <c r="C358" s="13"/>
      <c r="D358" s="14"/>
      <c r="E358" s="14"/>
      <c r="F358" s="14"/>
      <c r="G358" s="10"/>
      <c r="H35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59" spans="2:8" x14ac:dyDescent="0.25">
      <c r="B359" s="8" t="s">
        <v>15</v>
      </c>
      <c r="C359" s="13"/>
      <c r="D359" s="14"/>
      <c r="E359" s="14"/>
      <c r="F359" s="14"/>
      <c r="G359" s="10"/>
      <c r="H35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60" spans="2:8" x14ac:dyDescent="0.25">
      <c r="B360" s="8" t="s">
        <v>15</v>
      </c>
      <c r="C360" s="13"/>
      <c r="D360" s="14"/>
      <c r="E360" s="14"/>
      <c r="F360" s="14"/>
      <c r="G360" s="10"/>
      <c r="H36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61" spans="2:8" x14ac:dyDescent="0.25">
      <c r="B361" s="8" t="s">
        <v>15</v>
      </c>
      <c r="C361" s="13"/>
      <c r="D361" s="14"/>
      <c r="E361" s="14"/>
      <c r="F361" s="14"/>
      <c r="G361" s="10"/>
      <c r="H36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62" spans="2:8" x14ac:dyDescent="0.25">
      <c r="B362" s="8" t="s">
        <v>15</v>
      </c>
      <c r="C362" s="13"/>
      <c r="D362" s="14"/>
      <c r="E362" s="14"/>
      <c r="F362" s="14"/>
      <c r="G362" s="10"/>
      <c r="H36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63" spans="2:8" x14ac:dyDescent="0.25">
      <c r="B363" s="8" t="s">
        <v>15</v>
      </c>
      <c r="C363" s="13"/>
      <c r="D363" s="14"/>
      <c r="E363" s="14"/>
      <c r="F363" s="14"/>
      <c r="G363" s="10"/>
      <c r="H36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64" spans="2:8" x14ac:dyDescent="0.25">
      <c r="B364" s="8" t="s">
        <v>15</v>
      </c>
      <c r="C364" s="13"/>
      <c r="D364" s="14"/>
      <c r="E364" s="14"/>
      <c r="F364" s="14"/>
      <c r="G364" s="10"/>
      <c r="H36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65" spans="2:8" x14ac:dyDescent="0.25">
      <c r="B365" s="8" t="s">
        <v>15</v>
      </c>
      <c r="C365" s="13"/>
      <c r="D365" s="14"/>
      <c r="E365" s="14"/>
      <c r="F365" s="14"/>
      <c r="G365" s="10"/>
      <c r="H36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66" spans="2:8" x14ac:dyDescent="0.25">
      <c r="B366" s="8" t="s">
        <v>15</v>
      </c>
      <c r="C366" s="13"/>
      <c r="D366" s="14"/>
      <c r="E366" s="14"/>
      <c r="F366" s="14"/>
      <c r="G366" s="10"/>
      <c r="H36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67" spans="2:8" x14ac:dyDescent="0.25">
      <c r="B367" s="8" t="s">
        <v>15</v>
      </c>
      <c r="C367" s="13"/>
      <c r="D367" s="14"/>
      <c r="E367" s="14"/>
      <c r="F367" s="14"/>
      <c r="G367" s="10"/>
      <c r="H36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68" spans="2:8" x14ac:dyDescent="0.25">
      <c r="B368" s="8" t="s">
        <v>15</v>
      </c>
      <c r="C368" s="13"/>
      <c r="D368" s="14"/>
      <c r="E368" s="14"/>
      <c r="F368" s="14"/>
      <c r="G368" s="10"/>
      <c r="H36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69" spans="2:8" x14ac:dyDescent="0.25">
      <c r="B369" s="8" t="s">
        <v>15</v>
      </c>
      <c r="C369" s="13"/>
      <c r="D369" s="14"/>
      <c r="E369" s="14"/>
      <c r="F369" s="14"/>
      <c r="G369" s="10"/>
      <c r="H36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70" spans="2:8" x14ac:dyDescent="0.25">
      <c r="B370" s="8" t="s">
        <v>15</v>
      </c>
      <c r="C370" s="13"/>
      <c r="D370" s="14"/>
      <c r="E370" s="14"/>
      <c r="F370" s="14"/>
      <c r="G370" s="10"/>
      <c r="H37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71" spans="2:8" x14ac:dyDescent="0.25">
      <c r="B371" s="8" t="s">
        <v>15</v>
      </c>
      <c r="C371" s="13"/>
      <c r="D371" s="14"/>
      <c r="E371" s="14"/>
      <c r="F371" s="14"/>
      <c r="G371" s="10"/>
      <c r="H37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72" spans="2:8" x14ac:dyDescent="0.25">
      <c r="B372" s="8" t="s">
        <v>15</v>
      </c>
      <c r="C372" s="13"/>
      <c r="D372" s="14"/>
      <c r="E372" s="14"/>
      <c r="F372" s="14"/>
      <c r="G372" s="10"/>
      <c r="H37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73" spans="2:8" x14ac:dyDescent="0.25">
      <c r="B373" s="8" t="s">
        <v>15</v>
      </c>
      <c r="C373" s="13"/>
      <c r="D373" s="14"/>
      <c r="E373" s="14"/>
      <c r="F373" s="14"/>
      <c r="G373" s="10"/>
      <c r="H37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74" spans="2:8" x14ac:dyDescent="0.25">
      <c r="B374" s="8" t="s">
        <v>15</v>
      </c>
      <c r="C374" s="13"/>
      <c r="D374" s="14"/>
      <c r="E374" s="14"/>
      <c r="F374" s="14"/>
      <c r="G374" s="10"/>
      <c r="H37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75" spans="2:8" x14ac:dyDescent="0.25">
      <c r="B375" s="8" t="s">
        <v>15</v>
      </c>
      <c r="C375" s="13"/>
      <c r="D375" s="14"/>
      <c r="E375" s="14"/>
      <c r="F375" s="14"/>
      <c r="G375" s="10"/>
      <c r="H37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76" spans="2:8" x14ac:dyDescent="0.25">
      <c r="B376" s="8" t="s">
        <v>15</v>
      </c>
      <c r="C376" s="13"/>
      <c r="D376" s="14"/>
      <c r="E376" s="14"/>
      <c r="F376" s="14"/>
      <c r="G376" s="10"/>
      <c r="H37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77" spans="2:8" x14ac:dyDescent="0.25">
      <c r="B377" s="8" t="s">
        <v>15</v>
      </c>
      <c r="C377" s="13"/>
      <c r="D377" s="14"/>
      <c r="E377" s="14"/>
      <c r="F377" s="14"/>
      <c r="G377" s="10"/>
      <c r="H37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78" spans="2:8" x14ac:dyDescent="0.25">
      <c r="B378" s="8" t="s">
        <v>15</v>
      </c>
      <c r="C378" s="13"/>
      <c r="D378" s="14"/>
      <c r="E378" s="14"/>
      <c r="F378" s="14"/>
      <c r="G378" s="10"/>
      <c r="H37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79" spans="2:8" x14ac:dyDescent="0.25">
      <c r="B379" s="8" t="s">
        <v>15</v>
      </c>
      <c r="C379" s="13"/>
      <c r="D379" s="14"/>
      <c r="E379" s="14"/>
      <c r="F379" s="14"/>
      <c r="G379" s="10"/>
      <c r="H37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80" spans="2:8" x14ac:dyDescent="0.25">
      <c r="B380" s="8" t="s">
        <v>15</v>
      </c>
      <c r="C380" s="13"/>
      <c r="D380" s="14"/>
      <c r="E380" s="14"/>
      <c r="F380" s="14"/>
      <c r="G380" s="10"/>
      <c r="H38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81" spans="2:8" x14ac:dyDescent="0.25">
      <c r="B381" s="8" t="s">
        <v>15</v>
      </c>
      <c r="C381" s="13"/>
      <c r="D381" s="14"/>
      <c r="E381" s="14"/>
      <c r="F381" s="14"/>
      <c r="G381" s="10"/>
      <c r="H38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82" spans="2:8" x14ac:dyDescent="0.25">
      <c r="B382" s="8" t="s">
        <v>15</v>
      </c>
      <c r="C382" s="13"/>
      <c r="D382" s="14"/>
      <c r="E382" s="14"/>
      <c r="F382" s="14"/>
      <c r="G382" s="10"/>
      <c r="H38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83" spans="2:8" x14ac:dyDescent="0.25">
      <c r="B383" s="8" t="s">
        <v>15</v>
      </c>
      <c r="C383" s="13"/>
      <c r="D383" s="14"/>
      <c r="E383" s="14"/>
      <c r="F383" s="14"/>
      <c r="G383" s="10"/>
      <c r="H38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84" spans="2:8" x14ac:dyDescent="0.25">
      <c r="B384" s="8" t="s">
        <v>15</v>
      </c>
      <c r="C384" s="13"/>
      <c r="D384" s="14"/>
      <c r="E384" s="14"/>
      <c r="F384" s="14"/>
      <c r="G384" s="10"/>
      <c r="H38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85" spans="2:8" x14ac:dyDescent="0.25">
      <c r="B385" s="8" t="s">
        <v>15</v>
      </c>
      <c r="C385" s="13"/>
      <c r="D385" s="14"/>
      <c r="E385" s="14"/>
      <c r="F385" s="14"/>
      <c r="G385" s="10"/>
      <c r="H38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86" spans="2:8" x14ac:dyDescent="0.25">
      <c r="B386" s="8" t="s">
        <v>15</v>
      </c>
      <c r="C386" s="13"/>
      <c r="D386" s="14"/>
      <c r="E386" s="14"/>
      <c r="F386" s="14"/>
      <c r="G386" s="10"/>
      <c r="H38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87" spans="2:8" x14ac:dyDescent="0.25">
      <c r="B387" s="8" t="s">
        <v>15</v>
      </c>
      <c r="C387" s="13"/>
      <c r="D387" s="14"/>
      <c r="E387" s="14"/>
      <c r="F387" s="14"/>
      <c r="G387" s="10"/>
      <c r="H38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88" spans="2:8" x14ac:dyDescent="0.25">
      <c r="B388" s="8" t="s">
        <v>15</v>
      </c>
      <c r="C388" s="13"/>
      <c r="D388" s="14"/>
      <c r="E388" s="14"/>
      <c r="F388" s="14"/>
      <c r="G388" s="10"/>
      <c r="H38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89" spans="2:8" x14ac:dyDescent="0.25">
      <c r="B389" s="8" t="s">
        <v>15</v>
      </c>
      <c r="C389" s="13"/>
      <c r="D389" s="14"/>
      <c r="E389" s="14"/>
      <c r="F389" s="14"/>
      <c r="G389" s="10"/>
      <c r="H38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90" spans="2:8" x14ac:dyDescent="0.25">
      <c r="B390" s="8" t="s">
        <v>15</v>
      </c>
      <c r="C390" s="13"/>
      <c r="D390" s="14"/>
      <c r="E390" s="14"/>
      <c r="F390" s="14"/>
      <c r="G390" s="10"/>
      <c r="H39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91" spans="2:8" x14ac:dyDescent="0.25">
      <c r="B391" s="8" t="s">
        <v>15</v>
      </c>
      <c r="C391" s="13"/>
      <c r="D391" s="14"/>
      <c r="E391" s="14"/>
      <c r="F391" s="14"/>
      <c r="G391" s="10"/>
      <c r="H39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92" spans="2:8" x14ac:dyDescent="0.25">
      <c r="B392" s="8" t="s">
        <v>15</v>
      </c>
      <c r="C392" s="13"/>
      <c r="D392" s="14"/>
      <c r="E392" s="14"/>
      <c r="F392" s="14"/>
      <c r="G392" s="10"/>
      <c r="H39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93" spans="2:8" x14ac:dyDescent="0.25">
      <c r="B393" s="8" t="s">
        <v>15</v>
      </c>
      <c r="C393" s="13"/>
      <c r="D393" s="14"/>
      <c r="E393" s="14"/>
      <c r="F393" s="14"/>
      <c r="G393" s="10"/>
      <c r="H39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94" spans="2:8" x14ac:dyDescent="0.25">
      <c r="B394" s="8" t="s">
        <v>15</v>
      </c>
      <c r="C394" s="13"/>
      <c r="D394" s="14"/>
      <c r="E394" s="14"/>
      <c r="F394" s="14"/>
      <c r="G394" s="10"/>
      <c r="H39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95" spans="2:8" x14ac:dyDescent="0.25">
      <c r="B395" s="8" t="s">
        <v>15</v>
      </c>
      <c r="C395" s="13"/>
      <c r="D395" s="14"/>
      <c r="E395" s="14"/>
      <c r="F395" s="14"/>
      <c r="G395" s="10"/>
      <c r="H39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96" spans="2:8" x14ac:dyDescent="0.25">
      <c r="B396" s="8" t="s">
        <v>15</v>
      </c>
      <c r="C396" s="13"/>
      <c r="D396" s="14"/>
      <c r="E396" s="14"/>
      <c r="F396" s="14"/>
      <c r="G396" s="10"/>
      <c r="H39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97" spans="2:8" x14ac:dyDescent="0.25">
      <c r="B397" s="8" t="s">
        <v>15</v>
      </c>
      <c r="C397" s="13"/>
      <c r="D397" s="14"/>
      <c r="E397" s="14"/>
      <c r="F397" s="14"/>
      <c r="G397" s="10"/>
      <c r="H39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98" spans="2:8" x14ac:dyDescent="0.25">
      <c r="B398" s="8" t="s">
        <v>15</v>
      </c>
      <c r="C398" s="13"/>
      <c r="D398" s="14"/>
      <c r="E398" s="14"/>
      <c r="F398" s="14"/>
      <c r="G398" s="10"/>
      <c r="H39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99" spans="2:8" x14ac:dyDescent="0.25">
      <c r="B399" s="8" t="s">
        <v>15</v>
      </c>
      <c r="C399" s="13"/>
      <c r="D399" s="14"/>
      <c r="E399" s="14"/>
      <c r="F399" s="14"/>
      <c r="G399" s="10"/>
      <c r="H39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00" spans="2:8" x14ac:dyDescent="0.25">
      <c r="B400" s="8" t="s">
        <v>15</v>
      </c>
      <c r="C400" s="13"/>
      <c r="D400" s="14"/>
      <c r="E400" s="14"/>
      <c r="F400" s="14"/>
      <c r="G400" s="10"/>
      <c r="H40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01" spans="2:8" x14ac:dyDescent="0.25">
      <c r="B401" s="8" t="s">
        <v>15</v>
      </c>
      <c r="C401" s="13"/>
      <c r="D401" s="14"/>
      <c r="E401" s="14"/>
      <c r="F401" s="14"/>
      <c r="G401" s="10"/>
      <c r="H40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02" spans="2:8" x14ac:dyDescent="0.25">
      <c r="B402" s="8" t="s">
        <v>15</v>
      </c>
      <c r="C402" s="13"/>
      <c r="D402" s="14"/>
      <c r="E402" s="14"/>
      <c r="F402" s="14"/>
      <c r="G402" s="10"/>
      <c r="H40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03" spans="2:8" x14ac:dyDescent="0.25">
      <c r="B403" s="8" t="s">
        <v>15</v>
      </c>
      <c r="C403" s="13"/>
      <c r="D403" s="14"/>
      <c r="E403" s="14"/>
      <c r="F403" s="14"/>
      <c r="G403" s="10"/>
      <c r="H40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04" spans="2:8" x14ac:dyDescent="0.25">
      <c r="B404" s="8" t="s">
        <v>15</v>
      </c>
      <c r="C404" s="13"/>
      <c r="D404" s="14"/>
      <c r="E404" s="14"/>
      <c r="F404" s="14"/>
      <c r="G404" s="10"/>
      <c r="H40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05" spans="2:8" x14ac:dyDescent="0.25">
      <c r="B405" s="8" t="s">
        <v>15</v>
      </c>
      <c r="C405" s="13"/>
      <c r="D405" s="14"/>
      <c r="E405" s="14"/>
      <c r="F405" s="14"/>
      <c r="G405" s="10"/>
      <c r="H40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06" spans="2:8" x14ac:dyDescent="0.25">
      <c r="B406" s="8" t="s">
        <v>15</v>
      </c>
      <c r="C406" s="13"/>
      <c r="D406" s="14"/>
      <c r="E406" s="14"/>
      <c r="F406" s="14"/>
      <c r="G406" s="10"/>
      <c r="H40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07" spans="2:8" x14ac:dyDescent="0.25">
      <c r="B407" s="8" t="s">
        <v>15</v>
      </c>
      <c r="C407" s="13"/>
      <c r="D407" s="14"/>
      <c r="E407" s="14"/>
      <c r="F407" s="14"/>
      <c r="G407" s="10"/>
      <c r="H40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08" spans="2:8" x14ac:dyDescent="0.25">
      <c r="B408" s="8" t="s">
        <v>15</v>
      </c>
      <c r="C408" s="13"/>
      <c r="D408" s="14"/>
      <c r="E408" s="14"/>
      <c r="F408" s="14"/>
      <c r="G408" s="10"/>
      <c r="H40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09" spans="2:8" x14ac:dyDescent="0.25">
      <c r="B409" s="8" t="s">
        <v>15</v>
      </c>
      <c r="C409" s="13"/>
      <c r="D409" s="14"/>
      <c r="E409" s="14"/>
      <c r="F409" s="14"/>
      <c r="G409" s="10"/>
      <c r="H40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10" spans="2:8" x14ac:dyDescent="0.25">
      <c r="B410" s="8" t="s">
        <v>15</v>
      </c>
      <c r="C410" s="13"/>
      <c r="D410" s="14"/>
      <c r="E410" s="14"/>
      <c r="F410" s="14"/>
      <c r="G410" s="10"/>
      <c r="H41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11" spans="2:8" x14ac:dyDescent="0.25">
      <c r="B411" s="8" t="s">
        <v>15</v>
      </c>
      <c r="C411" s="13"/>
      <c r="D411" s="14"/>
      <c r="E411" s="14"/>
      <c r="F411" s="14"/>
      <c r="G411" s="10"/>
      <c r="H41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12" spans="2:8" x14ac:dyDescent="0.25">
      <c r="B412" s="8" t="s">
        <v>15</v>
      </c>
      <c r="C412" s="13"/>
      <c r="D412" s="14"/>
      <c r="E412" s="14"/>
      <c r="F412" s="14"/>
      <c r="G412" s="10"/>
      <c r="H41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13" spans="2:8" x14ac:dyDescent="0.25">
      <c r="B413" s="8" t="s">
        <v>15</v>
      </c>
      <c r="C413" s="13"/>
      <c r="D413" s="14"/>
      <c r="E413" s="14"/>
      <c r="F413" s="14"/>
      <c r="G413" s="10"/>
      <c r="H41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14" spans="2:8" x14ac:dyDescent="0.25">
      <c r="B414" s="8" t="s">
        <v>15</v>
      </c>
      <c r="C414" s="13"/>
      <c r="D414" s="14"/>
      <c r="E414" s="14"/>
      <c r="F414" s="14"/>
      <c r="G414" s="10"/>
      <c r="H41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15" spans="2:8" x14ac:dyDescent="0.25">
      <c r="B415" s="8" t="s">
        <v>15</v>
      </c>
      <c r="C415" s="13"/>
      <c r="D415" s="14"/>
      <c r="E415" s="14"/>
      <c r="F415" s="14"/>
      <c r="G415" s="10"/>
      <c r="H41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16" spans="2:8" x14ac:dyDescent="0.25">
      <c r="B416" s="8" t="s">
        <v>15</v>
      </c>
      <c r="C416" s="13"/>
      <c r="D416" s="14"/>
      <c r="E416" s="14"/>
      <c r="F416" s="14"/>
      <c r="G416" s="10"/>
      <c r="H41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17" spans="2:8" x14ac:dyDescent="0.25">
      <c r="B417" s="8" t="s">
        <v>15</v>
      </c>
      <c r="C417" s="13"/>
      <c r="D417" s="14"/>
      <c r="E417" s="14"/>
      <c r="F417" s="14"/>
      <c r="G417" s="10"/>
      <c r="H41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18" spans="2:8" x14ac:dyDescent="0.25">
      <c r="B418" s="8" t="s">
        <v>15</v>
      </c>
      <c r="C418" s="13"/>
      <c r="D418" s="14"/>
      <c r="E418" s="14"/>
      <c r="F418" s="14"/>
      <c r="G418" s="10"/>
      <c r="H41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19" spans="2:8" x14ac:dyDescent="0.25">
      <c r="B419" s="8" t="s">
        <v>15</v>
      </c>
      <c r="C419" s="13"/>
      <c r="D419" s="14"/>
      <c r="E419" s="14"/>
      <c r="F419" s="14"/>
      <c r="G419" s="10"/>
      <c r="H41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20" spans="2:8" x14ac:dyDescent="0.25">
      <c r="B420" s="8" t="s">
        <v>15</v>
      </c>
      <c r="C420" s="13"/>
      <c r="D420" s="14"/>
      <c r="E420" s="14"/>
      <c r="F420" s="14"/>
      <c r="G420" s="10"/>
      <c r="H42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21" spans="2:8" x14ac:dyDescent="0.25">
      <c r="B421" s="8" t="s">
        <v>15</v>
      </c>
      <c r="C421" s="13"/>
      <c r="D421" s="14"/>
      <c r="E421" s="14"/>
      <c r="F421" s="14"/>
      <c r="G421" s="10"/>
      <c r="H42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22" spans="2:8" x14ac:dyDescent="0.25">
      <c r="B422" s="8" t="s">
        <v>15</v>
      </c>
      <c r="C422" s="13"/>
      <c r="D422" s="14"/>
      <c r="E422" s="14"/>
      <c r="F422" s="14"/>
      <c r="G422" s="10"/>
      <c r="H42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23" spans="2:8" x14ac:dyDescent="0.25">
      <c r="B423" s="8" t="s">
        <v>15</v>
      </c>
      <c r="C423" s="13"/>
      <c r="D423" s="14"/>
      <c r="E423" s="14"/>
      <c r="F423" s="14"/>
      <c r="G423" s="10"/>
      <c r="H42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24" spans="2:8" x14ac:dyDescent="0.25">
      <c r="B424" s="8" t="s">
        <v>15</v>
      </c>
      <c r="C424" s="13"/>
      <c r="D424" s="14"/>
      <c r="E424" s="14"/>
      <c r="F424" s="14"/>
      <c r="G424" s="10"/>
      <c r="H42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25" spans="2:8" x14ac:dyDescent="0.25">
      <c r="B425" s="8" t="s">
        <v>15</v>
      </c>
      <c r="C425" s="13"/>
      <c r="D425" s="14"/>
      <c r="E425" s="14"/>
      <c r="F425" s="14"/>
      <c r="G425" s="10"/>
      <c r="H42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26" spans="2:8" x14ac:dyDescent="0.25">
      <c r="B426" s="8" t="s">
        <v>15</v>
      </c>
      <c r="C426" s="13"/>
      <c r="D426" s="14"/>
      <c r="E426" s="14"/>
      <c r="F426" s="14"/>
      <c r="G426" s="10"/>
      <c r="H42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27" spans="2:8" x14ac:dyDescent="0.25">
      <c r="B427" s="8" t="s">
        <v>15</v>
      </c>
      <c r="C427" s="13"/>
      <c r="D427" s="14"/>
      <c r="E427" s="14"/>
      <c r="F427" s="14"/>
      <c r="G427" s="10"/>
      <c r="H42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28" spans="2:8" x14ac:dyDescent="0.25">
      <c r="B428" s="8" t="s">
        <v>15</v>
      </c>
      <c r="C428" s="13"/>
      <c r="D428" s="14"/>
      <c r="E428" s="14"/>
      <c r="F428" s="14"/>
      <c r="G428" s="10"/>
      <c r="H42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29" spans="2:8" x14ac:dyDescent="0.25">
      <c r="B429" s="8" t="s">
        <v>15</v>
      </c>
      <c r="C429" s="13"/>
      <c r="D429" s="14"/>
      <c r="E429" s="14"/>
      <c r="F429" s="14"/>
      <c r="G429" s="10"/>
      <c r="H42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30" spans="2:8" x14ac:dyDescent="0.25">
      <c r="B430" s="8" t="s">
        <v>15</v>
      </c>
      <c r="C430" s="13"/>
      <c r="D430" s="14"/>
      <c r="E430" s="14"/>
      <c r="F430" s="14"/>
      <c r="G430" s="10"/>
      <c r="H43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31" spans="2:8" x14ac:dyDescent="0.25">
      <c r="B431" s="8" t="s">
        <v>15</v>
      </c>
      <c r="C431" s="13"/>
      <c r="D431" s="14"/>
      <c r="E431" s="14"/>
      <c r="F431" s="14"/>
      <c r="G431" s="10"/>
      <c r="H43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32" spans="2:8" x14ac:dyDescent="0.25">
      <c r="B432" s="8" t="s">
        <v>15</v>
      </c>
      <c r="C432" s="13"/>
      <c r="D432" s="14"/>
      <c r="E432" s="14"/>
      <c r="F432" s="14"/>
      <c r="G432" s="10"/>
      <c r="H43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33" spans="2:8" x14ac:dyDescent="0.25">
      <c r="B433" s="8" t="s">
        <v>15</v>
      </c>
      <c r="C433" s="13"/>
      <c r="D433" s="14"/>
      <c r="E433" s="14"/>
      <c r="F433" s="14"/>
      <c r="G433" s="10"/>
      <c r="H43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34" spans="2:8" x14ac:dyDescent="0.25">
      <c r="B434" s="8" t="s">
        <v>15</v>
      </c>
      <c r="C434" s="13"/>
      <c r="D434" s="14"/>
      <c r="E434" s="14"/>
      <c r="F434" s="14"/>
      <c r="G434" s="10"/>
      <c r="H43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35" spans="2:8" x14ac:dyDescent="0.25">
      <c r="B435" s="8" t="s">
        <v>15</v>
      </c>
      <c r="C435" s="13"/>
      <c r="D435" s="14"/>
      <c r="E435" s="14"/>
      <c r="F435" s="14"/>
      <c r="G435" s="10"/>
      <c r="H43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36" spans="2:8" x14ac:dyDescent="0.25">
      <c r="B436" s="8" t="s">
        <v>15</v>
      </c>
      <c r="C436" s="13"/>
      <c r="D436" s="14"/>
      <c r="E436" s="14"/>
      <c r="F436" s="14"/>
      <c r="G436" s="10"/>
      <c r="H43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37" spans="2:8" x14ac:dyDescent="0.25">
      <c r="B437" s="8" t="s">
        <v>15</v>
      </c>
      <c r="C437" s="13"/>
      <c r="D437" s="14"/>
      <c r="E437" s="14"/>
      <c r="F437" s="14"/>
      <c r="G437" s="10"/>
      <c r="H43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38" spans="2:8" x14ac:dyDescent="0.25">
      <c r="B438" s="8" t="s">
        <v>15</v>
      </c>
      <c r="C438" s="13"/>
      <c r="D438" s="14"/>
      <c r="E438" s="14"/>
      <c r="F438" s="14"/>
      <c r="G438" s="10"/>
      <c r="H43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39" spans="2:8" x14ac:dyDescent="0.25">
      <c r="B439" s="8" t="s">
        <v>15</v>
      </c>
      <c r="C439" s="13"/>
      <c r="D439" s="14"/>
      <c r="E439" s="14"/>
      <c r="F439" s="14"/>
      <c r="G439" s="10"/>
      <c r="H43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40" spans="2:8" x14ac:dyDescent="0.25">
      <c r="B440" s="8" t="s">
        <v>15</v>
      </c>
      <c r="C440" s="13"/>
      <c r="D440" s="14"/>
      <c r="E440" s="14"/>
      <c r="F440" s="14"/>
      <c r="G440" s="10"/>
      <c r="H44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41" spans="2:8" x14ac:dyDescent="0.25">
      <c r="B441" s="8" t="s">
        <v>15</v>
      </c>
      <c r="C441" s="13"/>
      <c r="D441" s="14"/>
      <c r="E441" s="14"/>
      <c r="F441" s="14"/>
      <c r="G441" s="10"/>
      <c r="H44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42" spans="2:8" x14ac:dyDescent="0.25">
      <c r="B442" s="8" t="s">
        <v>15</v>
      </c>
      <c r="C442" s="13"/>
      <c r="D442" s="14"/>
      <c r="E442" s="14"/>
      <c r="F442" s="14"/>
      <c r="G442" s="10"/>
      <c r="H44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43" spans="2:8" x14ac:dyDescent="0.25">
      <c r="B443" s="8" t="s">
        <v>15</v>
      </c>
      <c r="C443" s="13"/>
      <c r="D443" s="14"/>
      <c r="E443" s="14"/>
      <c r="F443" s="14"/>
      <c r="G443" s="10"/>
      <c r="H44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44" spans="2:8" x14ac:dyDescent="0.25">
      <c r="B444" s="8" t="s">
        <v>15</v>
      </c>
      <c r="C444" s="13"/>
      <c r="D444" s="14"/>
      <c r="E444" s="14"/>
      <c r="F444" s="14"/>
      <c r="G444" s="10"/>
      <c r="H44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45" spans="2:8" x14ac:dyDescent="0.25">
      <c r="B445" s="8" t="s">
        <v>15</v>
      </c>
      <c r="C445" s="13"/>
      <c r="D445" s="14"/>
      <c r="E445" s="14"/>
      <c r="F445" s="14"/>
      <c r="G445" s="10"/>
      <c r="H44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46" spans="2:8" x14ac:dyDescent="0.25">
      <c r="B446" s="8" t="s">
        <v>15</v>
      </c>
      <c r="C446" s="13"/>
      <c r="D446" s="14"/>
      <c r="E446" s="14"/>
      <c r="F446" s="14"/>
      <c r="G446" s="10"/>
      <c r="H44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47" spans="2:8" x14ac:dyDescent="0.25">
      <c r="B447" s="8" t="s">
        <v>15</v>
      </c>
      <c r="C447" s="13"/>
      <c r="D447" s="14"/>
      <c r="E447" s="14"/>
      <c r="F447" s="14"/>
      <c r="G447" s="10"/>
      <c r="H44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48" spans="2:8" x14ac:dyDescent="0.25">
      <c r="B448" s="8" t="s">
        <v>15</v>
      </c>
      <c r="C448" s="13"/>
      <c r="D448" s="14"/>
      <c r="E448" s="14"/>
      <c r="F448" s="14"/>
      <c r="G448" s="10"/>
      <c r="H44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49" spans="2:8" x14ac:dyDescent="0.25">
      <c r="B449" s="8" t="s">
        <v>15</v>
      </c>
      <c r="C449" s="13"/>
      <c r="D449" s="14"/>
      <c r="E449" s="14"/>
      <c r="F449" s="14"/>
      <c r="G449" s="10"/>
      <c r="H44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50" spans="2:8" x14ac:dyDescent="0.25">
      <c r="B450" s="8" t="s">
        <v>15</v>
      </c>
      <c r="C450" s="13"/>
      <c r="D450" s="14"/>
      <c r="E450" s="14"/>
      <c r="F450" s="14"/>
      <c r="G450" s="10"/>
      <c r="H45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51" spans="2:8" x14ac:dyDescent="0.25">
      <c r="B451" s="8" t="s">
        <v>15</v>
      </c>
      <c r="C451" s="13"/>
      <c r="D451" s="14"/>
      <c r="E451" s="14"/>
      <c r="F451" s="14"/>
      <c r="G451" s="10"/>
      <c r="H45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52" spans="2:8" x14ac:dyDescent="0.25">
      <c r="B452" s="8" t="s">
        <v>15</v>
      </c>
      <c r="C452" s="13"/>
      <c r="D452" s="14"/>
      <c r="E452" s="14"/>
      <c r="F452" s="14"/>
      <c r="G452" s="10"/>
      <c r="H45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53" spans="2:8" x14ac:dyDescent="0.25">
      <c r="B453" s="8" t="s">
        <v>15</v>
      </c>
      <c r="C453" s="13"/>
      <c r="D453" s="14"/>
      <c r="E453" s="14"/>
      <c r="F453" s="14"/>
      <c r="G453" s="10"/>
      <c r="H45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54" spans="2:8" x14ac:dyDescent="0.25">
      <c r="B454" s="8" t="s">
        <v>15</v>
      </c>
      <c r="C454" s="13"/>
      <c r="D454" s="14"/>
      <c r="E454" s="14"/>
      <c r="F454" s="14"/>
      <c r="G454" s="10"/>
      <c r="H45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55" spans="2:8" x14ac:dyDescent="0.25">
      <c r="B455" s="8" t="s">
        <v>15</v>
      </c>
      <c r="C455" s="13"/>
      <c r="D455" s="14"/>
      <c r="E455" s="14"/>
      <c r="F455" s="14"/>
      <c r="G455" s="10"/>
      <c r="H45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56" spans="2:8" x14ac:dyDescent="0.25">
      <c r="B456" s="8" t="s">
        <v>15</v>
      </c>
      <c r="C456" s="13"/>
      <c r="D456" s="14"/>
      <c r="E456" s="14"/>
      <c r="F456" s="14"/>
      <c r="G456" s="10"/>
      <c r="H45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57" spans="2:8" x14ac:dyDescent="0.25">
      <c r="B457" s="8" t="s">
        <v>15</v>
      </c>
      <c r="C457" s="13"/>
      <c r="D457" s="14"/>
      <c r="E457" s="14"/>
      <c r="F457" s="14"/>
      <c r="G457" s="10"/>
      <c r="H45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58" spans="2:8" x14ac:dyDescent="0.25">
      <c r="B458" s="8" t="s">
        <v>15</v>
      </c>
      <c r="C458" s="13"/>
      <c r="D458" s="14"/>
      <c r="E458" s="14"/>
      <c r="F458" s="14"/>
      <c r="G458" s="10"/>
      <c r="H45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59" spans="2:8" x14ac:dyDescent="0.25">
      <c r="B459" s="8" t="s">
        <v>15</v>
      </c>
      <c r="C459" s="13"/>
      <c r="D459" s="14"/>
      <c r="E459" s="14"/>
      <c r="F459" s="14"/>
      <c r="G459" s="10"/>
      <c r="H45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60" spans="2:8" x14ac:dyDescent="0.25">
      <c r="B460" s="8" t="s">
        <v>15</v>
      </c>
      <c r="C460" s="13"/>
      <c r="D460" s="14"/>
      <c r="E460" s="14"/>
      <c r="F460" s="14"/>
      <c r="G460" s="10"/>
      <c r="H46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61" spans="2:8" x14ac:dyDescent="0.25">
      <c r="B461" s="8" t="s">
        <v>15</v>
      </c>
      <c r="C461" s="13"/>
      <c r="D461" s="14"/>
      <c r="E461" s="14"/>
      <c r="F461" s="14"/>
      <c r="G461" s="10"/>
      <c r="H46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62" spans="2:8" x14ac:dyDescent="0.25">
      <c r="B462" s="8" t="s">
        <v>15</v>
      </c>
      <c r="C462" s="13"/>
      <c r="D462" s="14"/>
      <c r="E462" s="14"/>
      <c r="F462" s="14"/>
      <c r="G462" s="10"/>
      <c r="H46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63" spans="2:8" x14ac:dyDescent="0.25">
      <c r="B463" s="8" t="s">
        <v>15</v>
      </c>
      <c r="C463" s="13"/>
      <c r="D463" s="14"/>
      <c r="E463" s="14"/>
      <c r="F463" s="14"/>
      <c r="G463" s="10"/>
      <c r="H46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64" spans="2:8" x14ac:dyDescent="0.25">
      <c r="B464" s="8" t="s">
        <v>15</v>
      </c>
      <c r="C464" s="13"/>
      <c r="D464" s="14"/>
      <c r="E464" s="14"/>
      <c r="F464" s="14"/>
      <c r="G464" s="10"/>
      <c r="H46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65" spans="2:8" x14ac:dyDescent="0.25">
      <c r="B465" s="8" t="s">
        <v>15</v>
      </c>
      <c r="C465" s="13"/>
      <c r="D465" s="14"/>
      <c r="E465" s="14"/>
      <c r="F465" s="14"/>
      <c r="G465" s="10"/>
      <c r="H46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66" spans="2:8" x14ac:dyDescent="0.25">
      <c r="B466" s="8" t="s">
        <v>15</v>
      </c>
      <c r="C466" s="13"/>
      <c r="D466" s="14"/>
      <c r="E466" s="14"/>
      <c r="F466" s="14"/>
      <c r="G466" s="10"/>
      <c r="H46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67" spans="2:8" x14ac:dyDescent="0.25">
      <c r="B467" s="8" t="s">
        <v>15</v>
      </c>
      <c r="C467" s="13"/>
      <c r="D467" s="14"/>
      <c r="E467" s="14"/>
      <c r="F467" s="14"/>
      <c r="G467" s="10"/>
      <c r="H46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68" spans="2:8" x14ac:dyDescent="0.25">
      <c r="B468" s="8" t="s">
        <v>15</v>
      </c>
      <c r="C468" s="13"/>
      <c r="D468" s="14"/>
      <c r="E468" s="14"/>
      <c r="F468" s="14"/>
      <c r="G468" s="10"/>
      <c r="H46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69" spans="2:8" x14ac:dyDescent="0.25">
      <c r="B469" s="8" t="s">
        <v>15</v>
      </c>
      <c r="C469" s="13"/>
      <c r="D469" s="14"/>
      <c r="E469" s="14"/>
      <c r="F469" s="14"/>
      <c r="G469" s="10"/>
      <c r="H46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70" spans="2:8" x14ac:dyDescent="0.25">
      <c r="B470" s="8" t="s">
        <v>15</v>
      </c>
      <c r="C470" s="13"/>
      <c r="D470" s="14"/>
      <c r="E470" s="14"/>
      <c r="F470" s="14"/>
      <c r="G470" s="10"/>
      <c r="H47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71" spans="2:8" x14ac:dyDescent="0.25">
      <c r="B471" s="8" t="s">
        <v>15</v>
      </c>
      <c r="C471" s="13"/>
      <c r="D471" s="14"/>
      <c r="E471" s="14"/>
      <c r="F471" s="14"/>
      <c r="G471" s="10"/>
      <c r="H47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72" spans="2:8" x14ac:dyDescent="0.25">
      <c r="B472" s="8" t="s">
        <v>15</v>
      </c>
      <c r="C472" s="13"/>
      <c r="D472" s="14"/>
      <c r="E472" s="14"/>
      <c r="F472" s="14"/>
      <c r="G472" s="10"/>
      <c r="H47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73" spans="2:8" x14ac:dyDescent="0.25">
      <c r="B473" s="8" t="s">
        <v>15</v>
      </c>
      <c r="C473" s="13"/>
      <c r="D473" s="14"/>
      <c r="E473" s="14"/>
      <c r="F473" s="14"/>
      <c r="G473" s="10"/>
      <c r="H47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74" spans="2:8" x14ac:dyDescent="0.25">
      <c r="B474" s="8" t="s">
        <v>15</v>
      </c>
      <c r="C474" s="13"/>
      <c r="D474" s="14"/>
      <c r="E474" s="14"/>
      <c r="F474" s="14"/>
      <c r="G474" s="10"/>
      <c r="H47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75" spans="2:8" x14ac:dyDescent="0.25">
      <c r="B475" s="8" t="s">
        <v>15</v>
      </c>
      <c r="C475" s="13"/>
      <c r="D475" s="14"/>
      <c r="E475" s="14"/>
      <c r="F475" s="14"/>
      <c r="G475" s="10"/>
      <c r="H47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76" spans="2:8" x14ac:dyDescent="0.25">
      <c r="B476" s="8" t="s">
        <v>15</v>
      </c>
      <c r="C476" s="13"/>
      <c r="D476" s="14"/>
      <c r="E476" s="14"/>
      <c r="F476" s="14"/>
      <c r="G476" s="10"/>
      <c r="H47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77" spans="2:8" x14ac:dyDescent="0.25">
      <c r="B477" s="8" t="s">
        <v>15</v>
      </c>
      <c r="C477" s="13"/>
      <c r="D477" s="14"/>
      <c r="E477" s="14"/>
      <c r="F477" s="14"/>
      <c r="G477" s="10"/>
      <c r="H47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78" spans="2:8" x14ac:dyDescent="0.25">
      <c r="B478" s="8" t="s">
        <v>15</v>
      </c>
      <c r="C478" s="13"/>
      <c r="D478" s="14"/>
      <c r="E478" s="14"/>
      <c r="F478" s="14"/>
      <c r="G478" s="10"/>
      <c r="H47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79" spans="2:8" x14ac:dyDescent="0.25">
      <c r="B479" s="8" t="s">
        <v>15</v>
      </c>
      <c r="C479" s="13"/>
      <c r="D479" s="14"/>
      <c r="E479" s="14"/>
      <c r="F479" s="14"/>
      <c r="G479" s="10"/>
      <c r="H47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80" spans="2:8" x14ac:dyDescent="0.25">
      <c r="B480" s="8" t="s">
        <v>15</v>
      </c>
      <c r="C480" s="13"/>
      <c r="D480" s="14"/>
      <c r="E480" s="14"/>
      <c r="F480" s="14"/>
      <c r="G480" s="10"/>
      <c r="H48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81" spans="2:8" x14ac:dyDescent="0.25">
      <c r="B481" s="8" t="s">
        <v>15</v>
      </c>
      <c r="C481" s="13"/>
      <c r="D481" s="14"/>
      <c r="E481" s="14"/>
      <c r="F481" s="14"/>
      <c r="G481" s="10"/>
      <c r="H48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82" spans="2:8" x14ac:dyDescent="0.25">
      <c r="B482" s="8" t="s">
        <v>15</v>
      </c>
      <c r="C482" s="13"/>
      <c r="D482" s="14"/>
      <c r="E482" s="14"/>
      <c r="F482" s="14"/>
      <c r="G482" s="10"/>
      <c r="H48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83" spans="2:8" x14ac:dyDescent="0.25">
      <c r="B483" s="8" t="s">
        <v>15</v>
      </c>
      <c r="C483" s="13"/>
      <c r="D483" s="14"/>
      <c r="E483" s="14"/>
      <c r="F483" s="14"/>
      <c r="G483" s="10"/>
      <c r="H48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84" spans="2:8" x14ac:dyDescent="0.25">
      <c r="B484" s="8" t="s">
        <v>15</v>
      </c>
      <c r="C484" s="13"/>
      <c r="D484" s="14"/>
      <c r="E484" s="14"/>
      <c r="F484" s="14"/>
      <c r="G484" s="10"/>
      <c r="H48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85" spans="2:8" x14ac:dyDescent="0.25">
      <c r="B485" s="8" t="s">
        <v>15</v>
      </c>
      <c r="C485" s="13"/>
      <c r="D485" s="14"/>
      <c r="E485" s="14"/>
      <c r="F485" s="14"/>
      <c r="G485" s="10"/>
      <c r="H48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86" spans="2:8" x14ac:dyDescent="0.25">
      <c r="B486" s="8" t="s">
        <v>15</v>
      </c>
      <c r="C486" s="13"/>
      <c r="D486" s="14"/>
      <c r="E486" s="14"/>
      <c r="F486" s="14"/>
      <c r="G486" s="10"/>
      <c r="H48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87" spans="2:8" x14ac:dyDescent="0.25">
      <c r="B487" s="8" t="s">
        <v>15</v>
      </c>
      <c r="C487" s="13"/>
      <c r="D487" s="14"/>
      <c r="E487" s="14"/>
      <c r="F487" s="14"/>
      <c r="G487" s="10"/>
      <c r="H48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88" spans="2:8" x14ac:dyDescent="0.25">
      <c r="B488" s="8" t="s">
        <v>15</v>
      </c>
      <c r="C488" s="13"/>
      <c r="D488" s="14"/>
      <c r="E488" s="14"/>
      <c r="F488" s="14"/>
      <c r="G488" s="10"/>
      <c r="H48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89" spans="2:8" x14ac:dyDescent="0.25">
      <c r="B489" s="8" t="s">
        <v>15</v>
      </c>
      <c r="C489" s="13"/>
      <c r="D489" s="14"/>
      <c r="E489" s="14"/>
      <c r="F489" s="14"/>
      <c r="G489" s="10"/>
      <c r="H48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90" spans="2:8" x14ac:dyDescent="0.25">
      <c r="B490" s="8" t="s">
        <v>15</v>
      </c>
      <c r="C490" s="13"/>
      <c r="D490" s="14"/>
      <c r="E490" s="14"/>
      <c r="F490" s="14"/>
      <c r="G490" s="10"/>
      <c r="H49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91" spans="2:8" x14ac:dyDescent="0.25">
      <c r="B491" s="8" t="s">
        <v>15</v>
      </c>
      <c r="C491" s="13"/>
      <c r="D491" s="14"/>
      <c r="E491" s="14"/>
      <c r="F491" s="14"/>
      <c r="G491" s="10"/>
      <c r="H49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92" spans="2:8" x14ac:dyDescent="0.25">
      <c r="B492" s="8" t="s">
        <v>15</v>
      </c>
      <c r="C492" s="13"/>
      <c r="D492" s="14"/>
      <c r="E492" s="14"/>
      <c r="F492" s="14"/>
      <c r="G492" s="10"/>
      <c r="H49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93" spans="2:8" x14ac:dyDescent="0.25">
      <c r="B493" s="8" t="s">
        <v>15</v>
      </c>
      <c r="C493" s="13"/>
      <c r="D493" s="14"/>
      <c r="E493" s="14"/>
      <c r="F493" s="14"/>
      <c r="G493" s="10"/>
      <c r="H49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94" spans="2:8" x14ac:dyDescent="0.25">
      <c r="B494" s="8" t="s">
        <v>15</v>
      </c>
      <c r="C494" s="13"/>
      <c r="D494" s="14"/>
      <c r="E494" s="14"/>
      <c r="F494" s="14"/>
      <c r="G494" s="10"/>
      <c r="H49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95" spans="2:8" x14ac:dyDescent="0.25">
      <c r="B495" s="8" t="s">
        <v>15</v>
      </c>
      <c r="C495" s="13"/>
      <c r="D495" s="14"/>
      <c r="E495" s="14"/>
      <c r="F495" s="14"/>
      <c r="G495" s="10"/>
      <c r="H49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96" spans="2:8" x14ac:dyDescent="0.25">
      <c r="B496" s="8" t="s">
        <v>15</v>
      </c>
      <c r="C496" s="13"/>
      <c r="D496" s="14"/>
      <c r="E496" s="14"/>
      <c r="F496" s="14"/>
      <c r="G496" s="10"/>
      <c r="H49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97" spans="2:8" x14ac:dyDescent="0.25">
      <c r="B497" s="8" t="s">
        <v>15</v>
      </c>
      <c r="C497" s="13"/>
      <c r="D497" s="14"/>
      <c r="E497" s="14"/>
      <c r="F497" s="14"/>
      <c r="G497" s="10"/>
      <c r="H49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98" spans="2:8" x14ac:dyDescent="0.25">
      <c r="B498" s="8" t="s">
        <v>15</v>
      </c>
      <c r="C498" s="13"/>
      <c r="D498" s="14"/>
      <c r="E498" s="14"/>
      <c r="F498" s="14"/>
      <c r="G498" s="10"/>
      <c r="H49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99" spans="2:8" x14ac:dyDescent="0.25">
      <c r="B499" s="8" t="s">
        <v>15</v>
      </c>
      <c r="C499" s="13"/>
      <c r="D499" s="14"/>
      <c r="E499" s="14"/>
      <c r="F499" s="14"/>
      <c r="G499" s="10"/>
      <c r="H49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00" spans="2:8" x14ac:dyDescent="0.25">
      <c r="B500" s="8" t="s">
        <v>15</v>
      </c>
      <c r="C500" s="13"/>
      <c r="D500" s="14"/>
      <c r="E500" s="14"/>
      <c r="F500" s="14"/>
      <c r="G500" s="10"/>
      <c r="H50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01" spans="2:8" x14ac:dyDescent="0.25">
      <c r="B501" s="8" t="s">
        <v>15</v>
      </c>
      <c r="C501" s="13"/>
      <c r="D501" s="14"/>
      <c r="E501" s="14"/>
      <c r="F501" s="14"/>
      <c r="G501" s="10"/>
      <c r="H50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02" spans="2:8" x14ac:dyDescent="0.25">
      <c r="B502" s="8" t="s">
        <v>15</v>
      </c>
      <c r="C502" s="13"/>
      <c r="D502" s="14"/>
      <c r="E502" s="14"/>
      <c r="F502" s="14"/>
      <c r="G502" s="10"/>
      <c r="H50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03" spans="2:8" x14ac:dyDescent="0.25">
      <c r="B503" s="8" t="s">
        <v>15</v>
      </c>
      <c r="C503" s="13"/>
      <c r="D503" s="14"/>
      <c r="E503" s="14"/>
      <c r="F503" s="14"/>
      <c r="G503" s="10"/>
      <c r="H50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04" spans="2:8" x14ac:dyDescent="0.25">
      <c r="B504" s="8" t="s">
        <v>15</v>
      </c>
      <c r="C504" s="13"/>
      <c r="D504" s="14"/>
      <c r="E504" s="14"/>
      <c r="F504" s="14"/>
      <c r="G504" s="10"/>
      <c r="H50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05" spans="2:8" x14ac:dyDescent="0.25">
      <c r="B505" s="8" t="s">
        <v>15</v>
      </c>
      <c r="C505" s="13"/>
      <c r="D505" s="14"/>
      <c r="E505" s="14"/>
      <c r="F505" s="14"/>
      <c r="G505" s="10"/>
      <c r="H50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06" spans="2:8" x14ac:dyDescent="0.25">
      <c r="B506" s="8" t="s">
        <v>15</v>
      </c>
      <c r="C506" s="13"/>
      <c r="D506" s="14"/>
      <c r="E506" s="14"/>
      <c r="F506" s="14"/>
      <c r="G506" s="10"/>
      <c r="H50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07" spans="2:8" x14ac:dyDescent="0.25">
      <c r="B507" s="8" t="s">
        <v>15</v>
      </c>
      <c r="C507" s="13"/>
      <c r="D507" s="14"/>
      <c r="E507" s="14"/>
      <c r="F507" s="14"/>
      <c r="G507" s="10"/>
      <c r="H50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08" spans="2:8" x14ac:dyDescent="0.25">
      <c r="B508" s="8" t="s">
        <v>15</v>
      </c>
      <c r="C508" s="13"/>
      <c r="D508" s="14"/>
      <c r="E508" s="14"/>
      <c r="F508" s="14"/>
      <c r="G508" s="10"/>
      <c r="H50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09" spans="2:8" x14ac:dyDescent="0.25">
      <c r="B509" s="8" t="s">
        <v>15</v>
      </c>
      <c r="C509" s="13"/>
      <c r="D509" s="14"/>
      <c r="E509" s="14"/>
      <c r="F509" s="14"/>
      <c r="G509" s="10"/>
      <c r="H50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10" spans="2:8" x14ac:dyDescent="0.25">
      <c r="B510" s="8" t="s">
        <v>15</v>
      </c>
      <c r="C510" s="13"/>
      <c r="D510" s="14"/>
      <c r="E510" s="14"/>
      <c r="F510" s="14"/>
      <c r="G510" s="10"/>
      <c r="H51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11" spans="2:8" x14ac:dyDescent="0.25">
      <c r="B511" s="8" t="s">
        <v>15</v>
      </c>
      <c r="C511" s="13"/>
      <c r="D511" s="14"/>
      <c r="E511" s="14"/>
      <c r="F511" s="14"/>
      <c r="G511" s="10"/>
      <c r="H51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12" spans="2:8" x14ac:dyDescent="0.25">
      <c r="B512" s="8" t="s">
        <v>15</v>
      </c>
      <c r="C512" s="13"/>
      <c r="D512" s="14"/>
      <c r="E512" s="14"/>
      <c r="F512" s="14"/>
      <c r="G512" s="10"/>
      <c r="H51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13" spans="2:8" x14ac:dyDescent="0.25">
      <c r="B513" s="8" t="s">
        <v>15</v>
      </c>
      <c r="C513" s="13"/>
      <c r="D513" s="14"/>
      <c r="E513" s="14"/>
      <c r="F513" s="14"/>
      <c r="G513" s="10"/>
      <c r="H51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14" spans="2:8" x14ac:dyDescent="0.25">
      <c r="B514" s="8" t="s">
        <v>15</v>
      </c>
      <c r="C514" s="13"/>
      <c r="D514" s="14"/>
      <c r="E514" s="14"/>
      <c r="F514" s="14"/>
      <c r="G514" s="10"/>
      <c r="H51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15" spans="2:8" x14ac:dyDescent="0.25">
      <c r="B515" s="8" t="s">
        <v>15</v>
      </c>
      <c r="C515" s="13"/>
      <c r="D515" s="14"/>
      <c r="E515" s="14"/>
      <c r="F515" s="14"/>
      <c r="G515" s="10"/>
      <c r="H51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16" spans="2:8" x14ac:dyDescent="0.25">
      <c r="B516" s="8" t="s">
        <v>15</v>
      </c>
      <c r="C516" s="13"/>
      <c r="D516" s="14"/>
      <c r="E516" s="14"/>
      <c r="F516" s="14"/>
      <c r="G516" s="10"/>
      <c r="H51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17" spans="2:8" x14ac:dyDescent="0.25">
      <c r="B517" s="8" t="s">
        <v>15</v>
      </c>
      <c r="C517" s="13"/>
      <c r="D517" s="14"/>
      <c r="E517" s="14"/>
      <c r="F517" s="14"/>
      <c r="G517" s="10"/>
      <c r="H51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18" spans="2:8" x14ac:dyDescent="0.25">
      <c r="B518" s="8" t="s">
        <v>15</v>
      </c>
      <c r="C518" s="13"/>
      <c r="D518" s="14"/>
      <c r="E518" s="14"/>
      <c r="F518" s="14"/>
      <c r="G518" s="10"/>
      <c r="H51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19" spans="2:8" x14ac:dyDescent="0.25">
      <c r="B519" s="8" t="s">
        <v>15</v>
      </c>
      <c r="C519" s="13"/>
      <c r="D519" s="14"/>
      <c r="E519" s="14"/>
      <c r="F519" s="14"/>
      <c r="G519" s="10"/>
      <c r="H51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20" spans="2:8" x14ac:dyDescent="0.25">
      <c r="B520" s="8" t="s">
        <v>15</v>
      </c>
      <c r="C520" s="13"/>
      <c r="D520" s="14"/>
      <c r="E520" s="14"/>
      <c r="F520" s="14"/>
      <c r="G520" s="10"/>
      <c r="H52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21" spans="2:8" x14ac:dyDescent="0.25">
      <c r="B521" s="8" t="s">
        <v>15</v>
      </c>
      <c r="C521" s="13"/>
      <c r="D521" s="14"/>
      <c r="E521" s="14"/>
      <c r="F521" s="14"/>
      <c r="G521" s="10"/>
      <c r="H52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22" spans="2:8" x14ac:dyDescent="0.25">
      <c r="B522" s="8" t="s">
        <v>15</v>
      </c>
      <c r="C522" s="13"/>
      <c r="D522" s="14"/>
      <c r="E522" s="14"/>
      <c r="F522" s="14"/>
      <c r="G522" s="10"/>
      <c r="H52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23" spans="2:8" x14ac:dyDescent="0.25">
      <c r="B523" s="8" t="s">
        <v>15</v>
      </c>
      <c r="C523" s="13"/>
      <c r="D523" s="14"/>
      <c r="E523" s="14"/>
      <c r="F523" s="14"/>
      <c r="G523" s="10"/>
      <c r="H52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24" spans="2:8" x14ac:dyDescent="0.25">
      <c r="B524" s="8" t="s">
        <v>15</v>
      </c>
      <c r="C524" s="13"/>
      <c r="D524" s="14"/>
      <c r="E524" s="14"/>
      <c r="F524" s="14"/>
      <c r="G524" s="10"/>
      <c r="H52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25" spans="2:8" x14ac:dyDescent="0.25">
      <c r="B525" s="8" t="s">
        <v>15</v>
      </c>
      <c r="C525" s="13"/>
      <c r="D525" s="14"/>
      <c r="E525" s="14"/>
      <c r="F525" s="14"/>
      <c r="G525" s="10"/>
      <c r="H52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26" spans="2:8" x14ac:dyDescent="0.25">
      <c r="B526" s="8" t="s">
        <v>15</v>
      </c>
      <c r="C526" s="13"/>
      <c r="D526" s="14"/>
      <c r="E526" s="14"/>
      <c r="F526" s="14"/>
      <c r="G526" s="10"/>
      <c r="H52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27" spans="2:8" x14ac:dyDescent="0.25">
      <c r="B527" s="8" t="s">
        <v>15</v>
      </c>
      <c r="C527" s="13"/>
      <c r="D527" s="14"/>
      <c r="E527" s="14"/>
      <c r="F527" s="14"/>
      <c r="G527" s="10"/>
      <c r="H52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28" spans="2:8" x14ac:dyDescent="0.25">
      <c r="B528" s="8" t="s">
        <v>15</v>
      </c>
      <c r="C528" s="13"/>
      <c r="D528" s="14"/>
      <c r="E528" s="14"/>
      <c r="F528" s="14"/>
      <c r="G528" s="10"/>
      <c r="H52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29" spans="2:8" x14ac:dyDescent="0.25">
      <c r="B529" s="8" t="s">
        <v>15</v>
      </c>
      <c r="C529" s="13"/>
      <c r="D529" s="14"/>
      <c r="E529" s="14"/>
      <c r="F529" s="14"/>
      <c r="G529" s="10"/>
      <c r="H52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30" spans="2:8" x14ac:dyDescent="0.25">
      <c r="B530" s="8" t="s">
        <v>15</v>
      </c>
      <c r="C530" s="13"/>
      <c r="D530" s="14"/>
      <c r="E530" s="14"/>
      <c r="F530" s="14"/>
      <c r="G530" s="10"/>
      <c r="H53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31" spans="2:8" x14ac:dyDescent="0.25">
      <c r="B531" s="8" t="s">
        <v>15</v>
      </c>
      <c r="C531" s="13"/>
      <c r="D531" s="14"/>
      <c r="E531" s="14"/>
      <c r="F531" s="14"/>
      <c r="G531" s="10"/>
      <c r="H53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32" spans="2:8" x14ac:dyDescent="0.25">
      <c r="B532" s="8" t="s">
        <v>15</v>
      </c>
      <c r="C532" s="13"/>
      <c r="D532" s="14"/>
      <c r="E532" s="14"/>
      <c r="F532" s="14"/>
      <c r="G532" s="10"/>
      <c r="H53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33" spans="2:8" x14ac:dyDescent="0.25">
      <c r="B533" s="8" t="s">
        <v>15</v>
      </c>
      <c r="C533" s="13"/>
      <c r="D533" s="14"/>
      <c r="E533" s="14"/>
      <c r="F533" s="14"/>
      <c r="G533" s="10"/>
      <c r="H53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34" spans="2:8" x14ac:dyDescent="0.25">
      <c r="B534" s="8" t="s">
        <v>15</v>
      </c>
      <c r="C534" s="13"/>
      <c r="D534" s="14"/>
      <c r="E534" s="14"/>
      <c r="F534" s="14"/>
      <c r="G534" s="10"/>
      <c r="H53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35" spans="2:8" x14ac:dyDescent="0.25">
      <c r="B535" s="8" t="s">
        <v>15</v>
      </c>
      <c r="C535" s="13"/>
      <c r="D535" s="14"/>
      <c r="E535" s="14"/>
      <c r="F535" s="14"/>
      <c r="G535" s="10"/>
      <c r="H53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36" spans="2:8" x14ac:dyDescent="0.25">
      <c r="B536" s="8" t="s">
        <v>15</v>
      </c>
      <c r="C536" s="13"/>
      <c r="D536" s="14"/>
      <c r="E536" s="14"/>
      <c r="F536" s="14"/>
      <c r="G536" s="10"/>
      <c r="H53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37" spans="2:8" x14ac:dyDescent="0.25">
      <c r="B537" s="8" t="s">
        <v>15</v>
      </c>
      <c r="C537" s="13"/>
      <c r="D537" s="14"/>
      <c r="E537" s="14"/>
      <c r="F537" s="14"/>
      <c r="G537" s="10"/>
      <c r="H53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38" spans="2:8" x14ac:dyDescent="0.25">
      <c r="B538" s="8" t="s">
        <v>15</v>
      </c>
      <c r="C538" s="13"/>
      <c r="D538" s="14"/>
      <c r="E538" s="14"/>
      <c r="F538" s="14"/>
      <c r="G538" s="10"/>
      <c r="H53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39" spans="2:8" x14ac:dyDescent="0.25">
      <c r="B539" s="8" t="s">
        <v>15</v>
      </c>
      <c r="C539" s="13"/>
      <c r="D539" s="14"/>
      <c r="E539" s="14"/>
      <c r="F539" s="14"/>
      <c r="G539" s="10"/>
      <c r="H53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40" spans="2:8" x14ac:dyDescent="0.25">
      <c r="B540" s="8" t="s">
        <v>15</v>
      </c>
      <c r="C540" s="13"/>
      <c r="D540" s="14"/>
      <c r="E540" s="14"/>
      <c r="F540" s="14"/>
      <c r="G540" s="10"/>
      <c r="H54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41" spans="2:8" x14ac:dyDescent="0.25">
      <c r="B541" s="8" t="s">
        <v>15</v>
      </c>
      <c r="C541" s="13"/>
      <c r="D541" s="14"/>
      <c r="E541" s="14"/>
      <c r="F541" s="14"/>
      <c r="G541" s="10"/>
      <c r="H54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42" spans="2:8" x14ac:dyDescent="0.25">
      <c r="B542" s="8" t="s">
        <v>15</v>
      </c>
      <c r="C542" s="13"/>
      <c r="D542" s="14"/>
      <c r="E542" s="14"/>
      <c r="F542" s="14"/>
      <c r="G542" s="10"/>
      <c r="H54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43" spans="2:8" x14ac:dyDescent="0.25">
      <c r="B543" s="8" t="s">
        <v>15</v>
      </c>
      <c r="C543" s="13"/>
      <c r="D543" s="14"/>
      <c r="E543" s="14"/>
      <c r="F543" s="14"/>
      <c r="G543" s="10"/>
      <c r="H54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44" spans="2:8" x14ac:dyDescent="0.25">
      <c r="B544" s="8" t="s">
        <v>15</v>
      </c>
      <c r="C544" s="13"/>
      <c r="D544" s="14"/>
      <c r="E544" s="14"/>
      <c r="F544" s="14"/>
      <c r="G544" s="10"/>
      <c r="H54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45" spans="2:8" x14ac:dyDescent="0.25">
      <c r="B545" s="8" t="s">
        <v>15</v>
      </c>
      <c r="C545" s="13"/>
      <c r="D545" s="14"/>
      <c r="E545" s="14"/>
      <c r="F545" s="14"/>
      <c r="G545" s="10"/>
      <c r="H54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46" spans="2:8" x14ac:dyDescent="0.25">
      <c r="B546" s="8" t="s">
        <v>15</v>
      </c>
      <c r="C546" s="13"/>
      <c r="D546" s="14"/>
      <c r="E546" s="14"/>
      <c r="F546" s="14"/>
      <c r="G546" s="10"/>
      <c r="H54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47" spans="2:8" x14ac:dyDescent="0.25">
      <c r="B547" s="8" t="s">
        <v>15</v>
      </c>
      <c r="C547" s="13"/>
      <c r="D547" s="14"/>
      <c r="E547" s="14"/>
      <c r="F547" s="14"/>
      <c r="G547" s="10"/>
      <c r="H54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48" spans="2:8" x14ac:dyDescent="0.25">
      <c r="B548" s="8" t="s">
        <v>15</v>
      </c>
      <c r="C548" s="13"/>
      <c r="D548" s="14"/>
      <c r="E548" s="14"/>
      <c r="F548" s="14"/>
      <c r="G548" s="10"/>
      <c r="H54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49" spans="2:8" x14ac:dyDescent="0.25">
      <c r="B549" s="8" t="s">
        <v>15</v>
      </c>
      <c r="C549" s="13"/>
      <c r="D549" s="14"/>
      <c r="E549" s="14"/>
      <c r="F549" s="14"/>
      <c r="G549" s="10"/>
      <c r="H54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50" spans="2:8" x14ac:dyDescent="0.25">
      <c r="B550" s="8" t="s">
        <v>15</v>
      </c>
      <c r="C550" s="13"/>
      <c r="D550" s="14"/>
      <c r="E550" s="14"/>
      <c r="F550" s="14"/>
      <c r="G550" s="10"/>
      <c r="H55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51" spans="2:8" x14ac:dyDescent="0.25">
      <c r="B551" s="8" t="s">
        <v>15</v>
      </c>
      <c r="C551" s="13"/>
      <c r="D551" s="14"/>
      <c r="E551" s="14"/>
      <c r="F551" s="14"/>
      <c r="G551" s="10"/>
      <c r="H55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52" spans="2:8" x14ac:dyDescent="0.25">
      <c r="B552" s="8" t="s">
        <v>15</v>
      </c>
      <c r="C552" s="13"/>
      <c r="D552" s="14"/>
      <c r="E552" s="14"/>
      <c r="F552" s="14"/>
      <c r="G552" s="10"/>
      <c r="H55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53" spans="2:8" x14ac:dyDescent="0.25">
      <c r="B553" s="8" t="s">
        <v>15</v>
      </c>
      <c r="C553" s="13"/>
      <c r="D553" s="14"/>
      <c r="E553" s="14"/>
      <c r="F553" s="14"/>
      <c r="G553" s="10"/>
      <c r="H55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54" spans="2:8" x14ac:dyDescent="0.25">
      <c r="B554" s="8" t="s">
        <v>15</v>
      </c>
      <c r="C554" s="13"/>
      <c r="D554" s="14"/>
      <c r="E554" s="14"/>
      <c r="F554" s="14"/>
      <c r="G554" s="10"/>
      <c r="H55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55" spans="2:8" x14ac:dyDescent="0.25">
      <c r="B555" s="8" t="s">
        <v>15</v>
      </c>
      <c r="C555" s="13"/>
      <c r="D555" s="14"/>
      <c r="E555" s="14"/>
      <c r="F555" s="14"/>
      <c r="G555" s="10"/>
      <c r="H55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56" spans="2:8" x14ac:dyDescent="0.25">
      <c r="B556" s="8" t="s">
        <v>15</v>
      </c>
      <c r="C556" s="13"/>
      <c r="D556" s="14"/>
      <c r="E556" s="14"/>
      <c r="F556" s="14"/>
      <c r="G556" s="10"/>
      <c r="H55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57" spans="2:8" x14ac:dyDescent="0.25">
      <c r="B557" s="8" t="s">
        <v>15</v>
      </c>
      <c r="C557" s="13"/>
      <c r="D557" s="14"/>
      <c r="E557" s="14"/>
      <c r="F557" s="14"/>
      <c r="G557" s="10"/>
      <c r="H55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58" spans="2:8" x14ac:dyDescent="0.25">
      <c r="B558" s="8" t="s">
        <v>15</v>
      </c>
      <c r="C558" s="13"/>
      <c r="D558" s="14"/>
      <c r="E558" s="14"/>
      <c r="F558" s="14"/>
      <c r="G558" s="10"/>
      <c r="H55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59" spans="2:8" x14ac:dyDescent="0.25">
      <c r="B559" s="8" t="s">
        <v>15</v>
      </c>
      <c r="C559" s="13"/>
      <c r="D559" s="14"/>
      <c r="E559" s="14"/>
      <c r="F559" s="14"/>
      <c r="G559" s="10"/>
      <c r="H55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60" spans="2:8" x14ac:dyDescent="0.25">
      <c r="B560" s="8" t="s">
        <v>15</v>
      </c>
      <c r="C560" s="13"/>
      <c r="D560" s="14"/>
      <c r="E560" s="14"/>
      <c r="F560" s="14"/>
      <c r="G560" s="10"/>
      <c r="H56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61" spans="2:8" x14ac:dyDescent="0.25">
      <c r="B561" s="8" t="s">
        <v>15</v>
      </c>
      <c r="C561" s="13"/>
      <c r="D561" s="14"/>
      <c r="E561" s="14"/>
      <c r="F561" s="14"/>
      <c r="G561" s="10"/>
      <c r="H56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62" spans="2:8" x14ac:dyDescent="0.25">
      <c r="B562" s="8" t="s">
        <v>15</v>
      </c>
      <c r="C562" s="13"/>
      <c r="D562" s="14"/>
      <c r="E562" s="14"/>
      <c r="F562" s="14"/>
      <c r="G562" s="10"/>
      <c r="H56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63" spans="2:8" x14ac:dyDescent="0.25">
      <c r="B563" s="8" t="s">
        <v>15</v>
      </c>
      <c r="C563" s="13"/>
      <c r="D563" s="14"/>
      <c r="E563" s="14"/>
      <c r="F563" s="14"/>
      <c r="G563" s="10"/>
      <c r="H56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64" spans="2:8" x14ac:dyDescent="0.25">
      <c r="B564" s="8" t="s">
        <v>15</v>
      </c>
      <c r="C564" s="13"/>
      <c r="D564" s="14"/>
      <c r="E564" s="14"/>
      <c r="F564" s="14"/>
      <c r="G564" s="10"/>
      <c r="H56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65" spans="2:8" x14ac:dyDescent="0.25">
      <c r="B565" s="8" t="s">
        <v>15</v>
      </c>
      <c r="C565" s="13"/>
      <c r="D565" s="14"/>
      <c r="E565" s="14"/>
      <c r="F565" s="14"/>
      <c r="G565" s="10"/>
      <c r="H56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66" spans="2:8" x14ac:dyDescent="0.25">
      <c r="B566" s="8" t="s">
        <v>15</v>
      </c>
      <c r="C566" s="13"/>
      <c r="D566" s="14"/>
      <c r="E566" s="14"/>
      <c r="F566" s="14"/>
      <c r="G566" s="10"/>
      <c r="H56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67" spans="2:8" x14ac:dyDescent="0.25">
      <c r="B567" s="8" t="s">
        <v>15</v>
      </c>
      <c r="C567" s="13"/>
      <c r="D567" s="14"/>
      <c r="E567" s="14"/>
      <c r="F567" s="14"/>
      <c r="G567" s="10"/>
      <c r="H56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68" spans="2:8" x14ac:dyDescent="0.25">
      <c r="B568" s="8" t="s">
        <v>15</v>
      </c>
      <c r="C568" s="13"/>
      <c r="D568" s="14"/>
      <c r="E568" s="14"/>
      <c r="F568" s="14"/>
      <c r="G568" s="10"/>
      <c r="H56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69" spans="2:8" x14ac:dyDescent="0.25">
      <c r="B569" s="8" t="s">
        <v>15</v>
      </c>
      <c r="C569" s="13"/>
      <c r="D569" s="14"/>
      <c r="E569" s="14"/>
      <c r="F569" s="14"/>
      <c r="G569" s="10"/>
      <c r="H56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70" spans="2:8" x14ac:dyDescent="0.25">
      <c r="B570" s="8" t="s">
        <v>15</v>
      </c>
      <c r="C570" s="13"/>
      <c r="D570" s="14"/>
      <c r="E570" s="14"/>
      <c r="F570" s="14"/>
      <c r="G570" s="10"/>
      <c r="H57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71" spans="2:8" x14ac:dyDescent="0.25">
      <c r="B571" s="8" t="s">
        <v>15</v>
      </c>
      <c r="C571" s="13"/>
      <c r="D571" s="14"/>
      <c r="E571" s="14"/>
      <c r="F571" s="14"/>
      <c r="G571" s="10"/>
      <c r="H57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72" spans="2:8" x14ac:dyDescent="0.25">
      <c r="B572" s="8" t="s">
        <v>15</v>
      </c>
      <c r="C572" s="13"/>
      <c r="D572" s="14"/>
      <c r="E572" s="14"/>
      <c r="F572" s="14"/>
      <c r="G572" s="10"/>
      <c r="H57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73" spans="2:8" x14ac:dyDescent="0.25">
      <c r="B573" s="8" t="s">
        <v>15</v>
      </c>
      <c r="C573" s="13"/>
      <c r="D573" s="14"/>
      <c r="E573" s="14"/>
      <c r="F573" s="14"/>
      <c r="G573" s="10"/>
      <c r="H57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74" spans="2:8" x14ac:dyDescent="0.25">
      <c r="B574" s="8" t="s">
        <v>15</v>
      </c>
      <c r="C574" s="13"/>
      <c r="D574" s="14"/>
      <c r="E574" s="14"/>
      <c r="F574" s="14"/>
      <c r="G574" s="10"/>
      <c r="H57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75" spans="2:8" x14ac:dyDescent="0.25">
      <c r="B575" s="8" t="s">
        <v>15</v>
      </c>
      <c r="C575" s="13"/>
      <c r="D575" s="14"/>
      <c r="E575" s="14"/>
      <c r="F575" s="14"/>
      <c r="G575" s="10"/>
      <c r="H57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76" spans="2:8" x14ac:dyDescent="0.25">
      <c r="B576" s="8" t="s">
        <v>15</v>
      </c>
      <c r="C576" s="13"/>
      <c r="D576" s="14"/>
      <c r="E576" s="14"/>
      <c r="F576" s="14"/>
      <c r="G576" s="10"/>
      <c r="H57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77" spans="2:8" x14ac:dyDescent="0.25">
      <c r="B577" s="8" t="s">
        <v>15</v>
      </c>
      <c r="C577" s="13"/>
      <c r="D577" s="14"/>
      <c r="E577" s="14"/>
      <c r="F577" s="14"/>
      <c r="G577" s="10"/>
      <c r="H57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78" spans="2:8" x14ac:dyDescent="0.25">
      <c r="B578" s="8" t="s">
        <v>15</v>
      </c>
      <c r="C578" s="13"/>
      <c r="D578" s="14"/>
      <c r="E578" s="14"/>
      <c r="F578" s="14"/>
      <c r="G578" s="10"/>
      <c r="H57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79" spans="2:8" x14ac:dyDescent="0.25">
      <c r="B579" s="8" t="s">
        <v>15</v>
      </c>
      <c r="C579" s="13"/>
      <c r="D579" s="14"/>
      <c r="E579" s="14"/>
      <c r="F579" s="14"/>
      <c r="G579" s="10"/>
      <c r="H57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80" spans="2:8" x14ac:dyDescent="0.25">
      <c r="B580" s="8" t="s">
        <v>15</v>
      </c>
      <c r="C580" s="13"/>
      <c r="D580" s="14"/>
      <c r="E580" s="14"/>
      <c r="F580" s="14"/>
      <c r="G580" s="10"/>
      <c r="H58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81" spans="2:8" x14ac:dyDescent="0.25">
      <c r="B581" s="8" t="s">
        <v>15</v>
      </c>
      <c r="C581" s="13"/>
      <c r="D581" s="14"/>
      <c r="E581" s="14"/>
      <c r="F581" s="14"/>
      <c r="G581" s="10"/>
      <c r="H58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82" spans="2:8" x14ac:dyDescent="0.25">
      <c r="B582" s="8" t="s">
        <v>15</v>
      </c>
      <c r="C582" s="13"/>
      <c r="D582" s="14"/>
      <c r="E582" s="14"/>
      <c r="F582" s="14"/>
      <c r="G582" s="10"/>
      <c r="H58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83" spans="2:8" x14ac:dyDescent="0.25">
      <c r="B583" s="8" t="s">
        <v>15</v>
      </c>
      <c r="C583" s="13"/>
      <c r="D583" s="14"/>
      <c r="E583" s="14"/>
      <c r="F583" s="14"/>
      <c r="G583" s="10"/>
      <c r="H58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84" spans="2:8" x14ac:dyDescent="0.25">
      <c r="B584" s="8" t="s">
        <v>15</v>
      </c>
      <c r="C584" s="13"/>
      <c r="D584" s="14"/>
      <c r="E584" s="14"/>
      <c r="F584" s="14"/>
      <c r="G584" s="10"/>
      <c r="H58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85" spans="2:8" x14ac:dyDescent="0.25">
      <c r="B585" s="8" t="s">
        <v>15</v>
      </c>
      <c r="C585" s="13"/>
      <c r="D585" s="14"/>
      <c r="E585" s="14"/>
      <c r="F585" s="14"/>
      <c r="G585" s="10"/>
      <c r="H58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86" spans="2:8" x14ac:dyDescent="0.25">
      <c r="B586" s="8" t="s">
        <v>15</v>
      </c>
      <c r="C586" s="13"/>
      <c r="D586" s="14"/>
      <c r="E586" s="14"/>
      <c r="F586" s="14"/>
      <c r="G586" s="10"/>
      <c r="H58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87" spans="2:8" x14ac:dyDescent="0.25">
      <c r="B587" s="8" t="s">
        <v>15</v>
      </c>
      <c r="C587" s="13"/>
      <c r="D587" s="14"/>
      <c r="E587" s="14"/>
      <c r="F587" s="14"/>
      <c r="G587" s="10"/>
      <c r="H58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88" spans="2:8" x14ac:dyDescent="0.25">
      <c r="B588" s="8" t="s">
        <v>15</v>
      </c>
      <c r="C588" s="13"/>
      <c r="D588" s="14"/>
      <c r="E588" s="14"/>
      <c r="F588" s="14"/>
      <c r="G588" s="10"/>
      <c r="H58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89" spans="2:8" x14ac:dyDescent="0.25">
      <c r="B589" s="8" t="s">
        <v>15</v>
      </c>
      <c r="C589" s="13"/>
      <c r="D589" s="14"/>
      <c r="E589" s="14"/>
      <c r="F589" s="14"/>
      <c r="G589" s="10"/>
      <c r="H58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90" spans="2:8" x14ac:dyDescent="0.25">
      <c r="B590" s="8" t="s">
        <v>15</v>
      </c>
      <c r="C590" s="13"/>
      <c r="D590" s="14"/>
      <c r="E590" s="14"/>
      <c r="F590" s="14"/>
      <c r="G590" s="10"/>
      <c r="H59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91" spans="2:8" x14ac:dyDescent="0.25">
      <c r="B591" s="8" t="s">
        <v>15</v>
      </c>
      <c r="C591" s="13"/>
      <c r="D591" s="14"/>
      <c r="E591" s="14"/>
      <c r="F591" s="14"/>
      <c r="G591" s="10"/>
      <c r="H59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92" spans="2:8" x14ac:dyDescent="0.25">
      <c r="B592" s="8" t="s">
        <v>15</v>
      </c>
      <c r="C592" s="13"/>
      <c r="D592" s="14"/>
      <c r="E592" s="14"/>
      <c r="F592" s="14"/>
      <c r="G592" s="10"/>
      <c r="H59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93" spans="2:8" x14ac:dyDescent="0.25">
      <c r="B593" s="8" t="s">
        <v>15</v>
      </c>
      <c r="C593" s="13"/>
      <c r="D593" s="14"/>
      <c r="E593" s="14"/>
      <c r="F593" s="14"/>
      <c r="G593" s="10"/>
      <c r="H59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94" spans="2:8" x14ac:dyDescent="0.25">
      <c r="B594" s="8" t="s">
        <v>15</v>
      </c>
      <c r="C594" s="13"/>
      <c r="D594" s="14"/>
      <c r="E594" s="14"/>
      <c r="F594" s="14"/>
      <c r="G594" s="10"/>
      <c r="H59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95" spans="2:8" x14ac:dyDescent="0.25">
      <c r="B595" s="8" t="s">
        <v>15</v>
      </c>
      <c r="C595" s="13"/>
      <c r="D595" s="14"/>
      <c r="E595" s="14"/>
      <c r="F595" s="14"/>
      <c r="G595" s="10"/>
      <c r="H59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96" spans="2:8" x14ac:dyDescent="0.25">
      <c r="B596" s="8" t="s">
        <v>15</v>
      </c>
      <c r="C596" s="13"/>
      <c r="D596" s="14"/>
      <c r="E596" s="14"/>
      <c r="F596" s="14"/>
      <c r="G596" s="10"/>
      <c r="H59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97" spans="2:8" x14ac:dyDescent="0.25">
      <c r="B597" s="8" t="s">
        <v>15</v>
      </c>
      <c r="C597" s="13"/>
      <c r="D597" s="14"/>
      <c r="E597" s="14"/>
      <c r="F597" s="14"/>
      <c r="G597" s="10"/>
      <c r="H59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98" spans="2:8" x14ac:dyDescent="0.25">
      <c r="B598" s="8" t="s">
        <v>15</v>
      </c>
      <c r="C598" s="13"/>
      <c r="D598" s="14"/>
      <c r="E598" s="14"/>
      <c r="F598" s="14"/>
      <c r="G598" s="10"/>
      <c r="H59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99" spans="2:8" x14ac:dyDescent="0.25">
      <c r="B599" s="8" t="s">
        <v>15</v>
      </c>
      <c r="C599" s="13"/>
      <c r="D599" s="14"/>
      <c r="E599" s="14"/>
      <c r="F599" s="14"/>
      <c r="G599" s="10"/>
      <c r="H59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00" spans="2:8" x14ac:dyDescent="0.25">
      <c r="B600" s="8" t="s">
        <v>15</v>
      </c>
      <c r="C600" s="13"/>
      <c r="D600" s="14"/>
      <c r="E600" s="14"/>
      <c r="F600" s="14"/>
      <c r="G600" s="10"/>
      <c r="H60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01" spans="2:8" x14ac:dyDescent="0.25">
      <c r="B601" s="8" t="s">
        <v>15</v>
      </c>
      <c r="C601" s="13"/>
      <c r="D601" s="14"/>
      <c r="E601" s="14"/>
      <c r="F601" s="14"/>
      <c r="G601" s="10"/>
      <c r="H60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02" spans="2:8" x14ac:dyDescent="0.25">
      <c r="B602" s="8" t="s">
        <v>15</v>
      </c>
      <c r="C602" s="13"/>
      <c r="D602" s="14"/>
      <c r="E602" s="14"/>
      <c r="F602" s="14"/>
      <c r="G602" s="10"/>
      <c r="H60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03" spans="2:8" x14ac:dyDescent="0.25">
      <c r="B603" s="8" t="s">
        <v>15</v>
      </c>
      <c r="C603" s="13"/>
      <c r="D603" s="14"/>
      <c r="E603" s="14"/>
      <c r="F603" s="14"/>
      <c r="G603" s="10"/>
      <c r="H60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04" spans="2:8" x14ac:dyDescent="0.25">
      <c r="B604" s="8" t="s">
        <v>15</v>
      </c>
      <c r="C604" s="13"/>
      <c r="D604" s="14"/>
      <c r="E604" s="14"/>
      <c r="F604" s="14"/>
      <c r="G604" s="10"/>
      <c r="H60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05" spans="2:8" x14ac:dyDescent="0.25">
      <c r="B605" s="8" t="s">
        <v>15</v>
      </c>
      <c r="C605" s="13"/>
      <c r="D605" s="14"/>
      <c r="E605" s="14"/>
      <c r="F605" s="14"/>
      <c r="G605" s="10"/>
      <c r="H60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06" spans="2:8" x14ac:dyDescent="0.25">
      <c r="B606" s="8" t="s">
        <v>15</v>
      </c>
      <c r="C606" s="13"/>
      <c r="D606" s="14"/>
      <c r="E606" s="14"/>
      <c r="F606" s="14"/>
      <c r="G606" s="10"/>
      <c r="H60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07" spans="2:8" x14ac:dyDescent="0.25">
      <c r="B607" s="8" t="s">
        <v>15</v>
      </c>
      <c r="C607" s="13"/>
      <c r="D607" s="14"/>
      <c r="E607" s="14"/>
      <c r="F607" s="14"/>
      <c r="G607" s="10"/>
      <c r="H60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08" spans="2:8" x14ac:dyDescent="0.25">
      <c r="B608" s="8" t="s">
        <v>15</v>
      </c>
      <c r="C608" s="13"/>
      <c r="D608" s="14"/>
      <c r="E608" s="14"/>
      <c r="F608" s="14"/>
      <c r="G608" s="10"/>
      <c r="H60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09" spans="2:8" x14ac:dyDescent="0.25">
      <c r="B609" s="8" t="s">
        <v>15</v>
      </c>
      <c r="C609" s="13"/>
      <c r="D609" s="14"/>
      <c r="E609" s="14"/>
      <c r="F609" s="14"/>
      <c r="G609" s="10"/>
      <c r="H60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10" spans="2:8" x14ac:dyDescent="0.25">
      <c r="B610" s="8" t="s">
        <v>15</v>
      </c>
      <c r="C610" s="13"/>
      <c r="D610" s="14"/>
      <c r="E610" s="14"/>
      <c r="F610" s="14"/>
      <c r="G610" s="10"/>
      <c r="H61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11" spans="2:8" x14ac:dyDescent="0.25">
      <c r="B611" s="8" t="s">
        <v>15</v>
      </c>
      <c r="C611" s="13"/>
      <c r="D611" s="14"/>
      <c r="E611" s="14"/>
      <c r="F611" s="14"/>
      <c r="G611" s="10"/>
      <c r="H61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12" spans="2:8" x14ac:dyDescent="0.25">
      <c r="B612" s="8" t="s">
        <v>15</v>
      </c>
      <c r="C612" s="13"/>
      <c r="D612" s="14"/>
      <c r="E612" s="14"/>
      <c r="F612" s="14"/>
      <c r="G612" s="10"/>
      <c r="H61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13" spans="2:8" x14ac:dyDescent="0.25">
      <c r="B613" s="8" t="s">
        <v>15</v>
      </c>
      <c r="C613" s="13"/>
      <c r="D613" s="14"/>
      <c r="E613" s="14"/>
      <c r="F613" s="14"/>
      <c r="G613" s="10"/>
      <c r="H61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14" spans="2:8" x14ac:dyDescent="0.25">
      <c r="B614" s="8" t="s">
        <v>15</v>
      </c>
      <c r="C614" s="13"/>
      <c r="D614" s="14"/>
      <c r="E614" s="14"/>
      <c r="F614" s="14"/>
      <c r="G614" s="10"/>
      <c r="H61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15" spans="2:8" x14ac:dyDescent="0.25">
      <c r="B615" s="8" t="s">
        <v>15</v>
      </c>
      <c r="C615" s="13"/>
      <c r="D615" s="14"/>
      <c r="E615" s="14"/>
      <c r="F615" s="14"/>
      <c r="G615" s="10"/>
      <c r="H61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16" spans="2:8" x14ac:dyDescent="0.25">
      <c r="B616" s="8" t="s">
        <v>15</v>
      </c>
      <c r="C616" s="13"/>
      <c r="D616" s="14"/>
      <c r="E616" s="14"/>
      <c r="F616" s="14"/>
      <c r="G616" s="10"/>
      <c r="H61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17" spans="2:8" x14ac:dyDescent="0.25">
      <c r="B617" s="8" t="s">
        <v>15</v>
      </c>
      <c r="C617" s="13"/>
      <c r="D617" s="14"/>
      <c r="E617" s="14"/>
      <c r="F617" s="14"/>
      <c r="G617" s="10"/>
      <c r="H61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18" spans="2:8" x14ac:dyDescent="0.25">
      <c r="B618" s="8" t="s">
        <v>15</v>
      </c>
      <c r="C618" s="13"/>
      <c r="D618" s="14"/>
      <c r="E618" s="14"/>
      <c r="F618" s="14"/>
      <c r="G618" s="10"/>
      <c r="H61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19" spans="2:8" x14ac:dyDescent="0.25">
      <c r="B619" s="8" t="s">
        <v>15</v>
      </c>
      <c r="C619" s="13"/>
      <c r="D619" s="14"/>
      <c r="E619" s="14"/>
      <c r="F619" s="14"/>
      <c r="G619" s="10"/>
      <c r="H61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20" spans="2:8" x14ac:dyDescent="0.25">
      <c r="B620" s="8" t="s">
        <v>15</v>
      </c>
      <c r="C620" s="13"/>
      <c r="D620" s="14"/>
      <c r="E620" s="14"/>
      <c r="F620" s="14"/>
      <c r="G620" s="10"/>
      <c r="H62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21" spans="2:8" x14ac:dyDescent="0.25">
      <c r="B621" s="8" t="s">
        <v>15</v>
      </c>
      <c r="C621" s="13"/>
      <c r="D621" s="14"/>
      <c r="E621" s="14"/>
      <c r="F621" s="14"/>
      <c r="G621" s="10"/>
      <c r="H62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22" spans="2:8" x14ac:dyDescent="0.25">
      <c r="B622" s="8" t="s">
        <v>15</v>
      </c>
      <c r="C622" s="13"/>
      <c r="D622" s="14"/>
      <c r="E622" s="14"/>
      <c r="F622" s="14"/>
      <c r="G622" s="10"/>
      <c r="H62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23" spans="2:8" x14ac:dyDescent="0.25">
      <c r="B623" s="8" t="s">
        <v>15</v>
      </c>
      <c r="C623" s="13"/>
      <c r="D623" s="14"/>
      <c r="E623" s="14"/>
      <c r="F623" s="14"/>
      <c r="G623" s="10"/>
      <c r="H62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24" spans="2:8" x14ac:dyDescent="0.25">
      <c r="B624" s="8" t="s">
        <v>15</v>
      </c>
      <c r="C624" s="13"/>
      <c r="D624" s="14"/>
      <c r="E624" s="14"/>
      <c r="F624" s="14"/>
      <c r="G624" s="10"/>
      <c r="H62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25" spans="2:8" x14ac:dyDescent="0.25">
      <c r="B625" s="8" t="s">
        <v>15</v>
      </c>
      <c r="C625" s="13"/>
      <c r="D625" s="14"/>
      <c r="E625" s="14"/>
      <c r="F625" s="14"/>
      <c r="G625" s="10"/>
      <c r="H62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26" spans="2:8" x14ac:dyDescent="0.25">
      <c r="B626" s="8" t="s">
        <v>15</v>
      </c>
      <c r="C626" s="13"/>
      <c r="D626" s="14"/>
      <c r="E626" s="14"/>
      <c r="F626" s="14"/>
      <c r="G626" s="10"/>
      <c r="H62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27" spans="2:8" x14ac:dyDescent="0.25">
      <c r="B627" s="8" t="s">
        <v>15</v>
      </c>
      <c r="C627" s="13"/>
      <c r="D627" s="14"/>
      <c r="E627" s="14"/>
      <c r="F627" s="14"/>
      <c r="G627" s="10"/>
      <c r="H62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28" spans="2:8" x14ac:dyDescent="0.25">
      <c r="B628" s="8" t="s">
        <v>15</v>
      </c>
      <c r="C628" s="13"/>
      <c r="D628" s="14"/>
      <c r="E628" s="14"/>
      <c r="F628" s="14"/>
      <c r="G628" s="10"/>
      <c r="H62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29" spans="2:8" x14ac:dyDescent="0.25">
      <c r="B629" s="8" t="s">
        <v>15</v>
      </c>
      <c r="C629" s="13"/>
      <c r="D629" s="14"/>
      <c r="E629" s="14"/>
      <c r="F629" s="14"/>
      <c r="G629" s="10"/>
      <c r="H62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30" spans="2:8" x14ac:dyDescent="0.25">
      <c r="B630" s="8" t="s">
        <v>15</v>
      </c>
      <c r="C630" s="13"/>
      <c r="D630" s="14"/>
      <c r="E630" s="14"/>
      <c r="F630" s="14"/>
      <c r="G630" s="10"/>
      <c r="H63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31" spans="2:8" x14ac:dyDescent="0.25">
      <c r="B631" s="8" t="s">
        <v>15</v>
      </c>
      <c r="C631" s="13"/>
      <c r="D631" s="14"/>
      <c r="E631" s="14"/>
      <c r="F631" s="14"/>
      <c r="G631" s="10"/>
      <c r="H63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32" spans="2:8" x14ac:dyDescent="0.25">
      <c r="B632" s="8" t="s">
        <v>15</v>
      </c>
      <c r="C632" s="13"/>
      <c r="D632" s="14"/>
      <c r="E632" s="14"/>
      <c r="F632" s="14"/>
      <c r="G632" s="10"/>
      <c r="H63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33" spans="2:8" x14ac:dyDescent="0.25">
      <c r="B633" s="8" t="s">
        <v>15</v>
      </c>
      <c r="C633" s="13"/>
      <c r="D633" s="14"/>
      <c r="E633" s="14"/>
      <c r="F633" s="14"/>
      <c r="G633" s="10"/>
      <c r="H63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34" spans="2:8" x14ac:dyDescent="0.25">
      <c r="B634" s="8" t="s">
        <v>15</v>
      </c>
      <c r="C634" s="13"/>
      <c r="D634" s="14"/>
      <c r="E634" s="14"/>
      <c r="F634" s="14"/>
      <c r="G634" s="10"/>
      <c r="H63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35" spans="2:8" x14ac:dyDescent="0.25">
      <c r="B635" s="8" t="s">
        <v>15</v>
      </c>
      <c r="C635" s="13"/>
      <c r="D635" s="14"/>
      <c r="E635" s="14"/>
      <c r="F635" s="14"/>
      <c r="G635" s="10"/>
      <c r="H63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36" spans="2:8" x14ac:dyDescent="0.25">
      <c r="B636" s="8" t="s">
        <v>15</v>
      </c>
      <c r="C636" s="13"/>
      <c r="D636" s="14"/>
      <c r="E636" s="14"/>
      <c r="F636" s="14"/>
      <c r="G636" s="10"/>
      <c r="H63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37" spans="2:8" x14ac:dyDescent="0.25">
      <c r="B637" s="8" t="s">
        <v>15</v>
      </c>
      <c r="C637" s="13"/>
      <c r="D637" s="14"/>
      <c r="E637" s="14"/>
      <c r="F637" s="14"/>
      <c r="G637" s="10"/>
      <c r="H63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38" spans="2:8" x14ac:dyDescent="0.25">
      <c r="B638" s="8" t="s">
        <v>15</v>
      </c>
      <c r="C638" s="13"/>
      <c r="D638" s="14"/>
      <c r="E638" s="14"/>
      <c r="F638" s="14"/>
      <c r="G638" s="10"/>
      <c r="H63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39" spans="2:8" x14ac:dyDescent="0.25">
      <c r="B639" s="8" t="s">
        <v>15</v>
      </c>
      <c r="C639" s="13"/>
      <c r="D639" s="14"/>
      <c r="E639" s="14"/>
      <c r="F639" s="14"/>
      <c r="G639" s="10"/>
      <c r="H63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40" spans="2:8" x14ac:dyDescent="0.25">
      <c r="B640" s="8" t="s">
        <v>15</v>
      </c>
      <c r="C640" s="13"/>
      <c r="D640" s="14"/>
      <c r="E640" s="14"/>
      <c r="F640" s="14"/>
      <c r="G640" s="10"/>
      <c r="H64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41" spans="2:8" x14ac:dyDescent="0.25">
      <c r="B641" s="8" t="s">
        <v>15</v>
      </c>
      <c r="C641" s="13"/>
      <c r="D641" s="14"/>
      <c r="E641" s="14"/>
      <c r="F641" s="14"/>
      <c r="G641" s="10"/>
      <c r="H64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42" spans="2:8" x14ac:dyDescent="0.25">
      <c r="B642" s="8" t="s">
        <v>15</v>
      </c>
      <c r="C642" s="13"/>
      <c r="D642" s="14"/>
      <c r="E642" s="14"/>
      <c r="F642" s="14"/>
      <c r="G642" s="10"/>
      <c r="H64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43" spans="2:8" x14ac:dyDescent="0.25">
      <c r="B643" s="8" t="s">
        <v>15</v>
      </c>
      <c r="C643" s="13"/>
      <c r="D643" s="14"/>
      <c r="E643" s="14"/>
      <c r="F643" s="14"/>
      <c r="G643" s="10"/>
      <c r="H64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44" spans="2:8" x14ac:dyDescent="0.25">
      <c r="B644" s="8" t="s">
        <v>15</v>
      </c>
      <c r="C644" s="13"/>
      <c r="D644" s="14"/>
      <c r="E644" s="14"/>
      <c r="F644" s="14"/>
      <c r="G644" s="10"/>
      <c r="H64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45" spans="2:8" x14ac:dyDescent="0.25">
      <c r="B645" s="8" t="s">
        <v>15</v>
      </c>
      <c r="C645" s="13"/>
      <c r="D645" s="14"/>
      <c r="E645" s="14"/>
      <c r="F645" s="14"/>
      <c r="G645" s="10"/>
      <c r="H64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46" spans="2:8" x14ac:dyDescent="0.25">
      <c r="B646" s="8" t="s">
        <v>15</v>
      </c>
      <c r="C646" s="13"/>
      <c r="D646" s="14"/>
      <c r="E646" s="14"/>
      <c r="F646" s="14"/>
      <c r="G646" s="10"/>
      <c r="H64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47" spans="2:8" x14ac:dyDescent="0.25">
      <c r="B647" s="8" t="s">
        <v>15</v>
      </c>
      <c r="C647" s="13"/>
      <c r="D647" s="14"/>
      <c r="E647" s="14"/>
      <c r="F647" s="14"/>
      <c r="G647" s="10"/>
      <c r="H64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48" spans="2:8" x14ac:dyDescent="0.25">
      <c r="B648" s="8" t="s">
        <v>15</v>
      </c>
      <c r="C648" s="13"/>
      <c r="D648" s="14"/>
      <c r="E648" s="14"/>
      <c r="F648" s="14"/>
      <c r="G648" s="10"/>
      <c r="H64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49" spans="2:8" x14ac:dyDescent="0.25">
      <c r="B649" s="8" t="s">
        <v>15</v>
      </c>
      <c r="C649" s="13"/>
      <c r="D649" s="14"/>
      <c r="E649" s="14"/>
      <c r="F649" s="14"/>
      <c r="G649" s="10"/>
      <c r="H64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50" spans="2:8" x14ac:dyDescent="0.25">
      <c r="B650" s="8" t="s">
        <v>15</v>
      </c>
      <c r="C650" s="13"/>
      <c r="D650" s="14"/>
      <c r="E650" s="14"/>
      <c r="F650" s="14"/>
      <c r="G650" s="10"/>
      <c r="H65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51" spans="2:8" x14ac:dyDescent="0.25">
      <c r="B651" s="8" t="s">
        <v>15</v>
      </c>
      <c r="C651" s="13"/>
      <c r="D651" s="14"/>
      <c r="E651" s="14"/>
      <c r="F651" s="14"/>
      <c r="G651" s="10"/>
      <c r="H65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52" spans="2:8" x14ac:dyDescent="0.25">
      <c r="B652" s="8" t="s">
        <v>15</v>
      </c>
      <c r="C652" s="13"/>
      <c r="D652" s="14"/>
      <c r="E652" s="14"/>
      <c r="F652" s="14"/>
      <c r="G652" s="10"/>
      <c r="H65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53" spans="2:8" x14ac:dyDescent="0.25">
      <c r="B653" s="8" t="s">
        <v>15</v>
      </c>
      <c r="C653" s="13"/>
      <c r="D653" s="14"/>
      <c r="E653" s="14"/>
      <c r="F653" s="14"/>
      <c r="G653" s="10"/>
      <c r="H65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54" spans="2:8" x14ac:dyDescent="0.25">
      <c r="B654" s="8" t="s">
        <v>15</v>
      </c>
      <c r="C654" s="13"/>
      <c r="D654" s="14"/>
      <c r="E654" s="14"/>
      <c r="F654" s="14"/>
      <c r="G654" s="10"/>
      <c r="H65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55" spans="2:8" x14ac:dyDescent="0.25">
      <c r="B655" s="8" t="s">
        <v>15</v>
      </c>
      <c r="C655" s="13"/>
      <c r="D655" s="14"/>
      <c r="E655" s="14"/>
      <c r="F655" s="14"/>
      <c r="G655" s="10"/>
      <c r="H65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56" spans="2:8" x14ac:dyDescent="0.25">
      <c r="B656" s="8" t="s">
        <v>15</v>
      </c>
      <c r="C656" s="13"/>
      <c r="D656" s="14"/>
      <c r="E656" s="14"/>
      <c r="F656" s="14"/>
      <c r="G656" s="10"/>
      <c r="H65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57" spans="2:8" x14ac:dyDescent="0.25">
      <c r="B657" s="8" t="s">
        <v>15</v>
      </c>
      <c r="C657" s="13"/>
      <c r="D657" s="14"/>
      <c r="E657" s="14"/>
      <c r="F657" s="14"/>
      <c r="G657" s="10"/>
      <c r="H65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58" spans="2:8" x14ac:dyDescent="0.25">
      <c r="B658" s="8" t="s">
        <v>15</v>
      </c>
      <c r="C658" s="13"/>
      <c r="D658" s="14"/>
      <c r="E658" s="14"/>
      <c r="F658" s="14"/>
      <c r="G658" s="10"/>
      <c r="H65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59" spans="2:8" x14ac:dyDescent="0.25">
      <c r="B659" s="8" t="s">
        <v>15</v>
      </c>
      <c r="C659" s="13"/>
      <c r="D659" s="14"/>
      <c r="E659" s="14"/>
      <c r="F659" s="14"/>
      <c r="G659" s="10"/>
      <c r="H65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60" spans="2:8" x14ac:dyDescent="0.25">
      <c r="B660" s="8" t="s">
        <v>15</v>
      </c>
      <c r="C660" s="13"/>
      <c r="D660" s="14"/>
      <c r="E660" s="14"/>
      <c r="F660" s="14"/>
      <c r="G660" s="10"/>
      <c r="H66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61" spans="2:8" x14ac:dyDescent="0.25">
      <c r="B661" s="8" t="s">
        <v>15</v>
      </c>
      <c r="C661" s="13"/>
      <c r="D661" s="14"/>
      <c r="E661" s="14"/>
      <c r="F661" s="14"/>
      <c r="G661" s="10"/>
      <c r="H66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62" spans="2:8" x14ac:dyDescent="0.25">
      <c r="B662" s="8" t="s">
        <v>15</v>
      </c>
      <c r="C662" s="13"/>
      <c r="D662" s="14"/>
      <c r="E662" s="14"/>
      <c r="F662" s="14"/>
      <c r="G662" s="10"/>
      <c r="H66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63" spans="2:8" x14ac:dyDescent="0.25">
      <c r="B663" s="8" t="s">
        <v>15</v>
      </c>
      <c r="C663" s="13"/>
      <c r="D663" s="14"/>
      <c r="E663" s="14"/>
      <c r="F663" s="14"/>
      <c r="G663" s="10"/>
      <c r="H66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64" spans="2:8" x14ac:dyDescent="0.25">
      <c r="B664" s="8" t="s">
        <v>15</v>
      </c>
      <c r="C664" s="13"/>
      <c r="D664" s="14"/>
      <c r="E664" s="14"/>
      <c r="F664" s="14"/>
      <c r="G664" s="10"/>
      <c r="H66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65" spans="2:8" x14ac:dyDescent="0.25">
      <c r="B665" s="8" t="s">
        <v>15</v>
      </c>
      <c r="C665" s="13"/>
      <c r="D665" s="14"/>
      <c r="E665" s="14"/>
      <c r="F665" s="14"/>
      <c r="G665" s="10"/>
      <c r="H66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66" spans="2:8" x14ac:dyDescent="0.25">
      <c r="B666" s="8" t="s">
        <v>15</v>
      </c>
      <c r="C666" s="13"/>
      <c r="D666" s="14"/>
      <c r="E666" s="14"/>
      <c r="F666" s="14"/>
      <c r="G666" s="10"/>
      <c r="H66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67" spans="2:8" x14ac:dyDescent="0.25">
      <c r="B667" s="8" t="s">
        <v>15</v>
      </c>
      <c r="C667" s="13"/>
      <c r="D667" s="14"/>
      <c r="E667" s="14"/>
      <c r="F667" s="14"/>
      <c r="G667" s="10"/>
      <c r="H66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68" spans="2:8" x14ac:dyDescent="0.25">
      <c r="B668" s="8" t="s">
        <v>15</v>
      </c>
      <c r="C668" s="13"/>
      <c r="D668" s="14"/>
      <c r="E668" s="14"/>
      <c r="F668" s="14"/>
      <c r="G668" s="10"/>
      <c r="H66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69" spans="2:8" x14ac:dyDescent="0.25">
      <c r="B669" s="8" t="s">
        <v>15</v>
      </c>
      <c r="C669" s="13"/>
      <c r="D669" s="14"/>
      <c r="E669" s="14"/>
      <c r="F669" s="14"/>
      <c r="G669" s="10"/>
      <c r="H66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70" spans="2:8" x14ac:dyDescent="0.25">
      <c r="B670" s="8" t="s">
        <v>15</v>
      </c>
      <c r="C670" s="13"/>
      <c r="D670" s="14"/>
      <c r="E670" s="14"/>
      <c r="F670" s="14"/>
      <c r="G670" s="10"/>
      <c r="H67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71" spans="2:8" x14ac:dyDescent="0.25">
      <c r="B671" s="8" t="s">
        <v>15</v>
      </c>
      <c r="C671" s="13"/>
      <c r="D671" s="14"/>
      <c r="E671" s="14"/>
      <c r="F671" s="14"/>
      <c r="G671" s="10"/>
      <c r="H67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72" spans="2:8" x14ac:dyDescent="0.25">
      <c r="B672" s="8" t="s">
        <v>15</v>
      </c>
      <c r="C672" s="13"/>
      <c r="D672" s="14"/>
      <c r="E672" s="14"/>
      <c r="F672" s="14"/>
      <c r="G672" s="10"/>
      <c r="H67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73" spans="2:8" x14ac:dyDescent="0.25">
      <c r="B673" s="8" t="s">
        <v>15</v>
      </c>
      <c r="C673" s="13"/>
      <c r="D673" s="14"/>
      <c r="E673" s="14"/>
      <c r="F673" s="14"/>
      <c r="G673" s="10"/>
      <c r="H67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74" spans="2:8" x14ac:dyDescent="0.25">
      <c r="B674" s="8" t="s">
        <v>15</v>
      </c>
      <c r="C674" s="13"/>
      <c r="D674" s="14"/>
      <c r="E674" s="14"/>
      <c r="F674" s="14"/>
      <c r="G674" s="10"/>
      <c r="H67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75" spans="2:8" x14ac:dyDescent="0.25">
      <c r="B675" s="8" t="s">
        <v>15</v>
      </c>
      <c r="C675" s="13"/>
      <c r="D675" s="14"/>
      <c r="E675" s="14"/>
      <c r="F675" s="14"/>
      <c r="G675" s="10"/>
      <c r="H67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76" spans="2:8" x14ac:dyDescent="0.25">
      <c r="B676" s="8" t="s">
        <v>15</v>
      </c>
      <c r="C676" s="13"/>
      <c r="D676" s="14"/>
      <c r="E676" s="14"/>
      <c r="F676" s="14"/>
      <c r="G676" s="10"/>
      <c r="H67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77" spans="2:8" x14ac:dyDescent="0.25">
      <c r="B677" s="8" t="s">
        <v>15</v>
      </c>
      <c r="C677" s="13"/>
      <c r="D677" s="14"/>
      <c r="E677" s="14"/>
      <c r="F677" s="14"/>
      <c r="G677" s="10"/>
      <c r="H67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78" spans="2:8" x14ac:dyDescent="0.25">
      <c r="B678" s="8" t="s">
        <v>15</v>
      </c>
      <c r="C678" s="13"/>
      <c r="D678" s="14"/>
      <c r="E678" s="14"/>
      <c r="F678" s="14"/>
      <c r="G678" s="10"/>
      <c r="H67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79" spans="2:8" x14ac:dyDescent="0.25">
      <c r="B679" s="8" t="s">
        <v>15</v>
      </c>
      <c r="C679" s="13"/>
      <c r="D679" s="14"/>
      <c r="E679" s="14"/>
      <c r="F679" s="14"/>
      <c r="G679" s="10"/>
      <c r="H67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80" spans="2:8" x14ac:dyDescent="0.25">
      <c r="B680" s="8" t="s">
        <v>15</v>
      </c>
      <c r="C680" s="13"/>
      <c r="D680" s="14"/>
      <c r="E680" s="14"/>
      <c r="F680" s="14"/>
      <c r="G680" s="10"/>
      <c r="H68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81" spans="2:8" x14ac:dyDescent="0.25">
      <c r="B681" s="8" t="s">
        <v>15</v>
      </c>
      <c r="C681" s="13"/>
      <c r="D681" s="14"/>
      <c r="E681" s="14"/>
      <c r="F681" s="14"/>
      <c r="G681" s="10"/>
      <c r="H68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82" spans="2:8" x14ac:dyDescent="0.25">
      <c r="B682" s="8" t="s">
        <v>15</v>
      </c>
      <c r="C682" s="13"/>
      <c r="D682" s="14"/>
      <c r="E682" s="14"/>
      <c r="F682" s="14"/>
      <c r="G682" s="10"/>
      <c r="H68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83" spans="2:8" x14ac:dyDescent="0.25">
      <c r="B683" s="8" t="s">
        <v>15</v>
      </c>
      <c r="C683" s="13"/>
      <c r="D683" s="14"/>
      <c r="E683" s="14"/>
      <c r="F683" s="14"/>
      <c r="G683" s="10"/>
      <c r="H68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84" spans="2:8" x14ac:dyDescent="0.25">
      <c r="B684" s="8" t="s">
        <v>15</v>
      </c>
      <c r="C684" s="13"/>
      <c r="D684" s="14"/>
      <c r="E684" s="14"/>
      <c r="F684" s="14"/>
      <c r="G684" s="10"/>
      <c r="H68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85" spans="2:8" x14ac:dyDescent="0.25">
      <c r="B685" s="8" t="s">
        <v>15</v>
      </c>
      <c r="C685" s="13"/>
      <c r="D685" s="14"/>
      <c r="E685" s="14"/>
      <c r="F685" s="14"/>
      <c r="G685" s="10"/>
      <c r="H68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86" spans="2:8" x14ac:dyDescent="0.25">
      <c r="B686" s="8" t="s">
        <v>15</v>
      </c>
      <c r="C686" s="13"/>
      <c r="D686" s="14"/>
      <c r="E686" s="14"/>
      <c r="F686" s="14"/>
      <c r="G686" s="10"/>
      <c r="H68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87" spans="2:8" x14ac:dyDescent="0.25">
      <c r="B687" s="8" t="s">
        <v>15</v>
      </c>
      <c r="C687" s="13"/>
      <c r="D687" s="14"/>
      <c r="E687" s="14"/>
      <c r="F687" s="14"/>
      <c r="G687" s="10"/>
      <c r="H68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88" spans="2:8" x14ac:dyDescent="0.25">
      <c r="B688" s="8" t="s">
        <v>15</v>
      </c>
      <c r="C688" s="13"/>
      <c r="D688" s="14"/>
      <c r="E688" s="14"/>
      <c r="F688" s="14"/>
      <c r="G688" s="10"/>
      <c r="H68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89" spans="2:8" x14ac:dyDescent="0.25">
      <c r="B689" s="8" t="s">
        <v>15</v>
      </c>
      <c r="C689" s="13"/>
      <c r="D689" s="14"/>
      <c r="E689" s="14"/>
      <c r="F689" s="14"/>
      <c r="G689" s="10"/>
      <c r="H68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90" spans="2:8" x14ac:dyDescent="0.25">
      <c r="B690" s="8" t="s">
        <v>15</v>
      </c>
      <c r="C690" s="13"/>
      <c r="D690" s="14"/>
      <c r="E690" s="14"/>
      <c r="F690" s="14"/>
      <c r="G690" s="10"/>
      <c r="H69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91" spans="2:8" x14ac:dyDescent="0.25">
      <c r="B691" s="8" t="s">
        <v>15</v>
      </c>
      <c r="C691" s="13"/>
      <c r="D691" s="14"/>
      <c r="E691" s="14"/>
      <c r="F691" s="14"/>
      <c r="G691" s="10"/>
      <c r="H69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92" spans="2:8" x14ac:dyDescent="0.25">
      <c r="B692" s="8" t="s">
        <v>15</v>
      </c>
      <c r="C692" s="13"/>
      <c r="D692" s="14"/>
      <c r="E692" s="14"/>
      <c r="F692" s="14"/>
      <c r="G692" s="10"/>
      <c r="H69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93" spans="2:8" x14ac:dyDescent="0.25">
      <c r="B693" s="8" t="s">
        <v>15</v>
      </c>
      <c r="C693" s="13"/>
      <c r="D693" s="14"/>
      <c r="E693" s="14"/>
      <c r="F693" s="14"/>
      <c r="G693" s="10"/>
      <c r="H69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94" spans="2:8" x14ac:dyDescent="0.25">
      <c r="B694" s="8" t="s">
        <v>15</v>
      </c>
      <c r="C694" s="13"/>
      <c r="D694" s="14"/>
      <c r="E694" s="14"/>
      <c r="F694" s="14"/>
      <c r="G694" s="10"/>
      <c r="H69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95" spans="2:8" x14ac:dyDescent="0.25">
      <c r="B695" s="8" t="s">
        <v>15</v>
      </c>
      <c r="C695" s="13"/>
      <c r="D695" s="14"/>
      <c r="E695" s="14"/>
      <c r="F695" s="14"/>
      <c r="G695" s="10"/>
      <c r="H69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96" spans="2:8" x14ac:dyDescent="0.25">
      <c r="B696" s="8" t="s">
        <v>15</v>
      </c>
      <c r="C696" s="13"/>
      <c r="D696" s="14"/>
      <c r="E696" s="14"/>
      <c r="F696" s="14"/>
      <c r="G696" s="10"/>
      <c r="H69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97" spans="2:8" x14ac:dyDescent="0.25">
      <c r="B697" s="8" t="s">
        <v>15</v>
      </c>
      <c r="C697" s="13"/>
      <c r="D697" s="14"/>
      <c r="E697" s="14"/>
      <c r="F697" s="14"/>
      <c r="G697" s="10"/>
      <c r="H69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98" spans="2:8" x14ac:dyDescent="0.25">
      <c r="B698" s="8" t="s">
        <v>15</v>
      </c>
      <c r="C698" s="13"/>
      <c r="D698" s="14"/>
      <c r="E698" s="14"/>
      <c r="F698" s="14"/>
      <c r="G698" s="10"/>
      <c r="H69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99" spans="2:8" x14ac:dyDescent="0.25">
      <c r="B699" s="8" t="s">
        <v>15</v>
      </c>
      <c r="C699" s="13"/>
      <c r="D699" s="14"/>
      <c r="E699" s="14"/>
      <c r="F699" s="14"/>
      <c r="G699" s="10"/>
      <c r="H69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00" spans="2:8" x14ac:dyDescent="0.25">
      <c r="B700" s="8" t="s">
        <v>15</v>
      </c>
      <c r="C700" s="13"/>
      <c r="D700" s="14"/>
      <c r="E700" s="14"/>
      <c r="F700" s="14"/>
      <c r="G700" s="10"/>
      <c r="H70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01" spans="2:8" x14ac:dyDescent="0.25">
      <c r="B701" s="8" t="s">
        <v>15</v>
      </c>
      <c r="C701" s="13"/>
      <c r="D701" s="14"/>
      <c r="E701" s="14"/>
      <c r="F701" s="14"/>
      <c r="G701" s="10"/>
      <c r="H70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02" spans="2:8" x14ac:dyDescent="0.25">
      <c r="B702" s="8" t="s">
        <v>15</v>
      </c>
      <c r="C702" s="13"/>
      <c r="D702" s="14"/>
      <c r="E702" s="14"/>
      <c r="F702" s="14"/>
      <c r="G702" s="10"/>
      <c r="H70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03" spans="2:8" x14ac:dyDescent="0.25">
      <c r="B703" s="8" t="s">
        <v>15</v>
      </c>
      <c r="C703" s="13"/>
      <c r="D703" s="14"/>
      <c r="E703" s="14"/>
      <c r="F703" s="14"/>
      <c r="G703" s="10"/>
      <c r="H70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04" spans="2:8" x14ac:dyDescent="0.25">
      <c r="B704" s="8" t="s">
        <v>15</v>
      </c>
      <c r="C704" s="15"/>
      <c r="D704" s="17"/>
      <c r="E704" s="17"/>
      <c r="F704" s="17"/>
      <c r="G704" s="16"/>
      <c r="H704" s="31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05" spans="2:8" x14ac:dyDescent="0.25">
      <c r="B705" s="6" t="s">
        <v>3</v>
      </c>
      <c r="C705" s="49"/>
      <c r="D705" s="50"/>
      <c r="E705" s="50"/>
      <c r="F705" s="50"/>
      <c r="G705">
        <f>SUBTOTAL(103,OCTUBRE[DEPENDIENTE/NO DEPENDIENTE
Según valoración oficial])</f>
        <v>0</v>
      </c>
      <c r="H705" s="30">
        <f>SUBTOTAL(109,OCTUBRE[DIAS])</f>
        <v>0</v>
      </c>
    </row>
  </sheetData>
  <sheetProtection password="D7A0" sheet="1" objects="1" scenarios="1"/>
  <mergeCells count="1">
    <mergeCell ref="B3:G3"/>
  </mergeCells>
  <dataValidations count="3">
    <dataValidation type="list" allowBlank="1" showInputMessage="1" showErrorMessage="1" sqref="B5:B704">
      <formula1>"Enero,Febrero,Marzo,Abril,Mayo,Junio,Julio,Agosto,Septiembre,Octubre,Noviembre,Diciembre"</formula1>
    </dataValidation>
    <dataValidation type="list" allowBlank="1" showInputMessage="1" showErrorMessage="1" sqref="G5:G704">
      <formula1>"Dependiente,No dependiente"</formula1>
    </dataValidation>
    <dataValidation type="list" allowBlank="1" showInputMessage="1" showErrorMessage="1" sqref="F5:F704">
      <formula1>"Estancia Diurna, Residencia,1/3 Est. Diurna,2/3 Est. Diurna"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5"/>
  <sheetViews>
    <sheetView workbookViewId="0">
      <selection activeCell="B1" sqref="B1"/>
    </sheetView>
  </sheetViews>
  <sheetFormatPr baseColWidth="10" defaultRowHeight="15" x14ac:dyDescent="0.25"/>
  <cols>
    <col min="3" max="3" width="17.42578125" customWidth="1"/>
    <col min="4" max="4" width="13.42578125" customWidth="1"/>
    <col min="5" max="5" width="15" customWidth="1"/>
    <col min="6" max="6" width="13.7109375" customWidth="1"/>
    <col min="7" max="7" width="28" customWidth="1"/>
    <col min="8" max="8" width="21" customWidth="1"/>
  </cols>
  <sheetData>
    <row r="1" spans="1:8" x14ac:dyDescent="0.25">
      <c r="A1" t="s">
        <v>28</v>
      </c>
      <c r="B1" s="5">
        <f>EDATE(Octubre!B1,1)</f>
        <v>46692</v>
      </c>
    </row>
    <row r="2" spans="1:8" x14ac:dyDescent="0.25">
      <c r="B2" s="5">
        <f>EOMONTH(B1,0)</f>
        <v>46721</v>
      </c>
    </row>
    <row r="3" spans="1:8" ht="32.25" customHeight="1" x14ac:dyDescent="0.3">
      <c r="B3" s="54" t="s">
        <v>26</v>
      </c>
      <c r="C3" s="54"/>
      <c r="D3" s="54"/>
      <c r="E3" s="54"/>
      <c r="F3" s="54"/>
      <c r="G3" s="54"/>
    </row>
    <row r="4" spans="1:8" ht="47.25" customHeight="1" x14ac:dyDescent="0.25">
      <c r="B4" s="1" t="s">
        <v>4</v>
      </c>
      <c r="C4" s="2" t="s">
        <v>41</v>
      </c>
      <c r="D4" s="2" t="s">
        <v>29</v>
      </c>
      <c r="E4" s="2" t="s">
        <v>1</v>
      </c>
      <c r="F4" s="2" t="s">
        <v>38</v>
      </c>
      <c r="G4" s="3" t="s">
        <v>40</v>
      </c>
      <c r="H4" s="2" t="s">
        <v>2</v>
      </c>
    </row>
    <row r="5" spans="1:8" x14ac:dyDescent="0.25">
      <c r="B5" s="8" t="s">
        <v>16</v>
      </c>
      <c r="C5" s="9"/>
      <c r="D5" s="11"/>
      <c r="E5" s="11"/>
      <c r="F5" s="11"/>
      <c r="G5" s="10"/>
      <c r="H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" spans="1:8" x14ac:dyDescent="0.25">
      <c r="B6" s="8" t="s">
        <v>16</v>
      </c>
      <c r="C6" s="9"/>
      <c r="D6" s="11"/>
      <c r="E6" s="11"/>
      <c r="F6" s="11"/>
      <c r="G6" s="10"/>
      <c r="H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" spans="1:8" x14ac:dyDescent="0.25">
      <c r="B7" s="8" t="s">
        <v>16</v>
      </c>
      <c r="C7" s="9"/>
      <c r="D7" s="11"/>
      <c r="E7" s="11"/>
      <c r="F7" s="11"/>
      <c r="G7" s="10"/>
      <c r="H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8" spans="1:8" x14ac:dyDescent="0.25">
      <c r="B8" s="8" t="s">
        <v>16</v>
      </c>
      <c r="C8" s="9"/>
      <c r="D8" s="11"/>
      <c r="E8" s="11"/>
      <c r="F8" s="11"/>
      <c r="G8" s="10"/>
      <c r="H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9" spans="1:8" x14ac:dyDescent="0.25">
      <c r="B9" s="8" t="s">
        <v>16</v>
      </c>
      <c r="C9" s="9"/>
      <c r="D9" s="11"/>
      <c r="E9" s="11"/>
      <c r="F9" s="11"/>
      <c r="G9" s="10"/>
      <c r="H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0" spans="1:8" x14ac:dyDescent="0.25">
      <c r="B10" s="8" t="s">
        <v>16</v>
      </c>
      <c r="C10" s="9"/>
      <c r="D10" s="11"/>
      <c r="E10" s="11"/>
      <c r="F10" s="11"/>
      <c r="G10" s="10"/>
      <c r="H1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1" spans="1:8" x14ac:dyDescent="0.25">
      <c r="B11" s="8" t="s">
        <v>16</v>
      </c>
      <c r="C11" s="9"/>
      <c r="D11" s="11"/>
      <c r="E11" s="11"/>
      <c r="F11" s="11"/>
      <c r="G11" s="10"/>
      <c r="H1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2" spans="1:8" x14ac:dyDescent="0.25">
      <c r="B12" s="8" t="s">
        <v>16</v>
      </c>
      <c r="C12" s="9"/>
      <c r="D12" s="11"/>
      <c r="E12" s="11"/>
      <c r="F12" s="11"/>
      <c r="G12" s="10"/>
      <c r="H1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3" spans="1:8" x14ac:dyDescent="0.25">
      <c r="B13" s="8" t="s">
        <v>16</v>
      </c>
      <c r="C13" s="9"/>
      <c r="D13" s="11"/>
      <c r="E13" s="11"/>
      <c r="F13" s="11"/>
      <c r="G13" s="10"/>
      <c r="H1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4" spans="1:8" x14ac:dyDescent="0.25">
      <c r="B14" s="8" t="s">
        <v>16</v>
      </c>
      <c r="C14" s="9"/>
      <c r="D14" s="11"/>
      <c r="E14" s="11"/>
      <c r="F14" s="11"/>
      <c r="G14" s="10"/>
      <c r="H1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5" spans="1:8" x14ac:dyDescent="0.25">
      <c r="B15" s="8" t="s">
        <v>16</v>
      </c>
      <c r="C15" s="9"/>
      <c r="D15" s="11"/>
      <c r="E15" s="11"/>
      <c r="F15" s="11"/>
      <c r="G15" s="10"/>
      <c r="H1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6" spans="1:8" x14ac:dyDescent="0.25">
      <c r="B16" s="8" t="s">
        <v>16</v>
      </c>
      <c r="C16" s="9"/>
      <c r="D16" s="11"/>
      <c r="E16" s="11"/>
      <c r="F16" s="11"/>
      <c r="G16" s="10"/>
      <c r="H1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7" spans="2:8" x14ac:dyDescent="0.25">
      <c r="B17" s="8" t="s">
        <v>16</v>
      </c>
      <c r="C17" s="9"/>
      <c r="D17" s="11"/>
      <c r="E17" s="11"/>
      <c r="F17" s="11"/>
      <c r="G17" s="10"/>
      <c r="H1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8" spans="2:8" x14ac:dyDescent="0.25">
      <c r="B18" s="8" t="s">
        <v>16</v>
      </c>
      <c r="C18" s="9"/>
      <c r="D18" s="11"/>
      <c r="E18" s="11"/>
      <c r="F18" s="11"/>
      <c r="G18" s="10"/>
      <c r="H1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9" spans="2:8" x14ac:dyDescent="0.25">
      <c r="B19" s="8" t="s">
        <v>16</v>
      </c>
      <c r="C19" s="9"/>
      <c r="D19" s="11"/>
      <c r="E19" s="11"/>
      <c r="F19" s="11"/>
      <c r="G19" s="10"/>
      <c r="H1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0" spans="2:8" x14ac:dyDescent="0.25">
      <c r="B20" s="8" t="s">
        <v>16</v>
      </c>
      <c r="C20" s="9"/>
      <c r="D20" s="11"/>
      <c r="E20" s="11"/>
      <c r="F20" s="11"/>
      <c r="G20" s="10"/>
      <c r="H2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1" spans="2:8" x14ac:dyDescent="0.25">
      <c r="B21" s="8" t="s">
        <v>16</v>
      </c>
      <c r="C21" s="9"/>
      <c r="D21" s="11"/>
      <c r="E21" s="11"/>
      <c r="F21" s="11"/>
      <c r="G21" s="10"/>
      <c r="H2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2" spans="2:8" x14ac:dyDescent="0.25">
      <c r="B22" s="8" t="s">
        <v>16</v>
      </c>
      <c r="C22" s="9"/>
      <c r="D22" s="11"/>
      <c r="E22" s="11"/>
      <c r="F22" s="11"/>
      <c r="G22" s="10"/>
      <c r="H2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3" spans="2:8" x14ac:dyDescent="0.25">
      <c r="B23" s="8" t="s">
        <v>16</v>
      </c>
      <c r="C23" s="9"/>
      <c r="D23" s="11"/>
      <c r="E23" s="11"/>
      <c r="F23" s="11"/>
      <c r="G23" s="10"/>
      <c r="H2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4" spans="2:8" x14ac:dyDescent="0.25">
      <c r="B24" s="8" t="s">
        <v>16</v>
      </c>
      <c r="C24" s="9"/>
      <c r="D24" s="11"/>
      <c r="E24" s="11"/>
      <c r="F24" s="11"/>
      <c r="G24" s="10"/>
      <c r="H2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5" spans="2:8" x14ac:dyDescent="0.25">
      <c r="B25" s="8" t="s">
        <v>16</v>
      </c>
      <c r="C25" s="9"/>
      <c r="D25" s="11"/>
      <c r="E25" s="11"/>
      <c r="F25" s="11"/>
      <c r="G25" s="10"/>
      <c r="H2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6" spans="2:8" x14ac:dyDescent="0.25">
      <c r="B26" s="8" t="s">
        <v>16</v>
      </c>
      <c r="C26" s="9"/>
      <c r="D26" s="11"/>
      <c r="E26" s="11"/>
      <c r="F26" s="11"/>
      <c r="G26" s="10"/>
      <c r="H2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7" spans="2:8" x14ac:dyDescent="0.25">
      <c r="B27" s="8" t="s">
        <v>16</v>
      </c>
      <c r="C27" s="9"/>
      <c r="D27" s="11"/>
      <c r="E27" s="11"/>
      <c r="F27" s="11"/>
      <c r="G27" s="10"/>
      <c r="H2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8" spans="2:8" x14ac:dyDescent="0.25">
      <c r="B28" s="8" t="s">
        <v>16</v>
      </c>
      <c r="C28" s="9"/>
      <c r="D28" s="11"/>
      <c r="E28" s="11"/>
      <c r="F28" s="11"/>
      <c r="G28" s="10"/>
      <c r="H2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9" spans="2:8" x14ac:dyDescent="0.25">
      <c r="B29" s="8" t="s">
        <v>16</v>
      </c>
      <c r="C29" s="9"/>
      <c r="D29" s="11"/>
      <c r="E29" s="11"/>
      <c r="F29" s="11"/>
      <c r="G29" s="10"/>
      <c r="H2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0" spans="2:8" x14ac:dyDescent="0.25">
      <c r="B30" s="8" t="s">
        <v>16</v>
      </c>
      <c r="C30" s="9"/>
      <c r="D30" s="11"/>
      <c r="E30" s="11"/>
      <c r="F30" s="11"/>
      <c r="G30" s="10"/>
      <c r="H3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1" spans="2:8" x14ac:dyDescent="0.25">
      <c r="B31" s="8" t="s">
        <v>16</v>
      </c>
      <c r="C31" s="9"/>
      <c r="D31" s="11"/>
      <c r="E31" s="11"/>
      <c r="F31" s="11"/>
      <c r="G31" s="10"/>
      <c r="H3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2" spans="2:8" x14ac:dyDescent="0.25">
      <c r="B32" s="8" t="s">
        <v>16</v>
      </c>
      <c r="C32" s="9"/>
      <c r="D32" s="11"/>
      <c r="E32" s="11"/>
      <c r="F32" s="11"/>
      <c r="G32" s="10"/>
      <c r="H3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3" spans="2:8" x14ac:dyDescent="0.25">
      <c r="B33" s="8" t="s">
        <v>16</v>
      </c>
      <c r="C33" s="9"/>
      <c r="D33" s="11"/>
      <c r="E33" s="11"/>
      <c r="F33" s="11"/>
      <c r="G33" s="10"/>
      <c r="H3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4" spans="2:8" x14ac:dyDescent="0.25">
      <c r="B34" s="8" t="s">
        <v>16</v>
      </c>
      <c r="C34" s="9"/>
      <c r="D34" s="11"/>
      <c r="E34" s="11"/>
      <c r="F34" s="11"/>
      <c r="G34" s="10"/>
      <c r="H3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5" spans="2:8" x14ac:dyDescent="0.25">
      <c r="B35" s="8" t="s">
        <v>16</v>
      </c>
      <c r="C35" s="9"/>
      <c r="D35" s="11"/>
      <c r="E35" s="11"/>
      <c r="F35" s="11"/>
      <c r="G35" s="10"/>
      <c r="H3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6" spans="2:8" x14ac:dyDescent="0.25">
      <c r="B36" s="8" t="s">
        <v>16</v>
      </c>
      <c r="C36" s="9"/>
      <c r="D36" s="11"/>
      <c r="E36" s="11"/>
      <c r="F36" s="11"/>
      <c r="G36" s="10"/>
      <c r="H3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7" spans="2:8" x14ac:dyDescent="0.25">
      <c r="B37" s="8" t="s">
        <v>16</v>
      </c>
      <c r="C37" s="9"/>
      <c r="D37" s="11"/>
      <c r="E37" s="11"/>
      <c r="F37" s="11"/>
      <c r="G37" s="10"/>
      <c r="H3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8" spans="2:8" x14ac:dyDescent="0.25">
      <c r="B38" s="8" t="s">
        <v>16</v>
      </c>
      <c r="C38" s="9"/>
      <c r="D38" s="11"/>
      <c r="E38" s="11"/>
      <c r="F38" s="11"/>
      <c r="G38" s="10"/>
      <c r="H3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9" spans="2:8" x14ac:dyDescent="0.25">
      <c r="B39" s="8" t="s">
        <v>16</v>
      </c>
      <c r="C39" s="9"/>
      <c r="D39" s="11"/>
      <c r="E39" s="11"/>
      <c r="F39" s="11"/>
      <c r="G39" s="10"/>
      <c r="H3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0" spans="2:8" x14ac:dyDescent="0.25">
      <c r="B40" s="8" t="s">
        <v>16</v>
      </c>
      <c r="C40" s="9"/>
      <c r="D40" s="11"/>
      <c r="E40" s="11"/>
      <c r="F40" s="11"/>
      <c r="G40" s="10"/>
      <c r="H4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1" spans="2:8" x14ac:dyDescent="0.25">
      <c r="B41" s="8" t="s">
        <v>16</v>
      </c>
      <c r="C41" s="9"/>
      <c r="D41" s="11"/>
      <c r="E41" s="11"/>
      <c r="F41" s="11"/>
      <c r="G41" s="10"/>
      <c r="H4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2" spans="2:8" x14ac:dyDescent="0.25">
      <c r="B42" s="8" t="s">
        <v>16</v>
      </c>
      <c r="C42" s="9"/>
      <c r="D42" s="11"/>
      <c r="E42" s="11"/>
      <c r="F42" s="11"/>
      <c r="G42" s="10"/>
      <c r="H4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3" spans="2:8" x14ac:dyDescent="0.25">
      <c r="B43" s="8" t="s">
        <v>16</v>
      </c>
      <c r="C43" s="9"/>
      <c r="D43" s="11"/>
      <c r="E43" s="11"/>
      <c r="F43" s="11"/>
      <c r="G43" s="10"/>
      <c r="H4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4" spans="2:8" x14ac:dyDescent="0.25">
      <c r="B44" s="8" t="s">
        <v>16</v>
      </c>
      <c r="C44" s="9"/>
      <c r="D44" s="11"/>
      <c r="E44" s="11"/>
      <c r="F44" s="11"/>
      <c r="G44" s="10"/>
      <c r="H4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5" spans="2:8" x14ac:dyDescent="0.25">
      <c r="B45" s="8" t="s">
        <v>16</v>
      </c>
      <c r="C45" s="9"/>
      <c r="D45" s="11"/>
      <c r="E45" s="11"/>
      <c r="F45" s="11"/>
      <c r="G45" s="10"/>
      <c r="H4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6" spans="2:8" x14ac:dyDescent="0.25">
      <c r="B46" s="8" t="s">
        <v>16</v>
      </c>
      <c r="C46" s="9"/>
      <c r="D46" s="11"/>
      <c r="E46" s="11"/>
      <c r="F46" s="11"/>
      <c r="G46" s="10"/>
      <c r="H4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7" spans="2:8" x14ac:dyDescent="0.25">
      <c r="B47" s="8" t="s">
        <v>16</v>
      </c>
      <c r="C47" s="9"/>
      <c r="D47" s="11"/>
      <c r="E47" s="11"/>
      <c r="F47" s="11"/>
      <c r="G47" s="10"/>
      <c r="H4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8" spans="2:8" x14ac:dyDescent="0.25">
      <c r="B48" s="8" t="s">
        <v>16</v>
      </c>
      <c r="C48" s="9"/>
      <c r="D48" s="11"/>
      <c r="E48" s="11"/>
      <c r="F48" s="11"/>
      <c r="G48" s="10"/>
      <c r="H4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9" spans="2:8" ht="13.5" customHeight="1" x14ac:dyDescent="0.25">
      <c r="B49" s="8" t="s">
        <v>16</v>
      </c>
      <c r="C49" s="9"/>
      <c r="D49" s="11"/>
      <c r="E49" s="11"/>
      <c r="F49" s="11"/>
      <c r="G49" s="10"/>
      <c r="H4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0" spans="2:8" ht="13.5" customHeight="1" x14ac:dyDescent="0.25">
      <c r="B50" s="8" t="s">
        <v>16</v>
      </c>
      <c r="C50" s="9"/>
      <c r="D50" s="11"/>
      <c r="E50" s="11"/>
      <c r="F50" s="11"/>
      <c r="G50" s="10"/>
      <c r="H5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1" spans="2:8" x14ac:dyDescent="0.25">
      <c r="B51" s="8" t="s">
        <v>16</v>
      </c>
      <c r="C51" s="9"/>
      <c r="D51" s="11"/>
      <c r="E51" s="11"/>
      <c r="F51" s="11"/>
      <c r="G51" s="10"/>
      <c r="H5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2" spans="2:8" x14ac:dyDescent="0.25">
      <c r="B52" s="8" t="s">
        <v>16</v>
      </c>
      <c r="C52" s="9"/>
      <c r="D52" s="11"/>
      <c r="E52" s="11"/>
      <c r="F52" s="11"/>
      <c r="G52" s="10"/>
      <c r="H5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3" spans="2:8" x14ac:dyDescent="0.25">
      <c r="B53" s="8" t="s">
        <v>16</v>
      </c>
      <c r="C53" s="9"/>
      <c r="D53" s="11"/>
      <c r="E53" s="11"/>
      <c r="F53" s="11"/>
      <c r="G53" s="10"/>
      <c r="H5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4" spans="2:8" x14ac:dyDescent="0.25">
      <c r="B54" s="8" t="s">
        <v>16</v>
      </c>
      <c r="C54" s="9"/>
      <c r="D54" s="11"/>
      <c r="E54" s="11"/>
      <c r="F54" s="11"/>
      <c r="G54" s="10"/>
      <c r="H5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5" spans="2:8" x14ac:dyDescent="0.25">
      <c r="B55" s="8" t="s">
        <v>16</v>
      </c>
      <c r="C55" s="9"/>
      <c r="D55" s="11"/>
      <c r="E55" s="11"/>
      <c r="F55" s="11"/>
      <c r="G55" s="10"/>
      <c r="H5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6" spans="2:8" x14ac:dyDescent="0.25">
      <c r="B56" s="8" t="s">
        <v>16</v>
      </c>
      <c r="C56" s="9"/>
      <c r="D56" s="11"/>
      <c r="E56" s="11"/>
      <c r="F56" s="11"/>
      <c r="G56" s="10"/>
      <c r="H5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7" spans="2:8" ht="15" customHeight="1" x14ac:dyDescent="0.25">
      <c r="B57" s="8" t="s">
        <v>16</v>
      </c>
      <c r="C57" s="9"/>
      <c r="D57" s="11"/>
      <c r="E57" s="11"/>
      <c r="F57" s="11"/>
      <c r="G57" s="10"/>
      <c r="H5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8" spans="2:8" x14ac:dyDescent="0.25">
      <c r="B58" s="8" t="s">
        <v>16</v>
      </c>
      <c r="C58" s="9"/>
      <c r="D58" s="11"/>
      <c r="E58" s="11"/>
      <c r="F58" s="11"/>
      <c r="G58" s="10"/>
      <c r="H5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9" spans="2:8" x14ac:dyDescent="0.25">
      <c r="B59" s="8" t="s">
        <v>16</v>
      </c>
      <c r="C59" s="9"/>
      <c r="D59" s="11"/>
      <c r="E59" s="11"/>
      <c r="F59" s="11"/>
      <c r="G59" s="10"/>
      <c r="H5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0" spans="2:8" x14ac:dyDescent="0.25">
      <c r="B60" s="8" t="s">
        <v>16</v>
      </c>
      <c r="C60" s="9"/>
      <c r="D60" s="11"/>
      <c r="E60" s="11"/>
      <c r="F60" s="11"/>
      <c r="G60" s="10"/>
      <c r="H6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1" spans="2:8" x14ac:dyDescent="0.25">
      <c r="B61" s="8" t="s">
        <v>16</v>
      </c>
      <c r="C61" s="9"/>
      <c r="D61" s="11"/>
      <c r="E61" s="11"/>
      <c r="F61" s="11"/>
      <c r="G61" s="10"/>
      <c r="H6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2" spans="2:8" x14ac:dyDescent="0.25">
      <c r="B62" s="8" t="s">
        <v>16</v>
      </c>
      <c r="C62" s="9"/>
      <c r="D62" s="11"/>
      <c r="E62" s="11"/>
      <c r="F62" s="11"/>
      <c r="G62" s="10"/>
      <c r="H6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3" spans="2:8" x14ac:dyDescent="0.25">
      <c r="B63" s="8" t="s">
        <v>16</v>
      </c>
      <c r="C63" s="9"/>
      <c r="D63" s="11"/>
      <c r="E63" s="11"/>
      <c r="F63" s="11"/>
      <c r="G63" s="10"/>
      <c r="H6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4" spans="2:8" x14ac:dyDescent="0.25">
      <c r="B64" s="8" t="s">
        <v>16</v>
      </c>
      <c r="C64" s="9"/>
      <c r="D64" s="11"/>
      <c r="E64" s="11"/>
      <c r="F64" s="11"/>
      <c r="G64" s="10"/>
      <c r="H6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5" spans="2:8" x14ac:dyDescent="0.25">
      <c r="B65" s="8" t="s">
        <v>16</v>
      </c>
      <c r="C65" s="9"/>
      <c r="D65" s="11"/>
      <c r="E65" s="11"/>
      <c r="F65" s="11"/>
      <c r="G65" s="10"/>
      <c r="H6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6" spans="2:8" x14ac:dyDescent="0.25">
      <c r="B66" s="8" t="s">
        <v>16</v>
      </c>
      <c r="C66" s="9"/>
      <c r="D66" s="11"/>
      <c r="E66" s="11"/>
      <c r="F66" s="11"/>
      <c r="G66" s="10"/>
      <c r="H6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7" spans="2:8" x14ac:dyDescent="0.25">
      <c r="B67" s="8" t="s">
        <v>16</v>
      </c>
      <c r="C67" s="9"/>
      <c r="D67" s="11"/>
      <c r="E67" s="11"/>
      <c r="F67" s="11"/>
      <c r="G67" s="10"/>
      <c r="H6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8" spans="2:8" x14ac:dyDescent="0.25">
      <c r="B68" s="8" t="s">
        <v>16</v>
      </c>
      <c r="C68" s="9"/>
      <c r="D68" s="11"/>
      <c r="E68" s="11"/>
      <c r="F68" s="11"/>
      <c r="G68" s="10"/>
      <c r="H6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9" spans="2:8" x14ac:dyDescent="0.25">
      <c r="B69" s="8" t="s">
        <v>16</v>
      </c>
      <c r="C69" s="9"/>
      <c r="D69" s="11"/>
      <c r="E69" s="11"/>
      <c r="F69" s="11"/>
      <c r="G69" s="10"/>
      <c r="H6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0" spans="2:8" x14ac:dyDescent="0.25">
      <c r="B70" s="8" t="s">
        <v>16</v>
      </c>
      <c r="C70" s="9"/>
      <c r="D70" s="11"/>
      <c r="E70" s="11"/>
      <c r="F70" s="11"/>
      <c r="G70" s="10"/>
      <c r="H7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1" spans="2:8" x14ac:dyDescent="0.25">
      <c r="B71" s="8" t="s">
        <v>16</v>
      </c>
      <c r="C71" s="9"/>
      <c r="D71" s="11"/>
      <c r="E71" s="11"/>
      <c r="F71" s="11"/>
      <c r="G71" s="10"/>
      <c r="H7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2" spans="2:8" x14ac:dyDescent="0.25">
      <c r="B72" s="8" t="s">
        <v>16</v>
      </c>
      <c r="C72" s="9"/>
      <c r="D72" s="11"/>
      <c r="E72" s="11"/>
      <c r="F72" s="11"/>
      <c r="G72" s="10"/>
      <c r="H7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3" spans="2:8" x14ac:dyDescent="0.25">
      <c r="B73" s="8" t="s">
        <v>16</v>
      </c>
      <c r="C73" s="9"/>
      <c r="D73" s="11"/>
      <c r="E73" s="11"/>
      <c r="F73" s="11"/>
      <c r="G73" s="10"/>
      <c r="H7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4" spans="2:8" x14ac:dyDescent="0.25">
      <c r="B74" s="8" t="s">
        <v>16</v>
      </c>
      <c r="C74" s="9"/>
      <c r="D74" s="11"/>
      <c r="E74" s="11"/>
      <c r="F74" s="11"/>
      <c r="G74" s="10"/>
      <c r="H7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5" spans="2:8" x14ac:dyDescent="0.25">
      <c r="B75" s="8" t="s">
        <v>16</v>
      </c>
      <c r="C75" s="9"/>
      <c r="D75" s="11"/>
      <c r="E75" s="11"/>
      <c r="F75" s="11"/>
      <c r="G75" s="10"/>
      <c r="H7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6" spans="2:8" x14ac:dyDescent="0.25">
      <c r="B76" s="8" t="s">
        <v>16</v>
      </c>
      <c r="C76" s="9"/>
      <c r="D76" s="11"/>
      <c r="E76" s="11"/>
      <c r="F76" s="11"/>
      <c r="G76" s="10"/>
      <c r="H7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7" spans="2:8" x14ac:dyDescent="0.25">
      <c r="B77" s="8" t="s">
        <v>16</v>
      </c>
      <c r="C77" s="9"/>
      <c r="D77" s="11"/>
      <c r="E77" s="11"/>
      <c r="F77" s="11"/>
      <c r="G77" s="10"/>
      <c r="H7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8" spans="2:8" x14ac:dyDescent="0.25">
      <c r="B78" s="8" t="s">
        <v>16</v>
      </c>
      <c r="C78" s="9"/>
      <c r="D78" s="11"/>
      <c r="E78" s="11"/>
      <c r="F78" s="11"/>
      <c r="G78" s="10"/>
      <c r="H7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9" spans="2:8" x14ac:dyDescent="0.25">
      <c r="B79" s="8" t="s">
        <v>16</v>
      </c>
      <c r="C79" s="9"/>
      <c r="D79" s="11"/>
      <c r="E79" s="11"/>
      <c r="F79" s="11"/>
      <c r="G79" s="10"/>
      <c r="H7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80" spans="2:8" x14ac:dyDescent="0.25">
      <c r="B80" s="8" t="s">
        <v>16</v>
      </c>
      <c r="C80" s="9"/>
      <c r="D80" s="11"/>
      <c r="E80" s="11"/>
      <c r="F80" s="11"/>
      <c r="G80" s="10"/>
      <c r="H8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81" spans="2:8" x14ac:dyDescent="0.25">
      <c r="B81" s="8" t="s">
        <v>16</v>
      </c>
      <c r="C81" s="9"/>
      <c r="D81" s="11"/>
      <c r="E81" s="11"/>
      <c r="F81" s="11"/>
      <c r="G81" s="10"/>
      <c r="H8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82" spans="2:8" x14ac:dyDescent="0.25">
      <c r="B82" s="8" t="s">
        <v>16</v>
      </c>
      <c r="C82" s="9"/>
      <c r="D82" s="11"/>
      <c r="E82" s="11"/>
      <c r="F82" s="11"/>
      <c r="G82" s="10"/>
      <c r="H8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83" spans="2:8" x14ac:dyDescent="0.25">
      <c r="B83" s="8" t="s">
        <v>16</v>
      </c>
      <c r="C83" s="9"/>
      <c r="D83" s="11"/>
      <c r="E83" s="11"/>
      <c r="F83" s="11"/>
      <c r="G83" s="10"/>
      <c r="H8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84" spans="2:8" x14ac:dyDescent="0.25">
      <c r="B84" s="8" t="s">
        <v>16</v>
      </c>
      <c r="C84" s="9"/>
      <c r="D84" s="11"/>
      <c r="E84" s="11"/>
      <c r="F84" s="11"/>
      <c r="G84" s="10"/>
      <c r="H8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85" spans="2:8" x14ac:dyDescent="0.25">
      <c r="B85" s="8" t="s">
        <v>16</v>
      </c>
      <c r="C85" s="9"/>
      <c r="D85" s="11"/>
      <c r="E85" s="11"/>
      <c r="F85" s="11"/>
      <c r="G85" s="10"/>
      <c r="H8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86" spans="2:8" x14ac:dyDescent="0.25">
      <c r="B86" s="8" t="s">
        <v>16</v>
      </c>
      <c r="C86" s="9"/>
      <c r="D86" s="11"/>
      <c r="E86" s="11"/>
      <c r="F86" s="11"/>
      <c r="G86" s="10"/>
      <c r="H8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87" spans="2:8" x14ac:dyDescent="0.25">
      <c r="B87" s="8" t="s">
        <v>16</v>
      </c>
      <c r="C87" s="9"/>
      <c r="D87" s="11"/>
      <c r="E87" s="11"/>
      <c r="F87" s="11"/>
      <c r="G87" s="10"/>
      <c r="H8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88" spans="2:8" x14ac:dyDescent="0.25">
      <c r="B88" s="8" t="s">
        <v>16</v>
      </c>
      <c r="C88" s="9"/>
      <c r="D88" s="11"/>
      <c r="E88" s="11"/>
      <c r="F88" s="11"/>
      <c r="G88" s="10"/>
      <c r="H8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89" spans="2:8" x14ac:dyDescent="0.25">
      <c r="B89" s="8" t="s">
        <v>16</v>
      </c>
      <c r="C89" s="9"/>
      <c r="D89" s="11"/>
      <c r="E89" s="11"/>
      <c r="F89" s="11"/>
      <c r="G89" s="10"/>
      <c r="H8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90" spans="2:8" x14ac:dyDescent="0.25">
      <c r="B90" s="8" t="s">
        <v>16</v>
      </c>
      <c r="C90" s="9"/>
      <c r="D90" s="11"/>
      <c r="E90" s="11"/>
      <c r="F90" s="11"/>
      <c r="G90" s="10"/>
      <c r="H9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91" spans="2:8" x14ac:dyDescent="0.25">
      <c r="B91" s="8" t="s">
        <v>16</v>
      </c>
      <c r="C91" s="9"/>
      <c r="D91" s="11"/>
      <c r="E91" s="11"/>
      <c r="F91" s="11"/>
      <c r="G91" s="10"/>
      <c r="H9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92" spans="2:8" x14ac:dyDescent="0.25">
      <c r="B92" s="8" t="s">
        <v>16</v>
      </c>
      <c r="C92" s="9"/>
      <c r="D92" s="11"/>
      <c r="E92" s="11"/>
      <c r="F92" s="11"/>
      <c r="G92" s="10"/>
      <c r="H9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93" spans="2:8" x14ac:dyDescent="0.25">
      <c r="B93" s="8" t="s">
        <v>16</v>
      </c>
      <c r="C93" s="9"/>
      <c r="D93" s="11"/>
      <c r="E93" s="11"/>
      <c r="F93" s="11"/>
      <c r="G93" s="10"/>
      <c r="H9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94" spans="2:8" x14ac:dyDescent="0.25">
      <c r="B94" s="8" t="s">
        <v>16</v>
      </c>
      <c r="C94" s="9"/>
      <c r="D94" s="11"/>
      <c r="E94" s="11"/>
      <c r="F94" s="11"/>
      <c r="G94" s="10"/>
      <c r="H9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95" spans="2:8" x14ac:dyDescent="0.25">
      <c r="B95" s="8" t="s">
        <v>16</v>
      </c>
      <c r="C95" s="9"/>
      <c r="D95" s="11"/>
      <c r="E95" s="11"/>
      <c r="F95" s="11"/>
      <c r="G95" s="10"/>
      <c r="H9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96" spans="2:8" x14ac:dyDescent="0.25">
      <c r="B96" s="8" t="s">
        <v>16</v>
      </c>
      <c r="C96" s="9"/>
      <c r="D96" s="11"/>
      <c r="E96" s="11"/>
      <c r="F96" s="11"/>
      <c r="G96" s="10"/>
      <c r="H9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97" spans="2:9" x14ac:dyDescent="0.25">
      <c r="B97" s="8" t="s">
        <v>16</v>
      </c>
      <c r="C97" s="9"/>
      <c r="D97" s="11"/>
      <c r="E97" s="11"/>
      <c r="F97" s="11"/>
      <c r="G97" s="10"/>
      <c r="H9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98" spans="2:9" x14ac:dyDescent="0.25">
      <c r="B98" s="8" t="s">
        <v>16</v>
      </c>
      <c r="C98" s="9"/>
      <c r="D98" s="11"/>
      <c r="E98" s="11"/>
      <c r="F98" s="11"/>
      <c r="G98" s="10"/>
      <c r="H9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99" spans="2:9" x14ac:dyDescent="0.25">
      <c r="B99" s="8" t="s">
        <v>16</v>
      </c>
      <c r="C99" s="9"/>
      <c r="D99" s="11"/>
      <c r="E99" s="11"/>
      <c r="F99" s="11"/>
      <c r="G99" s="10"/>
      <c r="H9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00" spans="2:9" x14ac:dyDescent="0.25">
      <c r="B100" s="8" t="s">
        <v>16</v>
      </c>
      <c r="C100" s="9"/>
      <c r="D100" s="11"/>
      <c r="E100" s="11"/>
      <c r="F100" s="11"/>
      <c r="G100" s="10"/>
      <c r="H10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01" spans="2:9" x14ac:dyDescent="0.25">
      <c r="B101" s="8" t="s">
        <v>16</v>
      </c>
      <c r="C101" s="9"/>
      <c r="D101" s="11"/>
      <c r="E101" s="11"/>
      <c r="F101" s="11"/>
      <c r="G101" s="10"/>
      <c r="H10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02" spans="2:9" x14ac:dyDescent="0.25">
      <c r="B102" s="8" t="s">
        <v>16</v>
      </c>
      <c r="C102" s="9"/>
      <c r="D102" s="11"/>
      <c r="E102" s="11"/>
      <c r="F102" s="11"/>
      <c r="G102" s="10"/>
      <c r="H10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03" spans="2:9" x14ac:dyDescent="0.25">
      <c r="B103" s="8" t="s">
        <v>16</v>
      </c>
      <c r="C103" s="9"/>
      <c r="D103" s="11"/>
      <c r="E103" s="11"/>
      <c r="F103" s="11"/>
      <c r="G103" s="10"/>
      <c r="H10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04" spans="2:9" x14ac:dyDescent="0.25">
      <c r="B104" s="8" t="s">
        <v>16</v>
      </c>
      <c r="C104" s="9"/>
      <c r="D104" s="11"/>
      <c r="E104" s="11"/>
      <c r="F104" s="11"/>
      <c r="G104" s="10"/>
      <c r="H10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05" spans="2:9" x14ac:dyDescent="0.25">
      <c r="B105" s="8" t="s">
        <v>16</v>
      </c>
      <c r="C105" s="9"/>
      <c r="D105" s="11"/>
      <c r="E105" s="11"/>
      <c r="F105" s="11"/>
      <c r="G105" s="10"/>
      <c r="H10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06" spans="2:9" x14ac:dyDescent="0.25">
      <c r="B106" s="8" t="s">
        <v>16</v>
      </c>
      <c r="C106" s="9"/>
      <c r="D106" s="11"/>
      <c r="E106" s="11"/>
      <c r="F106" s="11"/>
      <c r="G106" s="10"/>
      <c r="H10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  <c r="I106" s="4"/>
    </row>
    <row r="107" spans="2:9" x14ac:dyDescent="0.25">
      <c r="B107" s="8" t="s">
        <v>16</v>
      </c>
      <c r="C107" s="9"/>
      <c r="D107" s="11"/>
      <c r="E107" s="11"/>
      <c r="F107" s="11"/>
      <c r="G107" s="10"/>
      <c r="H10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  <c r="I107" s="4"/>
    </row>
    <row r="108" spans="2:9" x14ac:dyDescent="0.25">
      <c r="B108" s="8" t="s">
        <v>16</v>
      </c>
      <c r="C108" s="9"/>
      <c r="D108" s="11"/>
      <c r="E108" s="11"/>
      <c r="F108" s="11"/>
      <c r="G108" s="10"/>
      <c r="H10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  <c r="I108" s="4"/>
    </row>
    <row r="109" spans="2:9" x14ac:dyDescent="0.25">
      <c r="B109" s="8" t="s">
        <v>16</v>
      </c>
      <c r="C109" s="9"/>
      <c r="D109" s="11"/>
      <c r="E109" s="11"/>
      <c r="F109" s="11"/>
      <c r="G109" s="10"/>
      <c r="H10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10" spans="2:9" x14ac:dyDescent="0.25">
      <c r="B110" s="8" t="s">
        <v>16</v>
      </c>
      <c r="C110" s="9"/>
      <c r="D110" s="11"/>
      <c r="E110" s="11"/>
      <c r="F110" s="11"/>
      <c r="G110" s="10"/>
      <c r="H11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11" spans="2:9" x14ac:dyDescent="0.25">
      <c r="B111" s="8" t="s">
        <v>16</v>
      </c>
      <c r="C111" s="9"/>
      <c r="D111" s="11"/>
      <c r="E111" s="11"/>
      <c r="F111" s="11"/>
      <c r="G111" s="10"/>
      <c r="H11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12" spans="2:9" x14ac:dyDescent="0.25">
      <c r="B112" s="8" t="s">
        <v>16</v>
      </c>
      <c r="C112" s="9"/>
      <c r="D112" s="11"/>
      <c r="E112" s="11"/>
      <c r="F112" s="11"/>
      <c r="G112" s="10"/>
      <c r="H11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13" spans="2:8" x14ac:dyDescent="0.25">
      <c r="B113" s="8" t="s">
        <v>16</v>
      </c>
      <c r="C113" s="9"/>
      <c r="D113" s="11"/>
      <c r="E113" s="11"/>
      <c r="F113" s="11"/>
      <c r="G113" s="10"/>
      <c r="H11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14" spans="2:8" x14ac:dyDescent="0.25">
      <c r="B114" s="8" t="s">
        <v>16</v>
      </c>
      <c r="C114" s="9"/>
      <c r="D114" s="11"/>
      <c r="E114" s="11"/>
      <c r="F114" s="11"/>
      <c r="G114" s="10"/>
      <c r="H11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15" spans="2:8" x14ac:dyDescent="0.25">
      <c r="B115" s="8" t="s">
        <v>16</v>
      </c>
      <c r="C115" s="9"/>
      <c r="D115" s="11"/>
      <c r="E115" s="11"/>
      <c r="F115" s="11"/>
      <c r="G115" s="10"/>
      <c r="H11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16" spans="2:8" x14ac:dyDescent="0.25">
      <c r="B116" s="8" t="s">
        <v>16</v>
      </c>
      <c r="C116" s="9"/>
      <c r="D116" s="11"/>
      <c r="E116" s="11"/>
      <c r="F116" s="11"/>
      <c r="G116" s="10"/>
      <c r="H11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17" spans="2:8" x14ac:dyDescent="0.25">
      <c r="B117" s="8" t="s">
        <v>16</v>
      </c>
      <c r="C117" s="9"/>
      <c r="D117" s="11"/>
      <c r="E117" s="11"/>
      <c r="F117" s="11"/>
      <c r="G117" s="10"/>
      <c r="H11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18" spans="2:8" x14ac:dyDescent="0.25">
      <c r="B118" s="8" t="s">
        <v>16</v>
      </c>
      <c r="C118" s="9"/>
      <c r="D118" s="11"/>
      <c r="E118" s="11"/>
      <c r="F118" s="11"/>
      <c r="G118" s="10"/>
      <c r="H11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19" spans="2:8" x14ac:dyDescent="0.25">
      <c r="B119" s="8" t="s">
        <v>16</v>
      </c>
      <c r="C119" s="9"/>
      <c r="D119" s="11"/>
      <c r="E119" s="11"/>
      <c r="F119" s="11"/>
      <c r="G119" s="10"/>
      <c r="H11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20" spans="2:8" x14ac:dyDescent="0.25">
      <c r="B120" s="8" t="s">
        <v>16</v>
      </c>
      <c r="C120" s="9"/>
      <c r="D120" s="11"/>
      <c r="E120" s="11"/>
      <c r="F120" s="11"/>
      <c r="G120" s="10"/>
      <c r="H12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21" spans="2:8" x14ac:dyDescent="0.25">
      <c r="B121" s="8" t="s">
        <v>16</v>
      </c>
      <c r="C121" s="9"/>
      <c r="D121" s="11"/>
      <c r="E121" s="11"/>
      <c r="F121" s="11"/>
      <c r="G121" s="10"/>
      <c r="H12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22" spans="2:8" x14ac:dyDescent="0.25">
      <c r="B122" s="8" t="s">
        <v>16</v>
      </c>
      <c r="C122" s="9"/>
      <c r="D122" s="11"/>
      <c r="E122" s="11"/>
      <c r="F122" s="11"/>
      <c r="G122" s="10"/>
      <c r="H12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23" spans="2:8" x14ac:dyDescent="0.25">
      <c r="B123" s="8" t="s">
        <v>16</v>
      </c>
      <c r="C123" s="9"/>
      <c r="D123" s="11"/>
      <c r="E123" s="11"/>
      <c r="F123" s="11"/>
      <c r="G123" s="10"/>
      <c r="H12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24" spans="2:8" x14ac:dyDescent="0.25">
      <c r="B124" s="8" t="s">
        <v>16</v>
      </c>
      <c r="C124" s="9"/>
      <c r="D124" s="11"/>
      <c r="E124" s="11"/>
      <c r="F124" s="11"/>
      <c r="G124" s="10"/>
      <c r="H12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25" spans="2:8" x14ac:dyDescent="0.25">
      <c r="B125" s="8" t="s">
        <v>16</v>
      </c>
      <c r="C125" s="9"/>
      <c r="D125" s="11"/>
      <c r="E125" s="11"/>
      <c r="F125" s="11"/>
      <c r="G125" s="10"/>
      <c r="H12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26" spans="2:8" x14ac:dyDescent="0.25">
      <c r="B126" s="8" t="s">
        <v>16</v>
      </c>
      <c r="C126" s="9"/>
      <c r="D126" s="11"/>
      <c r="E126" s="11"/>
      <c r="F126" s="11"/>
      <c r="G126" s="10"/>
      <c r="H12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27" spans="2:8" x14ac:dyDescent="0.25">
      <c r="B127" s="8" t="s">
        <v>16</v>
      </c>
      <c r="C127" s="9"/>
      <c r="D127" s="11"/>
      <c r="E127" s="11"/>
      <c r="F127" s="11"/>
      <c r="G127" s="10"/>
      <c r="H12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28" spans="2:8" x14ac:dyDescent="0.25">
      <c r="B128" s="8" t="s">
        <v>16</v>
      </c>
      <c r="C128" s="9"/>
      <c r="D128" s="11"/>
      <c r="E128" s="11"/>
      <c r="F128" s="11"/>
      <c r="G128" s="10"/>
      <c r="H12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29" spans="2:8" x14ac:dyDescent="0.25">
      <c r="B129" s="8" t="s">
        <v>16</v>
      </c>
      <c r="C129" s="9"/>
      <c r="D129" s="11"/>
      <c r="E129" s="11"/>
      <c r="F129" s="11"/>
      <c r="G129" s="10"/>
      <c r="H12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30" spans="2:8" x14ac:dyDescent="0.25">
      <c r="B130" s="8" t="s">
        <v>16</v>
      </c>
      <c r="C130" s="9"/>
      <c r="D130" s="11"/>
      <c r="E130" s="11"/>
      <c r="F130" s="11"/>
      <c r="G130" s="10"/>
      <c r="H13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31" spans="2:8" x14ac:dyDescent="0.25">
      <c r="B131" s="8" t="s">
        <v>16</v>
      </c>
      <c r="C131" s="9"/>
      <c r="D131" s="11"/>
      <c r="E131" s="11"/>
      <c r="F131" s="11"/>
      <c r="G131" s="10"/>
      <c r="H13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32" spans="2:8" x14ac:dyDescent="0.25">
      <c r="B132" s="8" t="s">
        <v>16</v>
      </c>
      <c r="C132" s="9"/>
      <c r="D132" s="11"/>
      <c r="E132" s="11"/>
      <c r="F132" s="11"/>
      <c r="G132" s="10"/>
      <c r="H13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33" spans="2:8" x14ac:dyDescent="0.25">
      <c r="B133" s="8" t="s">
        <v>16</v>
      </c>
      <c r="C133" s="9"/>
      <c r="D133" s="11"/>
      <c r="E133" s="11"/>
      <c r="F133" s="11"/>
      <c r="G133" s="10"/>
      <c r="H13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34" spans="2:8" x14ac:dyDescent="0.25">
      <c r="B134" s="8" t="s">
        <v>16</v>
      </c>
      <c r="C134" s="9"/>
      <c r="D134" s="11"/>
      <c r="E134" s="11"/>
      <c r="F134" s="11"/>
      <c r="G134" s="10"/>
      <c r="H13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35" spans="2:8" x14ac:dyDescent="0.25">
      <c r="B135" s="8" t="s">
        <v>16</v>
      </c>
      <c r="C135" s="9"/>
      <c r="D135" s="11"/>
      <c r="E135" s="11"/>
      <c r="F135" s="11"/>
      <c r="G135" s="10"/>
      <c r="H13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36" spans="2:8" x14ac:dyDescent="0.25">
      <c r="B136" s="8" t="s">
        <v>16</v>
      </c>
      <c r="C136" s="9"/>
      <c r="D136" s="11"/>
      <c r="E136" s="11"/>
      <c r="F136" s="11"/>
      <c r="G136" s="10"/>
      <c r="H13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37" spans="2:8" x14ac:dyDescent="0.25">
      <c r="B137" s="8" t="s">
        <v>16</v>
      </c>
      <c r="C137" s="9"/>
      <c r="D137" s="11"/>
      <c r="E137" s="11"/>
      <c r="F137" s="11"/>
      <c r="G137" s="10"/>
      <c r="H13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38" spans="2:8" x14ac:dyDescent="0.25">
      <c r="B138" s="8" t="s">
        <v>16</v>
      </c>
      <c r="C138" s="9"/>
      <c r="D138" s="11"/>
      <c r="E138" s="11"/>
      <c r="F138" s="11"/>
      <c r="G138" s="10"/>
      <c r="H13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39" spans="2:8" x14ac:dyDescent="0.25">
      <c r="B139" s="8" t="s">
        <v>16</v>
      </c>
      <c r="C139" s="9"/>
      <c r="D139" s="11"/>
      <c r="E139" s="11"/>
      <c r="F139" s="11"/>
      <c r="G139" s="10"/>
      <c r="H13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40" spans="2:8" x14ac:dyDescent="0.25">
      <c r="B140" s="8" t="s">
        <v>16</v>
      </c>
      <c r="C140" s="9"/>
      <c r="D140" s="11"/>
      <c r="E140" s="11"/>
      <c r="F140" s="11"/>
      <c r="G140" s="10"/>
      <c r="H14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41" spans="2:8" x14ac:dyDescent="0.25">
      <c r="B141" s="8" t="s">
        <v>16</v>
      </c>
      <c r="C141" s="9"/>
      <c r="D141" s="11"/>
      <c r="E141" s="11"/>
      <c r="F141" s="11"/>
      <c r="G141" s="10"/>
      <c r="H14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42" spans="2:8" x14ac:dyDescent="0.25">
      <c r="B142" s="8" t="s">
        <v>16</v>
      </c>
      <c r="C142" s="9"/>
      <c r="D142" s="11"/>
      <c r="E142" s="11"/>
      <c r="F142" s="11"/>
      <c r="G142" s="10"/>
      <c r="H14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43" spans="2:8" x14ac:dyDescent="0.25">
      <c r="B143" s="8" t="s">
        <v>16</v>
      </c>
      <c r="C143" s="9"/>
      <c r="D143" s="11"/>
      <c r="E143" s="11"/>
      <c r="F143" s="11"/>
      <c r="G143" s="10"/>
      <c r="H14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44" spans="2:8" x14ac:dyDescent="0.25">
      <c r="B144" s="8" t="s">
        <v>16</v>
      </c>
      <c r="C144" s="9"/>
      <c r="D144" s="11"/>
      <c r="E144" s="11"/>
      <c r="F144" s="11"/>
      <c r="G144" s="10"/>
      <c r="H14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45" spans="2:8" x14ac:dyDescent="0.25">
      <c r="B145" s="8" t="s">
        <v>16</v>
      </c>
      <c r="C145" s="9"/>
      <c r="D145" s="11"/>
      <c r="E145" s="11"/>
      <c r="F145" s="11"/>
      <c r="G145" s="10"/>
      <c r="H14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46" spans="2:8" x14ac:dyDescent="0.25">
      <c r="B146" s="8" t="s">
        <v>16</v>
      </c>
      <c r="C146" s="9"/>
      <c r="D146" s="11"/>
      <c r="E146" s="11"/>
      <c r="F146" s="11"/>
      <c r="G146" s="10"/>
      <c r="H14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47" spans="2:8" x14ac:dyDescent="0.25">
      <c r="B147" s="8" t="s">
        <v>16</v>
      </c>
      <c r="C147" s="9"/>
      <c r="D147" s="11"/>
      <c r="E147" s="11"/>
      <c r="F147" s="11"/>
      <c r="G147" s="10"/>
      <c r="H14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48" spans="2:8" x14ac:dyDescent="0.25">
      <c r="B148" s="8" t="s">
        <v>16</v>
      </c>
      <c r="C148" s="9"/>
      <c r="D148" s="11"/>
      <c r="E148" s="11"/>
      <c r="F148" s="11"/>
      <c r="G148" s="10"/>
      <c r="H14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49" spans="2:8" x14ac:dyDescent="0.25">
      <c r="B149" s="8" t="s">
        <v>16</v>
      </c>
      <c r="C149" s="9"/>
      <c r="D149" s="11"/>
      <c r="E149" s="11"/>
      <c r="F149" s="11"/>
      <c r="G149" s="10"/>
      <c r="H14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50" spans="2:8" x14ac:dyDescent="0.25">
      <c r="B150" s="8" t="s">
        <v>16</v>
      </c>
      <c r="C150" s="9"/>
      <c r="D150" s="11"/>
      <c r="E150" s="11"/>
      <c r="F150" s="11"/>
      <c r="G150" s="10"/>
      <c r="H15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51" spans="2:8" x14ac:dyDescent="0.25">
      <c r="B151" s="8" t="s">
        <v>16</v>
      </c>
      <c r="C151" s="9"/>
      <c r="D151" s="11"/>
      <c r="E151" s="11"/>
      <c r="F151" s="11"/>
      <c r="G151" s="10"/>
      <c r="H15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52" spans="2:8" x14ac:dyDescent="0.25">
      <c r="B152" s="8" t="s">
        <v>16</v>
      </c>
      <c r="C152" s="9"/>
      <c r="D152" s="11"/>
      <c r="E152" s="11"/>
      <c r="F152" s="11"/>
      <c r="G152" s="10"/>
      <c r="H15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53" spans="2:8" x14ac:dyDescent="0.25">
      <c r="B153" s="8" t="s">
        <v>16</v>
      </c>
      <c r="C153" s="9"/>
      <c r="D153" s="11"/>
      <c r="E153" s="11"/>
      <c r="F153" s="11"/>
      <c r="G153" s="10"/>
      <c r="H15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54" spans="2:8" x14ac:dyDescent="0.25">
      <c r="B154" s="8" t="s">
        <v>16</v>
      </c>
      <c r="C154" s="9"/>
      <c r="D154" s="11"/>
      <c r="E154" s="11"/>
      <c r="F154" s="11"/>
      <c r="G154" s="10"/>
      <c r="H15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55" spans="2:8" x14ac:dyDescent="0.25">
      <c r="B155" s="8" t="s">
        <v>16</v>
      </c>
      <c r="C155" s="9"/>
      <c r="D155" s="11"/>
      <c r="E155" s="11"/>
      <c r="F155" s="11"/>
      <c r="G155" s="10"/>
      <c r="H15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56" spans="2:8" x14ac:dyDescent="0.25">
      <c r="B156" s="8" t="s">
        <v>16</v>
      </c>
      <c r="C156" s="9"/>
      <c r="D156" s="11"/>
      <c r="E156" s="11"/>
      <c r="F156" s="11"/>
      <c r="G156" s="10"/>
      <c r="H15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57" spans="2:8" x14ac:dyDescent="0.25">
      <c r="B157" s="8" t="s">
        <v>16</v>
      </c>
      <c r="C157" s="9"/>
      <c r="D157" s="11"/>
      <c r="E157" s="11"/>
      <c r="F157" s="11"/>
      <c r="G157" s="10"/>
      <c r="H15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58" spans="2:8" x14ac:dyDescent="0.25">
      <c r="B158" s="8" t="s">
        <v>16</v>
      </c>
      <c r="C158" s="9"/>
      <c r="D158" s="11"/>
      <c r="E158" s="11"/>
      <c r="F158" s="11"/>
      <c r="G158" s="10"/>
      <c r="H15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59" spans="2:8" x14ac:dyDescent="0.25">
      <c r="B159" s="8" t="s">
        <v>16</v>
      </c>
      <c r="C159" s="9"/>
      <c r="D159" s="11"/>
      <c r="E159" s="11"/>
      <c r="F159" s="11"/>
      <c r="G159" s="10"/>
      <c r="H15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60" spans="2:8" x14ac:dyDescent="0.25">
      <c r="B160" s="8" t="s">
        <v>16</v>
      </c>
      <c r="C160" s="9"/>
      <c r="D160" s="11"/>
      <c r="E160" s="11"/>
      <c r="F160" s="11"/>
      <c r="G160" s="10"/>
      <c r="H16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61" spans="2:8" x14ac:dyDescent="0.25">
      <c r="B161" s="8" t="s">
        <v>16</v>
      </c>
      <c r="C161" s="9"/>
      <c r="D161" s="11"/>
      <c r="E161" s="11"/>
      <c r="F161" s="11"/>
      <c r="G161" s="10"/>
      <c r="H16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62" spans="2:8" x14ac:dyDescent="0.25">
      <c r="B162" s="8" t="s">
        <v>16</v>
      </c>
      <c r="C162" s="9"/>
      <c r="D162" s="11"/>
      <c r="E162" s="11"/>
      <c r="F162" s="11"/>
      <c r="G162" s="10"/>
      <c r="H16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63" spans="2:8" x14ac:dyDescent="0.25">
      <c r="B163" s="8" t="s">
        <v>16</v>
      </c>
      <c r="C163" s="9"/>
      <c r="D163" s="11"/>
      <c r="E163" s="11"/>
      <c r="F163" s="11"/>
      <c r="G163" s="10"/>
      <c r="H16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64" spans="2:8" x14ac:dyDescent="0.25">
      <c r="B164" s="8" t="s">
        <v>16</v>
      </c>
      <c r="C164" s="9"/>
      <c r="D164" s="11"/>
      <c r="E164" s="11"/>
      <c r="F164" s="11"/>
      <c r="G164" s="10"/>
      <c r="H16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65" spans="2:8" x14ac:dyDescent="0.25">
      <c r="B165" s="8" t="s">
        <v>16</v>
      </c>
      <c r="C165" s="9"/>
      <c r="D165" s="11"/>
      <c r="E165" s="11"/>
      <c r="F165" s="11"/>
      <c r="G165" s="10"/>
      <c r="H16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66" spans="2:8" x14ac:dyDescent="0.25">
      <c r="B166" s="8" t="s">
        <v>16</v>
      </c>
      <c r="C166" s="9"/>
      <c r="D166" s="11"/>
      <c r="E166" s="11"/>
      <c r="F166" s="11"/>
      <c r="G166" s="10"/>
      <c r="H16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67" spans="2:8" x14ac:dyDescent="0.25">
      <c r="B167" s="8" t="s">
        <v>16</v>
      </c>
      <c r="C167" s="9"/>
      <c r="D167" s="11"/>
      <c r="E167" s="11"/>
      <c r="F167" s="11"/>
      <c r="G167" s="10"/>
      <c r="H16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68" spans="2:8" x14ac:dyDescent="0.25">
      <c r="B168" s="8" t="s">
        <v>16</v>
      </c>
      <c r="C168" s="9"/>
      <c r="D168" s="11"/>
      <c r="E168" s="11"/>
      <c r="F168" s="11"/>
      <c r="G168" s="10"/>
      <c r="H16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69" spans="2:8" x14ac:dyDescent="0.25">
      <c r="B169" s="8" t="s">
        <v>16</v>
      </c>
      <c r="C169" s="9"/>
      <c r="D169" s="11"/>
      <c r="E169" s="11"/>
      <c r="F169" s="11"/>
      <c r="G169" s="10"/>
      <c r="H16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70" spans="2:8" x14ac:dyDescent="0.25">
      <c r="B170" s="8" t="s">
        <v>16</v>
      </c>
      <c r="C170" s="9"/>
      <c r="D170" s="11"/>
      <c r="E170" s="11"/>
      <c r="F170" s="11"/>
      <c r="G170" s="10"/>
      <c r="H17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71" spans="2:8" x14ac:dyDescent="0.25">
      <c r="B171" s="8" t="s">
        <v>16</v>
      </c>
      <c r="C171" s="9"/>
      <c r="D171" s="11"/>
      <c r="E171" s="11"/>
      <c r="F171" s="11"/>
      <c r="G171" s="10"/>
      <c r="H17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72" spans="2:8" x14ac:dyDescent="0.25">
      <c r="B172" s="8" t="s">
        <v>16</v>
      </c>
      <c r="C172" s="9"/>
      <c r="D172" s="11"/>
      <c r="E172" s="11"/>
      <c r="F172" s="11"/>
      <c r="G172" s="10"/>
      <c r="H17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73" spans="2:8" x14ac:dyDescent="0.25">
      <c r="B173" s="8" t="s">
        <v>16</v>
      </c>
      <c r="C173" s="9"/>
      <c r="D173" s="11"/>
      <c r="E173" s="11"/>
      <c r="F173" s="11"/>
      <c r="G173" s="10"/>
      <c r="H17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74" spans="2:8" x14ac:dyDescent="0.25">
      <c r="B174" s="8" t="s">
        <v>16</v>
      </c>
      <c r="C174" s="9"/>
      <c r="D174" s="11"/>
      <c r="E174" s="11"/>
      <c r="F174" s="11"/>
      <c r="G174" s="10"/>
      <c r="H17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75" spans="2:8" x14ac:dyDescent="0.25">
      <c r="B175" s="8" t="s">
        <v>16</v>
      </c>
      <c r="C175" s="9"/>
      <c r="D175" s="11"/>
      <c r="E175" s="11"/>
      <c r="F175" s="11"/>
      <c r="G175" s="10"/>
      <c r="H17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76" spans="2:8" x14ac:dyDescent="0.25">
      <c r="B176" s="8" t="s">
        <v>16</v>
      </c>
      <c r="C176" s="9"/>
      <c r="D176" s="11"/>
      <c r="E176" s="11"/>
      <c r="F176" s="11"/>
      <c r="G176" s="10"/>
      <c r="H17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77" spans="2:8" x14ac:dyDescent="0.25">
      <c r="B177" s="8" t="s">
        <v>16</v>
      </c>
      <c r="C177" s="9"/>
      <c r="D177" s="11"/>
      <c r="E177" s="11"/>
      <c r="F177" s="11"/>
      <c r="G177" s="10"/>
      <c r="H17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78" spans="2:8" x14ac:dyDescent="0.25">
      <c r="B178" s="8" t="s">
        <v>16</v>
      </c>
      <c r="C178" s="9"/>
      <c r="D178" s="11"/>
      <c r="E178" s="11"/>
      <c r="F178" s="11"/>
      <c r="G178" s="10"/>
      <c r="H17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79" spans="2:8" x14ac:dyDescent="0.25">
      <c r="B179" s="8" t="s">
        <v>16</v>
      </c>
      <c r="C179" s="9"/>
      <c r="D179" s="11"/>
      <c r="E179" s="11"/>
      <c r="F179" s="11"/>
      <c r="G179" s="10"/>
      <c r="H17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80" spans="2:8" x14ac:dyDescent="0.25">
      <c r="B180" s="8" t="s">
        <v>16</v>
      </c>
      <c r="C180" s="9"/>
      <c r="D180" s="11"/>
      <c r="E180" s="11"/>
      <c r="F180" s="11"/>
      <c r="G180" s="10"/>
      <c r="H18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81" spans="2:8" x14ac:dyDescent="0.25">
      <c r="B181" s="8" t="s">
        <v>16</v>
      </c>
      <c r="C181" s="9"/>
      <c r="D181" s="11"/>
      <c r="E181" s="11"/>
      <c r="F181" s="11"/>
      <c r="G181" s="10"/>
      <c r="H18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82" spans="2:8" x14ac:dyDescent="0.25">
      <c r="B182" s="8" t="s">
        <v>16</v>
      </c>
      <c r="C182" s="9"/>
      <c r="D182" s="11"/>
      <c r="E182" s="11"/>
      <c r="F182" s="11"/>
      <c r="G182" s="10"/>
      <c r="H18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83" spans="2:8" x14ac:dyDescent="0.25">
      <c r="B183" s="8" t="s">
        <v>16</v>
      </c>
      <c r="C183" s="9"/>
      <c r="D183" s="11"/>
      <c r="E183" s="11"/>
      <c r="F183" s="11"/>
      <c r="G183" s="10"/>
      <c r="H18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84" spans="2:8" x14ac:dyDescent="0.25">
      <c r="B184" s="8" t="s">
        <v>16</v>
      </c>
      <c r="C184" s="9"/>
      <c r="D184" s="11"/>
      <c r="E184" s="11"/>
      <c r="F184" s="11"/>
      <c r="G184" s="10"/>
      <c r="H18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85" spans="2:8" x14ac:dyDescent="0.25">
      <c r="B185" s="8" t="s">
        <v>16</v>
      </c>
      <c r="C185" s="9"/>
      <c r="D185" s="11"/>
      <c r="E185" s="11"/>
      <c r="F185" s="11"/>
      <c r="G185" s="10"/>
      <c r="H18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86" spans="2:8" x14ac:dyDescent="0.25">
      <c r="B186" s="8" t="s">
        <v>16</v>
      </c>
      <c r="C186" s="9"/>
      <c r="D186" s="11"/>
      <c r="E186" s="11"/>
      <c r="F186" s="11"/>
      <c r="G186" s="10"/>
      <c r="H18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87" spans="2:8" x14ac:dyDescent="0.25">
      <c r="B187" s="8" t="s">
        <v>16</v>
      </c>
      <c r="C187" s="9"/>
      <c r="D187" s="11"/>
      <c r="E187" s="11"/>
      <c r="F187" s="11"/>
      <c r="G187" s="10"/>
      <c r="H18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88" spans="2:8" x14ac:dyDescent="0.25">
      <c r="B188" s="8" t="s">
        <v>16</v>
      </c>
      <c r="C188" s="9"/>
      <c r="D188" s="11"/>
      <c r="E188" s="11"/>
      <c r="F188" s="11"/>
      <c r="G188" s="10"/>
      <c r="H18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89" spans="2:8" x14ac:dyDescent="0.25">
      <c r="B189" s="8" t="s">
        <v>16</v>
      </c>
      <c r="C189" s="9"/>
      <c r="D189" s="11"/>
      <c r="E189" s="11"/>
      <c r="F189" s="11"/>
      <c r="G189" s="10"/>
      <c r="H18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90" spans="2:8" x14ac:dyDescent="0.25">
      <c r="B190" s="8" t="s">
        <v>16</v>
      </c>
      <c r="C190" s="9"/>
      <c r="D190" s="11"/>
      <c r="E190" s="11"/>
      <c r="F190" s="11"/>
      <c r="G190" s="10"/>
      <c r="H19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91" spans="2:8" x14ac:dyDescent="0.25">
      <c r="B191" s="8" t="s">
        <v>16</v>
      </c>
      <c r="C191" s="9"/>
      <c r="D191" s="11"/>
      <c r="E191" s="11"/>
      <c r="F191" s="11"/>
      <c r="G191" s="10"/>
      <c r="H19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92" spans="2:8" x14ac:dyDescent="0.25">
      <c r="B192" s="8" t="s">
        <v>16</v>
      </c>
      <c r="C192" s="9"/>
      <c r="D192" s="11"/>
      <c r="E192" s="11"/>
      <c r="F192" s="11"/>
      <c r="G192" s="10"/>
      <c r="H19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93" spans="2:8" x14ac:dyDescent="0.25">
      <c r="B193" s="8" t="s">
        <v>16</v>
      </c>
      <c r="C193" s="9"/>
      <c r="D193" s="11"/>
      <c r="E193" s="11"/>
      <c r="F193" s="11"/>
      <c r="G193" s="10"/>
      <c r="H19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94" spans="2:8" x14ac:dyDescent="0.25">
      <c r="B194" s="8" t="s">
        <v>16</v>
      </c>
      <c r="C194" s="9"/>
      <c r="D194" s="11"/>
      <c r="E194" s="11"/>
      <c r="F194" s="11"/>
      <c r="G194" s="10"/>
      <c r="H19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95" spans="2:8" x14ac:dyDescent="0.25">
      <c r="B195" s="8" t="s">
        <v>16</v>
      </c>
      <c r="C195" s="9"/>
      <c r="D195" s="11"/>
      <c r="E195" s="11"/>
      <c r="F195" s="11"/>
      <c r="G195" s="10"/>
      <c r="H19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96" spans="2:8" x14ac:dyDescent="0.25">
      <c r="B196" s="8" t="s">
        <v>16</v>
      </c>
      <c r="C196" s="9"/>
      <c r="D196" s="11"/>
      <c r="E196" s="11"/>
      <c r="F196" s="11"/>
      <c r="G196" s="10"/>
      <c r="H19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97" spans="2:8" x14ac:dyDescent="0.25">
      <c r="B197" s="8" t="s">
        <v>16</v>
      </c>
      <c r="C197" s="9"/>
      <c r="D197" s="11"/>
      <c r="E197" s="11"/>
      <c r="F197" s="11"/>
      <c r="G197" s="10"/>
      <c r="H19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98" spans="2:8" x14ac:dyDescent="0.25">
      <c r="B198" s="8" t="s">
        <v>16</v>
      </c>
      <c r="C198" s="9"/>
      <c r="D198" s="11"/>
      <c r="E198" s="11"/>
      <c r="F198" s="11"/>
      <c r="G198" s="10"/>
      <c r="H19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99" spans="2:8" x14ac:dyDescent="0.25">
      <c r="B199" s="8" t="s">
        <v>16</v>
      </c>
      <c r="C199" s="9"/>
      <c r="D199" s="11"/>
      <c r="E199" s="11"/>
      <c r="F199" s="11"/>
      <c r="G199" s="10"/>
      <c r="H19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00" spans="2:8" x14ac:dyDescent="0.25">
      <c r="B200" s="8" t="s">
        <v>16</v>
      </c>
      <c r="C200" s="9"/>
      <c r="D200" s="11"/>
      <c r="E200" s="11"/>
      <c r="F200" s="11"/>
      <c r="G200" s="10"/>
      <c r="H20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01" spans="2:8" x14ac:dyDescent="0.25">
      <c r="B201" s="8" t="s">
        <v>16</v>
      </c>
      <c r="C201" s="9"/>
      <c r="D201" s="11"/>
      <c r="E201" s="11"/>
      <c r="F201" s="11"/>
      <c r="G201" s="10"/>
      <c r="H20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02" spans="2:8" x14ac:dyDescent="0.25">
      <c r="B202" s="8" t="s">
        <v>16</v>
      </c>
      <c r="C202" s="9"/>
      <c r="D202" s="11"/>
      <c r="E202" s="11"/>
      <c r="F202" s="11"/>
      <c r="G202" s="10"/>
      <c r="H20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03" spans="2:8" x14ac:dyDescent="0.25">
      <c r="B203" s="8"/>
      <c r="C203" s="9"/>
      <c r="D203" s="11"/>
      <c r="E203" s="11"/>
      <c r="F203" s="11"/>
      <c r="G203" s="10"/>
      <c r="H20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04" spans="2:8" x14ac:dyDescent="0.25">
      <c r="B204" s="8"/>
      <c r="C204" s="9"/>
      <c r="D204" s="11"/>
      <c r="E204" s="11"/>
      <c r="F204" s="11"/>
      <c r="G204" s="10"/>
      <c r="H20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05" spans="2:8" x14ac:dyDescent="0.25">
      <c r="B205" s="8"/>
      <c r="C205" s="9"/>
      <c r="D205" s="11"/>
      <c r="E205" s="11"/>
      <c r="F205" s="11"/>
      <c r="G205" s="10"/>
      <c r="H20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06" spans="2:8" x14ac:dyDescent="0.25">
      <c r="B206" s="8"/>
      <c r="C206" s="9"/>
      <c r="D206" s="11"/>
      <c r="E206" s="11"/>
      <c r="F206" s="11"/>
      <c r="G206" s="10"/>
      <c r="H20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07" spans="2:8" x14ac:dyDescent="0.25">
      <c r="B207" s="8"/>
      <c r="C207" s="9"/>
      <c r="D207" s="11"/>
      <c r="E207" s="11"/>
      <c r="F207" s="11"/>
      <c r="G207" s="10"/>
      <c r="H20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08" spans="2:8" x14ac:dyDescent="0.25">
      <c r="B208" s="8"/>
      <c r="C208" s="9"/>
      <c r="D208" s="11"/>
      <c r="E208" s="11"/>
      <c r="F208" s="11"/>
      <c r="G208" s="10"/>
      <c r="H20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09" spans="2:8" x14ac:dyDescent="0.25">
      <c r="B209" s="8"/>
      <c r="C209" s="9"/>
      <c r="D209" s="11"/>
      <c r="E209" s="11"/>
      <c r="F209" s="11"/>
      <c r="G209" s="10"/>
      <c r="H20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10" spans="2:8" x14ac:dyDescent="0.25">
      <c r="B210" s="8"/>
      <c r="C210" s="9"/>
      <c r="D210" s="11"/>
      <c r="E210" s="11"/>
      <c r="F210" s="11"/>
      <c r="G210" s="10"/>
      <c r="H21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11" spans="2:8" x14ac:dyDescent="0.25">
      <c r="B211" s="8"/>
      <c r="C211" s="9"/>
      <c r="D211" s="11"/>
      <c r="E211" s="11"/>
      <c r="F211" s="11"/>
      <c r="G211" s="10"/>
      <c r="H21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12" spans="2:8" x14ac:dyDescent="0.25">
      <c r="B212" s="8"/>
      <c r="C212" s="9"/>
      <c r="D212" s="11"/>
      <c r="E212" s="11"/>
      <c r="F212" s="11"/>
      <c r="G212" s="10"/>
      <c r="H21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13" spans="2:8" x14ac:dyDescent="0.25">
      <c r="B213" s="8"/>
      <c r="C213" s="9"/>
      <c r="D213" s="11"/>
      <c r="E213" s="11"/>
      <c r="F213" s="11"/>
      <c r="G213" s="10"/>
      <c r="H21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14" spans="2:8" x14ac:dyDescent="0.25">
      <c r="B214" s="8"/>
      <c r="C214" s="9"/>
      <c r="D214" s="11"/>
      <c r="E214" s="11"/>
      <c r="F214" s="11"/>
      <c r="G214" s="10"/>
      <c r="H21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15" spans="2:8" x14ac:dyDescent="0.25">
      <c r="B215" s="8"/>
      <c r="C215" s="9"/>
      <c r="D215" s="11"/>
      <c r="E215" s="11"/>
      <c r="F215" s="11"/>
      <c r="G215" s="10"/>
      <c r="H21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16" spans="2:8" x14ac:dyDescent="0.25">
      <c r="B216" s="8"/>
      <c r="C216" s="9"/>
      <c r="D216" s="11"/>
      <c r="E216" s="11"/>
      <c r="F216" s="11"/>
      <c r="G216" s="10"/>
      <c r="H21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17" spans="2:8" x14ac:dyDescent="0.25">
      <c r="B217" s="8"/>
      <c r="C217" s="9"/>
      <c r="D217" s="11"/>
      <c r="E217" s="11"/>
      <c r="F217" s="11"/>
      <c r="G217" s="10"/>
      <c r="H21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18" spans="2:8" x14ac:dyDescent="0.25">
      <c r="B218" s="8"/>
      <c r="C218" s="9"/>
      <c r="D218" s="11"/>
      <c r="E218" s="11"/>
      <c r="F218" s="11"/>
      <c r="G218" s="10"/>
      <c r="H21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19" spans="2:8" x14ac:dyDescent="0.25">
      <c r="B219" s="8"/>
      <c r="C219" s="9"/>
      <c r="D219" s="11"/>
      <c r="E219" s="11"/>
      <c r="F219" s="11"/>
      <c r="G219" s="10"/>
      <c r="H21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20" spans="2:8" x14ac:dyDescent="0.25">
      <c r="B220" s="8"/>
      <c r="C220" s="9"/>
      <c r="D220" s="11"/>
      <c r="E220" s="11"/>
      <c r="F220" s="11"/>
      <c r="G220" s="10"/>
      <c r="H22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21" spans="2:8" x14ac:dyDescent="0.25">
      <c r="B221" s="8"/>
      <c r="C221" s="9"/>
      <c r="D221" s="11"/>
      <c r="E221" s="11"/>
      <c r="F221" s="11"/>
      <c r="G221" s="10"/>
      <c r="H22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22" spans="2:8" x14ac:dyDescent="0.25">
      <c r="B222" s="8"/>
      <c r="C222" s="9"/>
      <c r="D222" s="11"/>
      <c r="E222" s="11"/>
      <c r="F222" s="11"/>
      <c r="G222" s="10"/>
      <c r="H22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23" spans="2:8" x14ac:dyDescent="0.25">
      <c r="B223" s="8"/>
      <c r="C223" s="9"/>
      <c r="D223" s="11"/>
      <c r="E223" s="11"/>
      <c r="F223" s="11"/>
      <c r="G223" s="10"/>
      <c r="H22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24" spans="2:8" x14ac:dyDescent="0.25">
      <c r="B224" s="8"/>
      <c r="C224" s="9"/>
      <c r="D224" s="11"/>
      <c r="E224" s="11"/>
      <c r="F224" s="11"/>
      <c r="G224" s="10"/>
      <c r="H22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25" spans="2:8" x14ac:dyDescent="0.25">
      <c r="B225" s="8"/>
      <c r="C225" s="9"/>
      <c r="D225" s="11"/>
      <c r="E225" s="11"/>
      <c r="F225" s="11"/>
      <c r="G225" s="10"/>
      <c r="H22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26" spans="2:8" x14ac:dyDescent="0.25">
      <c r="B226" s="8"/>
      <c r="C226" s="9"/>
      <c r="D226" s="11"/>
      <c r="E226" s="11"/>
      <c r="F226" s="11"/>
      <c r="G226" s="10"/>
      <c r="H22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27" spans="2:8" x14ac:dyDescent="0.25">
      <c r="B227" s="8"/>
      <c r="C227" s="9"/>
      <c r="D227" s="11"/>
      <c r="E227" s="11"/>
      <c r="F227" s="11"/>
      <c r="G227" s="10"/>
      <c r="H22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28" spans="2:8" x14ac:dyDescent="0.25">
      <c r="B228" s="8"/>
      <c r="C228" s="9"/>
      <c r="D228" s="11"/>
      <c r="E228" s="11"/>
      <c r="F228" s="11"/>
      <c r="G228" s="10"/>
      <c r="H22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29" spans="2:8" x14ac:dyDescent="0.25">
      <c r="B229" s="8"/>
      <c r="C229" s="9"/>
      <c r="D229" s="11"/>
      <c r="E229" s="11"/>
      <c r="F229" s="11"/>
      <c r="G229" s="10"/>
      <c r="H22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30" spans="2:8" x14ac:dyDescent="0.25">
      <c r="B230" s="8"/>
      <c r="C230" s="9"/>
      <c r="D230" s="11"/>
      <c r="E230" s="11"/>
      <c r="F230" s="11"/>
      <c r="G230" s="10"/>
      <c r="H23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31" spans="2:8" x14ac:dyDescent="0.25">
      <c r="B231" s="8"/>
      <c r="C231" s="9"/>
      <c r="D231" s="11"/>
      <c r="E231" s="11"/>
      <c r="F231" s="11"/>
      <c r="G231" s="10"/>
      <c r="H23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32" spans="2:8" x14ac:dyDescent="0.25">
      <c r="B232" s="8"/>
      <c r="C232" s="9"/>
      <c r="D232" s="11"/>
      <c r="E232" s="11"/>
      <c r="F232" s="11"/>
      <c r="G232" s="10"/>
      <c r="H23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33" spans="2:8" x14ac:dyDescent="0.25">
      <c r="B233" s="8"/>
      <c r="C233" s="9"/>
      <c r="D233" s="11"/>
      <c r="E233" s="11"/>
      <c r="F233" s="11"/>
      <c r="G233" s="10"/>
      <c r="H23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34" spans="2:8" x14ac:dyDescent="0.25">
      <c r="B234" s="8"/>
      <c r="C234" s="9"/>
      <c r="D234" s="11"/>
      <c r="E234" s="11"/>
      <c r="F234" s="11"/>
      <c r="G234" s="10"/>
      <c r="H23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35" spans="2:8" x14ac:dyDescent="0.25">
      <c r="B235" s="8"/>
      <c r="C235" s="9"/>
      <c r="D235" s="11"/>
      <c r="E235" s="11"/>
      <c r="F235" s="11"/>
      <c r="G235" s="10"/>
      <c r="H23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36" spans="2:8" x14ac:dyDescent="0.25">
      <c r="B236" s="8"/>
      <c r="C236" s="9"/>
      <c r="D236" s="11"/>
      <c r="E236" s="11"/>
      <c r="F236" s="11"/>
      <c r="G236" s="10"/>
      <c r="H23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37" spans="2:8" x14ac:dyDescent="0.25">
      <c r="B237" s="8"/>
      <c r="C237" s="9"/>
      <c r="D237" s="11"/>
      <c r="E237" s="11"/>
      <c r="F237" s="11"/>
      <c r="G237" s="10"/>
      <c r="H23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38" spans="2:8" x14ac:dyDescent="0.25">
      <c r="B238" s="8"/>
      <c r="C238" s="9"/>
      <c r="D238" s="11"/>
      <c r="E238" s="11"/>
      <c r="F238" s="11"/>
      <c r="G238" s="10"/>
      <c r="H23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39" spans="2:8" x14ac:dyDescent="0.25">
      <c r="B239" s="8"/>
      <c r="C239" s="9"/>
      <c r="D239" s="11"/>
      <c r="E239" s="11"/>
      <c r="F239" s="11"/>
      <c r="G239" s="10"/>
      <c r="H23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40" spans="2:8" x14ac:dyDescent="0.25">
      <c r="B240" s="8"/>
      <c r="C240" s="9"/>
      <c r="D240" s="11"/>
      <c r="E240" s="11"/>
      <c r="F240" s="11"/>
      <c r="G240" s="10"/>
      <c r="H24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41" spans="2:8" x14ac:dyDescent="0.25">
      <c r="B241" s="8"/>
      <c r="C241" s="9"/>
      <c r="D241" s="11"/>
      <c r="E241" s="11"/>
      <c r="F241" s="11"/>
      <c r="G241" s="10"/>
      <c r="H24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42" spans="2:8" x14ac:dyDescent="0.25">
      <c r="B242" s="8"/>
      <c r="C242" s="9"/>
      <c r="D242" s="11"/>
      <c r="E242" s="11"/>
      <c r="F242" s="11"/>
      <c r="G242" s="10"/>
      <c r="H24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43" spans="2:8" x14ac:dyDescent="0.25">
      <c r="B243" s="8"/>
      <c r="C243" s="9"/>
      <c r="D243" s="11"/>
      <c r="E243" s="11"/>
      <c r="F243" s="11"/>
      <c r="G243" s="10"/>
      <c r="H24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44" spans="2:8" x14ac:dyDescent="0.25">
      <c r="B244" s="8"/>
      <c r="C244" s="9"/>
      <c r="D244" s="11"/>
      <c r="E244" s="11"/>
      <c r="F244" s="11"/>
      <c r="G244" s="10"/>
      <c r="H24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45" spans="2:8" x14ac:dyDescent="0.25">
      <c r="B245" s="8"/>
      <c r="C245" s="9"/>
      <c r="D245" s="11"/>
      <c r="E245" s="11"/>
      <c r="F245" s="11"/>
      <c r="G245" s="10"/>
      <c r="H24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46" spans="2:8" x14ac:dyDescent="0.25">
      <c r="B246" s="8"/>
      <c r="C246" s="9"/>
      <c r="D246" s="11"/>
      <c r="E246" s="11"/>
      <c r="F246" s="11"/>
      <c r="G246" s="10"/>
      <c r="H24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47" spans="2:8" x14ac:dyDescent="0.25">
      <c r="B247" s="8"/>
      <c r="C247" s="9"/>
      <c r="D247" s="11"/>
      <c r="E247" s="11"/>
      <c r="F247" s="11"/>
      <c r="G247" s="10"/>
      <c r="H24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48" spans="2:8" x14ac:dyDescent="0.25">
      <c r="B248" s="8"/>
      <c r="C248" s="9"/>
      <c r="D248" s="11"/>
      <c r="E248" s="11"/>
      <c r="F248" s="11"/>
      <c r="G248" s="10"/>
      <c r="H24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49" spans="2:8" x14ac:dyDescent="0.25">
      <c r="B249" s="8"/>
      <c r="C249" s="9"/>
      <c r="D249" s="11"/>
      <c r="E249" s="11"/>
      <c r="F249" s="11"/>
      <c r="G249" s="10"/>
      <c r="H24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50" spans="2:8" x14ac:dyDescent="0.25">
      <c r="B250" s="8"/>
      <c r="C250" s="9"/>
      <c r="D250" s="11"/>
      <c r="E250" s="11"/>
      <c r="F250" s="11"/>
      <c r="G250" s="10"/>
      <c r="H25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51" spans="2:8" x14ac:dyDescent="0.25">
      <c r="B251" s="8"/>
      <c r="C251" s="9"/>
      <c r="D251" s="11"/>
      <c r="E251" s="11"/>
      <c r="F251" s="11"/>
      <c r="G251" s="10"/>
      <c r="H25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52" spans="2:8" x14ac:dyDescent="0.25">
      <c r="B252" s="8"/>
      <c r="C252" s="9"/>
      <c r="D252" s="11"/>
      <c r="E252" s="11"/>
      <c r="F252" s="11"/>
      <c r="G252" s="10"/>
      <c r="H25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53" spans="2:8" x14ac:dyDescent="0.25">
      <c r="B253" s="8"/>
      <c r="C253" s="9"/>
      <c r="D253" s="11"/>
      <c r="E253" s="11"/>
      <c r="F253" s="11"/>
      <c r="G253" s="10"/>
      <c r="H25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54" spans="2:8" x14ac:dyDescent="0.25">
      <c r="B254" s="8"/>
      <c r="C254" s="9"/>
      <c r="D254" s="11"/>
      <c r="E254" s="11"/>
      <c r="F254" s="11"/>
      <c r="G254" s="10"/>
      <c r="H25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55" spans="2:8" x14ac:dyDescent="0.25">
      <c r="B255" s="8"/>
      <c r="C255" s="9"/>
      <c r="D255" s="11"/>
      <c r="E255" s="11"/>
      <c r="F255" s="11"/>
      <c r="G255" s="10"/>
      <c r="H25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56" spans="2:8" x14ac:dyDescent="0.25">
      <c r="B256" s="8"/>
      <c r="C256" s="9"/>
      <c r="D256" s="11"/>
      <c r="E256" s="11"/>
      <c r="F256" s="11"/>
      <c r="G256" s="10"/>
      <c r="H25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57" spans="2:8" x14ac:dyDescent="0.25">
      <c r="B257" s="8"/>
      <c r="C257" s="9"/>
      <c r="D257" s="11"/>
      <c r="E257" s="11"/>
      <c r="F257" s="11"/>
      <c r="G257" s="10"/>
      <c r="H25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58" spans="2:8" x14ac:dyDescent="0.25">
      <c r="B258" s="8"/>
      <c r="C258" s="9"/>
      <c r="D258" s="11"/>
      <c r="E258" s="11"/>
      <c r="F258" s="11"/>
      <c r="G258" s="10"/>
      <c r="H25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59" spans="2:8" x14ac:dyDescent="0.25">
      <c r="B259" s="8"/>
      <c r="C259" s="9"/>
      <c r="D259" s="11"/>
      <c r="E259" s="11"/>
      <c r="F259" s="11"/>
      <c r="G259" s="10"/>
      <c r="H25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60" spans="2:8" x14ac:dyDescent="0.25">
      <c r="B260" s="8"/>
      <c r="C260" s="9"/>
      <c r="D260" s="11"/>
      <c r="E260" s="11"/>
      <c r="F260" s="11"/>
      <c r="G260" s="10"/>
      <c r="H26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61" spans="2:8" x14ac:dyDescent="0.25">
      <c r="B261" s="8"/>
      <c r="C261" s="9"/>
      <c r="D261" s="11"/>
      <c r="E261" s="11"/>
      <c r="F261" s="11"/>
      <c r="G261" s="10"/>
      <c r="H26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62" spans="2:8" x14ac:dyDescent="0.25">
      <c r="B262" s="8"/>
      <c r="C262" s="9"/>
      <c r="D262" s="11"/>
      <c r="E262" s="11"/>
      <c r="F262" s="11"/>
      <c r="G262" s="10"/>
      <c r="H26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63" spans="2:8" x14ac:dyDescent="0.25">
      <c r="B263" s="8"/>
      <c r="C263" s="9"/>
      <c r="D263" s="11"/>
      <c r="E263" s="11"/>
      <c r="F263" s="11"/>
      <c r="G263" s="10"/>
      <c r="H26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64" spans="2:8" x14ac:dyDescent="0.25">
      <c r="B264" s="8"/>
      <c r="C264" s="9"/>
      <c r="D264" s="11"/>
      <c r="E264" s="11"/>
      <c r="F264" s="11"/>
      <c r="G264" s="10"/>
      <c r="H26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65" spans="2:8" x14ac:dyDescent="0.25">
      <c r="B265" s="8"/>
      <c r="C265" s="9"/>
      <c r="D265" s="11"/>
      <c r="E265" s="11"/>
      <c r="F265" s="11"/>
      <c r="G265" s="10"/>
      <c r="H26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66" spans="2:8" x14ac:dyDescent="0.25">
      <c r="B266" s="8"/>
      <c r="C266" s="9"/>
      <c r="D266" s="11"/>
      <c r="E266" s="11"/>
      <c r="F266" s="11"/>
      <c r="G266" s="10"/>
      <c r="H26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67" spans="2:8" x14ac:dyDescent="0.25">
      <c r="B267" s="8"/>
      <c r="C267" s="9"/>
      <c r="D267" s="11"/>
      <c r="E267" s="11"/>
      <c r="F267" s="11"/>
      <c r="G267" s="10"/>
      <c r="H26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68" spans="2:8" x14ac:dyDescent="0.25">
      <c r="B268" s="8"/>
      <c r="C268" s="9"/>
      <c r="D268" s="11"/>
      <c r="E268" s="11"/>
      <c r="F268" s="11"/>
      <c r="G268" s="10"/>
      <c r="H26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69" spans="2:8" x14ac:dyDescent="0.25">
      <c r="B269" s="8"/>
      <c r="C269" s="9"/>
      <c r="D269" s="11"/>
      <c r="E269" s="11"/>
      <c r="F269" s="11"/>
      <c r="G269" s="10"/>
      <c r="H26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70" spans="2:8" x14ac:dyDescent="0.25">
      <c r="B270" s="8"/>
      <c r="C270" s="9"/>
      <c r="D270" s="11"/>
      <c r="E270" s="11"/>
      <c r="F270" s="11"/>
      <c r="G270" s="10"/>
      <c r="H27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71" spans="2:8" x14ac:dyDescent="0.25">
      <c r="B271" s="8"/>
      <c r="C271" s="9"/>
      <c r="D271" s="11"/>
      <c r="E271" s="11"/>
      <c r="F271" s="11"/>
      <c r="G271" s="10"/>
      <c r="H27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72" spans="2:8" x14ac:dyDescent="0.25">
      <c r="B272" s="8"/>
      <c r="C272" s="9"/>
      <c r="D272" s="11"/>
      <c r="E272" s="11"/>
      <c r="F272" s="11"/>
      <c r="G272" s="10"/>
      <c r="H27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73" spans="2:8" x14ac:dyDescent="0.25">
      <c r="B273" s="8"/>
      <c r="C273" s="9"/>
      <c r="D273" s="11"/>
      <c r="E273" s="11"/>
      <c r="F273" s="11"/>
      <c r="G273" s="10"/>
      <c r="H27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74" spans="2:8" x14ac:dyDescent="0.25">
      <c r="B274" s="8"/>
      <c r="C274" s="9"/>
      <c r="D274" s="11"/>
      <c r="E274" s="11"/>
      <c r="F274" s="11"/>
      <c r="G274" s="10"/>
      <c r="H27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75" spans="2:8" x14ac:dyDescent="0.25">
      <c r="B275" s="8"/>
      <c r="C275" s="9"/>
      <c r="D275" s="11"/>
      <c r="E275" s="11"/>
      <c r="F275" s="11"/>
      <c r="G275" s="10"/>
      <c r="H27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76" spans="2:8" x14ac:dyDescent="0.25">
      <c r="B276" s="8"/>
      <c r="C276" s="9"/>
      <c r="D276" s="11"/>
      <c r="E276" s="11"/>
      <c r="F276" s="11"/>
      <c r="G276" s="10"/>
      <c r="H27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77" spans="2:8" x14ac:dyDescent="0.25">
      <c r="B277" s="8"/>
      <c r="C277" s="9"/>
      <c r="D277" s="11"/>
      <c r="E277" s="11"/>
      <c r="F277" s="11"/>
      <c r="G277" s="10"/>
      <c r="H27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78" spans="2:8" x14ac:dyDescent="0.25">
      <c r="B278" s="8"/>
      <c r="C278" s="9"/>
      <c r="D278" s="11"/>
      <c r="E278" s="11"/>
      <c r="F278" s="11"/>
      <c r="G278" s="10"/>
      <c r="H27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79" spans="2:8" x14ac:dyDescent="0.25">
      <c r="B279" s="8"/>
      <c r="C279" s="9"/>
      <c r="D279" s="11"/>
      <c r="E279" s="11"/>
      <c r="F279" s="11"/>
      <c r="G279" s="10"/>
      <c r="H27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80" spans="2:8" x14ac:dyDescent="0.25">
      <c r="B280" s="8"/>
      <c r="C280" s="9"/>
      <c r="D280" s="11"/>
      <c r="E280" s="11"/>
      <c r="F280" s="11"/>
      <c r="G280" s="10"/>
      <c r="H28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81" spans="2:8" x14ac:dyDescent="0.25">
      <c r="B281" s="8"/>
      <c r="C281" s="9"/>
      <c r="D281" s="11"/>
      <c r="E281" s="11"/>
      <c r="F281" s="11"/>
      <c r="G281" s="10"/>
      <c r="H28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82" spans="2:8" x14ac:dyDescent="0.25">
      <c r="B282" s="8"/>
      <c r="C282" s="9"/>
      <c r="D282" s="11"/>
      <c r="E282" s="11"/>
      <c r="F282" s="11"/>
      <c r="G282" s="10"/>
      <c r="H28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83" spans="2:8" x14ac:dyDescent="0.25">
      <c r="B283" s="8"/>
      <c r="C283" s="9"/>
      <c r="D283" s="11"/>
      <c r="E283" s="11"/>
      <c r="F283" s="11"/>
      <c r="G283" s="10"/>
      <c r="H28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84" spans="2:8" x14ac:dyDescent="0.25">
      <c r="B284" s="8"/>
      <c r="C284" s="9"/>
      <c r="D284" s="11"/>
      <c r="E284" s="11"/>
      <c r="F284" s="11"/>
      <c r="G284" s="10"/>
      <c r="H28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85" spans="2:8" x14ac:dyDescent="0.25">
      <c r="B285" s="8"/>
      <c r="C285" s="9"/>
      <c r="D285" s="11"/>
      <c r="E285" s="11"/>
      <c r="F285" s="11"/>
      <c r="G285" s="10"/>
      <c r="H28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86" spans="2:8" x14ac:dyDescent="0.25">
      <c r="B286" s="8"/>
      <c r="C286" s="9"/>
      <c r="D286" s="11"/>
      <c r="E286" s="11"/>
      <c r="F286" s="11"/>
      <c r="G286" s="10"/>
      <c r="H28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87" spans="2:8" x14ac:dyDescent="0.25">
      <c r="B287" s="8"/>
      <c r="C287" s="9"/>
      <c r="D287" s="11"/>
      <c r="E287" s="11"/>
      <c r="F287" s="11"/>
      <c r="G287" s="10"/>
      <c r="H28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88" spans="2:8" x14ac:dyDescent="0.25">
      <c r="B288" s="8"/>
      <c r="C288" s="9"/>
      <c r="D288" s="11"/>
      <c r="E288" s="11"/>
      <c r="F288" s="11"/>
      <c r="G288" s="10"/>
      <c r="H28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89" spans="2:8" x14ac:dyDescent="0.25">
      <c r="B289" s="8"/>
      <c r="C289" s="9"/>
      <c r="D289" s="11"/>
      <c r="E289" s="11"/>
      <c r="F289" s="11"/>
      <c r="G289" s="10"/>
      <c r="H28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90" spans="2:8" x14ac:dyDescent="0.25">
      <c r="B290" s="8"/>
      <c r="C290" s="9"/>
      <c r="D290" s="11"/>
      <c r="E290" s="11"/>
      <c r="F290" s="11"/>
      <c r="G290" s="10"/>
      <c r="H29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91" spans="2:8" x14ac:dyDescent="0.25">
      <c r="B291" s="8"/>
      <c r="C291" s="9"/>
      <c r="D291" s="11"/>
      <c r="E291" s="11"/>
      <c r="F291" s="11"/>
      <c r="G291" s="10"/>
      <c r="H29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92" spans="2:8" x14ac:dyDescent="0.25">
      <c r="B292" s="8"/>
      <c r="C292" s="9"/>
      <c r="D292" s="11"/>
      <c r="E292" s="11"/>
      <c r="F292" s="11"/>
      <c r="G292" s="10"/>
      <c r="H29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93" spans="2:8" x14ac:dyDescent="0.25">
      <c r="B293" s="8"/>
      <c r="C293" s="9"/>
      <c r="D293" s="11"/>
      <c r="E293" s="11"/>
      <c r="F293" s="11"/>
      <c r="G293" s="10"/>
      <c r="H29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94" spans="2:8" x14ac:dyDescent="0.25">
      <c r="B294" s="8"/>
      <c r="C294" s="9"/>
      <c r="D294" s="11"/>
      <c r="E294" s="11"/>
      <c r="F294" s="11"/>
      <c r="G294" s="10"/>
      <c r="H29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95" spans="2:8" x14ac:dyDescent="0.25">
      <c r="B295" s="8"/>
      <c r="C295" s="9"/>
      <c r="D295" s="11"/>
      <c r="E295" s="11"/>
      <c r="F295" s="11"/>
      <c r="G295" s="10"/>
      <c r="H29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96" spans="2:8" x14ac:dyDescent="0.25">
      <c r="B296" s="8"/>
      <c r="C296" s="9"/>
      <c r="D296" s="11"/>
      <c r="E296" s="11"/>
      <c r="F296" s="11"/>
      <c r="G296" s="10"/>
      <c r="H29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97" spans="2:8" x14ac:dyDescent="0.25">
      <c r="B297" s="8"/>
      <c r="C297" s="9"/>
      <c r="D297" s="11"/>
      <c r="E297" s="11"/>
      <c r="F297" s="11"/>
      <c r="G297" s="10"/>
      <c r="H29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98" spans="2:8" x14ac:dyDescent="0.25">
      <c r="B298" s="8"/>
      <c r="C298" s="9"/>
      <c r="D298" s="11"/>
      <c r="E298" s="11"/>
      <c r="F298" s="11"/>
      <c r="G298" s="10"/>
      <c r="H29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99" spans="2:8" x14ac:dyDescent="0.25">
      <c r="B299" s="8"/>
      <c r="C299" s="9"/>
      <c r="D299" s="11"/>
      <c r="E299" s="11"/>
      <c r="F299" s="11"/>
      <c r="G299" s="10"/>
      <c r="H29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00" spans="2:8" x14ac:dyDescent="0.25">
      <c r="B300" s="8"/>
      <c r="C300" s="9"/>
      <c r="D300" s="11"/>
      <c r="E300" s="11"/>
      <c r="F300" s="11"/>
      <c r="G300" s="10"/>
      <c r="H30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01" spans="2:8" x14ac:dyDescent="0.25">
      <c r="B301" s="8"/>
      <c r="C301" s="9"/>
      <c r="D301" s="11"/>
      <c r="E301" s="11"/>
      <c r="F301" s="11"/>
      <c r="G301" s="10"/>
      <c r="H30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02" spans="2:8" x14ac:dyDescent="0.25">
      <c r="B302" s="8"/>
      <c r="C302" s="9"/>
      <c r="D302" s="11"/>
      <c r="E302" s="11"/>
      <c r="F302" s="11"/>
      <c r="G302" s="10"/>
      <c r="H30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03" spans="2:8" x14ac:dyDescent="0.25">
      <c r="B303" s="8"/>
      <c r="C303" s="9"/>
      <c r="D303" s="11"/>
      <c r="E303" s="11"/>
      <c r="F303" s="11"/>
      <c r="G303" s="10"/>
      <c r="H30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04" spans="2:8" x14ac:dyDescent="0.25">
      <c r="B304" s="8"/>
      <c r="C304" s="9"/>
      <c r="D304" s="11"/>
      <c r="E304" s="11"/>
      <c r="F304" s="11"/>
      <c r="G304" s="10"/>
      <c r="H30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05" spans="2:8" x14ac:dyDescent="0.25">
      <c r="B305" s="8"/>
      <c r="C305" s="9"/>
      <c r="D305" s="11"/>
      <c r="E305" s="11"/>
      <c r="F305" s="11"/>
      <c r="G305" s="10"/>
      <c r="H30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06" spans="2:8" x14ac:dyDescent="0.25">
      <c r="B306" s="8"/>
      <c r="C306" s="9"/>
      <c r="D306" s="11"/>
      <c r="E306" s="11"/>
      <c r="F306" s="11"/>
      <c r="G306" s="10"/>
      <c r="H30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07" spans="2:8" x14ac:dyDescent="0.25">
      <c r="B307" s="8"/>
      <c r="C307" s="9"/>
      <c r="D307" s="11"/>
      <c r="E307" s="11"/>
      <c r="F307" s="11"/>
      <c r="G307" s="10"/>
      <c r="H30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08" spans="2:8" x14ac:dyDescent="0.25">
      <c r="B308" s="8"/>
      <c r="C308" s="9"/>
      <c r="D308" s="11"/>
      <c r="E308" s="11"/>
      <c r="F308" s="11"/>
      <c r="G308" s="10"/>
      <c r="H30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09" spans="2:8" x14ac:dyDescent="0.25">
      <c r="B309" s="8"/>
      <c r="C309" s="9"/>
      <c r="D309" s="11"/>
      <c r="E309" s="11"/>
      <c r="F309" s="11"/>
      <c r="G309" s="10"/>
      <c r="H30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10" spans="2:8" x14ac:dyDescent="0.25">
      <c r="B310" s="8"/>
      <c r="C310" s="9"/>
      <c r="D310" s="11"/>
      <c r="E310" s="11"/>
      <c r="F310" s="11"/>
      <c r="G310" s="10"/>
      <c r="H31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11" spans="2:8" x14ac:dyDescent="0.25">
      <c r="B311" s="8"/>
      <c r="C311" s="9"/>
      <c r="D311" s="11"/>
      <c r="E311" s="11"/>
      <c r="F311" s="11"/>
      <c r="G311" s="10"/>
      <c r="H31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12" spans="2:8" x14ac:dyDescent="0.25">
      <c r="B312" s="8"/>
      <c r="C312" s="9"/>
      <c r="D312" s="11"/>
      <c r="E312" s="11"/>
      <c r="F312" s="11"/>
      <c r="G312" s="10"/>
      <c r="H31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13" spans="2:8" x14ac:dyDescent="0.25">
      <c r="B313" s="8"/>
      <c r="C313" s="9"/>
      <c r="D313" s="11"/>
      <c r="E313" s="11"/>
      <c r="F313" s="11"/>
      <c r="G313" s="10"/>
      <c r="H31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14" spans="2:8" x14ac:dyDescent="0.25">
      <c r="B314" s="8"/>
      <c r="C314" s="9"/>
      <c r="D314" s="11"/>
      <c r="E314" s="11"/>
      <c r="F314" s="11"/>
      <c r="G314" s="10"/>
      <c r="H31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15" spans="2:8" x14ac:dyDescent="0.25">
      <c r="B315" s="8"/>
      <c r="C315" s="9"/>
      <c r="D315" s="11"/>
      <c r="E315" s="11"/>
      <c r="F315" s="11"/>
      <c r="G315" s="10"/>
      <c r="H31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16" spans="2:8" x14ac:dyDescent="0.25">
      <c r="B316" s="8"/>
      <c r="C316" s="9"/>
      <c r="D316" s="11"/>
      <c r="E316" s="11"/>
      <c r="F316" s="11"/>
      <c r="G316" s="10"/>
      <c r="H31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17" spans="2:8" x14ac:dyDescent="0.25">
      <c r="B317" s="8"/>
      <c r="C317" s="9"/>
      <c r="D317" s="11"/>
      <c r="E317" s="11"/>
      <c r="F317" s="11"/>
      <c r="G317" s="10"/>
      <c r="H31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18" spans="2:8" x14ac:dyDescent="0.25">
      <c r="B318" s="8"/>
      <c r="C318" s="9"/>
      <c r="D318" s="11"/>
      <c r="E318" s="11"/>
      <c r="F318" s="11"/>
      <c r="G318" s="10"/>
      <c r="H31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19" spans="2:8" x14ac:dyDescent="0.25">
      <c r="B319" s="8"/>
      <c r="C319" s="9"/>
      <c r="D319" s="11"/>
      <c r="E319" s="11"/>
      <c r="F319" s="11"/>
      <c r="G319" s="10"/>
      <c r="H31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20" spans="2:8" x14ac:dyDescent="0.25">
      <c r="B320" s="8"/>
      <c r="C320" s="9"/>
      <c r="D320" s="11"/>
      <c r="E320" s="11"/>
      <c r="F320" s="11"/>
      <c r="G320" s="10"/>
      <c r="H32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21" spans="2:8" x14ac:dyDescent="0.25">
      <c r="B321" s="8"/>
      <c r="C321" s="9"/>
      <c r="D321" s="11"/>
      <c r="E321" s="11"/>
      <c r="F321" s="11"/>
      <c r="G321" s="10"/>
      <c r="H32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22" spans="2:8" x14ac:dyDescent="0.25">
      <c r="B322" s="8"/>
      <c r="C322" s="9"/>
      <c r="D322" s="11"/>
      <c r="E322" s="11"/>
      <c r="F322" s="11"/>
      <c r="G322" s="10"/>
      <c r="H32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23" spans="2:8" x14ac:dyDescent="0.25">
      <c r="B323" s="8"/>
      <c r="C323" s="9"/>
      <c r="D323" s="11"/>
      <c r="E323" s="11"/>
      <c r="F323" s="11"/>
      <c r="G323" s="10"/>
      <c r="H32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24" spans="2:8" x14ac:dyDescent="0.25">
      <c r="B324" s="8"/>
      <c r="C324" s="9"/>
      <c r="D324" s="11"/>
      <c r="E324" s="11"/>
      <c r="F324" s="11"/>
      <c r="G324" s="10"/>
      <c r="H32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25" spans="2:8" x14ac:dyDescent="0.25">
      <c r="B325" s="8"/>
      <c r="C325" s="9"/>
      <c r="D325" s="11"/>
      <c r="E325" s="11"/>
      <c r="F325" s="11"/>
      <c r="G325" s="10"/>
      <c r="H32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26" spans="2:8" x14ac:dyDescent="0.25">
      <c r="B326" s="8"/>
      <c r="C326" s="9"/>
      <c r="D326" s="11"/>
      <c r="E326" s="11"/>
      <c r="F326" s="11"/>
      <c r="G326" s="10"/>
      <c r="H32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27" spans="2:8" x14ac:dyDescent="0.25">
      <c r="B327" s="8"/>
      <c r="C327" s="9"/>
      <c r="D327" s="11"/>
      <c r="E327" s="11"/>
      <c r="F327" s="11"/>
      <c r="G327" s="10"/>
      <c r="H32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28" spans="2:8" x14ac:dyDescent="0.25">
      <c r="B328" s="8"/>
      <c r="C328" s="9"/>
      <c r="D328" s="11"/>
      <c r="E328" s="11"/>
      <c r="F328" s="11"/>
      <c r="G328" s="10"/>
      <c r="H32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29" spans="2:8" x14ac:dyDescent="0.25">
      <c r="B329" s="8"/>
      <c r="C329" s="9"/>
      <c r="D329" s="11"/>
      <c r="E329" s="11"/>
      <c r="F329" s="11"/>
      <c r="G329" s="10"/>
      <c r="H32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30" spans="2:8" x14ac:dyDescent="0.25">
      <c r="B330" s="8"/>
      <c r="C330" s="9"/>
      <c r="D330" s="11"/>
      <c r="E330" s="11"/>
      <c r="F330" s="11"/>
      <c r="G330" s="10"/>
      <c r="H33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31" spans="2:8" x14ac:dyDescent="0.25">
      <c r="B331" s="8"/>
      <c r="C331" s="9"/>
      <c r="D331" s="11"/>
      <c r="E331" s="11"/>
      <c r="F331" s="11"/>
      <c r="G331" s="10"/>
      <c r="H33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32" spans="2:8" x14ac:dyDescent="0.25">
      <c r="B332" s="8"/>
      <c r="C332" s="9"/>
      <c r="D332" s="11"/>
      <c r="E332" s="11"/>
      <c r="F332" s="11"/>
      <c r="G332" s="10"/>
      <c r="H33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33" spans="2:8" x14ac:dyDescent="0.25">
      <c r="B333" s="8"/>
      <c r="C333" s="9"/>
      <c r="D333" s="11"/>
      <c r="E333" s="11"/>
      <c r="F333" s="11"/>
      <c r="G333" s="10"/>
      <c r="H33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34" spans="2:8" x14ac:dyDescent="0.25">
      <c r="B334" s="8"/>
      <c r="C334" s="9"/>
      <c r="D334" s="11"/>
      <c r="E334" s="11"/>
      <c r="F334" s="11"/>
      <c r="G334" s="10"/>
      <c r="H33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35" spans="2:8" x14ac:dyDescent="0.25">
      <c r="B335" s="8"/>
      <c r="C335" s="9"/>
      <c r="D335" s="11"/>
      <c r="E335" s="11"/>
      <c r="F335" s="11"/>
      <c r="G335" s="10"/>
      <c r="H33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36" spans="2:8" x14ac:dyDescent="0.25">
      <c r="B336" s="8"/>
      <c r="C336" s="9"/>
      <c r="D336" s="11"/>
      <c r="E336" s="11"/>
      <c r="F336" s="11"/>
      <c r="G336" s="10"/>
      <c r="H33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37" spans="2:8" x14ac:dyDescent="0.25">
      <c r="B337" s="8"/>
      <c r="C337" s="9"/>
      <c r="D337" s="11"/>
      <c r="E337" s="11"/>
      <c r="F337" s="11"/>
      <c r="G337" s="10"/>
      <c r="H33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38" spans="2:8" x14ac:dyDescent="0.25">
      <c r="B338" s="8"/>
      <c r="C338" s="9"/>
      <c r="D338" s="11"/>
      <c r="E338" s="11"/>
      <c r="F338" s="11"/>
      <c r="G338" s="10"/>
      <c r="H33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39" spans="2:8" x14ac:dyDescent="0.25">
      <c r="B339" s="8"/>
      <c r="C339" s="9"/>
      <c r="D339" s="11"/>
      <c r="E339" s="11"/>
      <c r="F339" s="11"/>
      <c r="G339" s="10"/>
      <c r="H33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40" spans="2:8" x14ac:dyDescent="0.25">
      <c r="B340" s="8"/>
      <c r="C340" s="9"/>
      <c r="D340" s="11"/>
      <c r="E340" s="11"/>
      <c r="F340" s="11"/>
      <c r="G340" s="10"/>
      <c r="H34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41" spans="2:8" x14ac:dyDescent="0.25">
      <c r="B341" s="8"/>
      <c r="C341" s="9"/>
      <c r="D341" s="11"/>
      <c r="E341" s="11"/>
      <c r="F341" s="11"/>
      <c r="G341" s="10"/>
      <c r="H34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42" spans="2:8" x14ac:dyDescent="0.25">
      <c r="B342" s="8"/>
      <c r="C342" s="9"/>
      <c r="D342" s="11"/>
      <c r="E342" s="11"/>
      <c r="F342" s="11"/>
      <c r="G342" s="10"/>
      <c r="H34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43" spans="2:8" x14ac:dyDescent="0.25">
      <c r="B343" s="8"/>
      <c r="C343" s="9"/>
      <c r="D343" s="11"/>
      <c r="E343" s="11"/>
      <c r="F343" s="11"/>
      <c r="G343" s="10"/>
      <c r="H34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44" spans="2:8" x14ac:dyDescent="0.25">
      <c r="B344" s="8"/>
      <c r="C344" s="9"/>
      <c r="D344" s="11"/>
      <c r="E344" s="11"/>
      <c r="F344" s="11"/>
      <c r="G344" s="10"/>
      <c r="H34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45" spans="2:8" x14ac:dyDescent="0.25">
      <c r="B345" s="8"/>
      <c r="C345" s="9"/>
      <c r="D345" s="11"/>
      <c r="E345" s="11"/>
      <c r="F345" s="11"/>
      <c r="G345" s="10"/>
      <c r="H34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46" spans="2:8" x14ac:dyDescent="0.25">
      <c r="B346" s="8"/>
      <c r="C346" s="9"/>
      <c r="D346" s="11"/>
      <c r="E346" s="11"/>
      <c r="F346" s="11"/>
      <c r="G346" s="10"/>
      <c r="H34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47" spans="2:8" x14ac:dyDescent="0.25">
      <c r="B347" s="8"/>
      <c r="C347" s="9"/>
      <c r="D347" s="11"/>
      <c r="E347" s="11"/>
      <c r="F347" s="11"/>
      <c r="G347" s="10"/>
      <c r="H34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48" spans="2:8" x14ac:dyDescent="0.25">
      <c r="B348" s="8"/>
      <c r="C348" s="9"/>
      <c r="D348" s="11"/>
      <c r="E348" s="11"/>
      <c r="F348" s="11"/>
      <c r="G348" s="10"/>
      <c r="H34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49" spans="2:8" x14ac:dyDescent="0.25">
      <c r="B349" s="8"/>
      <c r="C349" s="9"/>
      <c r="D349" s="11"/>
      <c r="E349" s="11"/>
      <c r="F349" s="11"/>
      <c r="G349" s="10"/>
      <c r="H34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50" spans="2:8" x14ac:dyDescent="0.25">
      <c r="B350" s="8"/>
      <c r="C350" s="9"/>
      <c r="D350" s="11"/>
      <c r="E350" s="11"/>
      <c r="F350" s="11"/>
      <c r="G350" s="10"/>
      <c r="H35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51" spans="2:8" x14ac:dyDescent="0.25">
      <c r="B351" s="8"/>
      <c r="C351" s="9"/>
      <c r="D351" s="11"/>
      <c r="E351" s="11"/>
      <c r="F351" s="11"/>
      <c r="G351" s="10"/>
      <c r="H35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52" spans="2:8" x14ac:dyDescent="0.25">
      <c r="B352" s="8"/>
      <c r="C352" s="9"/>
      <c r="D352" s="11"/>
      <c r="E352" s="11"/>
      <c r="F352" s="11"/>
      <c r="G352" s="10"/>
      <c r="H35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53" spans="2:8" x14ac:dyDescent="0.25">
      <c r="B353" s="8"/>
      <c r="C353" s="9"/>
      <c r="D353" s="11"/>
      <c r="E353" s="11"/>
      <c r="F353" s="11"/>
      <c r="G353" s="10"/>
      <c r="H35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54" spans="2:8" x14ac:dyDescent="0.25">
      <c r="B354" s="8"/>
      <c r="C354" s="9"/>
      <c r="D354" s="11"/>
      <c r="E354" s="11"/>
      <c r="F354" s="11"/>
      <c r="G354" s="10"/>
      <c r="H35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55" spans="2:8" x14ac:dyDescent="0.25">
      <c r="B355" s="8"/>
      <c r="C355" s="9"/>
      <c r="D355" s="11"/>
      <c r="E355" s="11"/>
      <c r="F355" s="11"/>
      <c r="G355" s="10"/>
      <c r="H35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56" spans="2:8" x14ac:dyDescent="0.25">
      <c r="B356" s="8"/>
      <c r="C356" s="9"/>
      <c r="D356" s="11"/>
      <c r="E356" s="11"/>
      <c r="F356" s="11"/>
      <c r="G356" s="10"/>
      <c r="H35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57" spans="2:8" x14ac:dyDescent="0.25">
      <c r="B357" s="8"/>
      <c r="C357" s="9"/>
      <c r="D357" s="11"/>
      <c r="E357" s="11"/>
      <c r="F357" s="11"/>
      <c r="G357" s="10"/>
      <c r="H35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58" spans="2:8" x14ac:dyDescent="0.25">
      <c r="B358" s="8"/>
      <c r="C358" s="9"/>
      <c r="D358" s="11"/>
      <c r="E358" s="11"/>
      <c r="F358" s="11"/>
      <c r="G358" s="10"/>
      <c r="H35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59" spans="2:8" x14ac:dyDescent="0.25">
      <c r="B359" s="8"/>
      <c r="C359" s="9"/>
      <c r="D359" s="11"/>
      <c r="E359" s="11"/>
      <c r="F359" s="11"/>
      <c r="G359" s="10"/>
      <c r="H35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60" spans="2:8" x14ac:dyDescent="0.25">
      <c r="B360" s="8"/>
      <c r="C360" s="9"/>
      <c r="D360" s="11"/>
      <c r="E360" s="11"/>
      <c r="F360" s="11"/>
      <c r="G360" s="10"/>
      <c r="H36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61" spans="2:8" x14ac:dyDescent="0.25">
      <c r="B361" s="8"/>
      <c r="C361" s="9"/>
      <c r="D361" s="11"/>
      <c r="E361" s="11"/>
      <c r="F361" s="11"/>
      <c r="G361" s="10"/>
      <c r="H36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62" spans="2:8" x14ac:dyDescent="0.25">
      <c r="B362" s="8"/>
      <c r="C362" s="9"/>
      <c r="D362" s="11"/>
      <c r="E362" s="11"/>
      <c r="F362" s="11"/>
      <c r="G362" s="10"/>
      <c r="H36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63" spans="2:8" x14ac:dyDescent="0.25">
      <c r="B363" s="8"/>
      <c r="C363" s="9"/>
      <c r="D363" s="11"/>
      <c r="E363" s="11"/>
      <c r="F363" s="11"/>
      <c r="G363" s="10"/>
      <c r="H36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64" spans="2:8" x14ac:dyDescent="0.25">
      <c r="B364" s="8"/>
      <c r="C364" s="9"/>
      <c r="D364" s="11"/>
      <c r="E364" s="11"/>
      <c r="F364" s="11"/>
      <c r="G364" s="10"/>
      <c r="H36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65" spans="2:8" x14ac:dyDescent="0.25">
      <c r="B365" s="8"/>
      <c r="C365" s="9"/>
      <c r="D365" s="11"/>
      <c r="E365" s="11"/>
      <c r="F365" s="11"/>
      <c r="G365" s="10"/>
      <c r="H36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66" spans="2:8" x14ac:dyDescent="0.25">
      <c r="B366" s="8"/>
      <c r="C366" s="9"/>
      <c r="D366" s="11"/>
      <c r="E366" s="11"/>
      <c r="F366" s="11"/>
      <c r="G366" s="10"/>
      <c r="H36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67" spans="2:8" x14ac:dyDescent="0.25">
      <c r="B367" s="8"/>
      <c r="C367" s="9"/>
      <c r="D367" s="11"/>
      <c r="E367" s="11"/>
      <c r="F367" s="11"/>
      <c r="G367" s="10"/>
      <c r="H36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68" spans="2:8" x14ac:dyDescent="0.25">
      <c r="B368" s="8"/>
      <c r="C368" s="9"/>
      <c r="D368" s="11"/>
      <c r="E368" s="11"/>
      <c r="F368" s="11"/>
      <c r="G368" s="10"/>
      <c r="H36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69" spans="2:8" x14ac:dyDescent="0.25">
      <c r="B369" s="8"/>
      <c r="C369" s="9"/>
      <c r="D369" s="11"/>
      <c r="E369" s="11"/>
      <c r="F369" s="11"/>
      <c r="G369" s="10"/>
      <c r="H36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70" spans="2:8" x14ac:dyDescent="0.25">
      <c r="B370" s="8"/>
      <c r="C370" s="9"/>
      <c r="D370" s="11"/>
      <c r="E370" s="11"/>
      <c r="F370" s="11"/>
      <c r="G370" s="10"/>
      <c r="H37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71" spans="2:8" x14ac:dyDescent="0.25">
      <c r="B371" s="8"/>
      <c r="C371" s="9"/>
      <c r="D371" s="11"/>
      <c r="E371" s="11"/>
      <c r="F371" s="11"/>
      <c r="G371" s="10"/>
      <c r="H37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72" spans="2:8" x14ac:dyDescent="0.25">
      <c r="B372" s="8"/>
      <c r="C372" s="9"/>
      <c r="D372" s="11"/>
      <c r="E372" s="11"/>
      <c r="F372" s="11"/>
      <c r="G372" s="10"/>
      <c r="H37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73" spans="2:8" x14ac:dyDescent="0.25">
      <c r="B373" s="8"/>
      <c r="C373" s="9"/>
      <c r="D373" s="11"/>
      <c r="E373" s="11"/>
      <c r="F373" s="11"/>
      <c r="G373" s="10"/>
      <c r="H37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74" spans="2:8" x14ac:dyDescent="0.25">
      <c r="B374" s="8"/>
      <c r="C374" s="9"/>
      <c r="D374" s="11"/>
      <c r="E374" s="11"/>
      <c r="F374" s="11"/>
      <c r="G374" s="10"/>
      <c r="H37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75" spans="2:8" x14ac:dyDescent="0.25">
      <c r="B375" s="8"/>
      <c r="C375" s="9"/>
      <c r="D375" s="11"/>
      <c r="E375" s="11"/>
      <c r="F375" s="11"/>
      <c r="G375" s="10"/>
      <c r="H37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76" spans="2:8" x14ac:dyDescent="0.25">
      <c r="B376" s="8"/>
      <c r="C376" s="9"/>
      <c r="D376" s="11"/>
      <c r="E376" s="11"/>
      <c r="F376" s="11"/>
      <c r="G376" s="10"/>
      <c r="H37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77" spans="2:8" x14ac:dyDescent="0.25">
      <c r="B377" s="8"/>
      <c r="C377" s="9"/>
      <c r="D377" s="11"/>
      <c r="E377" s="11"/>
      <c r="F377" s="11"/>
      <c r="G377" s="10"/>
      <c r="H37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78" spans="2:8" x14ac:dyDescent="0.25">
      <c r="B378" s="8"/>
      <c r="C378" s="9"/>
      <c r="D378" s="11"/>
      <c r="E378" s="11"/>
      <c r="F378" s="11"/>
      <c r="G378" s="10"/>
      <c r="H37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79" spans="2:8" x14ac:dyDescent="0.25">
      <c r="B379" s="8"/>
      <c r="C379" s="9"/>
      <c r="D379" s="11"/>
      <c r="E379" s="11"/>
      <c r="F379" s="11"/>
      <c r="G379" s="10"/>
      <c r="H37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80" spans="2:8" x14ac:dyDescent="0.25">
      <c r="B380" s="8"/>
      <c r="C380" s="9"/>
      <c r="D380" s="11"/>
      <c r="E380" s="11"/>
      <c r="F380" s="11"/>
      <c r="G380" s="10"/>
      <c r="H38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81" spans="2:8" x14ac:dyDescent="0.25">
      <c r="B381" s="8"/>
      <c r="C381" s="9"/>
      <c r="D381" s="11"/>
      <c r="E381" s="11"/>
      <c r="F381" s="11"/>
      <c r="G381" s="10"/>
      <c r="H38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82" spans="2:8" x14ac:dyDescent="0.25">
      <c r="B382" s="8"/>
      <c r="C382" s="9"/>
      <c r="D382" s="11"/>
      <c r="E382" s="11"/>
      <c r="F382" s="11"/>
      <c r="G382" s="10"/>
      <c r="H38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83" spans="2:8" x14ac:dyDescent="0.25">
      <c r="B383" s="8"/>
      <c r="C383" s="9"/>
      <c r="D383" s="11"/>
      <c r="E383" s="11"/>
      <c r="F383" s="11"/>
      <c r="G383" s="10"/>
      <c r="H38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84" spans="2:8" x14ac:dyDescent="0.25">
      <c r="B384" s="8"/>
      <c r="C384" s="9"/>
      <c r="D384" s="11"/>
      <c r="E384" s="11"/>
      <c r="F384" s="11"/>
      <c r="G384" s="10"/>
      <c r="H38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85" spans="2:8" x14ac:dyDescent="0.25">
      <c r="B385" s="8"/>
      <c r="C385" s="9"/>
      <c r="D385" s="11"/>
      <c r="E385" s="11"/>
      <c r="F385" s="11"/>
      <c r="G385" s="10"/>
      <c r="H38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86" spans="2:8" x14ac:dyDescent="0.25">
      <c r="B386" s="8"/>
      <c r="C386" s="9"/>
      <c r="D386" s="11"/>
      <c r="E386" s="11"/>
      <c r="F386" s="11"/>
      <c r="G386" s="10"/>
      <c r="H38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87" spans="2:8" x14ac:dyDescent="0.25">
      <c r="B387" s="8"/>
      <c r="C387" s="9"/>
      <c r="D387" s="11"/>
      <c r="E387" s="11"/>
      <c r="F387" s="11"/>
      <c r="G387" s="10"/>
      <c r="H38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88" spans="2:8" x14ac:dyDescent="0.25">
      <c r="B388" s="8"/>
      <c r="C388" s="9"/>
      <c r="D388" s="11"/>
      <c r="E388" s="11"/>
      <c r="F388" s="11"/>
      <c r="G388" s="10"/>
      <c r="H38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89" spans="2:8" x14ac:dyDescent="0.25">
      <c r="B389" s="8"/>
      <c r="C389" s="9"/>
      <c r="D389" s="11"/>
      <c r="E389" s="11"/>
      <c r="F389" s="11"/>
      <c r="G389" s="10"/>
      <c r="H38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90" spans="2:8" x14ac:dyDescent="0.25">
      <c r="B390" s="8"/>
      <c r="C390" s="9"/>
      <c r="D390" s="11"/>
      <c r="E390" s="11"/>
      <c r="F390" s="11"/>
      <c r="G390" s="10"/>
      <c r="H39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91" spans="2:8" x14ac:dyDescent="0.25">
      <c r="B391" s="8"/>
      <c r="C391" s="9"/>
      <c r="D391" s="11"/>
      <c r="E391" s="11"/>
      <c r="F391" s="11"/>
      <c r="G391" s="10"/>
      <c r="H39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92" spans="2:8" x14ac:dyDescent="0.25">
      <c r="B392" s="8"/>
      <c r="C392" s="9"/>
      <c r="D392" s="11"/>
      <c r="E392" s="11"/>
      <c r="F392" s="11"/>
      <c r="G392" s="10"/>
      <c r="H39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93" spans="2:8" x14ac:dyDescent="0.25">
      <c r="B393" s="8"/>
      <c r="C393" s="9"/>
      <c r="D393" s="11"/>
      <c r="E393" s="11"/>
      <c r="F393" s="11"/>
      <c r="G393" s="10"/>
      <c r="H39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94" spans="2:8" x14ac:dyDescent="0.25">
      <c r="B394" s="8"/>
      <c r="C394" s="9"/>
      <c r="D394" s="11"/>
      <c r="E394" s="11"/>
      <c r="F394" s="11"/>
      <c r="G394" s="10"/>
      <c r="H39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95" spans="2:8" x14ac:dyDescent="0.25">
      <c r="B395" s="8"/>
      <c r="C395" s="9"/>
      <c r="D395" s="11"/>
      <c r="E395" s="11"/>
      <c r="F395" s="11"/>
      <c r="G395" s="10"/>
      <c r="H39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96" spans="2:8" x14ac:dyDescent="0.25">
      <c r="B396" s="8"/>
      <c r="C396" s="9"/>
      <c r="D396" s="11"/>
      <c r="E396" s="11"/>
      <c r="F396" s="11"/>
      <c r="G396" s="10"/>
      <c r="H39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97" spans="2:8" x14ac:dyDescent="0.25">
      <c r="B397" s="8"/>
      <c r="C397" s="9"/>
      <c r="D397" s="11"/>
      <c r="E397" s="11"/>
      <c r="F397" s="11"/>
      <c r="G397" s="10"/>
      <c r="H39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98" spans="2:8" x14ac:dyDescent="0.25">
      <c r="B398" s="8"/>
      <c r="C398" s="9"/>
      <c r="D398" s="11"/>
      <c r="E398" s="11"/>
      <c r="F398" s="11"/>
      <c r="G398" s="10"/>
      <c r="H39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99" spans="2:8" x14ac:dyDescent="0.25">
      <c r="B399" s="8"/>
      <c r="C399" s="9"/>
      <c r="D399" s="11"/>
      <c r="E399" s="11"/>
      <c r="F399" s="11"/>
      <c r="G399" s="10"/>
      <c r="H39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00" spans="2:8" x14ac:dyDescent="0.25">
      <c r="B400" s="8"/>
      <c r="C400" s="9"/>
      <c r="D400" s="11"/>
      <c r="E400" s="11"/>
      <c r="F400" s="11"/>
      <c r="G400" s="10"/>
      <c r="H40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01" spans="2:8" x14ac:dyDescent="0.25">
      <c r="B401" s="8"/>
      <c r="C401" s="9"/>
      <c r="D401" s="11"/>
      <c r="E401" s="11"/>
      <c r="F401" s="11"/>
      <c r="G401" s="10"/>
      <c r="H40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02" spans="2:8" x14ac:dyDescent="0.25">
      <c r="B402" s="8"/>
      <c r="C402" s="9"/>
      <c r="D402" s="11"/>
      <c r="E402" s="11"/>
      <c r="F402" s="11"/>
      <c r="G402" s="10"/>
      <c r="H40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03" spans="2:8" x14ac:dyDescent="0.25">
      <c r="B403" s="8"/>
      <c r="C403" s="9"/>
      <c r="D403" s="11"/>
      <c r="E403" s="11"/>
      <c r="F403" s="11"/>
      <c r="G403" s="10"/>
      <c r="H40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04" spans="2:8" x14ac:dyDescent="0.25">
      <c r="B404" s="8"/>
      <c r="C404" s="9"/>
      <c r="D404" s="11"/>
      <c r="E404" s="11"/>
      <c r="F404" s="11"/>
      <c r="G404" s="10"/>
      <c r="H40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05" spans="2:8" x14ac:dyDescent="0.25">
      <c r="B405" s="8"/>
      <c r="C405" s="9"/>
      <c r="D405" s="11"/>
      <c r="E405" s="11"/>
      <c r="F405" s="11"/>
      <c r="G405" s="10"/>
      <c r="H40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06" spans="2:8" x14ac:dyDescent="0.25">
      <c r="B406" s="8"/>
      <c r="C406" s="9"/>
      <c r="D406" s="11"/>
      <c r="E406" s="11"/>
      <c r="F406" s="11"/>
      <c r="G406" s="10"/>
      <c r="H40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07" spans="2:8" x14ac:dyDescent="0.25">
      <c r="B407" s="8"/>
      <c r="C407" s="9"/>
      <c r="D407" s="11"/>
      <c r="E407" s="11"/>
      <c r="F407" s="11"/>
      <c r="G407" s="10"/>
      <c r="H40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08" spans="2:8" x14ac:dyDescent="0.25">
      <c r="B408" s="8"/>
      <c r="C408" s="9"/>
      <c r="D408" s="11"/>
      <c r="E408" s="11"/>
      <c r="F408" s="11"/>
      <c r="G408" s="10"/>
      <c r="H40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09" spans="2:8" x14ac:dyDescent="0.25">
      <c r="B409" s="8"/>
      <c r="C409" s="9"/>
      <c r="D409" s="11"/>
      <c r="E409" s="11"/>
      <c r="F409" s="11"/>
      <c r="G409" s="10"/>
      <c r="H40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10" spans="2:8" x14ac:dyDescent="0.25">
      <c r="B410" s="8"/>
      <c r="C410" s="9"/>
      <c r="D410" s="11"/>
      <c r="E410" s="11"/>
      <c r="F410" s="11"/>
      <c r="G410" s="10"/>
      <c r="H41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11" spans="2:8" x14ac:dyDescent="0.25">
      <c r="B411" s="8"/>
      <c r="C411" s="9"/>
      <c r="D411" s="11"/>
      <c r="E411" s="11"/>
      <c r="F411" s="11"/>
      <c r="G411" s="10"/>
      <c r="H41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12" spans="2:8" x14ac:dyDescent="0.25">
      <c r="B412" s="8"/>
      <c r="C412" s="9"/>
      <c r="D412" s="11"/>
      <c r="E412" s="11"/>
      <c r="F412" s="11"/>
      <c r="G412" s="10"/>
      <c r="H41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13" spans="2:8" x14ac:dyDescent="0.25">
      <c r="B413" s="8"/>
      <c r="C413" s="9"/>
      <c r="D413" s="11"/>
      <c r="E413" s="11"/>
      <c r="F413" s="11"/>
      <c r="G413" s="10"/>
      <c r="H41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14" spans="2:8" x14ac:dyDescent="0.25">
      <c r="B414" s="8"/>
      <c r="C414" s="9"/>
      <c r="D414" s="11"/>
      <c r="E414" s="11"/>
      <c r="F414" s="11"/>
      <c r="G414" s="10"/>
      <c r="H41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15" spans="2:8" x14ac:dyDescent="0.25">
      <c r="B415" s="8"/>
      <c r="C415" s="9"/>
      <c r="D415" s="11"/>
      <c r="E415" s="11"/>
      <c r="F415" s="11"/>
      <c r="G415" s="10"/>
      <c r="H41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16" spans="2:8" x14ac:dyDescent="0.25">
      <c r="B416" s="8"/>
      <c r="C416" s="9"/>
      <c r="D416" s="11"/>
      <c r="E416" s="11"/>
      <c r="F416" s="11"/>
      <c r="G416" s="10"/>
      <c r="H41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17" spans="2:8" x14ac:dyDescent="0.25">
      <c r="B417" s="8"/>
      <c r="C417" s="9"/>
      <c r="D417" s="11"/>
      <c r="E417" s="11"/>
      <c r="F417" s="11"/>
      <c r="G417" s="10"/>
      <c r="H41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18" spans="2:8" x14ac:dyDescent="0.25">
      <c r="B418" s="8"/>
      <c r="C418" s="9"/>
      <c r="D418" s="11"/>
      <c r="E418" s="11"/>
      <c r="F418" s="11"/>
      <c r="G418" s="10"/>
      <c r="H41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19" spans="2:8" x14ac:dyDescent="0.25">
      <c r="B419" s="8"/>
      <c r="C419" s="9"/>
      <c r="D419" s="11"/>
      <c r="E419" s="11"/>
      <c r="F419" s="11"/>
      <c r="G419" s="10"/>
      <c r="H41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20" spans="2:8" x14ac:dyDescent="0.25">
      <c r="B420" s="8"/>
      <c r="C420" s="9"/>
      <c r="D420" s="11"/>
      <c r="E420" s="11"/>
      <c r="F420" s="11"/>
      <c r="G420" s="10"/>
      <c r="H42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21" spans="2:8" x14ac:dyDescent="0.25">
      <c r="B421" s="8"/>
      <c r="C421" s="9"/>
      <c r="D421" s="11"/>
      <c r="E421" s="11"/>
      <c r="F421" s="11"/>
      <c r="G421" s="10"/>
      <c r="H42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22" spans="2:8" x14ac:dyDescent="0.25">
      <c r="B422" s="8"/>
      <c r="C422" s="9"/>
      <c r="D422" s="11"/>
      <c r="E422" s="11"/>
      <c r="F422" s="11"/>
      <c r="G422" s="10"/>
      <c r="H42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23" spans="2:8" x14ac:dyDescent="0.25">
      <c r="B423" s="8"/>
      <c r="C423" s="9"/>
      <c r="D423" s="11"/>
      <c r="E423" s="11"/>
      <c r="F423" s="11"/>
      <c r="G423" s="10"/>
      <c r="H42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24" spans="2:8" x14ac:dyDescent="0.25">
      <c r="B424" s="8"/>
      <c r="C424" s="9"/>
      <c r="D424" s="11"/>
      <c r="E424" s="11"/>
      <c r="F424" s="11"/>
      <c r="G424" s="10"/>
      <c r="H42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25" spans="2:8" x14ac:dyDescent="0.25">
      <c r="B425" s="8"/>
      <c r="C425" s="9"/>
      <c r="D425" s="11"/>
      <c r="E425" s="11"/>
      <c r="F425" s="11"/>
      <c r="G425" s="10"/>
      <c r="H42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26" spans="2:8" x14ac:dyDescent="0.25">
      <c r="B426" s="8"/>
      <c r="C426" s="9"/>
      <c r="D426" s="11"/>
      <c r="E426" s="11"/>
      <c r="F426" s="11"/>
      <c r="G426" s="10"/>
      <c r="H42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27" spans="2:8" x14ac:dyDescent="0.25">
      <c r="B427" s="8"/>
      <c r="C427" s="9"/>
      <c r="D427" s="11"/>
      <c r="E427" s="11"/>
      <c r="F427" s="11"/>
      <c r="G427" s="10"/>
      <c r="H42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28" spans="2:8" x14ac:dyDescent="0.25">
      <c r="B428" s="8"/>
      <c r="C428" s="9"/>
      <c r="D428" s="11"/>
      <c r="E428" s="11"/>
      <c r="F428" s="11"/>
      <c r="G428" s="10"/>
      <c r="H42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29" spans="2:8" x14ac:dyDescent="0.25">
      <c r="B429" s="8"/>
      <c r="C429" s="9"/>
      <c r="D429" s="11"/>
      <c r="E429" s="11"/>
      <c r="F429" s="11"/>
      <c r="G429" s="10"/>
      <c r="H42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30" spans="2:8" x14ac:dyDescent="0.25">
      <c r="B430" s="8"/>
      <c r="C430" s="9"/>
      <c r="D430" s="11"/>
      <c r="E430" s="11"/>
      <c r="F430" s="11"/>
      <c r="G430" s="10"/>
      <c r="H43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31" spans="2:8" x14ac:dyDescent="0.25">
      <c r="B431" s="8"/>
      <c r="C431" s="9"/>
      <c r="D431" s="11"/>
      <c r="E431" s="11"/>
      <c r="F431" s="11"/>
      <c r="G431" s="10"/>
      <c r="H43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32" spans="2:8" x14ac:dyDescent="0.25">
      <c r="B432" s="8"/>
      <c r="C432" s="9"/>
      <c r="D432" s="11"/>
      <c r="E432" s="11"/>
      <c r="F432" s="11"/>
      <c r="G432" s="10"/>
      <c r="H43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33" spans="2:8" x14ac:dyDescent="0.25">
      <c r="B433" s="8"/>
      <c r="C433" s="9"/>
      <c r="D433" s="11"/>
      <c r="E433" s="11"/>
      <c r="F433" s="11"/>
      <c r="G433" s="10"/>
      <c r="H43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34" spans="2:8" x14ac:dyDescent="0.25">
      <c r="B434" s="8"/>
      <c r="C434" s="9"/>
      <c r="D434" s="11"/>
      <c r="E434" s="11"/>
      <c r="F434" s="11"/>
      <c r="G434" s="10"/>
      <c r="H43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35" spans="2:8" x14ac:dyDescent="0.25">
      <c r="B435" s="8"/>
      <c r="C435" s="9"/>
      <c r="D435" s="11"/>
      <c r="E435" s="11"/>
      <c r="F435" s="11"/>
      <c r="G435" s="10"/>
      <c r="H43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36" spans="2:8" x14ac:dyDescent="0.25">
      <c r="B436" s="8"/>
      <c r="C436" s="9"/>
      <c r="D436" s="11"/>
      <c r="E436" s="11"/>
      <c r="F436" s="11"/>
      <c r="G436" s="10"/>
      <c r="H43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37" spans="2:8" x14ac:dyDescent="0.25">
      <c r="B437" s="8"/>
      <c r="C437" s="9"/>
      <c r="D437" s="11"/>
      <c r="E437" s="11"/>
      <c r="F437" s="11"/>
      <c r="G437" s="10"/>
      <c r="H43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38" spans="2:8" x14ac:dyDescent="0.25">
      <c r="B438" s="8"/>
      <c r="C438" s="9"/>
      <c r="D438" s="11"/>
      <c r="E438" s="11"/>
      <c r="F438" s="11"/>
      <c r="G438" s="10"/>
      <c r="H43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39" spans="2:8" x14ac:dyDescent="0.25">
      <c r="B439" s="8"/>
      <c r="C439" s="9"/>
      <c r="D439" s="11"/>
      <c r="E439" s="11"/>
      <c r="F439" s="11"/>
      <c r="G439" s="10"/>
      <c r="H43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40" spans="2:8" x14ac:dyDescent="0.25">
      <c r="B440" s="8"/>
      <c r="C440" s="9"/>
      <c r="D440" s="11"/>
      <c r="E440" s="11"/>
      <c r="F440" s="11"/>
      <c r="G440" s="10"/>
      <c r="H44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41" spans="2:8" x14ac:dyDescent="0.25">
      <c r="B441" s="8"/>
      <c r="C441" s="9"/>
      <c r="D441" s="11"/>
      <c r="E441" s="11"/>
      <c r="F441" s="11"/>
      <c r="G441" s="10"/>
      <c r="H44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42" spans="2:8" x14ac:dyDescent="0.25">
      <c r="B442" s="8"/>
      <c r="C442" s="9"/>
      <c r="D442" s="11"/>
      <c r="E442" s="11"/>
      <c r="F442" s="11"/>
      <c r="G442" s="10"/>
      <c r="H44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43" spans="2:8" x14ac:dyDescent="0.25">
      <c r="B443" s="8"/>
      <c r="C443" s="9"/>
      <c r="D443" s="11"/>
      <c r="E443" s="11"/>
      <c r="F443" s="11"/>
      <c r="G443" s="10"/>
      <c r="H44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44" spans="2:8" x14ac:dyDescent="0.25">
      <c r="B444" s="8"/>
      <c r="C444" s="9"/>
      <c r="D444" s="11"/>
      <c r="E444" s="11"/>
      <c r="F444" s="11"/>
      <c r="G444" s="10"/>
      <c r="H44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45" spans="2:8" x14ac:dyDescent="0.25">
      <c r="B445" s="8"/>
      <c r="C445" s="9"/>
      <c r="D445" s="11"/>
      <c r="E445" s="11"/>
      <c r="F445" s="11"/>
      <c r="G445" s="10"/>
      <c r="H44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46" spans="2:8" x14ac:dyDescent="0.25">
      <c r="B446" s="8"/>
      <c r="C446" s="9"/>
      <c r="D446" s="11"/>
      <c r="E446" s="11"/>
      <c r="F446" s="11"/>
      <c r="G446" s="10"/>
      <c r="H44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47" spans="2:8" x14ac:dyDescent="0.25">
      <c r="B447" s="8"/>
      <c r="C447" s="9"/>
      <c r="D447" s="11"/>
      <c r="E447" s="11"/>
      <c r="F447" s="11"/>
      <c r="G447" s="10"/>
      <c r="H44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48" spans="2:8" x14ac:dyDescent="0.25">
      <c r="B448" s="8"/>
      <c r="C448" s="9"/>
      <c r="D448" s="11"/>
      <c r="E448" s="11"/>
      <c r="F448" s="11"/>
      <c r="G448" s="10"/>
      <c r="H44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49" spans="2:8" x14ac:dyDescent="0.25">
      <c r="B449" s="8"/>
      <c r="C449" s="9"/>
      <c r="D449" s="11"/>
      <c r="E449" s="11"/>
      <c r="F449" s="11"/>
      <c r="G449" s="10"/>
      <c r="H44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50" spans="2:8" x14ac:dyDescent="0.25">
      <c r="B450" s="8"/>
      <c r="C450" s="9"/>
      <c r="D450" s="11"/>
      <c r="E450" s="11"/>
      <c r="F450" s="11"/>
      <c r="G450" s="10"/>
      <c r="H45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51" spans="2:8" x14ac:dyDescent="0.25">
      <c r="B451" s="8"/>
      <c r="C451" s="9"/>
      <c r="D451" s="11"/>
      <c r="E451" s="11"/>
      <c r="F451" s="11"/>
      <c r="G451" s="10"/>
      <c r="H45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52" spans="2:8" x14ac:dyDescent="0.25">
      <c r="B452" s="8"/>
      <c r="C452" s="9"/>
      <c r="D452" s="11"/>
      <c r="E452" s="11"/>
      <c r="F452" s="11"/>
      <c r="G452" s="10"/>
      <c r="H45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53" spans="2:8" x14ac:dyDescent="0.25">
      <c r="B453" s="8"/>
      <c r="C453" s="9"/>
      <c r="D453" s="11"/>
      <c r="E453" s="11"/>
      <c r="F453" s="11"/>
      <c r="G453" s="10"/>
      <c r="H45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54" spans="2:8" x14ac:dyDescent="0.25">
      <c r="B454" s="8"/>
      <c r="C454" s="9"/>
      <c r="D454" s="11"/>
      <c r="E454" s="11"/>
      <c r="F454" s="11"/>
      <c r="G454" s="10"/>
      <c r="H45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55" spans="2:8" x14ac:dyDescent="0.25">
      <c r="B455" s="8"/>
      <c r="C455" s="9"/>
      <c r="D455" s="11"/>
      <c r="E455" s="11"/>
      <c r="F455" s="11"/>
      <c r="G455" s="10"/>
      <c r="H45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56" spans="2:8" x14ac:dyDescent="0.25">
      <c r="B456" s="8"/>
      <c r="C456" s="9"/>
      <c r="D456" s="11"/>
      <c r="E456" s="11"/>
      <c r="F456" s="11"/>
      <c r="G456" s="10"/>
      <c r="H45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57" spans="2:8" x14ac:dyDescent="0.25">
      <c r="B457" s="8"/>
      <c r="C457" s="9"/>
      <c r="D457" s="11"/>
      <c r="E457" s="11"/>
      <c r="F457" s="11"/>
      <c r="G457" s="10"/>
      <c r="H45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58" spans="2:8" x14ac:dyDescent="0.25">
      <c r="B458" s="8"/>
      <c r="C458" s="9"/>
      <c r="D458" s="11"/>
      <c r="E458" s="11"/>
      <c r="F458" s="11"/>
      <c r="G458" s="10"/>
      <c r="H45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59" spans="2:8" x14ac:dyDescent="0.25">
      <c r="B459" s="8"/>
      <c r="C459" s="9"/>
      <c r="D459" s="11"/>
      <c r="E459" s="11"/>
      <c r="F459" s="11"/>
      <c r="G459" s="10"/>
      <c r="H45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60" spans="2:8" x14ac:dyDescent="0.25">
      <c r="B460" s="8"/>
      <c r="C460" s="9"/>
      <c r="D460" s="11"/>
      <c r="E460" s="11"/>
      <c r="F460" s="11"/>
      <c r="G460" s="10"/>
      <c r="H46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61" spans="2:8" x14ac:dyDescent="0.25">
      <c r="B461" s="8"/>
      <c r="C461" s="9"/>
      <c r="D461" s="11"/>
      <c r="E461" s="11"/>
      <c r="F461" s="11"/>
      <c r="G461" s="10"/>
      <c r="H46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62" spans="2:8" x14ac:dyDescent="0.25">
      <c r="B462" s="8"/>
      <c r="C462" s="9"/>
      <c r="D462" s="11"/>
      <c r="E462" s="11"/>
      <c r="F462" s="11"/>
      <c r="G462" s="10"/>
      <c r="H46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63" spans="2:8" x14ac:dyDescent="0.25">
      <c r="B463" s="8"/>
      <c r="C463" s="9"/>
      <c r="D463" s="11"/>
      <c r="E463" s="11"/>
      <c r="F463" s="11"/>
      <c r="G463" s="10"/>
      <c r="H46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64" spans="2:8" x14ac:dyDescent="0.25">
      <c r="B464" s="8"/>
      <c r="C464" s="9"/>
      <c r="D464" s="11"/>
      <c r="E464" s="11"/>
      <c r="F464" s="11"/>
      <c r="G464" s="10"/>
      <c r="H46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65" spans="2:8" x14ac:dyDescent="0.25">
      <c r="B465" s="8"/>
      <c r="C465" s="9"/>
      <c r="D465" s="11"/>
      <c r="E465" s="11"/>
      <c r="F465" s="11"/>
      <c r="G465" s="10"/>
      <c r="H46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66" spans="2:8" x14ac:dyDescent="0.25">
      <c r="B466" s="8"/>
      <c r="C466" s="9"/>
      <c r="D466" s="11"/>
      <c r="E466" s="11"/>
      <c r="F466" s="11"/>
      <c r="G466" s="10"/>
      <c r="H46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67" spans="2:8" x14ac:dyDescent="0.25">
      <c r="B467" s="8"/>
      <c r="C467" s="9"/>
      <c r="D467" s="11"/>
      <c r="E467" s="11"/>
      <c r="F467" s="11"/>
      <c r="G467" s="10"/>
      <c r="H46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68" spans="2:8" x14ac:dyDescent="0.25">
      <c r="B468" s="8"/>
      <c r="C468" s="9"/>
      <c r="D468" s="11"/>
      <c r="E468" s="11"/>
      <c r="F468" s="11"/>
      <c r="G468" s="10"/>
      <c r="H46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69" spans="2:8" x14ac:dyDescent="0.25">
      <c r="B469" s="8"/>
      <c r="C469" s="9"/>
      <c r="D469" s="11"/>
      <c r="E469" s="11"/>
      <c r="F469" s="11"/>
      <c r="G469" s="10"/>
      <c r="H46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70" spans="2:8" x14ac:dyDescent="0.25">
      <c r="B470" s="8"/>
      <c r="C470" s="9"/>
      <c r="D470" s="11"/>
      <c r="E470" s="11"/>
      <c r="F470" s="11"/>
      <c r="G470" s="10"/>
      <c r="H47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71" spans="2:8" x14ac:dyDescent="0.25">
      <c r="B471" s="8"/>
      <c r="C471" s="9"/>
      <c r="D471" s="11"/>
      <c r="E471" s="11"/>
      <c r="F471" s="11"/>
      <c r="G471" s="10"/>
      <c r="H47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72" spans="2:8" x14ac:dyDescent="0.25">
      <c r="B472" s="8"/>
      <c r="C472" s="9"/>
      <c r="D472" s="11"/>
      <c r="E472" s="11"/>
      <c r="F472" s="11"/>
      <c r="G472" s="10"/>
      <c r="H47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73" spans="2:8" x14ac:dyDescent="0.25">
      <c r="B473" s="8"/>
      <c r="C473" s="9"/>
      <c r="D473" s="11"/>
      <c r="E473" s="11"/>
      <c r="F473" s="11"/>
      <c r="G473" s="10"/>
      <c r="H47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74" spans="2:8" x14ac:dyDescent="0.25">
      <c r="B474" s="8"/>
      <c r="C474" s="9"/>
      <c r="D474" s="11"/>
      <c r="E474" s="11"/>
      <c r="F474" s="11"/>
      <c r="G474" s="10"/>
      <c r="H47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75" spans="2:8" x14ac:dyDescent="0.25">
      <c r="B475" s="8"/>
      <c r="C475" s="9"/>
      <c r="D475" s="11"/>
      <c r="E475" s="11"/>
      <c r="F475" s="11"/>
      <c r="G475" s="10"/>
      <c r="H47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76" spans="2:8" x14ac:dyDescent="0.25">
      <c r="B476" s="8"/>
      <c r="C476" s="9"/>
      <c r="D476" s="11"/>
      <c r="E476" s="11"/>
      <c r="F476" s="11"/>
      <c r="G476" s="10"/>
      <c r="H47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77" spans="2:8" x14ac:dyDescent="0.25">
      <c r="B477" s="8"/>
      <c r="C477" s="9"/>
      <c r="D477" s="11"/>
      <c r="E477" s="11"/>
      <c r="F477" s="11"/>
      <c r="G477" s="10"/>
      <c r="H47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78" spans="2:8" x14ac:dyDescent="0.25">
      <c r="B478" s="8"/>
      <c r="C478" s="9"/>
      <c r="D478" s="11"/>
      <c r="E478" s="11"/>
      <c r="F478" s="11"/>
      <c r="G478" s="10"/>
      <c r="H47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79" spans="2:8" x14ac:dyDescent="0.25">
      <c r="B479" s="8"/>
      <c r="C479" s="9"/>
      <c r="D479" s="11"/>
      <c r="E479" s="11"/>
      <c r="F479" s="11"/>
      <c r="G479" s="10"/>
      <c r="H47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80" spans="2:8" x14ac:dyDescent="0.25">
      <c r="B480" s="8"/>
      <c r="C480" s="9"/>
      <c r="D480" s="11"/>
      <c r="E480" s="11"/>
      <c r="F480" s="11"/>
      <c r="G480" s="10"/>
      <c r="H48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81" spans="2:8" x14ac:dyDescent="0.25">
      <c r="B481" s="8"/>
      <c r="C481" s="9"/>
      <c r="D481" s="11"/>
      <c r="E481" s="11"/>
      <c r="F481" s="11"/>
      <c r="G481" s="10"/>
      <c r="H48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82" spans="2:8" x14ac:dyDescent="0.25">
      <c r="B482" s="8"/>
      <c r="C482" s="9"/>
      <c r="D482" s="11"/>
      <c r="E482" s="11"/>
      <c r="F482" s="11"/>
      <c r="G482" s="10"/>
      <c r="H48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83" spans="2:8" x14ac:dyDescent="0.25">
      <c r="B483" s="8"/>
      <c r="C483" s="9"/>
      <c r="D483" s="11"/>
      <c r="E483" s="11"/>
      <c r="F483" s="11"/>
      <c r="G483" s="10"/>
      <c r="H48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84" spans="2:8" x14ac:dyDescent="0.25">
      <c r="B484" s="8"/>
      <c r="C484" s="9"/>
      <c r="D484" s="11"/>
      <c r="E484" s="11"/>
      <c r="F484" s="11"/>
      <c r="G484" s="10"/>
      <c r="H48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85" spans="2:8" x14ac:dyDescent="0.25">
      <c r="B485" s="8"/>
      <c r="C485" s="9"/>
      <c r="D485" s="11"/>
      <c r="E485" s="11"/>
      <c r="F485" s="11"/>
      <c r="G485" s="10"/>
      <c r="H48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86" spans="2:8" x14ac:dyDescent="0.25">
      <c r="B486" s="8"/>
      <c r="C486" s="9"/>
      <c r="D486" s="11"/>
      <c r="E486" s="11"/>
      <c r="F486" s="11"/>
      <c r="G486" s="10"/>
      <c r="H48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87" spans="2:8" x14ac:dyDescent="0.25">
      <c r="B487" s="8"/>
      <c r="C487" s="9"/>
      <c r="D487" s="11"/>
      <c r="E487" s="11"/>
      <c r="F487" s="11"/>
      <c r="G487" s="10"/>
      <c r="H48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88" spans="2:8" x14ac:dyDescent="0.25">
      <c r="B488" s="8"/>
      <c r="C488" s="9"/>
      <c r="D488" s="11"/>
      <c r="E488" s="11"/>
      <c r="F488" s="11"/>
      <c r="G488" s="10"/>
      <c r="H48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89" spans="2:8" x14ac:dyDescent="0.25">
      <c r="B489" s="8"/>
      <c r="C489" s="9"/>
      <c r="D489" s="11"/>
      <c r="E489" s="11"/>
      <c r="F489" s="11"/>
      <c r="G489" s="10"/>
      <c r="H48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90" spans="2:8" x14ac:dyDescent="0.25">
      <c r="B490" s="8"/>
      <c r="C490" s="9"/>
      <c r="D490" s="11"/>
      <c r="E490" s="11"/>
      <c r="F490" s="11"/>
      <c r="G490" s="10"/>
      <c r="H49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91" spans="2:8" x14ac:dyDescent="0.25">
      <c r="B491" s="8"/>
      <c r="C491" s="9"/>
      <c r="D491" s="11"/>
      <c r="E491" s="11"/>
      <c r="F491" s="11"/>
      <c r="G491" s="10"/>
      <c r="H49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92" spans="2:8" x14ac:dyDescent="0.25">
      <c r="B492" s="8"/>
      <c r="C492" s="9"/>
      <c r="D492" s="11"/>
      <c r="E492" s="11"/>
      <c r="F492" s="11"/>
      <c r="G492" s="10"/>
      <c r="H49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93" spans="2:8" x14ac:dyDescent="0.25">
      <c r="B493" s="8"/>
      <c r="C493" s="9"/>
      <c r="D493" s="11"/>
      <c r="E493" s="11"/>
      <c r="F493" s="11"/>
      <c r="G493" s="10"/>
      <c r="H49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94" spans="2:8" x14ac:dyDescent="0.25">
      <c r="B494" s="8"/>
      <c r="C494" s="9"/>
      <c r="D494" s="11"/>
      <c r="E494" s="11"/>
      <c r="F494" s="11"/>
      <c r="G494" s="10"/>
      <c r="H49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95" spans="2:8" x14ac:dyDescent="0.25">
      <c r="B495" s="8"/>
      <c r="C495" s="9"/>
      <c r="D495" s="11"/>
      <c r="E495" s="11"/>
      <c r="F495" s="11"/>
      <c r="G495" s="10"/>
      <c r="H49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96" spans="2:8" x14ac:dyDescent="0.25">
      <c r="B496" s="8"/>
      <c r="C496" s="9"/>
      <c r="D496" s="11"/>
      <c r="E496" s="11"/>
      <c r="F496" s="11"/>
      <c r="G496" s="10"/>
      <c r="H49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97" spans="2:8" x14ac:dyDescent="0.25">
      <c r="B497" s="8"/>
      <c r="C497" s="9"/>
      <c r="D497" s="11"/>
      <c r="E497" s="11"/>
      <c r="F497" s="11"/>
      <c r="G497" s="10"/>
      <c r="H49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98" spans="2:8" x14ac:dyDescent="0.25">
      <c r="B498" s="8"/>
      <c r="C498" s="9"/>
      <c r="D498" s="11"/>
      <c r="E498" s="11"/>
      <c r="F498" s="11"/>
      <c r="G498" s="10"/>
      <c r="H49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99" spans="2:8" x14ac:dyDescent="0.25">
      <c r="B499" s="8"/>
      <c r="C499" s="9"/>
      <c r="D499" s="11"/>
      <c r="E499" s="11"/>
      <c r="F499" s="11"/>
      <c r="G499" s="10"/>
      <c r="H49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00" spans="2:8" x14ac:dyDescent="0.25">
      <c r="B500" s="8"/>
      <c r="C500" s="9"/>
      <c r="D500" s="11"/>
      <c r="E500" s="11"/>
      <c r="F500" s="11"/>
      <c r="G500" s="10"/>
      <c r="H50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01" spans="2:8" x14ac:dyDescent="0.25">
      <c r="B501" s="8"/>
      <c r="C501" s="9"/>
      <c r="D501" s="11"/>
      <c r="E501" s="11"/>
      <c r="F501" s="11"/>
      <c r="G501" s="10"/>
      <c r="H50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02" spans="2:8" x14ac:dyDescent="0.25">
      <c r="B502" s="8"/>
      <c r="C502" s="9"/>
      <c r="D502" s="11"/>
      <c r="E502" s="11"/>
      <c r="F502" s="11"/>
      <c r="G502" s="10"/>
      <c r="H50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03" spans="2:8" x14ac:dyDescent="0.25">
      <c r="B503" s="8"/>
      <c r="C503" s="9"/>
      <c r="D503" s="11"/>
      <c r="E503" s="11"/>
      <c r="F503" s="11"/>
      <c r="G503" s="10"/>
      <c r="H50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04" spans="2:8" x14ac:dyDescent="0.25">
      <c r="B504" s="8"/>
      <c r="C504" s="9"/>
      <c r="D504" s="11"/>
      <c r="E504" s="11"/>
      <c r="F504" s="11"/>
      <c r="G504" s="10"/>
      <c r="H50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05" spans="2:8" x14ac:dyDescent="0.25">
      <c r="B505" s="8"/>
      <c r="C505" s="9"/>
      <c r="D505" s="11"/>
      <c r="E505" s="11"/>
      <c r="F505" s="11"/>
      <c r="G505" s="10"/>
      <c r="H50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06" spans="2:8" x14ac:dyDescent="0.25">
      <c r="B506" s="8"/>
      <c r="C506" s="9"/>
      <c r="D506" s="11"/>
      <c r="E506" s="11"/>
      <c r="F506" s="11"/>
      <c r="G506" s="10"/>
      <c r="H50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07" spans="2:8" x14ac:dyDescent="0.25">
      <c r="B507" s="8"/>
      <c r="C507" s="9"/>
      <c r="D507" s="11"/>
      <c r="E507" s="11"/>
      <c r="F507" s="11"/>
      <c r="G507" s="10"/>
      <c r="H50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08" spans="2:8" x14ac:dyDescent="0.25">
      <c r="B508" s="8"/>
      <c r="C508" s="9"/>
      <c r="D508" s="11"/>
      <c r="E508" s="11"/>
      <c r="F508" s="11"/>
      <c r="G508" s="10"/>
      <c r="H50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09" spans="2:8" x14ac:dyDescent="0.25">
      <c r="B509" s="8"/>
      <c r="C509" s="9"/>
      <c r="D509" s="11"/>
      <c r="E509" s="11"/>
      <c r="F509" s="11"/>
      <c r="G509" s="10"/>
      <c r="H50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10" spans="2:8" x14ac:dyDescent="0.25">
      <c r="B510" s="8"/>
      <c r="C510" s="9"/>
      <c r="D510" s="11"/>
      <c r="E510" s="11"/>
      <c r="F510" s="11"/>
      <c r="G510" s="10"/>
      <c r="H51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11" spans="2:8" x14ac:dyDescent="0.25">
      <c r="B511" s="8"/>
      <c r="C511" s="9"/>
      <c r="D511" s="11"/>
      <c r="E511" s="11"/>
      <c r="F511" s="11"/>
      <c r="G511" s="10"/>
      <c r="H51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12" spans="2:8" x14ac:dyDescent="0.25">
      <c r="B512" s="8"/>
      <c r="C512" s="9"/>
      <c r="D512" s="11"/>
      <c r="E512" s="11"/>
      <c r="F512" s="11"/>
      <c r="G512" s="10"/>
      <c r="H51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13" spans="2:8" x14ac:dyDescent="0.25">
      <c r="B513" s="8"/>
      <c r="C513" s="9"/>
      <c r="D513" s="11"/>
      <c r="E513" s="11"/>
      <c r="F513" s="11"/>
      <c r="G513" s="10"/>
      <c r="H51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14" spans="2:8" x14ac:dyDescent="0.25">
      <c r="B514" s="8"/>
      <c r="C514" s="9"/>
      <c r="D514" s="11"/>
      <c r="E514" s="11"/>
      <c r="F514" s="11"/>
      <c r="G514" s="10"/>
      <c r="H51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15" spans="2:8" x14ac:dyDescent="0.25">
      <c r="B515" s="8"/>
      <c r="C515" s="9"/>
      <c r="D515" s="11"/>
      <c r="E515" s="11"/>
      <c r="F515" s="11"/>
      <c r="G515" s="10"/>
      <c r="H51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16" spans="2:8" x14ac:dyDescent="0.25">
      <c r="B516" s="8"/>
      <c r="C516" s="9"/>
      <c r="D516" s="11"/>
      <c r="E516" s="11"/>
      <c r="F516" s="11"/>
      <c r="G516" s="10"/>
      <c r="H51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17" spans="2:8" x14ac:dyDescent="0.25">
      <c r="B517" s="8"/>
      <c r="C517" s="9"/>
      <c r="D517" s="11"/>
      <c r="E517" s="11"/>
      <c r="F517" s="11"/>
      <c r="G517" s="10"/>
      <c r="H51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18" spans="2:8" x14ac:dyDescent="0.25">
      <c r="B518" s="8"/>
      <c r="C518" s="9"/>
      <c r="D518" s="11"/>
      <c r="E518" s="11"/>
      <c r="F518" s="11"/>
      <c r="G518" s="10"/>
      <c r="H51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19" spans="2:8" x14ac:dyDescent="0.25">
      <c r="B519" s="8"/>
      <c r="C519" s="9"/>
      <c r="D519" s="11"/>
      <c r="E519" s="11"/>
      <c r="F519" s="11"/>
      <c r="G519" s="10"/>
      <c r="H51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20" spans="2:8" x14ac:dyDescent="0.25">
      <c r="B520" s="8"/>
      <c r="C520" s="9"/>
      <c r="D520" s="11"/>
      <c r="E520" s="11"/>
      <c r="F520" s="11"/>
      <c r="G520" s="10"/>
      <c r="H52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21" spans="2:8" x14ac:dyDescent="0.25">
      <c r="B521" s="8"/>
      <c r="C521" s="9"/>
      <c r="D521" s="11"/>
      <c r="E521" s="11"/>
      <c r="F521" s="11"/>
      <c r="G521" s="10"/>
      <c r="H52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22" spans="2:8" x14ac:dyDescent="0.25">
      <c r="B522" s="8"/>
      <c r="C522" s="9"/>
      <c r="D522" s="11"/>
      <c r="E522" s="11"/>
      <c r="F522" s="11"/>
      <c r="G522" s="10"/>
      <c r="H52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23" spans="2:8" x14ac:dyDescent="0.25">
      <c r="B523" s="8"/>
      <c r="C523" s="9"/>
      <c r="D523" s="11"/>
      <c r="E523" s="11"/>
      <c r="F523" s="11"/>
      <c r="G523" s="10"/>
      <c r="H52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24" spans="2:8" x14ac:dyDescent="0.25">
      <c r="B524" s="8"/>
      <c r="C524" s="9"/>
      <c r="D524" s="11"/>
      <c r="E524" s="11"/>
      <c r="F524" s="11"/>
      <c r="G524" s="10"/>
      <c r="H52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25" spans="2:8" x14ac:dyDescent="0.25">
      <c r="B525" s="8"/>
      <c r="C525" s="9"/>
      <c r="D525" s="11"/>
      <c r="E525" s="11"/>
      <c r="F525" s="11"/>
      <c r="G525" s="10"/>
      <c r="H52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26" spans="2:8" x14ac:dyDescent="0.25">
      <c r="B526" s="8"/>
      <c r="C526" s="9"/>
      <c r="D526" s="11"/>
      <c r="E526" s="11"/>
      <c r="F526" s="11"/>
      <c r="G526" s="10"/>
      <c r="H52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27" spans="2:8" x14ac:dyDescent="0.25">
      <c r="B527" s="8"/>
      <c r="C527" s="9"/>
      <c r="D527" s="11"/>
      <c r="E527" s="11"/>
      <c r="F527" s="11"/>
      <c r="G527" s="10"/>
      <c r="H52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28" spans="2:8" x14ac:dyDescent="0.25">
      <c r="B528" s="8"/>
      <c r="C528" s="9"/>
      <c r="D528" s="11"/>
      <c r="E528" s="11"/>
      <c r="F528" s="11"/>
      <c r="G528" s="10"/>
      <c r="H52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29" spans="2:8" x14ac:dyDescent="0.25">
      <c r="B529" s="8"/>
      <c r="C529" s="9"/>
      <c r="D529" s="11"/>
      <c r="E529" s="11"/>
      <c r="F529" s="11"/>
      <c r="G529" s="10"/>
      <c r="H52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30" spans="2:8" x14ac:dyDescent="0.25">
      <c r="B530" s="8"/>
      <c r="C530" s="9"/>
      <c r="D530" s="11"/>
      <c r="E530" s="11"/>
      <c r="F530" s="11"/>
      <c r="G530" s="10"/>
      <c r="H53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31" spans="2:8" x14ac:dyDescent="0.25">
      <c r="B531" s="8"/>
      <c r="C531" s="9"/>
      <c r="D531" s="11"/>
      <c r="E531" s="11"/>
      <c r="F531" s="11"/>
      <c r="G531" s="10"/>
      <c r="H53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32" spans="2:8" x14ac:dyDescent="0.25">
      <c r="B532" s="8"/>
      <c r="C532" s="9"/>
      <c r="D532" s="11"/>
      <c r="E532" s="11"/>
      <c r="F532" s="11"/>
      <c r="G532" s="10"/>
      <c r="H53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33" spans="2:8" x14ac:dyDescent="0.25">
      <c r="B533" s="8"/>
      <c r="C533" s="9"/>
      <c r="D533" s="11"/>
      <c r="E533" s="11"/>
      <c r="F533" s="11"/>
      <c r="G533" s="10"/>
      <c r="H53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34" spans="2:8" x14ac:dyDescent="0.25">
      <c r="B534" s="8"/>
      <c r="C534" s="9"/>
      <c r="D534" s="11"/>
      <c r="E534" s="11"/>
      <c r="F534" s="11"/>
      <c r="G534" s="10"/>
      <c r="H53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35" spans="2:8" x14ac:dyDescent="0.25">
      <c r="B535" s="8"/>
      <c r="C535" s="9"/>
      <c r="D535" s="11"/>
      <c r="E535" s="11"/>
      <c r="F535" s="11"/>
      <c r="G535" s="10"/>
      <c r="H53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36" spans="2:8" x14ac:dyDescent="0.25">
      <c r="B536" s="8"/>
      <c r="C536" s="9"/>
      <c r="D536" s="11"/>
      <c r="E536" s="11"/>
      <c r="F536" s="11"/>
      <c r="G536" s="10"/>
      <c r="H53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37" spans="2:8" x14ac:dyDescent="0.25">
      <c r="B537" s="8"/>
      <c r="C537" s="9"/>
      <c r="D537" s="11"/>
      <c r="E537" s="11"/>
      <c r="F537" s="11"/>
      <c r="G537" s="10"/>
      <c r="H53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38" spans="2:8" x14ac:dyDescent="0.25">
      <c r="B538" s="8"/>
      <c r="C538" s="9"/>
      <c r="D538" s="11"/>
      <c r="E538" s="11"/>
      <c r="F538" s="11"/>
      <c r="G538" s="10"/>
      <c r="H53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39" spans="2:8" x14ac:dyDescent="0.25">
      <c r="B539" s="8"/>
      <c r="C539" s="9"/>
      <c r="D539" s="11"/>
      <c r="E539" s="11"/>
      <c r="F539" s="11"/>
      <c r="G539" s="10"/>
      <c r="H53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40" spans="2:8" x14ac:dyDescent="0.25">
      <c r="B540" s="8"/>
      <c r="C540" s="9"/>
      <c r="D540" s="11"/>
      <c r="E540" s="11"/>
      <c r="F540" s="11"/>
      <c r="G540" s="10"/>
      <c r="H54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41" spans="2:8" x14ac:dyDescent="0.25">
      <c r="B541" s="8"/>
      <c r="C541" s="9"/>
      <c r="D541" s="11"/>
      <c r="E541" s="11"/>
      <c r="F541" s="11"/>
      <c r="G541" s="10"/>
      <c r="H54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42" spans="2:8" x14ac:dyDescent="0.25">
      <c r="B542" s="8"/>
      <c r="C542" s="9"/>
      <c r="D542" s="11"/>
      <c r="E542" s="11"/>
      <c r="F542" s="11"/>
      <c r="G542" s="10"/>
      <c r="H54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43" spans="2:8" x14ac:dyDescent="0.25">
      <c r="B543" s="8"/>
      <c r="C543" s="9"/>
      <c r="D543" s="11"/>
      <c r="E543" s="11"/>
      <c r="F543" s="11"/>
      <c r="G543" s="10"/>
      <c r="H54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44" spans="2:8" x14ac:dyDescent="0.25">
      <c r="B544" s="8"/>
      <c r="C544" s="9"/>
      <c r="D544" s="11"/>
      <c r="E544" s="11"/>
      <c r="F544" s="11"/>
      <c r="G544" s="10"/>
      <c r="H54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45" spans="2:8" x14ac:dyDescent="0.25">
      <c r="B545" s="8"/>
      <c r="C545" s="9"/>
      <c r="D545" s="11"/>
      <c r="E545" s="11"/>
      <c r="F545" s="11"/>
      <c r="G545" s="10"/>
      <c r="H54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46" spans="2:8" x14ac:dyDescent="0.25">
      <c r="B546" s="8"/>
      <c r="C546" s="9"/>
      <c r="D546" s="11"/>
      <c r="E546" s="11"/>
      <c r="F546" s="11"/>
      <c r="G546" s="10"/>
      <c r="H54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47" spans="2:8" x14ac:dyDescent="0.25">
      <c r="B547" s="8"/>
      <c r="C547" s="9"/>
      <c r="D547" s="11"/>
      <c r="E547" s="11"/>
      <c r="F547" s="11"/>
      <c r="G547" s="10"/>
      <c r="H54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48" spans="2:8" x14ac:dyDescent="0.25">
      <c r="B548" s="8"/>
      <c r="C548" s="9"/>
      <c r="D548" s="11"/>
      <c r="E548" s="11"/>
      <c r="F548" s="11"/>
      <c r="G548" s="10"/>
      <c r="H54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49" spans="2:8" x14ac:dyDescent="0.25">
      <c r="B549" s="8"/>
      <c r="C549" s="9"/>
      <c r="D549" s="11"/>
      <c r="E549" s="11"/>
      <c r="F549" s="11"/>
      <c r="G549" s="10"/>
      <c r="H54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50" spans="2:8" x14ac:dyDescent="0.25">
      <c r="B550" s="8"/>
      <c r="C550" s="9"/>
      <c r="D550" s="11"/>
      <c r="E550" s="11"/>
      <c r="F550" s="11"/>
      <c r="G550" s="10"/>
      <c r="H55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51" spans="2:8" x14ac:dyDescent="0.25">
      <c r="B551" s="8"/>
      <c r="C551" s="9"/>
      <c r="D551" s="11"/>
      <c r="E551" s="11"/>
      <c r="F551" s="11"/>
      <c r="G551" s="10"/>
      <c r="H55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52" spans="2:8" x14ac:dyDescent="0.25">
      <c r="B552" s="8"/>
      <c r="C552" s="9"/>
      <c r="D552" s="11"/>
      <c r="E552" s="11"/>
      <c r="F552" s="11"/>
      <c r="G552" s="10"/>
      <c r="H55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53" spans="2:8" x14ac:dyDescent="0.25">
      <c r="B553" s="8"/>
      <c r="C553" s="9"/>
      <c r="D553" s="11"/>
      <c r="E553" s="11"/>
      <c r="F553" s="11"/>
      <c r="G553" s="10"/>
      <c r="H55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54" spans="2:8" x14ac:dyDescent="0.25">
      <c r="B554" s="8"/>
      <c r="C554" s="9"/>
      <c r="D554" s="11"/>
      <c r="E554" s="11"/>
      <c r="F554" s="11"/>
      <c r="G554" s="10"/>
      <c r="H55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55" spans="2:8" x14ac:dyDescent="0.25">
      <c r="B555" s="8"/>
      <c r="C555" s="9"/>
      <c r="D555" s="11"/>
      <c r="E555" s="11"/>
      <c r="F555" s="11"/>
      <c r="G555" s="10"/>
      <c r="H55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56" spans="2:8" x14ac:dyDescent="0.25">
      <c r="B556" s="8"/>
      <c r="C556" s="9"/>
      <c r="D556" s="11"/>
      <c r="E556" s="11"/>
      <c r="F556" s="11"/>
      <c r="G556" s="10"/>
      <c r="H55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57" spans="2:8" x14ac:dyDescent="0.25">
      <c r="B557" s="8"/>
      <c r="C557" s="9"/>
      <c r="D557" s="11"/>
      <c r="E557" s="11"/>
      <c r="F557" s="11"/>
      <c r="G557" s="10"/>
      <c r="H55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58" spans="2:8" x14ac:dyDescent="0.25">
      <c r="B558" s="8"/>
      <c r="C558" s="9"/>
      <c r="D558" s="11"/>
      <c r="E558" s="11"/>
      <c r="F558" s="11"/>
      <c r="G558" s="10"/>
      <c r="H55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59" spans="2:8" x14ac:dyDescent="0.25">
      <c r="B559" s="8"/>
      <c r="C559" s="9"/>
      <c r="D559" s="11"/>
      <c r="E559" s="11"/>
      <c r="F559" s="11"/>
      <c r="G559" s="10"/>
      <c r="H55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60" spans="2:8" x14ac:dyDescent="0.25">
      <c r="B560" s="8"/>
      <c r="C560" s="9"/>
      <c r="D560" s="11"/>
      <c r="E560" s="11"/>
      <c r="F560" s="11"/>
      <c r="G560" s="10"/>
      <c r="H56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61" spans="2:8" x14ac:dyDescent="0.25">
      <c r="B561" s="8"/>
      <c r="C561" s="9"/>
      <c r="D561" s="11"/>
      <c r="E561" s="11"/>
      <c r="F561" s="11"/>
      <c r="G561" s="10"/>
      <c r="H56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62" spans="2:8" x14ac:dyDescent="0.25">
      <c r="B562" s="8"/>
      <c r="C562" s="9"/>
      <c r="D562" s="11"/>
      <c r="E562" s="11"/>
      <c r="F562" s="11"/>
      <c r="G562" s="10"/>
      <c r="H56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63" spans="2:8" x14ac:dyDescent="0.25">
      <c r="B563" s="8"/>
      <c r="C563" s="9"/>
      <c r="D563" s="11"/>
      <c r="E563" s="11"/>
      <c r="F563" s="11"/>
      <c r="G563" s="10"/>
      <c r="H56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64" spans="2:8" x14ac:dyDescent="0.25">
      <c r="B564" s="8"/>
      <c r="C564" s="9"/>
      <c r="D564" s="11"/>
      <c r="E564" s="11"/>
      <c r="F564" s="11"/>
      <c r="G564" s="10"/>
      <c r="H56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65" spans="2:8" x14ac:dyDescent="0.25">
      <c r="B565" s="8"/>
      <c r="C565" s="9"/>
      <c r="D565" s="11"/>
      <c r="E565" s="11"/>
      <c r="F565" s="11"/>
      <c r="G565" s="10"/>
      <c r="H56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66" spans="2:8" x14ac:dyDescent="0.25">
      <c r="B566" s="8"/>
      <c r="C566" s="9"/>
      <c r="D566" s="11"/>
      <c r="E566" s="11"/>
      <c r="F566" s="11"/>
      <c r="G566" s="10"/>
      <c r="H56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67" spans="2:8" x14ac:dyDescent="0.25">
      <c r="B567" s="8"/>
      <c r="C567" s="9"/>
      <c r="D567" s="11"/>
      <c r="E567" s="11"/>
      <c r="F567" s="11"/>
      <c r="G567" s="10"/>
      <c r="H56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68" spans="2:8" x14ac:dyDescent="0.25">
      <c r="B568" s="8"/>
      <c r="C568" s="9"/>
      <c r="D568" s="11"/>
      <c r="E568" s="11"/>
      <c r="F568" s="11"/>
      <c r="G568" s="10"/>
      <c r="H56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69" spans="2:8" x14ac:dyDescent="0.25">
      <c r="B569" s="8"/>
      <c r="C569" s="9"/>
      <c r="D569" s="11"/>
      <c r="E569" s="11"/>
      <c r="F569" s="11"/>
      <c r="G569" s="10"/>
      <c r="H56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70" spans="2:8" x14ac:dyDescent="0.25">
      <c r="B570" s="8"/>
      <c r="C570" s="9"/>
      <c r="D570" s="11"/>
      <c r="E570" s="11"/>
      <c r="F570" s="11"/>
      <c r="G570" s="10"/>
      <c r="H57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71" spans="2:8" x14ac:dyDescent="0.25">
      <c r="B571" s="8"/>
      <c r="C571" s="9"/>
      <c r="D571" s="11"/>
      <c r="E571" s="11"/>
      <c r="F571" s="11"/>
      <c r="G571" s="10"/>
      <c r="H57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72" spans="2:8" x14ac:dyDescent="0.25">
      <c r="B572" s="8"/>
      <c r="C572" s="9"/>
      <c r="D572" s="11"/>
      <c r="E572" s="11"/>
      <c r="F572" s="11"/>
      <c r="G572" s="10"/>
      <c r="H57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73" spans="2:8" x14ac:dyDescent="0.25">
      <c r="B573" s="8"/>
      <c r="C573" s="9"/>
      <c r="D573" s="11"/>
      <c r="E573" s="11"/>
      <c r="F573" s="11"/>
      <c r="G573" s="10"/>
      <c r="H57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74" spans="2:8" x14ac:dyDescent="0.25">
      <c r="B574" s="8"/>
      <c r="C574" s="9"/>
      <c r="D574" s="11"/>
      <c r="E574" s="11"/>
      <c r="F574" s="11"/>
      <c r="G574" s="10"/>
      <c r="H57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75" spans="2:8" x14ac:dyDescent="0.25">
      <c r="B575" s="8"/>
      <c r="C575" s="9"/>
      <c r="D575" s="11"/>
      <c r="E575" s="11"/>
      <c r="F575" s="11"/>
      <c r="G575" s="10"/>
      <c r="H57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76" spans="2:8" x14ac:dyDescent="0.25">
      <c r="B576" s="8"/>
      <c r="C576" s="9"/>
      <c r="D576" s="11"/>
      <c r="E576" s="11"/>
      <c r="F576" s="11"/>
      <c r="G576" s="10"/>
      <c r="H57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77" spans="2:8" x14ac:dyDescent="0.25">
      <c r="B577" s="8"/>
      <c r="C577" s="9"/>
      <c r="D577" s="11"/>
      <c r="E577" s="11"/>
      <c r="F577" s="11"/>
      <c r="G577" s="10"/>
      <c r="H57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78" spans="2:8" x14ac:dyDescent="0.25">
      <c r="B578" s="8"/>
      <c r="C578" s="9"/>
      <c r="D578" s="11"/>
      <c r="E578" s="11"/>
      <c r="F578" s="11"/>
      <c r="G578" s="10"/>
      <c r="H57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79" spans="2:8" x14ac:dyDescent="0.25">
      <c r="B579" s="8"/>
      <c r="C579" s="9"/>
      <c r="D579" s="11"/>
      <c r="E579" s="11"/>
      <c r="F579" s="11"/>
      <c r="G579" s="10"/>
      <c r="H57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80" spans="2:8" x14ac:dyDescent="0.25">
      <c r="B580" s="8"/>
      <c r="C580" s="9"/>
      <c r="D580" s="11"/>
      <c r="E580" s="11"/>
      <c r="F580" s="11"/>
      <c r="G580" s="10"/>
      <c r="H58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81" spans="2:8" x14ac:dyDescent="0.25">
      <c r="B581" s="8"/>
      <c r="C581" s="9"/>
      <c r="D581" s="11"/>
      <c r="E581" s="11"/>
      <c r="F581" s="11"/>
      <c r="G581" s="10"/>
      <c r="H58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82" spans="2:8" x14ac:dyDescent="0.25">
      <c r="B582" s="8"/>
      <c r="C582" s="9"/>
      <c r="D582" s="11"/>
      <c r="E582" s="11"/>
      <c r="F582" s="11"/>
      <c r="G582" s="10"/>
      <c r="H58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83" spans="2:8" x14ac:dyDescent="0.25">
      <c r="B583" s="8"/>
      <c r="C583" s="9"/>
      <c r="D583" s="11"/>
      <c r="E583" s="11"/>
      <c r="F583" s="11"/>
      <c r="G583" s="10"/>
      <c r="H58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84" spans="2:8" x14ac:dyDescent="0.25">
      <c r="B584" s="8"/>
      <c r="C584" s="9"/>
      <c r="D584" s="11"/>
      <c r="E584" s="11"/>
      <c r="F584" s="11"/>
      <c r="G584" s="10"/>
      <c r="H58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85" spans="2:8" x14ac:dyDescent="0.25">
      <c r="B585" s="8"/>
      <c r="C585" s="9"/>
      <c r="D585" s="11"/>
      <c r="E585" s="11"/>
      <c r="F585" s="11"/>
      <c r="G585" s="10"/>
      <c r="H58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86" spans="2:8" x14ac:dyDescent="0.25">
      <c r="B586" s="8"/>
      <c r="C586" s="9"/>
      <c r="D586" s="11"/>
      <c r="E586" s="11"/>
      <c r="F586" s="11"/>
      <c r="G586" s="10"/>
      <c r="H58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87" spans="2:8" x14ac:dyDescent="0.25">
      <c r="B587" s="8"/>
      <c r="C587" s="9"/>
      <c r="D587" s="11"/>
      <c r="E587" s="11"/>
      <c r="F587" s="11"/>
      <c r="G587" s="10"/>
      <c r="H58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88" spans="2:8" x14ac:dyDescent="0.25">
      <c r="B588" s="8"/>
      <c r="C588" s="9"/>
      <c r="D588" s="11"/>
      <c r="E588" s="11"/>
      <c r="F588" s="11"/>
      <c r="G588" s="10"/>
      <c r="H58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89" spans="2:8" x14ac:dyDescent="0.25">
      <c r="B589" s="8"/>
      <c r="C589" s="9"/>
      <c r="D589" s="11"/>
      <c r="E589" s="11"/>
      <c r="F589" s="11"/>
      <c r="G589" s="10"/>
      <c r="H58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90" spans="2:8" x14ac:dyDescent="0.25">
      <c r="B590" s="8"/>
      <c r="C590" s="9"/>
      <c r="D590" s="11"/>
      <c r="E590" s="11"/>
      <c r="F590" s="11"/>
      <c r="G590" s="10"/>
      <c r="H59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91" spans="2:8" x14ac:dyDescent="0.25">
      <c r="B591" s="8"/>
      <c r="C591" s="9"/>
      <c r="D591" s="11"/>
      <c r="E591" s="11"/>
      <c r="F591" s="11"/>
      <c r="G591" s="10"/>
      <c r="H59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92" spans="2:8" x14ac:dyDescent="0.25">
      <c r="B592" s="8"/>
      <c r="C592" s="9"/>
      <c r="D592" s="11"/>
      <c r="E592" s="11"/>
      <c r="F592" s="11"/>
      <c r="G592" s="10"/>
      <c r="H59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93" spans="2:8" x14ac:dyDescent="0.25">
      <c r="B593" s="8"/>
      <c r="C593" s="9"/>
      <c r="D593" s="11"/>
      <c r="E593" s="11"/>
      <c r="F593" s="11"/>
      <c r="G593" s="10"/>
      <c r="H59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94" spans="2:8" x14ac:dyDescent="0.25">
      <c r="B594" s="8"/>
      <c r="C594" s="9"/>
      <c r="D594" s="11"/>
      <c r="E594" s="11"/>
      <c r="F594" s="11"/>
      <c r="G594" s="10"/>
      <c r="H59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95" spans="2:8" x14ac:dyDescent="0.25">
      <c r="B595" s="8"/>
      <c r="C595" s="9"/>
      <c r="D595" s="11"/>
      <c r="E595" s="11"/>
      <c r="F595" s="11"/>
      <c r="G595" s="10"/>
      <c r="H59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96" spans="2:8" x14ac:dyDescent="0.25">
      <c r="B596" s="8"/>
      <c r="C596" s="9"/>
      <c r="D596" s="11"/>
      <c r="E596" s="11"/>
      <c r="F596" s="11"/>
      <c r="G596" s="10"/>
      <c r="H59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97" spans="2:8" x14ac:dyDescent="0.25">
      <c r="B597" s="8"/>
      <c r="C597" s="9"/>
      <c r="D597" s="11"/>
      <c r="E597" s="11"/>
      <c r="F597" s="11"/>
      <c r="G597" s="10"/>
      <c r="H59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98" spans="2:8" x14ac:dyDescent="0.25">
      <c r="B598" s="8"/>
      <c r="C598" s="9"/>
      <c r="D598" s="11"/>
      <c r="E598" s="11"/>
      <c r="F598" s="11"/>
      <c r="G598" s="10"/>
      <c r="H59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99" spans="2:8" x14ac:dyDescent="0.25">
      <c r="B599" s="8"/>
      <c r="C599" s="9"/>
      <c r="D599" s="11"/>
      <c r="E599" s="11"/>
      <c r="F599" s="11"/>
      <c r="G599" s="10"/>
      <c r="H59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00" spans="2:8" x14ac:dyDescent="0.25">
      <c r="B600" s="8"/>
      <c r="C600" s="9"/>
      <c r="D600" s="11"/>
      <c r="E600" s="11"/>
      <c r="F600" s="11"/>
      <c r="G600" s="10"/>
      <c r="H60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01" spans="2:8" x14ac:dyDescent="0.25">
      <c r="B601" s="8"/>
      <c r="C601" s="9"/>
      <c r="D601" s="11"/>
      <c r="E601" s="11"/>
      <c r="F601" s="11"/>
      <c r="G601" s="10"/>
      <c r="H60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02" spans="2:8" x14ac:dyDescent="0.25">
      <c r="B602" s="8"/>
      <c r="C602" s="9"/>
      <c r="D602" s="11"/>
      <c r="E602" s="11"/>
      <c r="F602" s="11"/>
      <c r="G602" s="10"/>
      <c r="H60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03" spans="2:8" x14ac:dyDescent="0.25">
      <c r="B603" s="8"/>
      <c r="C603" s="9"/>
      <c r="D603" s="11"/>
      <c r="E603" s="11"/>
      <c r="F603" s="11"/>
      <c r="G603" s="10"/>
      <c r="H60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04" spans="2:8" x14ac:dyDescent="0.25">
      <c r="B604" s="8"/>
      <c r="C604" s="9"/>
      <c r="D604" s="11"/>
      <c r="E604" s="11"/>
      <c r="F604" s="11"/>
      <c r="G604" s="10"/>
      <c r="H60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05" spans="2:8" x14ac:dyDescent="0.25">
      <c r="B605" s="8"/>
      <c r="C605" s="9"/>
      <c r="D605" s="11"/>
      <c r="E605" s="11"/>
      <c r="F605" s="11"/>
      <c r="G605" s="10"/>
      <c r="H60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06" spans="2:8" x14ac:dyDescent="0.25">
      <c r="B606" s="8"/>
      <c r="C606" s="9"/>
      <c r="D606" s="11"/>
      <c r="E606" s="11"/>
      <c r="F606" s="11"/>
      <c r="G606" s="10"/>
      <c r="H60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07" spans="2:8" x14ac:dyDescent="0.25">
      <c r="B607" s="8"/>
      <c r="C607" s="9"/>
      <c r="D607" s="11"/>
      <c r="E607" s="11"/>
      <c r="F607" s="11"/>
      <c r="G607" s="10"/>
      <c r="H60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08" spans="2:8" x14ac:dyDescent="0.25">
      <c r="B608" s="8"/>
      <c r="C608" s="9"/>
      <c r="D608" s="11"/>
      <c r="E608" s="11"/>
      <c r="F608" s="11"/>
      <c r="G608" s="10"/>
      <c r="H60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09" spans="2:8" x14ac:dyDescent="0.25">
      <c r="B609" s="8"/>
      <c r="C609" s="9"/>
      <c r="D609" s="11"/>
      <c r="E609" s="11"/>
      <c r="F609" s="11"/>
      <c r="G609" s="10"/>
      <c r="H60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10" spans="2:8" x14ac:dyDescent="0.25">
      <c r="B610" s="8"/>
      <c r="C610" s="9"/>
      <c r="D610" s="11"/>
      <c r="E610" s="11"/>
      <c r="F610" s="11"/>
      <c r="G610" s="10"/>
      <c r="H61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11" spans="2:8" x14ac:dyDescent="0.25">
      <c r="B611" s="8"/>
      <c r="C611" s="9"/>
      <c r="D611" s="11"/>
      <c r="E611" s="11"/>
      <c r="F611" s="11"/>
      <c r="G611" s="10"/>
      <c r="H61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12" spans="2:8" x14ac:dyDescent="0.25">
      <c r="B612" s="8"/>
      <c r="C612" s="9"/>
      <c r="D612" s="11"/>
      <c r="E612" s="11"/>
      <c r="F612" s="11"/>
      <c r="G612" s="10"/>
      <c r="H61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13" spans="2:8" x14ac:dyDescent="0.25">
      <c r="B613" s="8"/>
      <c r="C613" s="9"/>
      <c r="D613" s="11"/>
      <c r="E613" s="11"/>
      <c r="F613" s="11"/>
      <c r="G613" s="10"/>
      <c r="H61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14" spans="2:8" x14ac:dyDescent="0.25">
      <c r="B614" s="8"/>
      <c r="C614" s="9"/>
      <c r="D614" s="11"/>
      <c r="E614" s="11"/>
      <c r="F614" s="11"/>
      <c r="G614" s="10"/>
      <c r="H61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15" spans="2:8" x14ac:dyDescent="0.25">
      <c r="B615" s="8"/>
      <c r="C615" s="9"/>
      <c r="D615" s="11"/>
      <c r="E615" s="11"/>
      <c r="F615" s="11"/>
      <c r="G615" s="10"/>
      <c r="H61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16" spans="2:8" x14ac:dyDescent="0.25">
      <c r="B616" s="8"/>
      <c r="C616" s="9"/>
      <c r="D616" s="11"/>
      <c r="E616" s="11"/>
      <c r="F616" s="11"/>
      <c r="G616" s="10"/>
      <c r="H61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17" spans="2:8" x14ac:dyDescent="0.25">
      <c r="B617" s="8"/>
      <c r="C617" s="9"/>
      <c r="D617" s="11"/>
      <c r="E617" s="11"/>
      <c r="F617" s="11"/>
      <c r="G617" s="10"/>
      <c r="H61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18" spans="2:8" x14ac:dyDescent="0.25">
      <c r="B618" s="8"/>
      <c r="C618" s="9"/>
      <c r="D618" s="11"/>
      <c r="E618" s="11"/>
      <c r="F618" s="11"/>
      <c r="G618" s="10"/>
      <c r="H61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19" spans="2:8" x14ac:dyDescent="0.25">
      <c r="B619" s="8"/>
      <c r="C619" s="9"/>
      <c r="D619" s="11"/>
      <c r="E619" s="11"/>
      <c r="F619" s="11"/>
      <c r="G619" s="10"/>
      <c r="H61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20" spans="2:8" x14ac:dyDescent="0.25">
      <c r="B620" s="8"/>
      <c r="C620" s="9"/>
      <c r="D620" s="11"/>
      <c r="E620" s="11"/>
      <c r="F620" s="11"/>
      <c r="G620" s="10"/>
      <c r="H62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21" spans="2:8" x14ac:dyDescent="0.25">
      <c r="B621" s="8"/>
      <c r="C621" s="9"/>
      <c r="D621" s="11"/>
      <c r="E621" s="11"/>
      <c r="F621" s="11"/>
      <c r="G621" s="10"/>
      <c r="H62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22" spans="2:8" x14ac:dyDescent="0.25">
      <c r="B622" s="8"/>
      <c r="C622" s="9"/>
      <c r="D622" s="11"/>
      <c r="E622" s="11"/>
      <c r="F622" s="11"/>
      <c r="G622" s="10"/>
      <c r="H62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23" spans="2:8" x14ac:dyDescent="0.25">
      <c r="B623" s="8"/>
      <c r="C623" s="9"/>
      <c r="D623" s="11"/>
      <c r="E623" s="11"/>
      <c r="F623" s="11"/>
      <c r="G623" s="10"/>
      <c r="H62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24" spans="2:8" x14ac:dyDescent="0.25">
      <c r="B624" s="8"/>
      <c r="C624" s="9"/>
      <c r="D624" s="11"/>
      <c r="E624" s="11"/>
      <c r="F624" s="11"/>
      <c r="G624" s="10"/>
      <c r="H62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25" spans="2:8" x14ac:dyDescent="0.25">
      <c r="B625" s="8"/>
      <c r="C625" s="9"/>
      <c r="D625" s="11"/>
      <c r="E625" s="11"/>
      <c r="F625" s="11"/>
      <c r="G625" s="10"/>
      <c r="H62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26" spans="2:8" x14ac:dyDescent="0.25">
      <c r="B626" s="8"/>
      <c r="C626" s="9"/>
      <c r="D626" s="11"/>
      <c r="E626" s="11"/>
      <c r="F626" s="11"/>
      <c r="G626" s="10"/>
      <c r="H62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27" spans="2:8" x14ac:dyDescent="0.25">
      <c r="B627" s="8"/>
      <c r="C627" s="9"/>
      <c r="D627" s="11"/>
      <c r="E627" s="11"/>
      <c r="F627" s="11"/>
      <c r="G627" s="10"/>
      <c r="H62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28" spans="2:8" x14ac:dyDescent="0.25">
      <c r="B628" s="8"/>
      <c r="C628" s="9"/>
      <c r="D628" s="11"/>
      <c r="E628" s="11"/>
      <c r="F628" s="11"/>
      <c r="G628" s="10"/>
      <c r="H62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29" spans="2:8" x14ac:dyDescent="0.25">
      <c r="B629" s="8"/>
      <c r="C629" s="9"/>
      <c r="D629" s="11"/>
      <c r="E629" s="11"/>
      <c r="F629" s="11"/>
      <c r="G629" s="10"/>
      <c r="H62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30" spans="2:8" x14ac:dyDescent="0.25">
      <c r="B630" s="8"/>
      <c r="C630" s="9"/>
      <c r="D630" s="11"/>
      <c r="E630" s="11"/>
      <c r="F630" s="11"/>
      <c r="G630" s="10"/>
      <c r="H63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31" spans="2:8" x14ac:dyDescent="0.25">
      <c r="B631" s="8"/>
      <c r="C631" s="9"/>
      <c r="D631" s="11"/>
      <c r="E631" s="11"/>
      <c r="F631" s="11"/>
      <c r="G631" s="10"/>
      <c r="H63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32" spans="2:8" x14ac:dyDescent="0.25">
      <c r="B632" s="8"/>
      <c r="C632" s="9"/>
      <c r="D632" s="11"/>
      <c r="E632" s="11"/>
      <c r="F632" s="11"/>
      <c r="G632" s="10"/>
      <c r="H63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33" spans="2:8" x14ac:dyDescent="0.25">
      <c r="B633" s="8"/>
      <c r="C633" s="9"/>
      <c r="D633" s="11"/>
      <c r="E633" s="11"/>
      <c r="F633" s="11"/>
      <c r="G633" s="10"/>
      <c r="H63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34" spans="2:8" x14ac:dyDescent="0.25">
      <c r="B634" s="8"/>
      <c r="C634" s="9"/>
      <c r="D634" s="11"/>
      <c r="E634" s="11"/>
      <c r="F634" s="11"/>
      <c r="G634" s="10"/>
      <c r="H63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35" spans="2:8" x14ac:dyDescent="0.25">
      <c r="B635" s="8"/>
      <c r="C635" s="9"/>
      <c r="D635" s="11"/>
      <c r="E635" s="11"/>
      <c r="F635" s="11"/>
      <c r="G635" s="10"/>
      <c r="H63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36" spans="2:8" x14ac:dyDescent="0.25">
      <c r="B636" s="8"/>
      <c r="C636" s="9"/>
      <c r="D636" s="11"/>
      <c r="E636" s="11"/>
      <c r="F636" s="11"/>
      <c r="G636" s="10"/>
      <c r="H63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37" spans="2:8" x14ac:dyDescent="0.25">
      <c r="B637" s="8"/>
      <c r="C637" s="9"/>
      <c r="D637" s="11"/>
      <c r="E637" s="11"/>
      <c r="F637" s="11"/>
      <c r="G637" s="10"/>
      <c r="H63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38" spans="2:8" x14ac:dyDescent="0.25">
      <c r="B638" s="8"/>
      <c r="C638" s="9"/>
      <c r="D638" s="11"/>
      <c r="E638" s="11"/>
      <c r="F638" s="11"/>
      <c r="G638" s="10"/>
      <c r="H63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39" spans="2:8" x14ac:dyDescent="0.25">
      <c r="B639" s="8"/>
      <c r="C639" s="9"/>
      <c r="D639" s="11"/>
      <c r="E639" s="11"/>
      <c r="F639" s="11"/>
      <c r="G639" s="10"/>
      <c r="H63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40" spans="2:8" x14ac:dyDescent="0.25">
      <c r="B640" s="8"/>
      <c r="C640" s="9"/>
      <c r="D640" s="11"/>
      <c r="E640" s="11"/>
      <c r="F640" s="11"/>
      <c r="G640" s="10"/>
      <c r="H64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41" spans="2:8" x14ac:dyDescent="0.25">
      <c r="B641" s="8"/>
      <c r="C641" s="9"/>
      <c r="D641" s="11"/>
      <c r="E641" s="11"/>
      <c r="F641" s="11"/>
      <c r="G641" s="10"/>
      <c r="H64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42" spans="2:8" x14ac:dyDescent="0.25">
      <c r="B642" s="8"/>
      <c r="C642" s="9"/>
      <c r="D642" s="11"/>
      <c r="E642" s="11"/>
      <c r="F642" s="11"/>
      <c r="G642" s="10"/>
      <c r="H64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43" spans="2:8" x14ac:dyDescent="0.25">
      <c r="B643" s="8"/>
      <c r="C643" s="9"/>
      <c r="D643" s="11"/>
      <c r="E643" s="11"/>
      <c r="F643" s="11"/>
      <c r="G643" s="10"/>
      <c r="H64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44" spans="2:8" x14ac:dyDescent="0.25">
      <c r="B644" s="8"/>
      <c r="C644" s="9"/>
      <c r="D644" s="11"/>
      <c r="E644" s="11"/>
      <c r="F644" s="11"/>
      <c r="G644" s="10"/>
      <c r="H64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45" spans="2:8" x14ac:dyDescent="0.25">
      <c r="B645" s="8"/>
      <c r="C645" s="9"/>
      <c r="D645" s="11"/>
      <c r="E645" s="11"/>
      <c r="F645" s="11"/>
      <c r="G645" s="10"/>
      <c r="H64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46" spans="2:8" x14ac:dyDescent="0.25">
      <c r="B646" s="8"/>
      <c r="C646" s="9"/>
      <c r="D646" s="11"/>
      <c r="E646" s="11"/>
      <c r="F646" s="11"/>
      <c r="G646" s="10"/>
      <c r="H64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47" spans="2:8" x14ac:dyDescent="0.25">
      <c r="B647" s="8"/>
      <c r="C647" s="9"/>
      <c r="D647" s="11"/>
      <c r="E647" s="11"/>
      <c r="F647" s="11"/>
      <c r="G647" s="10"/>
      <c r="H64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48" spans="2:8" x14ac:dyDescent="0.25">
      <c r="B648" s="8"/>
      <c r="C648" s="9"/>
      <c r="D648" s="11"/>
      <c r="E648" s="11"/>
      <c r="F648" s="11"/>
      <c r="G648" s="10"/>
      <c r="H64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49" spans="2:8" x14ac:dyDescent="0.25">
      <c r="B649" s="8"/>
      <c r="C649" s="9"/>
      <c r="D649" s="11"/>
      <c r="E649" s="11"/>
      <c r="F649" s="11"/>
      <c r="G649" s="10"/>
      <c r="H64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50" spans="2:8" x14ac:dyDescent="0.25">
      <c r="B650" s="8"/>
      <c r="C650" s="9"/>
      <c r="D650" s="11"/>
      <c r="E650" s="11"/>
      <c r="F650" s="11"/>
      <c r="G650" s="10"/>
      <c r="H65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51" spans="2:8" x14ac:dyDescent="0.25">
      <c r="B651" s="8"/>
      <c r="C651" s="9"/>
      <c r="D651" s="11"/>
      <c r="E651" s="11"/>
      <c r="F651" s="11"/>
      <c r="G651" s="10"/>
      <c r="H65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52" spans="2:8" x14ac:dyDescent="0.25">
      <c r="B652" s="8"/>
      <c r="C652" s="9"/>
      <c r="D652" s="11"/>
      <c r="E652" s="11"/>
      <c r="F652" s="11"/>
      <c r="G652" s="10"/>
      <c r="H65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53" spans="2:8" x14ac:dyDescent="0.25">
      <c r="B653" s="8"/>
      <c r="C653" s="9"/>
      <c r="D653" s="11"/>
      <c r="E653" s="11"/>
      <c r="F653" s="11"/>
      <c r="G653" s="10"/>
      <c r="H65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54" spans="2:8" x14ac:dyDescent="0.25">
      <c r="B654" s="8"/>
      <c r="C654" s="9"/>
      <c r="D654" s="11"/>
      <c r="E654" s="11"/>
      <c r="F654" s="11"/>
      <c r="G654" s="10"/>
      <c r="H65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55" spans="2:8" x14ac:dyDescent="0.25">
      <c r="B655" s="8"/>
      <c r="C655" s="9"/>
      <c r="D655" s="11"/>
      <c r="E655" s="11"/>
      <c r="F655" s="11"/>
      <c r="G655" s="10"/>
      <c r="H65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56" spans="2:8" x14ac:dyDescent="0.25">
      <c r="B656" s="8"/>
      <c r="C656" s="9"/>
      <c r="D656" s="11"/>
      <c r="E656" s="11"/>
      <c r="F656" s="11"/>
      <c r="G656" s="10"/>
      <c r="H65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57" spans="2:8" x14ac:dyDescent="0.25">
      <c r="B657" s="8"/>
      <c r="C657" s="9"/>
      <c r="D657" s="11"/>
      <c r="E657" s="11"/>
      <c r="F657" s="11"/>
      <c r="G657" s="10"/>
      <c r="H65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58" spans="2:8" x14ac:dyDescent="0.25">
      <c r="B658" s="8"/>
      <c r="C658" s="9"/>
      <c r="D658" s="11"/>
      <c r="E658" s="11"/>
      <c r="F658" s="11"/>
      <c r="G658" s="10"/>
      <c r="H65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59" spans="2:8" x14ac:dyDescent="0.25">
      <c r="B659" s="8"/>
      <c r="C659" s="9"/>
      <c r="D659" s="11"/>
      <c r="E659" s="11"/>
      <c r="F659" s="11"/>
      <c r="G659" s="10"/>
      <c r="H65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60" spans="2:8" x14ac:dyDescent="0.25">
      <c r="B660" s="8"/>
      <c r="C660" s="9"/>
      <c r="D660" s="11"/>
      <c r="E660" s="11"/>
      <c r="F660" s="11"/>
      <c r="G660" s="10"/>
      <c r="H66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61" spans="2:8" x14ac:dyDescent="0.25">
      <c r="B661" s="8"/>
      <c r="C661" s="9"/>
      <c r="D661" s="11"/>
      <c r="E661" s="11"/>
      <c r="F661" s="11"/>
      <c r="G661" s="10"/>
      <c r="H66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62" spans="2:8" x14ac:dyDescent="0.25">
      <c r="B662" s="8"/>
      <c r="C662" s="9"/>
      <c r="D662" s="11"/>
      <c r="E662" s="11"/>
      <c r="F662" s="11"/>
      <c r="G662" s="10"/>
      <c r="H66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63" spans="2:8" x14ac:dyDescent="0.25">
      <c r="B663" s="8"/>
      <c r="C663" s="9"/>
      <c r="D663" s="11"/>
      <c r="E663" s="11"/>
      <c r="F663" s="11"/>
      <c r="G663" s="10"/>
      <c r="H66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64" spans="2:8" x14ac:dyDescent="0.25">
      <c r="B664" s="8"/>
      <c r="C664" s="9"/>
      <c r="D664" s="11"/>
      <c r="E664" s="11"/>
      <c r="F664" s="11"/>
      <c r="G664" s="10"/>
      <c r="H66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65" spans="2:8" x14ac:dyDescent="0.25">
      <c r="B665" s="8"/>
      <c r="C665" s="9"/>
      <c r="D665" s="11"/>
      <c r="E665" s="11"/>
      <c r="F665" s="11"/>
      <c r="G665" s="10"/>
      <c r="H66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66" spans="2:8" x14ac:dyDescent="0.25">
      <c r="B666" s="8"/>
      <c r="C666" s="9"/>
      <c r="D666" s="11"/>
      <c r="E666" s="11"/>
      <c r="F666" s="11"/>
      <c r="G666" s="10"/>
      <c r="H66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67" spans="2:8" x14ac:dyDescent="0.25">
      <c r="B667" s="8"/>
      <c r="C667" s="9"/>
      <c r="D667" s="11"/>
      <c r="E667" s="11"/>
      <c r="F667" s="11"/>
      <c r="G667" s="10"/>
      <c r="H66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68" spans="2:8" x14ac:dyDescent="0.25">
      <c r="B668" s="8"/>
      <c r="C668" s="9"/>
      <c r="D668" s="11"/>
      <c r="E668" s="11"/>
      <c r="F668" s="11"/>
      <c r="G668" s="10"/>
      <c r="H66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69" spans="2:8" x14ac:dyDescent="0.25">
      <c r="B669" s="8"/>
      <c r="C669" s="9"/>
      <c r="D669" s="11"/>
      <c r="E669" s="11"/>
      <c r="F669" s="11"/>
      <c r="G669" s="10"/>
      <c r="H66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70" spans="2:8" x14ac:dyDescent="0.25">
      <c r="B670" s="8"/>
      <c r="C670" s="9"/>
      <c r="D670" s="11"/>
      <c r="E670" s="11"/>
      <c r="F670" s="11"/>
      <c r="G670" s="10"/>
      <c r="H67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71" spans="2:8" x14ac:dyDescent="0.25">
      <c r="B671" s="8"/>
      <c r="C671" s="9"/>
      <c r="D671" s="11"/>
      <c r="E671" s="11"/>
      <c r="F671" s="11"/>
      <c r="G671" s="10"/>
      <c r="H67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72" spans="2:8" x14ac:dyDescent="0.25">
      <c r="B672" s="8"/>
      <c r="C672" s="9"/>
      <c r="D672" s="11"/>
      <c r="E672" s="11"/>
      <c r="F672" s="11"/>
      <c r="G672" s="10"/>
      <c r="H67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73" spans="2:8" x14ac:dyDescent="0.25">
      <c r="B673" s="8"/>
      <c r="C673" s="9"/>
      <c r="D673" s="11"/>
      <c r="E673" s="11"/>
      <c r="F673" s="11"/>
      <c r="G673" s="10"/>
      <c r="H67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74" spans="2:8" x14ac:dyDescent="0.25">
      <c r="B674" s="8"/>
      <c r="C674" s="9"/>
      <c r="D674" s="11"/>
      <c r="E674" s="11"/>
      <c r="F674" s="11"/>
      <c r="G674" s="10"/>
      <c r="H67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75" spans="2:8" x14ac:dyDescent="0.25">
      <c r="B675" s="8"/>
      <c r="C675" s="9"/>
      <c r="D675" s="11"/>
      <c r="E675" s="11"/>
      <c r="F675" s="11"/>
      <c r="G675" s="10"/>
      <c r="H67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76" spans="2:8" x14ac:dyDescent="0.25">
      <c r="B676" s="8"/>
      <c r="C676" s="9"/>
      <c r="D676" s="11"/>
      <c r="E676" s="11"/>
      <c r="F676" s="11"/>
      <c r="G676" s="10"/>
      <c r="H67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77" spans="2:8" x14ac:dyDescent="0.25">
      <c r="B677" s="8"/>
      <c r="C677" s="9"/>
      <c r="D677" s="11"/>
      <c r="E677" s="11"/>
      <c r="F677" s="11"/>
      <c r="G677" s="10"/>
      <c r="H67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78" spans="2:8" x14ac:dyDescent="0.25">
      <c r="B678" s="8"/>
      <c r="C678" s="9"/>
      <c r="D678" s="11"/>
      <c r="E678" s="11"/>
      <c r="F678" s="11"/>
      <c r="G678" s="10"/>
      <c r="H67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79" spans="2:8" x14ac:dyDescent="0.25">
      <c r="B679" s="8"/>
      <c r="C679" s="9"/>
      <c r="D679" s="11"/>
      <c r="E679" s="11"/>
      <c r="F679" s="11"/>
      <c r="G679" s="10"/>
      <c r="H67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80" spans="2:8" x14ac:dyDescent="0.25">
      <c r="B680" s="8"/>
      <c r="C680" s="9"/>
      <c r="D680" s="11"/>
      <c r="E680" s="11"/>
      <c r="F680" s="11"/>
      <c r="G680" s="10"/>
      <c r="H68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81" spans="2:8" x14ac:dyDescent="0.25">
      <c r="B681" s="8"/>
      <c r="C681" s="9"/>
      <c r="D681" s="11"/>
      <c r="E681" s="11"/>
      <c r="F681" s="11"/>
      <c r="G681" s="10"/>
      <c r="H68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82" spans="2:8" x14ac:dyDescent="0.25">
      <c r="B682" s="8"/>
      <c r="C682" s="9"/>
      <c r="D682" s="11"/>
      <c r="E682" s="11"/>
      <c r="F682" s="11"/>
      <c r="G682" s="10"/>
      <c r="H68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83" spans="2:8" x14ac:dyDescent="0.25">
      <c r="B683" s="8"/>
      <c r="C683" s="9"/>
      <c r="D683" s="11"/>
      <c r="E683" s="11"/>
      <c r="F683" s="11"/>
      <c r="G683" s="10"/>
      <c r="H68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84" spans="2:8" x14ac:dyDescent="0.25">
      <c r="B684" s="8"/>
      <c r="C684" s="9"/>
      <c r="D684" s="11"/>
      <c r="E684" s="11"/>
      <c r="F684" s="11"/>
      <c r="G684" s="10"/>
      <c r="H68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85" spans="2:8" x14ac:dyDescent="0.25">
      <c r="B685" s="8"/>
      <c r="C685" s="9"/>
      <c r="D685" s="11"/>
      <c r="E685" s="11"/>
      <c r="F685" s="11"/>
      <c r="G685" s="10"/>
      <c r="H68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86" spans="2:8" x14ac:dyDescent="0.25">
      <c r="B686" s="8"/>
      <c r="C686" s="9"/>
      <c r="D686" s="11"/>
      <c r="E686" s="11"/>
      <c r="F686" s="11"/>
      <c r="G686" s="10"/>
      <c r="H68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87" spans="2:8" x14ac:dyDescent="0.25">
      <c r="B687" s="8"/>
      <c r="C687" s="9"/>
      <c r="D687" s="11"/>
      <c r="E687" s="11"/>
      <c r="F687" s="11"/>
      <c r="G687" s="10"/>
      <c r="H68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88" spans="2:8" x14ac:dyDescent="0.25">
      <c r="B688" s="8"/>
      <c r="C688" s="9"/>
      <c r="D688" s="11"/>
      <c r="E688" s="11"/>
      <c r="F688" s="11"/>
      <c r="G688" s="10"/>
      <c r="H68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89" spans="2:8" x14ac:dyDescent="0.25">
      <c r="B689" s="8"/>
      <c r="C689" s="9"/>
      <c r="D689" s="11"/>
      <c r="E689" s="11"/>
      <c r="F689" s="11"/>
      <c r="G689" s="10"/>
      <c r="H68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90" spans="2:8" x14ac:dyDescent="0.25">
      <c r="B690" s="8"/>
      <c r="C690" s="9"/>
      <c r="D690" s="11"/>
      <c r="E690" s="11"/>
      <c r="F690" s="11"/>
      <c r="G690" s="10"/>
      <c r="H69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91" spans="2:8" x14ac:dyDescent="0.25">
      <c r="B691" s="8"/>
      <c r="C691" s="9"/>
      <c r="D691" s="11"/>
      <c r="E691" s="11"/>
      <c r="F691" s="11"/>
      <c r="G691" s="10"/>
      <c r="H69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92" spans="2:8" x14ac:dyDescent="0.25">
      <c r="B692" s="8"/>
      <c r="C692" s="9"/>
      <c r="D692" s="11"/>
      <c r="E692" s="11"/>
      <c r="F692" s="11"/>
      <c r="G692" s="10"/>
      <c r="H69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93" spans="2:8" x14ac:dyDescent="0.25">
      <c r="B693" s="8"/>
      <c r="C693" s="9"/>
      <c r="D693" s="11"/>
      <c r="E693" s="11"/>
      <c r="F693" s="11"/>
      <c r="G693" s="10"/>
      <c r="H69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94" spans="2:8" x14ac:dyDescent="0.25">
      <c r="B694" s="8"/>
      <c r="C694" s="9"/>
      <c r="D694" s="11"/>
      <c r="E694" s="11"/>
      <c r="F694" s="11"/>
      <c r="G694" s="10"/>
      <c r="H69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95" spans="2:8" x14ac:dyDescent="0.25">
      <c r="B695" s="8"/>
      <c r="C695" s="9"/>
      <c r="D695" s="11"/>
      <c r="E695" s="11"/>
      <c r="F695" s="11"/>
      <c r="G695" s="10"/>
      <c r="H69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96" spans="2:8" x14ac:dyDescent="0.25">
      <c r="B696" s="8"/>
      <c r="C696" s="9"/>
      <c r="D696" s="11"/>
      <c r="E696" s="11"/>
      <c r="F696" s="11"/>
      <c r="G696" s="10"/>
      <c r="H69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97" spans="2:8" x14ac:dyDescent="0.25">
      <c r="B697" s="8"/>
      <c r="C697" s="9"/>
      <c r="D697" s="11"/>
      <c r="E697" s="11"/>
      <c r="F697" s="11"/>
      <c r="G697" s="10"/>
      <c r="H69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98" spans="2:8" x14ac:dyDescent="0.25">
      <c r="B698" s="8"/>
      <c r="C698" s="9"/>
      <c r="D698" s="11"/>
      <c r="E698" s="11"/>
      <c r="F698" s="11"/>
      <c r="G698" s="10"/>
      <c r="H69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99" spans="2:8" x14ac:dyDescent="0.25">
      <c r="B699" s="8"/>
      <c r="C699" s="9"/>
      <c r="D699" s="11"/>
      <c r="E699" s="11"/>
      <c r="F699" s="11"/>
      <c r="G699" s="10"/>
      <c r="H69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00" spans="2:8" x14ac:dyDescent="0.25">
      <c r="B700" s="8"/>
      <c r="C700" s="9"/>
      <c r="D700" s="11"/>
      <c r="E700" s="11"/>
      <c r="F700" s="11"/>
      <c r="G700" s="10"/>
      <c r="H70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01" spans="2:8" x14ac:dyDescent="0.25">
      <c r="B701" s="8"/>
      <c r="C701" s="9"/>
      <c r="D701" s="11"/>
      <c r="E701" s="11"/>
      <c r="F701" s="11"/>
      <c r="G701" s="10"/>
      <c r="H70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02" spans="2:8" x14ac:dyDescent="0.25">
      <c r="B702" s="8"/>
      <c r="C702" s="9"/>
      <c r="D702" s="11"/>
      <c r="E702" s="11"/>
      <c r="F702" s="11"/>
      <c r="G702" s="10"/>
      <c r="H70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03" spans="2:8" x14ac:dyDescent="0.25">
      <c r="B703" s="8"/>
      <c r="C703" s="9"/>
      <c r="D703" s="11"/>
      <c r="E703" s="11"/>
      <c r="F703" s="11"/>
      <c r="G703" s="10"/>
      <c r="H70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04" spans="2:8" x14ac:dyDescent="0.25">
      <c r="B704" s="20"/>
      <c r="C704" s="18"/>
      <c r="D704" s="19"/>
      <c r="E704" s="19"/>
      <c r="F704" s="19"/>
      <c r="G704" s="16"/>
      <c r="H704" s="31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05" spans="2:8" x14ac:dyDescent="0.25">
      <c r="B705" s="6" t="s">
        <v>3</v>
      </c>
      <c r="C705" s="52"/>
      <c r="D705" s="53"/>
      <c r="E705" s="53"/>
      <c r="F705" s="53"/>
      <c r="G705" s="6">
        <f>SUBTOTAL(103,NOVIEMBRE[DEPENDIENTE/NO DEPENDIENTE
Según valoración oficial])</f>
        <v>0</v>
      </c>
      <c r="H705" s="30">
        <f>SUBTOTAL(109,NOVIEMBRE[DIAS])</f>
        <v>0</v>
      </c>
    </row>
  </sheetData>
  <sheetProtection password="D7A0" sheet="1" objects="1" scenarios="1"/>
  <mergeCells count="1">
    <mergeCell ref="B3:G3"/>
  </mergeCells>
  <dataValidations count="3">
    <dataValidation type="list" allowBlank="1" showInputMessage="1" showErrorMessage="1" sqref="G5:G704">
      <formula1>"Dependiente,No dependiente"</formula1>
    </dataValidation>
    <dataValidation type="list" allowBlank="1" showInputMessage="1" showErrorMessage="1" sqref="B5:B704">
      <formula1>"Enero,Febrero,Marzo,Abril,Mayo,Junio,Julio,Agosto,Septiembre,Octubre,Noviembre,Diciembre"</formula1>
    </dataValidation>
    <dataValidation type="list" allowBlank="1" showInputMessage="1" showErrorMessage="1" sqref="F5:F704">
      <formula1>"Estancia Diurna, Residencia,1/3 Est. Diurna,2/3 Est. Diurna"</formula1>
    </dataValidation>
  </dataValidations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2"/>
  <sheetViews>
    <sheetView workbookViewId="0">
      <selection activeCell="B2" sqref="B2"/>
    </sheetView>
  </sheetViews>
  <sheetFormatPr baseColWidth="10" defaultRowHeight="15" x14ac:dyDescent="0.25"/>
  <cols>
    <col min="3" max="3" width="17.42578125" customWidth="1"/>
    <col min="4" max="4" width="13.42578125" customWidth="1"/>
    <col min="5" max="5" width="15" customWidth="1"/>
    <col min="6" max="6" width="13.7109375" customWidth="1"/>
    <col min="7" max="7" width="28" customWidth="1"/>
    <col min="8" max="8" width="21" customWidth="1"/>
  </cols>
  <sheetData>
    <row r="1" spans="1:8" x14ac:dyDescent="0.25">
      <c r="A1" t="s">
        <v>28</v>
      </c>
      <c r="B1" s="5">
        <f>EDATE(Noviembre!B1,1)</f>
        <v>46722</v>
      </c>
    </row>
    <row r="2" spans="1:8" x14ac:dyDescent="0.25">
      <c r="B2" s="5">
        <f>EOMONTH(B1,0)</f>
        <v>46752</v>
      </c>
    </row>
    <row r="3" spans="1:8" ht="32.25" customHeight="1" x14ac:dyDescent="0.3">
      <c r="B3" s="54" t="s">
        <v>27</v>
      </c>
      <c r="C3" s="54"/>
      <c r="D3" s="54"/>
      <c r="E3" s="54"/>
      <c r="F3" s="54"/>
      <c r="G3" s="54"/>
    </row>
    <row r="4" spans="1:8" ht="47.25" customHeight="1" x14ac:dyDescent="0.25">
      <c r="B4" s="1" t="s">
        <v>4</v>
      </c>
      <c r="C4" s="2" t="s">
        <v>41</v>
      </c>
      <c r="D4" s="2" t="s">
        <v>29</v>
      </c>
      <c r="E4" s="2" t="s">
        <v>1</v>
      </c>
      <c r="F4" s="2" t="s">
        <v>38</v>
      </c>
      <c r="G4" s="3" t="s">
        <v>40</v>
      </c>
      <c r="H4" s="2" t="s">
        <v>2</v>
      </c>
    </row>
    <row r="5" spans="1:8" x14ac:dyDescent="0.25">
      <c r="B5" s="8" t="s">
        <v>17</v>
      </c>
      <c r="C5" s="9"/>
      <c r="D5" s="11"/>
      <c r="E5" s="11"/>
      <c r="F5" s="11"/>
      <c r="G5" s="10"/>
      <c r="H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" spans="1:8" x14ac:dyDescent="0.25">
      <c r="B6" s="8" t="s">
        <v>17</v>
      </c>
      <c r="C6" s="9"/>
      <c r="D6" s="11"/>
      <c r="E6" s="11"/>
      <c r="F6" s="11"/>
      <c r="G6" s="10"/>
      <c r="H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" spans="1:8" x14ac:dyDescent="0.25">
      <c r="B7" s="8" t="s">
        <v>17</v>
      </c>
      <c r="C7" s="9"/>
      <c r="D7" s="11"/>
      <c r="E7" s="11"/>
      <c r="F7" s="11"/>
      <c r="G7" s="10"/>
      <c r="H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8" spans="1:8" x14ac:dyDescent="0.25">
      <c r="B8" s="8" t="s">
        <v>17</v>
      </c>
      <c r="C8" s="9"/>
      <c r="D8" s="11"/>
      <c r="E8" s="11"/>
      <c r="F8" s="11"/>
      <c r="G8" s="10"/>
      <c r="H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9" spans="1:8" x14ac:dyDescent="0.25">
      <c r="B9" s="8" t="s">
        <v>17</v>
      </c>
      <c r="C9" s="9"/>
      <c r="D9" s="11"/>
      <c r="E9" s="11"/>
      <c r="F9" s="11"/>
      <c r="G9" s="10"/>
      <c r="H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0" spans="1:8" x14ac:dyDescent="0.25">
      <c r="B10" s="8" t="s">
        <v>17</v>
      </c>
      <c r="C10" s="9"/>
      <c r="D10" s="11"/>
      <c r="E10" s="11"/>
      <c r="F10" s="11"/>
      <c r="G10" s="10"/>
      <c r="H1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1" spans="1:8" x14ac:dyDescent="0.25">
      <c r="B11" s="8" t="s">
        <v>17</v>
      </c>
      <c r="C11" s="9"/>
      <c r="D11" s="11"/>
      <c r="E11" s="11"/>
      <c r="F11" s="11"/>
      <c r="G11" s="10"/>
      <c r="H1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2" spans="1:8" x14ac:dyDescent="0.25">
      <c r="B12" s="8" t="s">
        <v>17</v>
      </c>
      <c r="C12" s="9"/>
      <c r="D12" s="11"/>
      <c r="E12" s="11"/>
      <c r="F12" s="11"/>
      <c r="G12" s="10"/>
      <c r="H1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3" spans="1:8" x14ac:dyDescent="0.25">
      <c r="B13" s="8" t="s">
        <v>17</v>
      </c>
      <c r="C13" s="9"/>
      <c r="D13" s="11"/>
      <c r="E13" s="11"/>
      <c r="F13" s="11"/>
      <c r="G13" s="10"/>
      <c r="H1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4" spans="1:8" x14ac:dyDescent="0.25">
      <c r="B14" s="8" t="s">
        <v>17</v>
      </c>
      <c r="C14" s="9"/>
      <c r="D14" s="11"/>
      <c r="E14" s="11"/>
      <c r="F14" s="11"/>
      <c r="G14" s="10"/>
      <c r="H1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5" spans="1:8" x14ac:dyDescent="0.25">
      <c r="B15" s="8" t="s">
        <v>17</v>
      </c>
      <c r="C15" s="9"/>
      <c r="D15" s="11"/>
      <c r="E15" s="11"/>
      <c r="F15" s="11"/>
      <c r="G15" s="10"/>
      <c r="H1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6" spans="1:8" x14ac:dyDescent="0.25">
      <c r="B16" s="8" t="s">
        <v>17</v>
      </c>
      <c r="C16" s="9"/>
      <c r="D16" s="11"/>
      <c r="E16" s="11"/>
      <c r="F16" s="11"/>
      <c r="G16" s="10"/>
      <c r="H1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7" spans="2:8" x14ac:dyDescent="0.25">
      <c r="B17" s="8" t="s">
        <v>17</v>
      </c>
      <c r="C17" s="9"/>
      <c r="D17" s="11"/>
      <c r="E17" s="11"/>
      <c r="F17" s="11"/>
      <c r="G17" s="10"/>
      <c r="H1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8" spans="2:8" x14ac:dyDescent="0.25">
      <c r="B18" s="8" t="s">
        <v>17</v>
      </c>
      <c r="C18" s="9"/>
      <c r="D18" s="11"/>
      <c r="E18" s="11"/>
      <c r="F18" s="11"/>
      <c r="G18" s="10"/>
      <c r="H1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9" spans="2:8" x14ac:dyDescent="0.25">
      <c r="B19" s="8" t="s">
        <v>17</v>
      </c>
      <c r="C19" s="9"/>
      <c r="D19" s="11"/>
      <c r="E19" s="11"/>
      <c r="F19" s="11"/>
      <c r="G19" s="10"/>
      <c r="H1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0" spans="2:8" x14ac:dyDescent="0.25">
      <c r="B20" s="8" t="s">
        <v>17</v>
      </c>
      <c r="C20" s="9"/>
      <c r="D20" s="11"/>
      <c r="E20" s="11"/>
      <c r="F20" s="11"/>
      <c r="G20" s="10"/>
      <c r="H2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1" spans="2:8" x14ac:dyDescent="0.25">
      <c r="B21" s="8" t="s">
        <v>17</v>
      </c>
      <c r="C21" s="9"/>
      <c r="D21" s="11"/>
      <c r="E21" s="11"/>
      <c r="F21" s="11"/>
      <c r="G21" s="10"/>
      <c r="H2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2" spans="2:8" x14ac:dyDescent="0.25">
      <c r="B22" s="8" t="s">
        <v>17</v>
      </c>
      <c r="C22" s="9"/>
      <c r="D22" s="11"/>
      <c r="E22" s="11"/>
      <c r="F22" s="11"/>
      <c r="G22" s="10"/>
      <c r="H2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3" spans="2:8" x14ac:dyDescent="0.25">
      <c r="B23" s="8" t="s">
        <v>17</v>
      </c>
      <c r="C23" s="9"/>
      <c r="D23" s="11"/>
      <c r="E23" s="11"/>
      <c r="F23" s="11"/>
      <c r="G23" s="10"/>
      <c r="H2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4" spans="2:8" x14ac:dyDescent="0.25">
      <c r="B24" s="8" t="s">
        <v>17</v>
      </c>
      <c r="C24" s="9"/>
      <c r="D24" s="11"/>
      <c r="E24" s="11"/>
      <c r="F24" s="11"/>
      <c r="G24" s="10"/>
      <c r="H2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5" spans="2:8" x14ac:dyDescent="0.25">
      <c r="B25" s="8" t="s">
        <v>17</v>
      </c>
      <c r="C25" s="9"/>
      <c r="D25" s="11"/>
      <c r="E25" s="11"/>
      <c r="F25" s="11"/>
      <c r="G25" s="10"/>
      <c r="H2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6" spans="2:8" x14ac:dyDescent="0.25">
      <c r="B26" s="8" t="s">
        <v>17</v>
      </c>
      <c r="C26" s="9"/>
      <c r="D26" s="11"/>
      <c r="E26" s="11"/>
      <c r="F26" s="11"/>
      <c r="G26" s="10"/>
      <c r="H2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7" spans="2:8" x14ac:dyDescent="0.25">
      <c r="B27" s="8" t="s">
        <v>17</v>
      </c>
      <c r="C27" s="9"/>
      <c r="D27" s="11"/>
      <c r="E27" s="11"/>
      <c r="F27" s="11"/>
      <c r="G27" s="10"/>
      <c r="H2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8" spans="2:8" x14ac:dyDescent="0.25">
      <c r="B28" s="8" t="s">
        <v>17</v>
      </c>
      <c r="C28" s="9"/>
      <c r="D28" s="11"/>
      <c r="E28" s="11"/>
      <c r="F28" s="11"/>
      <c r="G28" s="10"/>
      <c r="H2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9" spans="2:8" x14ac:dyDescent="0.25">
      <c r="B29" s="8" t="s">
        <v>17</v>
      </c>
      <c r="C29" s="9"/>
      <c r="D29" s="11"/>
      <c r="E29" s="11"/>
      <c r="F29" s="11"/>
      <c r="G29" s="10"/>
      <c r="H2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0" spans="2:8" x14ac:dyDescent="0.25">
      <c r="B30" s="8" t="s">
        <v>17</v>
      </c>
      <c r="C30" s="9"/>
      <c r="D30" s="11"/>
      <c r="E30" s="11"/>
      <c r="F30" s="11"/>
      <c r="G30" s="10"/>
      <c r="H3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1" spans="2:8" x14ac:dyDescent="0.25">
      <c r="B31" s="8" t="s">
        <v>17</v>
      </c>
      <c r="C31" s="9"/>
      <c r="D31" s="11"/>
      <c r="E31" s="11"/>
      <c r="F31" s="11"/>
      <c r="G31" s="10"/>
      <c r="H3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2" spans="2:8" x14ac:dyDescent="0.25">
      <c r="B32" s="8" t="s">
        <v>17</v>
      </c>
      <c r="C32" s="9"/>
      <c r="D32" s="11"/>
      <c r="E32" s="11"/>
      <c r="F32" s="11"/>
      <c r="G32" s="10"/>
      <c r="H3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3" spans="2:8" x14ac:dyDescent="0.25">
      <c r="B33" s="8" t="s">
        <v>17</v>
      </c>
      <c r="C33" s="9"/>
      <c r="D33" s="11"/>
      <c r="E33" s="11"/>
      <c r="F33" s="11"/>
      <c r="G33" s="10"/>
      <c r="H3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4" spans="2:8" x14ac:dyDescent="0.25">
      <c r="B34" s="8" t="s">
        <v>17</v>
      </c>
      <c r="C34" s="9"/>
      <c r="D34" s="11"/>
      <c r="E34" s="11"/>
      <c r="F34" s="11"/>
      <c r="G34" s="10"/>
      <c r="H3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5" spans="2:8" x14ac:dyDescent="0.25">
      <c r="B35" s="8" t="s">
        <v>17</v>
      </c>
      <c r="C35" s="9"/>
      <c r="D35" s="11"/>
      <c r="E35" s="11"/>
      <c r="F35" s="11"/>
      <c r="G35" s="10"/>
      <c r="H3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6" spans="2:8" x14ac:dyDescent="0.25">
      <c r="B36" s="8" t="s">
        <v>17</v>
      </c>
      <c r="C36" s="9"/>
      <c r="D36" s="11"/>
      <c r="E36" s="11"/>
      <c r="F36" s="11"/>
      <c r="G36" s="10"/>
      <c r="H3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7" spans="2:8" x14ac:dyDescent="0.25">
      <c r="B37" s="8" t="s">
        <v>17</v>
      </c>
      <c r="C37" s="9"/>
      <c r="D37" s="11"/>
      <c r="E37" s="11"/>
      <c r="F37" s="11"/>
      <c r="G37" s="10"/>
      <c r="H3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8" spans="2:8" x14ac:dyDescent="0.25">
      <c r="B38" s="8" t="s">
        <v>17</v>
      </c>
      <c r="C38" s="9"/>
      <c r="D38" s="11"/>
      <c r="E38" s="11"/>
      <c r="F38" s="11"/>
      <c r="G38" s="10"/>
      <c r="H3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9" spans="2:8" x14ac:dyDescent="0.25">
      <c r="B39" s="8" t="s">
        <v>17</v>
      </c>
      <c r="C39" s="9"/>
      <c r="D39" s="11"/>
      <c r="E39" s="11"/>
      <c r="F39" s="11"/>
      <c r="G39" s="10"/>
      <c r="H3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0" spans="2:8" x14ac:dyDescent="0.25">
      <c r="B40" s="8" t="s">
        <v>17</v>
      </c>
      <c r="C40" s="9"/>
      <c r="D40" s="11"/>
      <c r="E40" s="11"/>
      <c r="F40" s="11"/>
      <c r="G40" s="10"/>
      <c r="H4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1" spans="2:8" x14ac:dyDescent="0.25">
      <c r="B41" s="8" t="s">
        <v>17</v>
      </c>
      <c r="C41" s="9"/>
      <c r="D41" s="11"/>
      <c r="E41" s="11"/>
      <c r="F41" s="11"/>
      <c r="G41" s="10"/>
      <c r="H4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2" spans="2:8" x14ac:dyDescent="0.25">
      <c r="B42" s="8" t="s">
        <v>17</v>
      </c>
      <c r="C42" s="9"/>
      <c r="D42" s="11"/>
      <c r="E42" s="11"/>
      <c r="F42" s="11"/>
      <c r="G42" s="10"/>
      <c r="H4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3" spans="2:8" x14ac:dyDescent="0.25">
      <c r="B43" s="8" t="s">
        <v>17</v>
      </c>
      <c r="C43" s="9"/>
      <c r="D43" s="11"/>
      <c r="E43" s="11"/>
      <c r="F43" s="11"/>
      <c r="G43" s="10"/>
      <c r="H4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4" spans="2:8" x14ac:dyDescent="0.25">
      <c r="B44" s="8" t="s">
        <v>17</v>
      </c>
      <c r="C44" s="9"/>
      <c r="D44" s="11"/>
      <c r="E44" s="11"/>
      <c r="F44" s="11"/>
      <c r="G44" s="10"/>
      <c r="H4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5" spans="2:8" x14ac:dyDescent="0.25">
      <c r="B45" s="8" t="s">
        <v>17</v>
      </c>
      <c r="C45" s="9"/>
      <c r="D45" s="11"/>
      <c r="E45" s="11"/>
      <c r="F45" s="11"/>
      <c r="G45" s="10"/>
      <c r="H4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6" spans="2:8" x14ac:dyDescent="0.25">
      <c r="B46" s="8" t="s">
        <v>17</v>
      </c>
      <c r="C46" s="9"/>
      <c r="D46" s="11"/>
      <c r="E46" s="11"/>
      <c r="F46" s="11"/>
      <c r="G46" s="10"/>
      <c r="H4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7" spans="2:8" x14ac:dyDescent="0.25">
      <c r="B47" s="8" t="s">
        <v>17</v>
      </c>
      <c r="C47" s="9"/>
      <c r="D47" s="11"/>
      <c r="E47" s="11"/>
      <c r="F47" s="11"/>
      <c r="G47" s="10"/>
      <c r="H4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8" spans="2:8" x14ac:dyDescent="0.25">
      <c r="B48" s="8" t="s">
        <v>17</v>
      </c>
      <c r="C48" s="9"/>
      <c r="D48" s="11"/>
      <c r="E48" s="11"/>
      <c r="F48" s="11"/>
      <c r="G48" s="10"/>
      <c r="H4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9" spans="2:8" ht="13.5" customHeight="1" x14ac:dyDescent="0.25">
      <c r="B49" s="8" t="s">
        <v>17</v>
      </c>
      <c r="C49" s="9"/>
      <c r="D49" s="11"/>
      <c r="E49" s="11"/>
      <c r="F49" s="11"/>
      <c r="G49" s="10"/>
      <c r="H4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0" spans="2:8" ht="13.5" customHeight="1" x14ac:dyDescent="0.25">
      <c r="B50" s="8" t="s">
        <v>17</v>
      </c>
      <c r="C50" s="9"/>
      <c r="D50" s="11"/>
      <c r="E50" s="11"/>
      <c r="F50" s="11"/>
      <c r="G50" s="10"/>
      <c r="H5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1" spans="2:8" x14ac:dyDescent="0.25">
      <c r="B51" s="8" t="s">
        <v>17</v>
      </c>
      <c r="C51" s="9"/>
      <c r="D51" s="11"/>
      <c r="E51" s="11"/>
      <c r="F51" s="11"/>
      <c r="G51" s="10"/>
      <c r="H5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2" spans="2:8" x14ac:dyDescent="0.25">
      <c r="B52" s="8" t="s">
        <v>17</v>
      </c>
      <c r="C52" s="9"/>
      <c r="D52" s="11"/>
      <c r="E52" s="11"/>
      <c r="F52" s="11"/>
      <c r="G52" s="10"/>
      <c r="H5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3" spans="2:8" x14ac:dyDescent="0.25">
      <c r="B53" s="8" t="s">
        <v>17</v>
      </c>
      <c r="C53" s="9"/>
      <c r="D53" s="11"/>
      <c r="E53" s="11"/>
      <c r="F53" s="11"/>
      <c r="G53" s="10"/>
      <c r="H5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4" spans="2:8" x14ac:dyDescent="0.25">
      <c r="B54" s="8" t="s">
        <v>17</v>
      </c>
      <c r="C54" s="9"/>
      <c r="D54" s="11"/>
      <c r="E54" s="11"/>
      <c r="F54" s="11"/>
      <c r="G54" s="10"/>
      <c r="H5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5" spans="2:8" x14ac:dyDescent="0.25">
      <c r="B55" s="8" t="s">
        <v>17</v>
      </c>
      <c r="C55" s="9"/>
      <c r="D55" s="11"/>
      <c r="E55" s="11"/>
      <c r="F55" s="11"/>
      <c r="G55" s="10"/>
      <c r="H5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6" spans="2:8" x14ac:dyDescent="0.25">
      <c r="B56" s="8" t="s">
        <v>17</v>
      </c>
      <c r="C56" s="9"/>
      <c r="D56" s="11"/>
      <c r="E56" s="11"/>
      <c r="F56" s="11"/>
      <c r="G56" s="10"/>
      <c r="H5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7" spans="2:8" ht="15" customHeight="1" x14ac:dyDescent="0.25">
      <c r="B57" s="8" t="s">
        <v>17</v>
      </c>
      <c r="C57" s="9"/>
      <c r="D57" s="11"/>
      <c r="E57" s="11"/>
      <c r="F57" s="11"/>
      <c r="G57" s="10"/>
      <c r="H5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8" spans="2:8" x14ac:dyDescent="0.25">
      <c r="B58" s="8" t="s">
        <v>17</v>
      </c>
      <c r="C58" s="9"/>
      <c r="D58" s="11"/>
      <c r="E58" s="11"/>
      <c r="F58" s="11"/>
      <c r="G58" s="10"/>
      <c r="H5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9" spans="2:8" x14ac:dyDescent="0.25">
      <c r="B59" s="8" t="s">
        <v>17</v>
      </c>
      <c r="C59" s="9"/>
      <c r="D59" s="11"/>
      <c r="E59" s="11"/>
      <c r="F59" s="11"/>
      <c r="G59" s="10"/>
      <c r="H5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0" spans="2:8" x14ac:dyDescent="0.25">
      <c r="B60" s="8" t="s">
        <v>17</v>
      </c>
      <c r="C60" s="9"/>
      <c r="D60" s="11"/>
      <c r="E60" s="11"/>
      <c r="F60" s="11"/>
      <c r="G60" s="10"/>
      <c r="H6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1" spans="2:8" x14ac:dyDescent="0.25">
      <c r="B61" s="8" t="s">
        <v>17</v>
      </c>
      <c r="C61" s="9"/>
      <c r="D61" s="11"/>
      <c r="E61" s="11"/>
      <c r="F61" s="11"/>
      <c r="G61" s="10"/>
      <c r="H6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2" spans="2:8" x14ac:dyDescent="0.25">
      <c r="B62" s="8" t="s">
        <v>17</v>
      </c>
      <c r="C62" s="9"/>
      <c r="D62" s="11"/>
      <c r="E62" s="11"/>
      <c r="F62" s="11"/>
      <c r="G62" s="10"/>
      <c r="H6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3" spans="2:8" x14ac:dyDescent="0.25">
      <c r="B63" s="8" t="s">
        <v>17</v>
      </c>
      <c r="C63" s="9"/>
      <c r="D63" s="11"/>
      <c r="E63" s="11"/>
      <c r="F63" s="11"/>
      <c r="G63" s="10"/>
      <c r="H6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4" spans="2:8" x14ac:dyDescent="0.25">
      <c r="B64" s="8" t="s">
        <v>17</v>
      </c>
      <c r="C64" s="9"/>
      <c r="D64" s="11"/>
      <c r="E64" s="11"/>
      <c r="F64" s="11"/>
      <c r="G64" s="10"/>
      <c r="H6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5" spans="2:8" x14ac:dyDescent="0.25">
      <c r="B65" s="8" t="s">
        <v>17</v>
      </c>
      <c r="C65" s="9"/>
      <c r="D65" s="11"/>
      <c r="E65" s="11"/>
      <c r="F65" s="11"/>
      <c r="G65" s="10"/>
      <c r="H6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6" spans="2:8" x14ac:dyDescent="0.25">
      <c r="B66" s="8" t="s">
        <v>17</v>
      </c>
      <c r="C66" s="9"/>
      <c r="D66" s="11"/>
      <c r="E66" s="11"/>
      <c r="F66" s="11"/>
      <c r="G66" s="10"/>
      <c r="H6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7" spans="2:8" x14ac:dyDescent="0.25">
      <c r="B67" s="8" t="s">
        <v>17</v>
      </c>
      <c r="C67" s="9"/>
      <c r="D67" s="11"/>
      <c r="E67" s="11"/>
      <c r="F67" s="11"/>
      <c r="G67" s="10"/>
      <c r="H6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8" spans="2:8" x14ac:dyDescent="0.25">
      <c r="B68" s="8" t="s">
        <v>17</v>
      </c>
      <c r="C68" s="9"/>
      <c r="D68" s="11"/>
      <c r="E68" s="11"/>
      <c r="F68" s="11"/>
      <c r="G68" s="10"/>
      <c r="H6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9" spans="2:8" x14ac:dyDescent="0.25">
      <c r="B69" s="8" t="s">
        <v>17</v>
      </c>
      <c r="C69" s="9"/>
      <c r="D69" s="11"/>
      <c r="E69" s="11"/>
      <c r="F69" s="11"/>
      <c r="G69" s="10"/>
      <c r="H6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0" spans="2:8" x14ac:dyDescent="0.25">
      <c r="B70" s="8" t="s">
        <v>17</v>
      </c>
      <c r="C70" s="9"/>
      <c r="D70" s="11"/>
      <c r="E70" s="11"/>
      <c r="F70" s="11"/>
      <c r="G70" s="10"/>
      <c r="H7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1" spans="2:8" x14ac:dyDescent="0.25">
      <c r="B71" s="8" t="s">
        <v>17</v>
      </c>
      <c r="C71" s="9"/>
      <c r="D71" s="11"/>
      <c r="E71" s="11"/>
      <c r="F71" s="11"/>
      <c r="G71" s="10"/>
      <c r="H7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2" spans="2:8" x14ac:dyDescent="0.25">
      <c r="B72" s="8" t="s">
        <v>17</v>
      </c>
      <c r="C72" s="9"/>
      <c r="D72" s="11"/>
      <c r="E72" s="11"/>
      <c r="F72" s="11"/>
      <c r="G72" s="10"/>
      <c r="H7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3" spans="2:8" x14ac:dyDescent="0.25">
      <c r="B73" s="8" t="s">
        <v>17</v>
      </c>
      <c r="C73" s="9"/>
      <c r="D73" s="11"/>
      <c r="E73" s="11"/>
      <c r="F73" s="11"/>
      <c r="G73" s="10"/>
      <c r="H7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4" spans="2:8" x14ac:dyDescent="0.25">
      <c r="B74" s="8" t="s">
        <v>17</v>
      </c>
      <c r="C74" s="9"/>
      <c r="D74" s="11"/>
      <c r="E74" s="11"/>
      <c r="F74" s="11"/>
      <c r="G74" s="10"/>
      <c r="H7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5" spans="2:8" x14ac:dyDescent="0.25">
      <c r="B75" s="8" t="s">
        <v>17</v>
      </c>
      <c r="C75" s="9"/>
      <c r="D75" s="11"/>
      <c r="E75" s="11"/>
      <c r="F75" s="11"/>
      <c r="G75" s="10"/>
      <c r="H7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6" spans="2:8" x14ac:dyDescent="0.25">
      <c r="B76" s="8" t="s">
        <v>17</v>
      </c>
      <c r="C76" s="9"/>
      <c r="D76" s="11"/>
      <c r="E76" s="11"/>
      <c r="F76" s="11"/>
      <c r="G76" s="10"/>
      <c r="H7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7" spans="2:8" x14ac:dyDescent="0.25">
      <c r="B77" s="8" t="s">
        <v>17</v>
      </c>
      <c r="C77" s="9"/>
      <c r="D77" s="11"/>
      <c r="E77" s="11"/>
      <c r="F77" s="11"/>
      <c r="G77" s="10"/>
      <c r="H7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8" spans="2:8" x14ac:dyDescent="0.25">
      <c r="B78" s="8" t="s">
        <v>17</v>
      </c>
      <c r="C78" s="9"/>
      <c r="D78" s="11"/>
      <c r="E78" s="11"/>
      <c r="F78" s="11"/>
      <c r="G78" s="10"/>
      <c r="H7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9" spans="2:8" x14ac:dyDescent="0.25">
      <c r="B79" s="8" t="s">
        <v>17</v>
      </c>
      <c r="C79" s="9"/>
      <c r="D79" s="11"/>
      <c r="E79" s="11"/>
      <c r="F79" s="11"/>
      <c r="G79" s="10"/>
      <c r="H7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80" spans="2:8" x14ac:dyDescent="0.25">
      <c r="B80" s="8" t="s">
        <v>17</v>
      </c>
      <c r="C80" s="9"/>
      <c r="D80" s="11"/>
      <c r="E80" s="11"/>
      <c r="F80" s="11"/>
      <c r="G80" s="10"/>
      <c r="H8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81" spans="2:8" x14ac:dyDescent="0.25">
      <c r="B81" s="8" t="s">
        <v>17</v>
      </c>
      <c r="C81" s="9"/>
      <c r="D81" s="11"/>
      <c r="E81" s="11"/>
      <c r="F81" s="11"/>
      <c r="G81" s="10"/>
      <c r="H8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82" spans="2:8" x14ac:dyDescent="0.25">
      <c r="B82" s="8" t="s">
        <v>17</v>
      </c>
      <c r="C82" s="9"/>
      <c r="D82" s="11"/>
      <c r="E82" s="11"/>
      <c r="F82" s="11"/>
      <c r="G82" s="10"/>
      <c r="H8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83" spans="2:8" x14ac:dyDescent="0.25">
      <c r="B83" s="8" t="s">
        <v>17</v>
      </c>
      <c r="C83" s="9"/>
      <c r="D83" s="11"/>
      <c r="E83" s="11"/>
      <c r="F83" s="11"/>
      <c r="G83" s="10"/>
      <c r="H8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84" spans="2:8" x14ac:dyDescent="0.25">
      <c r="B84" s="8" t="s">
        <v>17</v>
      </c>
      <c r="C84" s="9"/>
      <c r="D84" s="11"/>
      <c r="E84" s="11"/>
      <c r="F84" s="11"/>
      <c r="G84" s="10"/>
      <c r="H8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85" spans="2:8" x14ac:dyDescent="0.25">
      <c r="B85" s="8" t="s">
        <v>17</v>
      </c>
      <c r="C85" s="9"/>
      <c r="D85" s="11"/>
      <c r="E85" s="11"/>
      <c r="F85" s="11"/>
      <c r="G85" s="10"/>
      <c r="H8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86" spans="2:8" x14ac:dyDescent="0.25">
      <c r="B86" s="8" t="s">
        <v>17</v>
      </c>
      <c r="C86" s="9"/>
      <c r="D86" s="11"/>
      <c r="E86" s="11"/>
      <c r="F86" s="11"/>
      <c r="G86" s="10"/>
      <c r="H8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87" spans="2:8" x14ac:dyDescent="0.25">
      <c r="B87" s="8" t="s">
        <v>17</v>
      </c>
      <c r="C87" s="9"/>
      <c r="D87" s="11"/>
      <c r="E87" s="11"/>
      <c r="F87" s="11"/>
      <c r="G87" s="10"/>
      <c r="H8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88" spans="2:8" x14ac:dyDescent="0.25">
      <c r="B88" s="8" t="s">
        <v>17</v>
      </c>
      <c r="C88" s="9"/>
      <c r="D88" s="11"/>
      <c r="E88" s="11"/>
      <c r="F88" s="11"/>
      <c r="G88" s="10"/>
      <c r="H8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89" spans="2:8" x14ac:dyDescent="0.25">
      <c r="B89" s="8" t="s">
        <v>17</v>
      </c>
      <c r="C89" s="9"/>
      <c r="D89" s="11"/>
      <c r="E89" s="11"/>
      <c r="F89" s="11"/>
      <c r="G89" s="10"/>
      <c r="H8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90" spans="2:8" x14ac:dyDescent="0.25">
      <c r="B90" s="8" t="s">
        <v>17</v>
      </c>
      <c r="C90" s="9"/>
      <c r="D90" s="11"/>
      <c r="E90" s="11"/>
      <c r="F90" s="11"/>
      <c r="G90" s="10"/>
      <c r="H9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91" spans="2:8" x14ac:dyDescent="0.25">
      <c r="B91" s="8" t="s">
        <v>17</v>
      </c>
      <c r="C91" s="9"/>
      <c r="D91" s="11"/>
      <c r="E91" s="11"/>
      <c r="F91" s="11"/>
      <c r="G91" s="10"/>
      <c r="H9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92" spans="2:8" x14ac:dyDescent="0.25">
      <c r="B92" s="8" t="s">
        <v>17</v>
      </c>
      <c r="C92" s="9"/>
      <c r="D92" s="11"/>
      <c r="E92" s="11"/>
      <c r="F92" s="11"/>
      <c r="G92" s="10"/>
      <c r="H9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93" spans="2:8" x14ac:dyDescent="0.25">
      <c r="B93" s="8" t="s">
        <v>17</v>
      </c>
      <c r="C93" s="9"/>
      <c r="D93" s="11"/>
      <c r="E93" s="11"/>
      <c r="F93" s="11"/>
      <c r="G93" s="10"/>
      <c r="H9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94" spans="2:8" x14ac:dyDescent="0.25">
      <c r="B94" s="8" t="s">
        <v>17</v>
      </c>
      <c r="C94" s="9"/>
      <c r="D94" s="11"/>
      <c r="E94" s="11"/>
      <c r="F94" s="11"/>
      <c r="G94" s="10"/>
      <c r="H9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95" spans="2:8" x14ac:dyDescent="0.25">
      <c r="B95" s="8" t="s">
        <v>17</v>
      </c>
      <c r="C95" s="9"/>
      <c r="D95" s="11"/>
      <c r="E95" s="11"/>
      <c r="F95" s="11"/>
      <c r="G95" s="10"/>
      <c r="H9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96" spans="2:8" x14ac:dyDescent="0.25">
      <c r="B96" s="8" t="s">
        <v>17</v>
      </c>
      <c r="C96" s="9"/>
      <c r="D96" s="11"/>
      <c r="E96" s="11"/>
      <c r="F96" s="11"/>
      <c r="G96" s="10"/>
      <c r="H9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97" spans="2:9" x14ac:dyDescent="0.25">
      <c r="B97" s="8" t="s">
        <v>17</v>
      </c>
      <c r="C97" s="9"/>
      <c r="D97" s="11"/>
      <c r="E97" s="11"/>
      <c r="F97" s="11"/>
      <c r="G97" s="10"/>
      <c r="H9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98" spans="2:9" x14ac:dyDescent="0.25">
      <c r="B98" s="8" t="s">
        <v>17</v>
      </c>
      <c r="C98" s="9"/>
      <c r="D98" s="11"/>
      <c r="E98" s="11"/>
      <c r="F98" s="11"/>
      <c r="G98" s="10"/>
      <c r="H9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99" spans="2:9" x14ac:dyDescent="0.25">
      <c r="B99" s="8" t="s">
        <v>17</v>
      </c>
      <c r="C99" s="9"/>
      <c r="D99" s="11"/>
      <c r="E99" s="11"/>
      <c r="F99" s="11"/>
      <c r="G99" s="10"/>
      <c r="H9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00" spans="2:9" x14ac:dyDescent="0.25">
      <c r="B100" s="8" t="s">
        <v>17</v>
      </c>
      <c r="C100" s="9"/>
      <c r="D100" s="11"/>
      <c r="E100" s="11"/>
      <c r="F100" s="11"/>
      <c r="G100" s="10"/>
      <c r="H10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01" spans="2:9" x14ac:dyDescent="0.25">
      <c r="B101" s="8" t="s">
        <v>17</v>
      </c>
      <c r="C101" s="9"/>
      <c r="D101" s="11"/>
      <c r="E101" s="11"/>
      <c r="F101" s="11"/>
      <c r="G101" s="10"/>
      <c r="H10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02" spans="2:9" x14ac:dyDescent="0.25">
      <c r="B102" s="8" t="s">
        <v>17</v>
      </c>
      <c r="C102" s="9"/>
      <c r="D102" s="11"/>
      <c r="E102" s="11"/>
      <c r="F102" s="11"/>
      <c r="G102" s="10"/>
      <c r="H10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03" spans="2:9" x14ac:dyDescent="0.25">
      <c r="B103" s="8" t="s">
        <v>17</v>
      </c>
      <c r="C103" s="9"/>
      <c r="D103" s="11"/>
      <c r="E103" s="11"/>
      <c r="F103" s="11"/>
      <c r="G103" s="10"/>
      <c r="H10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04" spans="2:9" x14ac:dyDescent="0.25">
      <c r="B104" s="8" t="s">
        <v>17</v>
      </c>
      <c r="C104" s="9"/>
      <c r="D104" s="11"/>
      <c r="E104" s="11"/>
      <c r="F104" s="11"/>
      <c r="G104" s="10"/>
      <c r="H10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05" spans="2:9" x14ac:dyDescent="0.25">
      <c r="B105" s="8" t="s">
        <v>17</v>
      </c>
      <c r="C105" s="9"/>
      <c r="D105" s="11"/>
      <c r="E105" s="11"/>
      <c r="F105" s="11"/>
      <c r="G105" s="10"/>
      <c r="H10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06" spans="2:9" x14ac:dyDescent="0.25">
      <c r="B106" s="8" t="s">
        <v>17</v>
      </c>
      <c r="C106" s="9"/>
      <c r="D106" s="11"/>
      <c r="E106" s="11"/>
      <c r="F106" s="11"/>
      <c r="G106" s="10"/>
      <c r="H10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  <c r="I106" s="4"/>
    </row>
    <row r="107" spans="2:9" x14ac:dyDescent="0.25">
      <c r="B107" s="8" t="s">
        <v>17</v>
      </c>
      <c r="C107" s="9"/>
      <c r="D107" s="11"/>
      <c r="E107" s="11"/>
      <c r="F107" s="11"/>
      <c r="G107" s="10"/>
      <c r="H10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  <c r="I107" s="4"/>
    </row>
    <row r="108" spans="2:9" x14ac:dyDescent="0.25">
      <c r="B108" s="8" t="s">
        <v>17</v>
      </c>
      <c r="C108" s="9"/>
      <c r="D108" s="11"/>
      <c r="E108" s="11"/>
      <c r="F108" s="11"/>
      <c r="G108" s="10"/>
      <c r="H10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  <c r="I108" s="4"/>
    </row>
    <row r="109" spans="2:9" x14ac:dyDescent="0.25">
      <c r="B109" s="8" t="s">
        <v>17</v>
      </c>
      <c r="C109" s="9"/>
      <c r="D109" s="11"/>
      <c r="E109" s="11"/>
      <c r="F109" s="11"/>
      <c r="G109" s="10"/>
      <c r="H10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10" spans="2:9" x14ac:dyDescent="0.25">
      <c r="B110" s="8" t="s">
        <v>17</v>
      </c>
      <c r="C110" s="9"/>
      <c r="D110" s="11"/>
      <c r="E110" s="11"/>
      <c r="F110" s="11"/>
      <c r="G110" s="10"/>
      <c r="H11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11" spans="2:9" x14ac:dyDescent="0.25">
      <c r="B111" s="8" t="s">
        <v>17</v>
      </c>
      <c r="C111" s="9"/>
      <c r="D111" s="11"/>
      <c r="E111" s="11"/>
      <c r="F111" s="11"/>
      <c r="G111" s="10"/>
      <c r="H11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12" spans="2:9" x14ac:dyDescent="0.25">
      <c r="B112" s="8" t="s">
        <v>17</v>
      </c>
      <c r="C112" s="9"/>
      <c r="D112" s="11"/>
      <c r="E112" s="11"/>
      <c r="F112" s="11"/>
      <c r="G112" s="10"/>
      <c r="H11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13" spans="2:8" x14ac:dyDescent="0.25">
      <c r="B113" s="8" t="s">
        <v>17</v>
      </c>
      <c r="C113" s="9"/>
      <c r="D113" s="11"/>
      <c r="E113" s="11"/>
      <c r="F113" s="11"/>
      <c r="G113" s="10"/>
      <c r="H11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14" spans="2:8" x14ac:dyDescent="0.25">
      <c r="B114" s="8" t="s">
        <v>17</v>
      </c>
      <c r="C114" s="9"/>
      <c r="D114" s="11"/>
      <c r="E114" s="11"/>
      <c r="F114" s="11"/>
      <c r="G114" s="10"/>
      <c r="H11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15" spans="2:8" x14ac:dyDescent="0.25">
      <c r="B115" s="8" t="s">
        <v>17</v>
      </c>
      <c r="C115" s="9"/>
      <c r="D115" s="11"/>
      <c r="E115" s="11"/>
      <c r="F115" s="11"/>
      <c r="G115" s="10"/>
      <c r="H11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16" spans="2:8" x14ac:dyDescent="0.25">
      <c r="B116" s="8" t="s">
        <v>17</v>
      </c>
      <c r="C116" s="9"/>
      <c r="D116" s="11"/>
      <c r="E116" s="11"/>
      <c r="F116" s="11"/>
      <c r="G116" s="10"/>
      <c r="H11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17" spans="2:8" x14ac:dyDescent="0.25">
      <c r="B117" s="8" t="s">
        <v>17</v>
      </c>
      <c r="C117" s="9"/>
      <c r="D117" s="11"/>
      <c r="E117" s="11"/>
      <c r="F117" s="11"/>
      <c r="G117" s="10"/>
      <c r="H11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18" spans="2:8" x14ac:dyDescent="0.25">
      <c r="B118" s="8" t="s">
        <v>17</v>
      </c>
      <c r="C118" s="9"/>
      <c r="D118" s="11"/>
      <c r="E118" s="11"/>
      <c r="F118" s="11"/>
      <c r="G118" s="10"/>
      <c r="H11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19" spans="2:8" x14ac:dyDescent="0.25">
      <c r="B119" s="8" t="s">
        <v>17</v>
      </c>
      <c r="C119" s="9"/>
      <c r="D119" s="11"/>
      <c r="E119" s="11"/>
      <c r="F119" s="11"/>
      <c r="G119" s="10"/>
      <c r="H11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20" spans="2:8" x14ac:dyDescent="0.25">
      <c r="B120" s="8" t="s">
        <v>17</v>
      </c>
      <c r="C120" s="9"/>
      <c r="D120" s="11"/>
      <c r="E120" s="11"/>
      <c r="F120" s="11"/>
      <c r="G120" s="10"/>
      <c r="H12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21" spans="2:8" x14ac:dyDescent="0.25">
      <c r="B121" s="8" t="s">
        <v>17</v>
      </c>
      <c r="C121" s="9"/>
      <c r="D121" s="11"/>
      <c r="E121" s="11"/>
      <c r="F121" s="11"/>
      <c r="G121" s="10"/>
      <c r="H12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22" spans="2:8" x14ac:dyDescent="0.25">
      <c r="B122" s="8" t="s">
        <v>17</v>
      </c>
      <c r="C122" s="9"/>
      <c r="D122" s="11"/>
      <c r="E122" s="11"/>
      <c r="F122" s="11"/>
      <c r="G122" s="10"/>
      <c r="H12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23" spans="2:8" x14ac:dyDescent="0.25">
      <c r="B123" s="8" t="s">
        <v>17</v>
      </c>
      <c r="C123" s="9"/>
      <c r="D123" s="11"/>
      <c r="E123" s="11"/>
      <c r="F123" s="11"/>
      <c r="G123" s="10"/>
      <c r="H12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24" spans="2:8" x14ac:dyDescent="0.25">
      <c r="B124" s="8" t="s">
        <v>17</v>
      </c>
      <c r="C124" s="9"/>
      <c r="D124" s="11"/>
      <c r="E124" s="11"/>
      <c r="F124" s="11"/>
      <c r="G124" s="10"/>
      <c r="H12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25" spans="2:8" x14ac:dyDescent="0.25">
      <c r="B125" s="8" t="s">
        <v>17</v>
      </c>
      <c r="C125" s="9"/>
      <c r="D125" s="11"/>
      <c r="E125" s="11"/>
      <c r="F125" s="11"/>
      <c r="G125" s="10"/>
      <c r="H12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26" spans="2:8" x14ac:dyDescent="0.25">
      <c r="B126" s="8" t="s">
        <v>17</v>
      </c>
      <c r="C126" s="9"/>
      <c r="D126" s="11"/>
      <c r="E126" s="11"/>
      <c r="F126" s="11"/>
      <c r="G126" s="10"/>
      <c r="H12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27" spans="2:8" x14ac:dyDescent="0.25">
      <c r="B127" s="8" t="s">
        <v>17</v>
      </c>
      <c r="C127" s="9"/>
      <c r="D127" s="11"/>
      <c r="E127" s="11"/>
      <c r="F127" s="11"/>
      <c r="G127" s="10"/>
      <c r="H12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28" spans="2:8" x14ac:dyDescent="0.25">
      <c r="B128" s="8" t="s">
        <v>17</v>
      </c>
      <c r="C128" s="9"/>
      <c r="D128" s="11"/>
      <c r="E128" s="11"/>
      <c r="F128" s="11"/>
      <c r="G128" s="10"/>
      <c r="H12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29" spans="2:8" x14ac:dyDescent="0.25">
      <c r="B129" s="8" t="s">
        <v>17</v>
      </c>
      <c r="C129" s="9"/>
      <c r="D129" s="11"/>
      <c r="E129" s="11"/>
      <c r="F129" s="11"/>
      <c r="G129" s="10"/>
      <c r="H12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30" spans="2:8" x14ac:dyDescent="0.25">
      <c r="B130" s="8" t="s">
        <v>17</v>
      </c>
      <c r="C130" s="9"/>
      <c r="D130" s="11"/>
      <c r="E130" s="11"/>
      <c r="F130" s="11"/>
      <c r="G130" s="10"/>
      <c r="H13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31" spans="2:8" x14ac:dyDescent="0.25">
      <c r="B131" s="8" t="s">
        <v>17</v>
      </c>
      <c r="C131" s="9"/>
      <c r="D131" s="11"/>
      <c r="E131" s="11"/>
      <c r="F131" s="11"/>
      <c r="G131" s="10"/>
      <c r="H13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32" spans="2:8" x14ac:dyDescent="0.25">
      <c r="B132" s="8" t="s">
        <v>17</v>
      </c>
      <c r="C132" s="9"/>
      <c r="D132" s="11"/>
      <c r="E132" s="11"/>
      <c r="F132" s="11"/>
      <c r="G132" s="10"/>
      <c r="H13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33" spans="2:8" x14ac:dyDescent="0.25">
      <c r="B133" s="8" t="s">
        <v>17</v>
      </c>
      <c r="C133" s="9"/>
      <c r="D133" s="11"/>
      <c r="E133" s="11"/>
      <c r="F133" s="11"/>
      <c r="G133" s="10"/>
      <c r="H13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34" spans="2:8" x14ac:dyDescent="0.25">
      <c r="B134" s="8" t="s">
        <v>17</v>
      </c>
      <c r="C134" s="9"/>
      <c r="D134" s="11"/>
      <c r="E134" s="11"/>
      <c r="F134" s="11"/>
      <c r="G134" s="10"/>
      <c r="H13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35" spans="2:8" x14ac:dyDescent="0.25">
      <c r="B135" s="8" t="s">
        <v>17</v>
      </c>
      <c r="C135" s="9"/>
      <c r="D135" s="11"/>
      <c r="E135" s="11"/>
      <c r="F135" s="11"/>
      <c r="G135" s="10"/>
      <c r="H13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36" spans="2:8" x14ac:dyDescent="0.25">
      <c r="B136" s="8" t="s">
        <v>17</v>
      </c>
      <c r="C136" s="9"/>
      <c r="D136" s="11"/>
      <c r="E136" s="11"/>
      <c r="F136" s="11"/>
      <c r="G136" s="10"/>
      <c r="H13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37" spans="2:8" x14ac:dyDescent="0.25">
      <c r="B137" s="8" t="s">
        <v>17</v>
      </c>
      <c r="C137" s="9"/>
      <c r="D137" s="11"/>
      <c r="E137" s="11"/>
      <c r="F137" s="11"/>
      <c r="G137" s="10"/>
      <c r="H13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38" spans="2:8" x14ac:dyDescent="0.25">
      <c r="B138" s="8" t="s">
        <v>17</v>
      </c>
      <c r="C138" s="9"/>
      <c r="D138" s="11"/>
      <c r="E138" s="11"/>
      <c r="F138" s="11"/>
      <c r="G138" s="10"/>
      <c r="H13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39" spans="2:8" x14ac:dyDescent="0.25">
      <c r="B139" s="8" t="s">
        <v>17</v>
      </c>
      <c r="C139" s="9"/>
      <c r="D139" s="11"/>
      <c r="E139" s="11"/>
      <c r="F139" s="11"/>
      <c r="G139" s="10"/>
      <c r="H13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40" spans="2:8" x14ac:dyDescent="0.25">
      <c r="B140" s="8" t="s">
        <v>17</v>
      </c>
      <c r="C140" s="9"/>
      <c r="D140" s="11"/>
      <c r="E140" s="11"/>
      <c r="F140" s="11"/>
      <c r="G140" s="10"/>
      <c r="H14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41" spans="2:8" x14ac:dyDescent="0.25">
      <c r="B141" s="8" t="s">
        <v>17</v>
      </c>
      <c r="C141" s="9"/>
      <c r="D141" s="11"/>
      <c r="E141" s="11"/>
      <c r="F141" s="11"/>
      <c r="G141" s="10"/>
      <c r="H14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42" spans="2:8" x14ac:dyDescent="0.25">
      <c r="B142" s="8" t="s">
        <v>17</v>
      </c>
      <c r="C142" s="9"/>
      <c r="D142" s="11"/>
      <c r="E142" s="11"/>
      <c r="F142" s="11"/>
      <c r="G142" s="10"/>
      <c r="H14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43" spans="2:8" x14ac:dyDescent="0.25">
      <c r="B143" s="8" t="s">
        <v>17</v>
      </c>
      <c r="C143" s="9"/>
      <c r="D143" s="11"/>
      <c r="E143" s="11"/>
      <c r="F143" s="11"/>
      <c r="G143" s="10"/>
      <c r="H14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44" spans="2:8" x14ac:dyDescent="0.25">
      <c r="B144" s="8" t="s">
        <v>17</v>
      </c>
      <c r="C144" s="9"/>
      <c r="D144" s="11"/>
      <c r="E144" s="11"/>
      <c r="F144" s="11"/>
      <c r="G144" s="10"/>
      <c r="H14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45" spans="2:8" x14ac:dyDescent="0.25">
      <c r="B145" s="8" t="s">
        <v>17</v>
      </c>
      <c r="C145" s="9"/>
      <c r="D145" s="11"/>
      <c r="E145" s="11"/>
      <c r="F145" s="11"/>
      <c r="G145" s="10"/>
      <c r="H14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46" spans="2:8" x14ac:dyDescent="0.25">
      <c r="B146" s="8" t="s">
        <v>17</v>
      </c>
      <c r="C146" s="9"/>
      <c r="D146" s="11"/>
      <c r="E146" s="11"/>
      <c r="F146" s="11"/>
      <c r="G146" s="10"/>
      <c r="H14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47" spans="2:8" x14ac:dyDescent="0.25">
      <c r="B147" s="8" t="s">
        <v>17</v>
      </c>
      <c r="C147" s="9"/>
      <c r="D147" s="11"/>
      <c r="E147" s="11"/>
      <c r="F147" s="11"/>
      <c r="G147" s="10"/>
      <c r="H14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48" spans="2:8" x14ac:dyDescent="0.25">
      <c r="B148" s="8" t="s">
        <v>17</v>
      </c>
      <c r="C148" s="9"/>
      <c r="D148" s="11"/>
      <c r="E148" s="11"/>
      <c r="F148" s="11"/>
      <c r="G148" s="10"/>
      <c r="H14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49" spans="2:8" x14ac:dyDescent="0.25">
      <c r="B149" s="8" t="s">
        <v>17</v>
      </c>
      <c r="C149" s="9"/>
      <c r="D149" s="11"/>
      <c r="E149" s="11"/>
      <c r="F149" s="11"/>
      <c r="G149" s="10"/>
      <c r="H14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50" spans="2:8" x14ac:dyDescent="0.25">
      <c r="B150" s="8" t="s">
        <v>17</v>
      </c>
      <c r="C150" s="9"/>
      <c r="D150" s="11"/>
      <c r="E150" s="11"/>
      <c r="F150" s="11"/>
      <c r="G150" s="10"/>
      <c r="H15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51" spans="2:8" x14ac:dyDescent="0.25">
      <c r="B151" s="8" t="s">
        <v>17</v>
      </c>
      <c r="C151" s="9"/>
      <c r="D151" s="11"/>
      <c r="E151" s="11"/>
      <c r="F151" s="11"/>
      <c r="G151" s="10"/>
      <c r="H15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52" spans="2:8" x14ac:dyDescent="0.25">
      <c r="B152" s="8" t="s">
        <v>17</v>
      </c>
      <c r="C152" s="9"/>
      <c r="D152" s="11"/>
      <c r="E152" s="11"/>
      <c r="F152" s="11"/>
      <c r="G152" s="10"/>
      <c r="H15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53" spans="2:8" x14ac:dyDescent="0.25">
      <c r="B153" s="8" t="s">
        <v>17</v>
      </c>
      <c r="C153" s="9"/>
      <c r="D153" s="11"/>
      <c r="E153" s="11"/>
      <c r="F153" s="11"/>
      <c r="G153" s="10"/>
      <c r="H15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54" spans="2:8" x14ac:dyDescent="0.25">
      <c r="B154" s="8" t="s">
        <v>17</v>
      </c>
      <c r="C154" s="9"/>
      <c r="D154" s="11"/>
      <c r="E154" s="11"/>
      <c r="F154" s="11"/>
      <c r="G154" s="10"/>
      <c r="H15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55" spans="2:8" x14ac:dyDescent="0.25">
      <c r="B155" s="8" t="s">
        <v>17</v>
      </c>
      <c r="C155" s="9"/>
      <c r="D155" s="11"/>
      <c r="E155" s="11"/>
      <c r="F155" s="11"/>
      <c r="G155" s="10"/>
      <c r="H15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56" spans="2:8" x14ac:dyDescent="0.25">
      <c r="B156" s="8" t="s">
        <v>17</v>
      </c>
      <c r="C156" s="9"/>
      <c r="D156" s="11"/>
      <c r="E156" s="11"/>
      <c r="F156" s="11"/>
      <c r="G156" s="10"/>
      <c r="H15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57" spans="2:8" x14ac:dyDescent="0.25">
      <c r="B157" s="8" t="s">
        <v>17</v>
      </c>
      <c r="C157" s="9"/>
      <c r="D157" s="11"/>
      <c r="E157" s="11"/>
      <c r="F157" s="11"/>
      <c r="G157" s="10"/>
      <c r="H15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58" spans="2:8" x14ac:dyDescent="0.25">
      <c r="B158" s="8" t="s">
        <v>17</v>
      </c>
      <c r="C158" s="9"/>
      <c r="D158" s="11"/>
      <c r="E158" s="11"/>
      <c r="F158" s="11"/>
      <c r="G158" s="10"/>
      <c r="H15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59" spans="2:8" x14ac:dyDescent="0.25">
      <c r="B159" s="8" t="s">
        <v>17</v>
      </c>
      <c r="C159" s="9"/>
      <c r="D159" s="11"/>
      <c r="E159" s="11"/>
      <c r="F159" s="11"/>
      <c r="G159" s="10"/>
      <c r="H15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60" spans="2:8" x14ac:dyDescent="0.25">
      <c r="B160" s="8" t="s">
        <v>17</v>
      </c>
      <c r="C160" s="9"/>
      <c r="D160" s="11"/>
      <c r="E160" s="11"/>
      <c r="F160" s="11"/>
      <c r="G160" s="10"/>
      <c r="H16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61" spans="2:8" x14ac:dyDescent="0.25">
      <c r="B161" s="8" t="s">
        <v>17</v>
      </c>
      <c r="C161" s="9"/>
      <c r="D161" s="11"/>
      <c r="E161" s="11"/>
      <c r="F161" s="11"/>
      <c r="G161" s="10"/>
      <c r="H16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62" spans="2:8" x14ac:dyDescent="0.25">
      <c r="B162" s="8" t="s">
        <v>17</v>
      </c>
      <c r="C162" s="9"/>
      <c r="D162" s="11"/>
      <c r="E162" s="11"/>
      <c r="F162" s="11"/>
      <c r="G162" s="10"/>
      <c r="H16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63" spans="2:8" x14ac:dyDescent="0.25">
      <c r="B163" s="8" t="s">
        <v>17</v>
      </c>
      <c r="C163" s="9"/>
      <c r="D163" s="11"/>
      <c r="E163" s="11"/>
      <c r="F163" s="11"/>
      <c r="G163" s="10"/>
      <c r="H16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64" spans="2:8" x14ac:dyDescent="0.25">
      <c r="B164" s="8" t="s">
        <v>17</v>
      </c>
      <c r="C164" s="9"/>
      <c r="D164" s="11"/>
      <c r="E164" s="11"/>
      <c r="F164" s="11"/>
      <c r="G164" s="10"/>
      <c r="H16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65" spans="2:8" x14ac:dyDescent="0.25">
      <c r="B165" s="8" t="s">
        <v>17</v>
      </c>
      <c r="C165" s="9"/>
      <c r="D165" s="11"/>
      <c r="E165" s="11"/>
      <c r="F165" s="11"/>
      <c r="G165" s="10"/>
      <c r="H16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66" spans="2:8" x14ac:dyDescent="0.25">
      <c r="B166" s="8" t="s">
        <v>17</v>
      </c>
      <c r="C166" s="9"/>
      <c r="D166" s="11"/>
      <c r="E166" s="11"/>
      <c r="F166" s="11"/>
      <c r="G166" s="10"/>
      <c r="H16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67" spans="2:8" x14ac:dyDescent="0.25">
      <c r="B167" s="8" t="s">
        <v>17</v>
      </c>
      <c r="C167" s="9"/>
      <c r="D167" s="11"/>
      <c r="E167" s="11"/>
      <c r="F167" s="11"/>
      <c r="G167" s="10"/>
      <c r="H16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68" spans="2:8" x14ac:dyDescent="0.25">
      <c r="B168" s="8" t="s">
        <v>17</v>
      </c>
      <c r="C168" s="9"/>
      <c r="D168" s="11"/>
      <c r="E168" s="11"/>
      <c r="F168" s="11"/>
      <c r="G168" s="10"/>
      <c r="H16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69" spans="2:8" x14ac:dyDescent="0.25">
      <c r="B169" s="8" t="s">
        <v>17</v>
      </c>
      <c r="C169" s="9"/>
      <c r="D169" s="11"/>
      <c r="E169" s="11"/>
      <c r="F169" s="11"/>
      <c r="G169" s="10"/>
      <c r="H16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70" spans="2:8" x14ac:dyDescent="0.25">
      <c r="B170" s="8" t="s">
        <v>17</v>
      </c>
      <c r="C170" s="9"/>
      <c r="D170" s="11"/>
      <c r="E170" s="11"/>
      <c r="F170" s="11"/>
      <c r="G170" s="10"/>
      <c r="H17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71" spans="2:8" x14ac:dyDescent="0.25">
      <c r="B171" s="8" t="s">
        <v>17</v>
      </c>
      <c r="C171" s="9"/>
      <c r="D171" s="11"/>
      <c r="E171" s="11"/>
      <c r="F171" s="11"/>
      <c r="G171" s="10"/>
      <c r="H17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72" spans="2:8" x14ac:dyDescent="0.25">
      <c r="B172" s="8" t="s">
        <v>17</v>
      </c>
      <c r="C172" s="9"/>
      <c r="D172" s="11"/>
      <c r="E172" s="11"/>
      <c r="F172" s="11"/>
      <c r="G172" s="10"/>
      <c r="H17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73" spans="2:8" x14ac:dyDescent="0.25">
      <c r="B173" s="8" t="s">
        <v>17</v>
      </c>
      <c r="C173" s="9"/>
      <c r="D173" s="11"/>
      <c r="E173" s="11"/>
      <c r="F173" s="11"/>
      <c r="G173" s="10"/>
      <c r="H17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74" spans="2:8" x14ac:dyDescent="0.25">
      <c r="B174" s="8" t="s">
        <v>17</v>
      </c>
      <c r="C174" s="9"/>
      <c r="D174" s="11"/>
      <c r="E174" s="11"/>
      <c r="F174" s="11"/>
      <c r="G174" s="10"/>
      <c r="H17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75" spans="2:8" x14ac:dyDescent="0.25">
      <c r="B175" s="8" t="s">
        <v>17</v>
      </c>
      <c r="C175" s="9"/>
      <c r="D175" s="11"/>
      <c r="E175" s="11"/>
      <c r="F175" s="11"/>
      <c r="G175" s="10"/>
      <c r="H17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76" spans="2:8" x14ac:dyDescent="0.25">
      <c r="B176" s="8" t="s">
        <v>17</v>
      </c>
      <c r="C176" s="9"/>
      <c r="D176" s="11"/>
      <c r="E176" s="11"/>
      <c r="F176" s="11"/>
      <c r="G176" s="10"/>
      <c r="H17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77" spans="2:8" x14ac:dyDescent="0.25">
      <c r="B177" s="8" t="s">
        <v>17</v>
      </c>
      <c r="C177" s="9"/>
      <c r="D177" s="11"/>
      <c r="E177" s="11"/>
      <c r="F177" s="11"/>
      <c r="G177" s="10"/>
      <c r="H17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78" spans="2:8" x14ac:dyDescent="0.25">
      <c r="B178" s="8" t="s">
        <v>17</v>
      </c>
      <c r="C178" s="9"/>
      <c r="D178" s="11"/>
      <c r="E178" s="11"/>
      <c r="F178" s="11"/>
      <c r="G178" s="10"/>
      <c r="H17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79" spans="2:8" x14ac:dyDescent="0.25">
      <c r="B179" s="8" t="s">
        <v>17</v>
      </c>
      <c r="C179" s="9"/>
      <c r="D179" s="11"/>
      <c r="E179" s="11"/>
      <c r="F179" s="11"/>
      <c r="G179" s="10"/>
      <c r="H17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80" spans="2:8" x14ac:dyDescent="0.25">
      <c r="B180" s="8" t="s">
        <v>17</v>
      </c>
      <c r="C180" s="9"/>
      <c r="D180" s="11"/>
      <c r="E180" s="11"/>
      <c r="F180" s="11"/>
      <c r="G180" s="10"/>
      <c r="H18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81" spans="2:8" x14ac:dyDescent="0.25">
      <c r="B181" s="8" t="s">
        <v>17</v>
      </c>
      <c r="C181" s="9"/>
      <c r="D181" s="11"/>
      <c r="E181" s="11"/>
      <c r="F181" s="11"/>
      <c r="G181" s="10"/>
      <c r="H18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82" spans="2:8" x14ac:dyDescent="0.25">
      <c r="B182" s="8" t="s">
        <v>17</v>
      </c>
      <c r="C182" s="9"/>
      <c r="D182" s="11"/>
      <c r="E182" s="11"/>
      <c r="F182" s="11"/>
      <c r="G182" s="10"/>
      <c r="H18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83" spans="2:8" x14ac:dyDescent="0.25">
      <c r="B183" s="8" t="s">
        <v>17</v>
      </c>
      <c r="C183" s="9"/>
      <c r="D183" s="11"/>
      <c r="E183" s="11"/>
      <c r="F183" s="11"/>
      <c r="G183" s="10"/>
      <c r="H18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84" spans="2:8" x14ac:dyDescent="0.25">
      <c r="B184" s="8" t="s">
        <v>17</v>
      </c>
      <c r="C184" s="9"/>
      <c r="D184" s="11"/>
      <c r="E184" s="11"/>
      <c r="F184" s="11"/>
      <c r="G184" s="10"/>
      <c r="H18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85" spans="2:8" x14ac:dyDescent="0.25">
      <c r="B185" s="8" t="s">
        <v>17</v>
      </c>
      <c r="C185" s="9"/>
      <c r="D185" s="11"/>
      <c r="E185" s="11"/>
      <c r="F185" s="11"/>
      <c r="G185" s="10"/>
      <c r="H18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86" spans="2:8" x14ac:dyDescent="0.25">
      <c r="B186" s="8" t="s">
        <v>17</v>
      </c>
      <c r="C186" s="9"/>
      <c r="D186" s="11"/>
      <c r="E186" s="11"/>
      <c r="F186" s="11"/>
      <c r="G186" s="10"/>
      <c r="H18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87" spans="2:8" x14ac:dyDescent="0.25">
      <c r="B187" s="8" t="s">
        <v>17</v>
      </c>
      <c r="C187" s="9"/>
      <c r="D187" s="11"/>
      <c r="E187" s="11"/>
      <c r="F187" s="11"/>
      <c r="G187" s="10"/>
      <c r="H18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88" spans="2:8" x14ac:dyDescent="0.25">
      <c r="B188" s="8" t="s">
        <v>17</v>
      </c>
      <c r="C188" s="9"/>
      <c r="D188" s="11"/>
      <c r="E188" s="11"/>
      <c r="F188" s="11"/>
      <c r="G188" s="10"/>
      <c r="H18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89" spans="2:8" x14ac:dyDescent="0.25">
      <c r="B189" s="8" t="s">
        <v>17</v>
      </c>
      <c r="C189" s="9"/>
      <c r="D189" s="11"/>
      <c r="E189" s="11"/>
      <c r="F189" s="11"/>
      <c r="G189" s="10"/>
      <c r="H18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90" spans="2:8" x14ac:dyDescent="0.25">
      <c r="B190" s="8" t="s">
        <v>17</v>
      </c>
      <c r="C190" s="9"/>
      <c r="D190" s="11"/>
      <c r="E190" s="11"/>
      <c r="F190" s="11"/>
      <c r="G190" s="10"/>
      <c r="H19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91" spans="2:8" x14ac:dyDescent="0.25">
      <c r="B191" s="8" t="s">
        <v>17</v>
      </c>
      <c r="C191" s="9"/>
      <c r="D191" s="11"/>
      <c r="E191" s="11"/>
      <c r="F191" s="11"/>
      <c r="G191" s="10"/>
      <c r="H19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92" spans="2:8" x14ac:dyDescent="0.25">
      <c r="B192" s="8" t="s">
        <v>17</v>
      </c>
      <c r="C192" s="9"/>
      <c r="D192" s="11"/>
      <c r="E192" s="11"/>
      <c r="F192" s="11"/>
      <c r="G192" s="10"/>
      <c r="H19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93" spans="2:8" x14ac:dyDescent="0.25">
      <c r="B193" s="8" t="s">
        <v>17</v>
      </c>
      <c r="C193" s="9"/>
      <c r="D193" s="11"/>
      <c r="E193" s="11"/>
      <c r="F193" s="11"/>
      <c r="G193" s="10"/>
      <c r="H19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94" spans="2:8" x14ac:dyDescent="0.25">
      <c r="B194" s="8" t="s">
        <v>17</v>
      </c>
      <c r="C194" s="9"/>
      <c r="D194" s="11"/>
      <c r="E194" s="11"/>
      <c r="F194" s="11"/>
      <c r="G194" s="10"/>
      <c r="H19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95" spans="2:8" x14ac:dyDescent="0.25">
      <c r="B195" s="8" t="s">
        <v>17</v>
      </c>
      <c r="C195" s="9"/>
      <c r="D195" s="11"/>
      <c r="E195" s="11"/>
      <c r="F195" s="11"/>
      <c r="G195" s="10"/>
      <c r="H19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96" spans="2:8" x14ac:dyDescent="0.25">
      <c r="B196" s="8" t="s">
        <v>17</v>
      </c>
      <c r="C196" s="9"/>
      <c r="D196" s="11"/>
      <c r="E196" s="11"/>
      <c r="F196" s="11"/>
      <c r="G196" s="10"/>
      <c r="H19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97" spans="2:8" x14ac:dyDescent="0.25">
      <c r="B197" s="8" t="s">
        <v>17</v>
      </c>
      <c r="C197" s="9"/>
      <c r="D197" s="11"/>
      <c r="E197" s="11"/>
      <c r="F197" s="11"/>
      <c r="G197" s="10"/>
      <c r="H19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98" spans="2:8" x14ac:dyDescent="0.25">
      <c r="B198" s="8" t="s">
        <v>17</v>
      </c>
      <c r="C198" s="9"/>
      <c r="D198" s="11"/>
      <c r="E198" s="11"/>
      <c r="F198" s="11"/>
      <c r="G198" s="10"/>
      <c r="H19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99" spans="2:8" x14ac:dyDescent="0.25">
      <c r="B199" s="8" t="s">
        <v>17</v>
      </c>
      <c r="C199" s="9"/>
      <c r="D199" s="11"/>
      <c r="E199" s="11"/>
      <c r="F199" s="11"/>
      <c r="G199" s="10"/>
      <c r="H19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00" spans="2:8" x14ac:dyDescent="0.25">
      <c r="B200" s="8" t="s">
        <v>17</v>
      </c>
      <c r="C200" s="9"/>
      <c r="D200" s="11"/>
      <c r="E200" s="11"/>
      <c r="F200" s="11"/>
      <c r="G200" s="10"/>
      <c r="H20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01" spans="2:8" x14ac:dyDescent="0.25">
      <c r="B201" s="8" t="s">
        <v>17</v>
      </c>
      <c r="C201" s="9"/>
      <c r="D201" s="11"/>
      <c r="E201" s="11"/>
      <c r="F201" s="11"/>
      <c r="G201" s="10"/>
      <c r="H20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02" spans="2:8" x14ac:dyDescent="0.25">
      <c r="B202" s="8" t="s">
        <v>17</v>
      </c>
      <c r="C202" s="9"/>
      <c r="D202" s="11"/>
      <c r="E202" s="11"/>
      <c r="F202" s="11"/>
      <c r="G202" s="10"/>
      <c r="H20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03" spans="2:8" x14ac:dyDescent="0.25">
      <c r="B203" s="8" t="s">
        <v>17</v>
      </c>
      <c r="C203" s="9"/>
      <c r="D203" s="11"/>
      <c r="E203" s="11"/>
      <c r="F203" s="11"/>
      <c r="G203" s="10"/>
      <c r="H20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04" spans="2:8" x14ac:dyDescent="0.25">
      <c r="B204" s="8" t="s">
        <v>17</v>
      </c>
      <c r="C204" s="9"/>
      <c r="D204" s="11"/>
      <c r="E204" s="11"/>
      <c r="F204" s="11"/>
      <c r="G204" s="10"/>
      <c r="H20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05" spans="2:8" x14ac:dyDescent="0.25">
      <c r="B205" s="8" t="s">
        <v>17</v>
      </c>
      <c r="C205" s="9"/>
      <c r="D205" s="11"/>
      <c r="E205" s="11"/>
      <c r="F205" s="11"/>
      <c r="G205" s="10"/>
      <c r="H20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06" spans="2:8" x14ac:dyDescent="0.25">
      <c r="B206" s="8" t="s">
        <v>17</v>
      </c>
      <c r="C206" s="9"/>
      <c r="D206" s="11"/>
      <c r="E206" s="11"/>
      <c r="F206" s="11"/>
      <c r="G206" s="10"/>
      <c r="H20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07" spans="2:8" x14ac:dyDescent="0.25">
      <c r="B207" s="8" t="s">
        <v>17</v>
      </c>
      <c r="C207" s="9"/>
      <c r="D207" s="11"/>
      <c r="E207" s="11"/>
      <c r="F207" s="11"/>
      <c r="G207" s="10"/>
      <c r="H20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08" spans="2:8" x14ac:dyDescent="0.25">
      <c r="B208" s="8" t="s">
        <v>17</v>
      </c>
      <c r="C208" s="9"/>
      <c r="D208" s="11"/>
      <c r="E208" s="11"/>
      <c r="F208" s="11"/>
      <c r="G208" s="10"/>
      <c r="H20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09" spans="2:8" x14ac:dyDescent="0.25">
      <c r="B209" s="8" t="s">
        <v>17</v>
      </c>
      <c r="C209" s="9"/>
      <c r="D209" s="11"/>
      <c r="E209" s="11"/>
      <c r="F209" s="11"/>
      <c r="G209" s="10"/>
      <c r="H20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10" spans="2:8" x14ac:dyDescent="0.25">
      <c r="B210" s="8" t="s">
        <v>17</v>
      </c>
      <c r="C210" s="9"/>
      <c r="D210" s="11"/>
      <c r="E210" s="11"/>
      <c r="F210" s="11"/>
      <c r="G210" s="10"/>
      <c r="H21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11" spans="2:8" x14ac:dyDescent="0.25">
      <c r="B211" s="8" t="s">
        <v>17</v>
      </c>
      <c r="C211" s="9"/>
      <c r="D211" s="11"/>
      <c r="E211" s="11"/>
      <c r="F211" s="11"/>
      <c r="G211" s="10"/>
      <c r="H21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12" spans="2:8" x14ac:dyDescent="0.25">
      <c r="B212" s="8" t="s">
        <v>17</v>
      </c>
      <c r="C212" s="9"/>
      <c r="D212" s="11"/>
      <c r="E212" s="11"/>
      <c r="F212" s="11"/>
      <c r="G212" s="10"/>
      <c r="H21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13" spans="2:8" x14ac:dyDescent="0.25">
      <c r="B213" s="8" t="s">
        <v>17</v>
      </c>
      <c r="C213" s="9"/>
      <c r="D213" s="11"/>
      <c r="E213" s="11"/>
      <c r="F213" s="11"/>
      <c r="G213" s="10"/>
      <c r="H21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14" spans="2:8" x14ac:dyDescent="0.25">
      <c r="B214" s="8" t="s">
        <v>17</v>
      </c>
      <c r="C214" s="9"/>
      <c r="D214" s="11"/>
      <c r="E214" s="11"/>
      <c r="F214" s="11"/>
      <c r="G214" s="10"/>
      <c r="H21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15" spans="2:8" x14ac:dyDescent="0.25">
      <c r="B215" s="8" t="s">
        <v>17</v>
      </c>
      <c r="C215" s="9"/>
      <c r="D215" s="11"/>
      <c r="E215" s="11"/>
      <c r="F215" s="11"/>
      <c r="G215" s="10"/>
      <c r="H21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16" spans="2:8" x14ac:dyDescent="0.25">
      <c r="B216" s="8" t="s">
        <v>17</v>
      </c>
      <c r="C216" s="9"/>
      <c r="D216" s="11"/>
      <c r="E216" s="11"/>
      <c r="F216" s="11"/>
      <c r="G216" s="10"/>
      <c r="H21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17" spans="2:8" x14ac:dyDescent="0.25">
      <c r="B217" s="8" t="s">
        <v>17</v>
      </c>
      <c r="C217" s="9"/>
      <c r="D217" s="11"/>
      <c r="E217" s="11"/>
      <c r="F217" s="11"/>
      <c r="G217" s="10"/>
      <c r="H21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18" spans="2:8" x14ac:dyDescent="0.25">
      <c r="B218" s="8" t="s">
        <v>17</v>
      </c>
      <c r="C218" s="9"/>
      <c r="D218" s="11"/>
      <c r="E218" s="11"/>
      <c r="F218" s="11"/>
      <c r="G218" s="10"/>
      <c r="H21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19" spans="2:8" x14ac:dyDescent="0.25">
      <c r="B219" s="8" t="s">
        <v>17</v>
      </c>
      <c r="C219" s="9"/>
      <c r="D219" s="11"/>
      <c r="E219" s="11"/>
      <c r="F219" s="11"/>
      <c r="G219" s="10"/>
      <c r="H21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20" spans="2:8" x14ac:dyDescent="0.25">
      <c r="B220" s="8" t="s">
        <v>17</v>
      </c>
      <c r="C220" s="9"/>
      <c r="D220" s="11"/>
      <c r="E220" s="11"/>
      <c r="F220" s="11"/>
      <c r="G220" s="10"/>
      <c r="H22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21" spans="2:8" x14ac:dyDescent="0.25">
      <c r="B221" s="8" t="s">
        <v>17</v>
      </c>
      <c r="C221" s="9"/>
      <c r="D221" s="11"/>
      <c r="E221" s="11"/>
      <c r="F221" s="11"/>
      <c r="G221" s="10"/>
      <c r="H22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22" spans="2:8" x14ac:dyDescent="0.25">
      <c r="B222" s="8" t="s">
        <v>17</v>
      </c>
      <c r="C222" s="9"/>
      <c r="D222" s="11"/>
      <c r="E222" s="11"/>
      <c r="F222" s="11"/>
      <c r="G222" s="10"/>
      <c r="H22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23" spans="2:8" x14ac:dyDescent="0.25">
      <c r="B223" s="8" t="s">
        <v>17</v>
      </c>
      <c r="C223" s="9"/>
      <c r="D223" s="11"/>
      <c r="E223" s="11"/>
      <c r="F223" s="11"/>
      <c r="G223" s="10"/>
      <c r="H22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24" spans="2:8" x14ac:dyDescent="0.25">
      <c r="B224" s="8" t="s">
        <v>17</v>
      </c>
      <c r="C224" s="9"/>
      <c r="D224" s="11"/>
      <c r="E224" s="11"/>
      <c r="F224" s="11"/>
      <c r="G224" s="10"/>
      <c r="H22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25" spans="2:8" x14ac:dyDescent="0.25">
      <c r="B225" s="8" t="s">
        <v>17</v>
      </c>
      <c r="C225" s="9"/>
      <c r="D225" s="11"/>
      <c r="E225" s="11"/>
      <c r="F225" s="11"/>
      <c r="G225" s="10"/>
      <c r="H22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26" spans="2:8" x14ac:dyDescent="0.25">
      <c r="B226" s="8" t="s">
        <v>17</v>
      </c>
      <c r="C226" s="9"/>
      <c r="D226" s="11"/>
      <c r="E226" s="11"/>
      <c r="F226" s="11"/>
      <c r="G226" s="10"/>
      <c r="H22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27" spans="2:8" x14ac:dyDescent="0.25">
      <c r="B227" s="8" t="s">
        <v>17</v>
      </c>
      <c r="C227" s="9"/>
      <c r="D227" s="11"/>
      <c r="E227" s="11"/>
      <c r="F227" s="11"/>
      <c r="G227" s="10"/>
      <c r="H22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28" spans="2:8" x14ac:dyDescent="0.25">
      <c r="B228" s="8" t="s">
        <v>17</v>
      </c>
      <c r="C228" s="9"/>
      <c r="D228" s="11"/>
      <c r="E228" s="11"/>
      <c r="F228" s="11"/>
      <c r="G228" s="10"/>
      <c r="H22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29" spans="2:8" x14ac:dyDescent="0.25">
      <c r="B229" s="8" t="s">
        <v>17</v>
      </c>
      <c r="C229" s="9"/>
      <c r="D229" s="11"/>
      <c r="E229" s="11"/>
      <c r="F229" s="11"/>
      <c r="G229" s="10"/>
      <c r="H22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30" spans="2:8" x14ac:dyDescent="0.25">
      <c r="B230" s="8" t="s">
        <v>17</v>
      </c>
      <c r="C230" s="9"/>
      <c r="D230" s="11"/>
      <c r="E230" s="11"/>
      <c r="F230" s="11"/>
      <c r="G230" s="10"/>
      <c r="H23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31" spans="2:8" x14ac:dyDescent="0.25">
      <c r="B231" s="8" t="s">
        <v>17</v>
      </c>
      <c r="C231" s="9"/>
      <c r="D231" s="11"/>
      <c r="E231" s="11"/>
      <c r="F231" s="11"/>
      <c r="G231" s="10"/>
      <c r="H23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32" spans="2:8" x14ac:dyDescent="0.25">
      <c r="B232" s="8" t="s">
        <v>17</v>
      </c>
      <c r="C232" s="9"/>
      <c r="D232" s="11"/>
      <c r="E232" s="11"/>
      <c r="F232" s="11"/>
      <c r="G232" s="10"/>
      <c r="H23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33" spans="2:8" x14ac:dyDescent="0.25">
      <c r="B233" s="8" t="s">
        <v>17</v>
      </c>
      <c r="C233" s="9"/>
      <c r="D233" s="11"/>
      <c r="E233" s="11"/>
      <c r="F233" s="11"/>
      <c r="G233" s="10"/>
      <c r="H23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34" spans="2:8" x14ac:dyDescent="0.25">
      <c r="B234" s="8" t="s">
        <v>17</v>
      </c>
      <c r="C234" s="9"/>
      <c r="D234" s="11"/>
      <c r="E234" s="11"/>
      <c r="F234" s="11"/>
      <c r="G234" s="10"/>
      <c r="H23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35" spans="2:8" x14ac:dyDescent="0.25">
      <c r="B235" s="8" t="s">
        <v>17</v>
      </c>
      <c r="C235" s="9"/>
      <c r="D235" s="11"/>
      <c r="E235" s="11"/>
      <c r="F235" s="11"/>
      <c r="G235" s="10"/>
      <c r="H23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36" spans="2:8" x14ac:dyDescent="0.25">
      <c r="B236" s="8" t="s">
        <v>17</v>
      </c>
      <c r="C236" s="9"/>
      <c r="D236" s="11"/>
      <c r="E236" s="11"/>
      <c r="F236" s="11"/>
      <c r="G236" s="10"/>
      <c r="H23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37" spans="2:8" x14ac:dyDescent="0.25">
      <c r="B237" s="8" t="s">
        <v>17</v>
      </c>
      <c r="C237" s="9"/>
      <c r="D237" s="11"/>
      <c r="E237" s="11"/>
      <c r="F237" s="11"/>
      <c r="G237" s="10"/>
      <c r="H23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38" spans="2:8" x14ac:dyDescent="0.25">
      <c r="B238" s="8" t="s">
        <v>17</v>
      </c>
      <c r="C238" s="9"/>
      <c r="D238" s="11"/>
      <c r="E238" s="11"/>
      <c r="F238" s="11"/>
      <c r="G238" s="10"/>
      <c r="H23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39" spans="2:8" x14ac:dyDescent="0.25">
      <c r="B239" s="8" t="s">
        <v>17</v>
      </c>
      <c r="C239" s="9"/>
      <c r="D239" s="11"/>
      <c r="E239" s="11"/>
      <c r="F239" s="11"/>
      <c r="G239" s="10"/>
      <c r="H23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40" spans="2:8" x14ac:dyDescent="0.25">
      <c r="B240" s="8" t="s">
        <v>17</v>
      </c>
      <c r="C240" s="9"/>
      <c r="D240" s="11"/>
      <c r="E240" s="11"/>
      <c r="F240" s="11"/>
      <c r="G240" s="10"/>
      <c r="H24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41" spans="2:8" x14ac:dyDescent="0.25">
      <c r="B241" s="8" t="s">
        <v>17</v>
      </c>
      <c r="C241" s="9"/>
      <c r="D241" s="11"/>
      <c r="E241" s="11"/>
      <c r="F241" s="11"/>
      <c r="G241" s="10"/>
      <c r="H24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42" spans="2:8" x14ac:dyDescent="0.25">
      <c r="B242" s="8" t="s">
        <v>17</v>
      </c>
      <c r="C242" s="9"/>
      <c r="D242" s="11"/>
      <c r="E242" s="11"/>
      <c r="F242" s="11"/>
      <c r="G242" s="10"/>
      <c r="H24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43" spans="2:8" x14ac:dyDescent="0.25">
      <c r="B243" s="8" t="s">
        <v>17</v>
      </c>
      <c r="C243" s="9"/>
      <c r="D243" s="11"/>
      <c r="E243" s="11"/>
      <c r="F243" s="11"/>
      <c r="G243" s="10"/>
      <c r="H24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44" spans="2:8" x14ac:dyDescent="0.25">
      <c r="B244" s="8" t="s">
        <v>17</v>
      </c>
      <c r="C244" s="9"/>
      <c r="D244" s="11"/>
      <c r="E244" s="11"/>
      <c r="F244" s="11"/>
      <c r="G244" s="10"/>
      <c r="H24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45" spans="2:8" x14ac:dyDescent="0.25">
      <c r="B245" s="8" t="s">
        <v>17</v>
      </c>
      <c r="C245" s="9"/>
      <c r="D245" s="11"/>
      <c r="E245" s="11"/>
      <c r="F245" s="11"/>
      <c r="G245" s="10"/>
      <c r="H24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46" spans="2:8" x14ac:dyDescent="0.25">
      <c r="B246" s="8" t="s">
        <v>17</v>
      </c>
      <c r="C246" s="9"/>
      <c r="D246" s="11"/>
      <c r="E246" s="11"/>
      <c r="F246" s="11"/>
      <c r="G246" s="10"/>
      <c r="H24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47" spans="2:8" x14ac:dyDescent="0.25">
      <c r="B247" s="8" t="s">
        <v>17</v>
      </c>
      <c r="C247" s="9"/>
      <c r="D247" s="11"/>
      <c r="E247" s="11"/>
      <c r="F247" s="11"/>
      <c r="G247" s="10"/>
      <c r="H24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48" spans="2:8" x14ac:dyDescent="0.25">
      <c r="B248" s="8" t="s">
        <v>17</v>
      </c>
      <c r="C248" s="9"/>
      <c r="D248" s="11"/>
      <c r="E248" s="11"/>
      <c r="F248" s="11"/>
      <c r="G248" s="10"/>
      <c r="H24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49" spans="2:8" x14ac:dyDescent="0.25">
      <c r="B249" s="8" t="s">
        <v>17</v>
      </c>
      <c r="C249" s="9"/>
      <c r="D249" s="11"/>
      <c r="E249" s="11"/>
      <c r="F249" s="11"/>
      <c r="G249" s="10"/>
      <c r="H24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50" spans="2:8" x14ac:dyDescent="0.25">
      <c r="B250" s="8" t="s">
        <v>17</v>
      </c>
      <c r="C250" s="9"/>
      <c r="D250" s="11"/>
      <c r="E250" s="11"/>
      <c r="F250" s="11"/>
      <c r="G250" s="10"/>
      <c r="H25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51" spans="2:8" x14ac:dyDescent="0.25">
      <c r="B251" s="8" t="s">
        <v>17</v>
      </c>
      <c r="C251" s="9"/>
      <c r="D251" s="11"/>
      <c r="E251" s="11"/>
      <c r="F251" s="11"/>
      <c r="G251" s="10"/>
      <c r="H25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52" spans="2:8" x14ac:dyDescent="0.25">
      <c r="B252" s="8" t="s">
        <v>17</v>
      </c>
      <c r="C252" s="9"/>
      <c r="D252" s="11"/>
      <c r="E252" s="11"/>
      <c r="F252" s="11"/>
      <c r="G252" s="10"/>
      <c r="H25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53" spans="2:8" x14ac:dyDescent="0.25">
      <c r="B253" s="8" t="s">
        <v>17</v>
      </c>
      <c r="C253" s="9"/>
      <c r="D253" s="11"/>
      <c r="E253" s="11"/>
      <c r="F253" s="11"/>
      <c r="G253" s="10"/>
      <c r="H25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54" spans="2:8" x14ac:dyDescent="0.25">
      <c r="B254" s="8" t="s">
        <v>17</v>
      </c>
      <c r="C254" s="9"/>
      <c r="D254" s="11"/>
      <c r="E254" s="11"/>
      <c r="F254" s="11"/>
      <c r="G254" s="10"/>
      <c r="H25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55" spans="2:8" x14ac:dyDescent="0.25">
      <c r="B255" s="8" t="s">
        <v>17</v>
      </c>
      <c r="C255" s="9"/>
      <c r="D255" s="11"/>
      <c r="E255" s="11"/>
      <c r="F255" s="11"/>
      <c r="G255" s="10"/>
      <c r="H25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56" spans="2:8" x14ac:dyDescent="0.25">
      <c r="B256" s="8" t="s">
        <v>17</v>
      </c>
      <c r="C256" s="9"/>
      <c r="D256" s="11"/>
      <c r="E256" s="11"/>
      <c r="F256" s="11"/>
      <c r="G256" s="10"/>
      <c r="H25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57" spans="2:8" x14ac:dyDescent="0.25">
      <c r="B257" s="8" t="s">
        <v>17</v>
      </c>
      <c r="C257" s="9"/>
      <c r="D257" s="11"/>
      <c r="E257" s="11"/>
      <c r="F257" s="11"/>
      <c r="G257" s="10"/>
      <c r="H25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58" spans="2:8" x14ac:dyDescent="0.25">
      <c r="B258" s="8" t="s">
        <v>17</v>
      </c>
      <c r="C258" s="9"/>
      <c r="D258" s="11"/>
      <c r="E258" s="11"/>
      <c r="F258" s="11"/>
      <c r="G258" s="10"/>
      <c r="H25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59" spans="2:8" x14ac:dyDescent="0.25">
      <c r="B259" s="8" t="s">
        <v>17</v>
      </c>
      <c r="C259" s="9"/>
      <c r="D259" s="11"/>
      <c r="E259" s="11"/>
      <c r="F259" s="11"/>
      <c r="G259" s="10"/>
      <c r="H25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60" spans="2:8" x14ac:dyDescent="0.25">
      <c r="B260" s="8" t="s">
        <v>17</v>
      </c>
      <c r="C260" s="9"/>
      <c r="D260" s="11"/>
      <c r="E260" s="11"/>
      <c r="F260" s="11"/>
      <c r="G260" s="10"/>
      <c r="H26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61" spans="2:8" x14ac:dyDescent="0.25">
      <c r="B261" s="8" t="s">
        <v>17</v>
      </c>
      <c r="C261" s="9"/>
      <c r="D261" s="11"/>
      <c r="E261" s="11"/>
      <c r="F261" s="11"/>
      <c r="G261" s="10"/>
      <c r="H26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62" spans="2:8" x14ac:dyDescent="0.25">
      <c r="B262" s="8" t="s">
        <v>17</v>
      </c>
      <c r="C262" s="9"/>
      <c r="D262" s="11"/>
      <c r="E262" s="11"/>
      <c r="F262" s="11"/>
      <c r="G262" s="10"/>
      <c r="H26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63" spans="2:8" x14ac:dyDescent="0.25">
      <c r="B263" s="8" t="s">
        <v>17</v>
      </c>
      <c r="C263" s="9"/>
      <c r="D263" s="11"/>
      <c r="E263" s="11"/>
      <c r="F263" s="11"/>
      <c r="G263" s="10"/>
      <c r="H26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64" spans="2:8" x14ac:dyDescent="0.25">
      <c r="B264" s="8" t="s">
        <v>17</v>
      </c>
      <c r="C264" s="9"/>
      <c r="D264" s="11"/>
      <c r="E264" s="11"/>
      <c r="F264" s="11"/>
      <c r="G264" s="10"/>
      <c r="H26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65" spans="2:8" x14ac:dyDescent="0.25">
      <c r="B265" s="8" t="s">
        <v>17</v>
      </c>
      <c r="C265" s="9"/>
      <c r="D265" s="11"/>
      <c r="E265" s="11"/>
      <c r="F265" s="11"/>
      <c r="G265" s="10"/>
      <c r="H26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66" spans="2:8" x14ac:dyDescent="0.25">
      <c r="B266" s="8" t="s">
        <v>17</v>
      </c>
      <c r="C266" s="9"/>
      <c r="D266" s="11"/>
      <c r="E266" s="11"/>
      <c r="F266" s="11"/>
      <c r="G266" s="10"/>
      <c r="H26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67" spans="2:8" x14ac:dyDescent="0.25">
      <c r="B267" s="8" t="s">
        <v>17</v>
      </c>
      <c r="C267" s="9"/>
      <c r="D267" s="11"/>
      <c r="E267" s="11"/>
      <c r="F267" s="11"/>
      <c r="G267" s="10"/>
      <c r="H26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68" spans="2:8" x14ac:dyDescent="0.25">
      <c r="B268" s="8" t="s">
        <v>17</v>
      </c>
      <c r="C268" s="9"/>
      <c r="D268" s="11"/>
      <c r="E268" s="11"/>
      <c r="F268" s="11"/>
      <c r="G268" s="10"/>
      <c r="H26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69" spans="2:8" x14ac:dyDescent="0.25">
      <c r="B269" s="8" t="s">
        <v>17</v>
      </c>
      <c r="C269" s="9"/>
      <c r="D269" s="11"/>
      <c r="E269" s="11"/>
      <c r="F269" s="11"/>
      <c r="G269" s="10"/>
      <c r="H26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70" spans="2:8" x14ac:dyDescent="0.25">
      <c r="B270" s="8" t="s">
        <v>17</v>
      </c>
      <c r="C270" s="9"/>
      <c r="D270" s="11"/>
      <c r="E270" s="11"/>
      <c r="F270" s="11"/>
      <c r="G270" s="10"/>
      <c r="H27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71" spans="2:8" x14ac:dyDescent="0.25">
      <c r="B271" s="8" t="s">
        <v>17</v>
      </c>
      <c r="C271" s="9"/>
      <c r="D271" s="11"/>
      <c r="E271" s="11"/>
      <c r="F271" s="11"/>
      <c r="G271" s="10"/>
      <c r="H27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72" spans="2:8" x14ac:dyDescent="0.25">
      <c r="B272" s="8" t="s">
        <v>17</v>
      </c>
      <c r="C272" s="9"/>
      <c r="D272" s="11"/>
      <c r="E272" s="11"/>
      <c r="F272" s="11"/>
      <c r="G272" s="10"/>
      <c r="H27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73" spans="2:8" x14ac:dyDescent="0.25">
      <c r="B273" s="8" t="s">
        <v>17</v>
      </c>
      <c r="C273" s="9"/>
      <c r="D273" s="11"/>
      <c r="E273" s="11"/>
      <c r="F273" s="11"/>
      <c r="G273" s="10"/>
      <c r="H27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74" spans="2:8" x14ac:dyDescent="0.25">
      <c r="B274" s="8" t="s">
        <v>17</v>
      </c>
      <c r="C274" s="9"/>
      <c r="D274" s="11"/>
      <c r="E274" s="11"/>
      <c r="F274" s="11"/>
      <c r="G274" s="10"/>
      <c r="H27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75" spans="2:8" x14ac:dyDescent="0.25">
      <c r="B275" s="8" t="s">
        <v>17</v>
      </c>
      <c r="C275" s="9"/>
      <c r="D275" s="11"/>
      <c r="E275" s="11"/>
      <c r="F275" s="11"/>
      <c r="G275" s="10"/>
      <c r="H27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76" spans="2:8" x14ac:dyDescent="0.25">
      <c r="B276" s="8" t="s">
        <v>17</v>
      </c>
      <c r="C276" s="9"/>
      <c r="D276" s="11"/>
      <c r="E276" s="11"/>
      <c r="F276" s="11"/>
      <c r="G276" s="10"/>
      <c r="H27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77" spans="2:8" x14ac:dyDescent="0.25">
      <c r="B277" s="8" t="s">
        <v>17</v>
      </c>
      <c r="C277" s="9"/>
      <c r="D277" s="11"/>
      <c r="E277" s="11"/>
      <c r="F277" s="11"/>
      <c r="G277" s="10"/>
      <c r="H27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78" spans="2:8" x14ac:dyDescent="0.25">
      <c r="B278" s="8" t="s">
        <v>17</v>
      </c>
      <c r="C278" s="9"/>
      <c r="D278" s="11"/>
      <c r="E278" s="11"/>
      <c r="F278" s="11"/>
      <c r="G278" s="10"/>
      <c r="H27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79" spans="2:8" x14ac:dyDescent="0.25">
      <c r="B279" s="8" t="s">
        <v>17</v>
      </c>
      <c r="C279" s="9"/>
      <c r="D279" s="11"/>
      <c r="E279" s="11"/>
      <c r="F279" s="11"/>
      <c r="G279" s="10"/>
      <c r="H27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80" spans="2:8" x14ac:dyDescent="0.25">
      <c r="B280" s="8" t="s">
        <v>17</v>
      </c>
      <c r="C280" s="9"/>
      <c r="D280" s="11"/>
      <c r="E280" s="11"/>
      <c r="F280" s="11"/>
      <c r="G280" s="10"/>
      <c r="H28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81" spans="2:8" x14ac:dyDescent="0.25">
      <c r="B281" s="8" t="s">
        <v>17</v>
      </c>
      <c r="C281" s="9"/>
      <c r="D281" s="11"/>
      <c r="E281" s="11"/>
      <c r="F281" s="11"/>
      <c r="G281" s="10"/>
      <c r="H28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82" spans="2:8" x14ac:dyDescent="0.25">
      <c r="B282" s="8" t="s">
        <v>17</v>
      </c>
      <c r="C282" s="9"/>
      <c r="D282" s="11"/>
      <c r="E282" s="11"/>
      <c r="F282" s="11"/>
      <c r="G282" s="10"/>
      <c r="H28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83" spans="2:8" x14ac:dyDescent="0.25">
      <c r="B283" s="8" t="s">
        <v>17</v>
      </c>
      <c r="C283" s="9"/>
      <c r="D283" s="11"/>
      <c r="E283" s="11"/>
      <c r="F283" s="11"/>
      <c r="G283" s="10"/>
      <c r="H28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84" spans="2:8" x14ac:dyDescent="0.25">
      <c r="B284" s="8" t="s">
        <v>17</v>
      </c>
      <c r="C284" s="9"/>
      <c r="D284" s="11"/>
      <c r="E284" s="11"/>
      <c r="F284" s="11"/>
      <c r="G284" s="10"/>
      <c r="H28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85" spans="2:8" x14ac:dyDescent="0.25">
      <c r="B285" s="8" t="s">
        <v>17</v>
      </c>
      <c r="C285" s="9"/>
      <c r="D285" s="11"/>
      <c r="E285" s="11"/>
      <c r="F285" s="11"/>
      <c r="G285" s="10"/>
      <c r="H28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86" spans="2:8" x14ac:dyDescent="0.25">
      <c r="B286" s="8" t="s">
        <v>17</v>
      </c>
      <c r="C286" s="9"/>
      <c r="D286" s="11"/>
      <c r="E286" s="11"/>
      <c r="F286" s="11"/>
      <c r="G286" s="10"/>
      <c r="H28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87" spans="2:8" x14ac:dyDescent="0.25">
      <c r="B287" s="8" t="s">
        <v>17</v>
      </c>
      <c r="C287" s="9"/>
      <c r="D287" s="11"/>
      <c r="E287" s="11"/>
      <c r="F287" s="11"/>
      <c r="G287" s="10"/>
      <c r="H28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88" spans="2:8" x14ac:dyDescent="0.25">
      <c r="B288" s="8" t="s">
        <v>17</v>
      </c>
      <c r="C288" s="9"/>
      <c r="D288" s="11"/>
      <c r="E288" s="11"/>
      <c r="F288" s="11"/>
      <c r="G288" s="10"/>
      <c r="H28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89" spans="2:8" x14ac:dyDescent="0.25">
      <c r="B289" s="8" t="s">
        <v>17</v>
      </c>
      <c r="C289" s="9"/>
      <c r="D289" s="11"/>
      <c r="E289" s="11"/>
      <c r="F289" s="11"/>
      <c r="G289" s="10"/>
      <c r="H28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90" spans="2:8" x14ac:dyDescent="0.25">
      <c r="B290" s="8" t="s">
        <v>17</v>
      </c>
      <c r="C290" s="9"/>
      <c r="D290" s="11"/>
      <c r="E290" s="11"/>
      <c r="F290" s="11"/>
      <c r="G290" s="10"/>
      <c r="H29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91" spans="2:8" x14ac:dyDescent="0.25">
      <c r="B291" s="8" t="s">
        <v>17</v>
      </c>
      <c r="C291" s="9"/>
      <c r="D291" s="11"/>
      <c r="E291" s="11"/>
      <c r="F291" s="11"/>
      <c r="G291" s="10"/>
      <c r="H29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92" spans="2:8" x14ac:dyDescent="0.25">
      <c r="B292" s="8" t="s">
        <v>17</v>
      </c>
      <c r="C292" s="9"/>
      <c r="D292" s="11"/>
      <c r="E292" s="11"/>
      <c r="F292" s="11"/>
      <c r="G292" s="10"/>
      <c r="H29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93" spans="2:8" x14ac:dyDescent="0.25">
      <c r="B293" s="8" t="s">
        <v>17</v>
      </c>
      <c r="C293" s="9"/>
      <c r="D293" s="11"/>
      <c r="E293" s="11"/>
      <c r="F293" s="11"/>
      <c r="G293" s="10"/>
      <c r="H29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94" spans="2:8" x14ac:dyDescent="0.25">
      <c r="B294" s="8" t="s">
        <v>17</v>
      </c>
      <c r="C294" s="9"/>
      <c r="D294" s="11"/>
      <c r="E294" s="11"/>
      <c r="F294" s="11"/>
      <c r="G294" s="10"/>
      <c r="H29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95" spans="2:8" x14ac:dyDescent="0.25">
      <c r="B295" s="8" t="s">
        <v>17</v>
      </c>
      <c r="C295" s="9"/>
      <c r="D295" s="11"/>
      <c r="E295" s="11"/>
      <c r="F295" s="11"/>
      <c r="G295" s="10"/>
      <c r="H29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96" spans="2:8" x14ac:dyDescent="0.25">
      <c r="B296" s="8" t="s">
        <v>17</v>
      </c>
      <c r="C296" s="9"/>
      <c r="D296" s="11"/>
      <c r="E296" s="11"/>
      <c r="F296" s="11"/>
      <c r="G296" s="10"/>
      <c r="H29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97" spans="2:8" x14ac:dyDescent="0.25">
      <c r="B297" s="8" t="s">
        <v>17</v>
      </c>
      <c r="C297" s="9"/>
      <c r="D297" s="11"/>
      <c r="E297" s="11"/>
      <c r="F297" s="11"/>
      <c r="G297" s="10"/>
      <c r="H29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98" spans="2:8" x14ac:dyDescent="0.25">
      <c r="B298" s="8" t="s">
        <v>17</v>
      </c>
      <c r="C298" s="9"/>
      <c r="D298" s="11"/>
      <c r="E298" s="11"/>
      <c r="F298" s="11"/>
      <c r="G298" s="10"/>
      <c r="H29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99" spans="2:8" x14ac:dyDescent="0.25">
      <c r="B299" s="8" t="s">
        <v>17</v>
      </c>
      <c r="C299" s="9"/>
      <c r="D299" s="11"/>
      <c r="E299" s="11"/>
      <c r="F299" s="11"/>
      <c r="G299" s="10"/>
      <c r="H29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00" spans="2:8" x14ac:dyDescent="0.25">
      <c r="B300" s="8" t="s">
        <v>17</v>
      </c>
      <c r="C300" s="9"/>
      <c r="D300" s="11"/>
      <c r="E300" s="11"/>
      <c r="F300" s="11"/>
      <c r="G300" s="10"/>
      <c r="H30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01" spans="2:8" x14ac:dyDescent="0.25">
      <c r="B301" s="8" t="s">
        <v>17</v>
      </c>
      <c r="C301" s="9"/>
      <c r="D301" s="11"/>
      <c r="E301" s="11"/>
      <c r="F301" s="11"/>
      <c r="G301" s="10"/>
      <c r="H30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02" spans="2:8" x14ac:dyDescent="0.25">
      <c r="B302" s="8" t="s">
        <v>17</v>
      </c>
      <c r="C302" s="9"/>
      <c r="D302" s="11"/>
      <c r="E302" s="11"/>
      <c r="F302" s="11"/>
      <c r="G302" s="10"/>
      <c r="H30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03" spans="2:8" x14ac:dyDescent="0.25">
      <c r="B303" s="8" t="s">
        <v>17</v>
      </c>
      <c r="C303" s="9"/>
      <c r="D303" s="11"/>
      <c r="E303" s="11"/>
      <c r="F303" s="11"/>
      <c r="G303" s="10"/>
      <c r="H30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04" spans="2:8" x14ac:dyDescent="0.25">
      <c r="B304" s="8" t="s">
        <v>17</v>
      </c>
      <c r="C304" s="9"/>
      <c r="D304" s="11"/>
      <c r="E304" s="11"/>
      <c r="F304" s="11"/>
      <c r="G304" s="10"/>
      <c r="H30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05" spans="2:8" x14ac:dyDescent="0.25">
      <c r="B305" s="8" t="s">
        <v>17</v>
      </c>
      <c r="C305" s="9"/>
      <c r="D305" s="11"/>
      <c r="E305" s="11"/>
      <c r="F305" s="11"/>
      <c r="G305" s="10"/>
      <c r="H30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06" spans="2:8" x14ac:dyDescent="0.25">
      <c r="B306" s="8" t="s">
        <v>17</v>
      </c>
      <c r="C306" s="9"/>
      <c r="D306" s="11"/>
      <c r="E306" s="11"/>
      <c r="F306" s="11"/>
      <c r="G306" s="10"/>
      <c r="H30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07" spans="2:8" x14ac:dyDescent="0.25">
      <c r="B307" s="8" t="s">
        <v>17</v>
      </c>
      <c r="C307" s="9"/>
      <c r="D307" s="11"/>
      <c r="E307" s="11"/>
      <c r="F307" s="11"/>
      <c r="G307" s="10"/>
      <c r="H30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08" spans="2:8" x14ac:dyDescent="0.25">
      <c r="B308" s="8" t="s">
        <v>17</v>
      </c>
      <c r="C308" s="9"/>
      <c r="D308" s="11"/>
      <c r="E308" s="11"/>
      <c r="F308" s="11"/>
      <c r="G308" s="10"/>
      <c r="H30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09" spans="2:8" x14ac:dyDescent="0.25">
      <c r="B309" s="8" t="s">
        <v>17</v>
      </c>
      <c r="C309" s="9"/>
      <c r="D309" s="11"/>
      <c r="E309" s="11"/>
      <c r="F309" s="11"/>
      <c r="G309" s="10"/>
      <c r="H30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10" spans="2:8" x14ac:dyDescent="0.25">
      <c r="B310" s="8" t="s">
        <v>17</v>
      </c>
      <c r="C310" s="9"/>
      <c r="D310" s="11"/>
      <c r="E310" s="11"/>
      <c r="F310" s="11"/>
      <c r="G310" s="10"/>
      <c r="H31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11" spans="2:8" x14ac:dyDescent="0.25">
      <c r="B311" s="8" t="s">
        <v>17</v>
      </c>
      <c r="C311" s="9"/>
      <c r="D311" s="11"/>
      <c r="E311" s="11"/>
      <c r="F311" s="11"/>
      <c r="G311" s="10"/>
      <c r="H31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12" spans="2:8" x14ac:dyDescent="0.25">
      <c r="B312" s="8" t="s">
        <v>17</v>
      </c>
      <c r="C312" s="9"/>
      <c r="D312" s="11"/>
      <c r="E312" s="11"/>
      <c r="F312" s="11"/>
      <c r="G312" s="10"/>
      <c r="H31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13" spans="2:8" x14ac:dyDescent="0.25">
      <c r="B313" s="8" t="s">
        <v>17</v>
      </c>
      <c r="C313" s="9"/>
      <c r="D313" s="11"/>
      <c r="E313" s="11"/>
      <c r="F313" s="11"/>
      <c r="G313" s="10"/>
      <c r="H31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14" spans="2:8" x14ac:dyDescent="0.25">
      <c r="B314" s="8" t="s">
        <v>17</v>
      </c>
      <c r="C314" s="9"/>
      <c r="D314" s="11"/>
      <c r="E314" s="11"/>
      <c r="F314" s="11"/>
      <c r="G314" s="10"/>
      <c r="H31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15" spans="2:8" x14ac:dyDescent="0.25">
      <c r="B315" s="8" t="s">
        <v>17</v>
      </c>
      <c r="C315" s="9"/>
      <c r="D315" s="11"/>
      <c r="E315" s="11"/>
      <c r="F315" s="11"/>
      <c r="G315" s="10"/>
      <c r="H31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16" spans="2:8" x14ac:dyDescent="0.25">
      <c r="B316" s="8" t="s">
        <v>17</v>
      </c>
      <c r="C316" s="9"/>
      <c r="D316" s="11"/>
      <c r="E316" s="11"/>
      <c r="F316" s="11"/>
      <c r="G316" s="10"/>
      <c r="H31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17" spans="2:8" x14ac:dyDescent="0.25">
      <c r="B317" s="8" t="s">
        <v>17</v>
      </c>
      <c r="C317" s="9"/>
      <c r="D317" s="11"/>
      <c r="E317" s="11"/>
      <c r="F317" s="11"/>
      <c r="G317" s="10"/>
      <c r="H31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18" spans="2:8" x14ac:dyDescent="0.25">
      <c r="B318" s="8" t="s">
        <v>17</v>
      </c>
      <c r="C318" s="9"/>
      <c r="D318" s="11"/>
      <c r="E318" s="11"/>
      <c r="F318" s="11"/>
      <c r="G318" s="10"/>
      <c r="H31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19" spans="2:8" x14ac:dyDescent="0.25">
      <c r="B319" s="8" t="s">
        <v>17</v>
      </c>
      <c r="C319" s="9"/>
      <c r="D319" s="11"/>
      <c r="E319" s="11"/>
      <c r="F319" s="11"/>
      <c r="G319" s="10"/>
      <c r="H31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20" spans="2:8" x14ac:dyDescent="0.25">
      <c r="B320" s="8" t="s">
        <v>17</v>
      </c>
      <c r="C320" s="9"/>
      <c r="D320" s="11"/>
      <c r="E320" s="11"/>
      <c r="F320" s="11"/>
      <c r="G320" s="10"/>
      <c r="H32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21" spans="2:8" x14ac:dyDescent="0.25">
      <c r="B321" s="8" t="s">
        <v>17</v>
      </c>
      <c r="C321" s="9"/>
      <c r="D321" s="11"/>
      <c r="E321" s="11"/>
      <c r="F321" s="11"/>
      <c r="G321" s="10"/>
      <c r="H32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22" spans="2:8" x14ac:dyDescent="0.25">
      <c r="B322" s="8" t="s">
        <v>17</v>
      </c>
      <c r="C322" s="9"/>
      <c r="D322" s="11"/>
      <c r="E322" s="11"/>
      <c r="F322" s="11"/>
      <c r="G322" s="10"/>
      <c r="H32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23" spans="2:8" x14ac:dyDescent="0.25">
      <c r="B323" s="8" t="s">
        <v>17</v>
      </c>
      <c r="C323" s="9"/>
      <c r="D323" s="11"/>
      <c r="E323" s="11"/>
      <c r="F323" s="11"/>
      <c r="G323" s="10"/>
      <c r="H32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24" spans="2:8" x14ac:dyDescent="0.25">
      <c r="B324" s="8" t="s">
        <v>17</v>
      </c>
      <c r="C324" s="9"/>
      <c r="D324" s="11"/>
      <c r="E324" s="11"/>
      <c r="F324" s="11"/>
      <c r="G324" s="10"/>
      <c r="H32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25" spans="2:8" x14ac:dyDescent="0.25">
      <c r="B325" s="8" t="s">
        <v>17</v>
      </c>
      <c r="C325" s="9"/>
      <c r="D325" s="11"/>
      <c r="E325" s="11"/>
      <c r="F325" s="11"/>
      <c r="G325" s="10"/>
      <c r="H32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26" spans="2:8" x14ac:dyDescent="0.25">
      <c r="B326" s="8" t="s">
        <v>17</v>
      </c>
      <c r="C326" s="9"/>
      <c r="D326" s="11"/>
      <c r="E326" s="11"/>
      <c r="F326" s="11"/>
      <c r="G326" s="10"/>
      <c r="H32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27" spans="2:8" x14ac:dyDescent="0.25">
      <c r="B327" s="8" t="s">
        <v>17</v>
      </c>
      <c r="C327" s="9"/>
      <c r="D327" s="11"/>
      <c r="E327" s="11"/>
      <c r="F327" s="11"/>
      <c r="G327" s="10"/>
      <c r="H32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28" spans="2:8" x14ac:dyDescent="0.25">
      <c r="B328" s="8" t="s">
        <v>17</v>
      </c>
      <c r="C328" s="9"/>
      <c r="D328" s="11"/>
      <c r="E328" s="11"/>
      <c r="F328" s="11"/>
      <c r="G328" s="10"/>
      <c r="H32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29" spans="2:8" x14ac:dyDescent="0.25">
      <c r="B329" s="8" t="s">
        <v>17</v>
      </c>
      <c r="C329" s="9"/>
      <c r="D329" s="11"/>
      <c r="E329" s="11"/>
      <c r="F329" s="11"/>
      <c r="G329" s="10"/>
      <c r="H32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30" spans="2:8" x14ac:dyDescent="0.25">
      <c r="B330" s="8" t="s">
        <v>17</v>
      </c>
      <c r="C330" s="9"/>
      <c r="D330" s="11"/>
      <c r="E330" s="11"/>
      <c r="F330" s="11"/>
      <c r="G330" s="10"/>
      <c r="H33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31" spans="2:8" x14ac:dyDescent="0.25">
      <c r="B331" s="8" t="s">
        <v>17</v>
      </c>
      <c r="C331" s="9"/>
      <c r="D331" s="11"/>
      <c r="E331" s="11"/>
      <c r="F331" s="11"/>
      <c r="G331" s="10"/>
      <c r="H33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32" spans="2:8" x14ac:dyDescent="0.25">
      <c r="B332" s="8" t="s">
        <v>17</v>
      </c>
      <c r="C332" s="9"/>
      <c r="D332" s="11"/>
      <c r="E332" s="11"/>
      <c r="F332" s="11"/>
      <c r="G332" s="10"/>
      <c r="H33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33" spans="2:8" x14ac:dyDescent="0.25">
      <c r="B333" s="8" t="s">
        <v>17</v>
      </c>
      <c r="C333" s="9"/>
      <c r="D333" s="11"/>
      <c r="E333" s="11"/>
      <c r="F333" s="11"/>
      <c r="G333" s="10"/>
      <c r="H33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34" spans="2:8" x14ac:dyDescent="0.25">
      <c r="B334" s="8" t="s">
        <v>17</v>
      </c>
      <c r="C334" s="9"/>
      <c r="D334" s="11"/>
      <c r="E334" s="11"/>
      <c r="F334" s="11"/>
      <c r="G334" s="10"/>
      <c r="H33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35" spans="2:8" x14ac:dyDescent="0.25">
      <c r="B335" s="8" t="s">
        <v>17</v>
      </c>
      <c r="C335" s="9"/>
      <c r="D335" s="11"/>
      <c r="E335" s="11"/>
      <c r="F335" s="11"/>
      <c r="G335" s="10"/>
      <c r="H33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36" spans="2:8" x14ac:dyDescent="0.25">
      <c r="B336" s="8" t="s">
        <v>17</v>
      </c>
      <c r="C336" s="9"/>
      <c r="D336" s="11"/>
      <c r="E336" s="11"/>
      <c r="F336" s="11"/>
      <c r="G336" s="10"/>
      <c r="H33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37" spans="2:8" x14ac:dyDescent="0.25">
      <c r="B337" s="8" t="s">
        <v>17</v>
      </c>
      <c r="C337" s="9"/>
      <c r="D337" s="11"/>
      <c r="E337" s="11"/>
      <c r="F337" s="11"/>
      <c r="G337" s="10"/>
      <c r="H33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38" spans="2:8" x14ac:dyDescent="0.25">
      <c r="B338" s="8" t="s">
        <v>17</v>
      </c>
      <c r="C338" s="9"/>
      <c r="D338" s="11"/>
      <c r="E338" s="11"/>
      <c r="F338" s="11"/>
      <c r="G338" s="10"/>
      <c r="H33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39" spans="2:8" x14ac:dyDescent="0.25">
      <c r="B339" s="8" t="s">
        <v>17</v>
      </c>
      <c r="C339" s="9"/>
      <c r="D339" s="11"/>
      <c r="E339" s="11"/>
      <c r="F339" s="11"/>
      <c r="G339" s="10"/>
      <c r="H33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40" spans="2:8" x14ac:dyDescent="0.25">
      <c r="B340" s="8" t="s">
        <v>17</v>
      </c>
      <c r="C340" s="9"/>
      <c r="D340" s="11"/>
      <c r="E340" s="11"/>
      <c r="F340" s="11"/>
      <c r="G340" s="10"/>
      <c r="H34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41" spans="2:8" x14ac:dyDescent="0.25">
      <c r="B341" s="8" t="s">
        <v>17</v>
      </c>
      <c r="C341" s="9"/>
      <c r="D341" s="11"/>
      <c r="E341" s="11"/>
      <c r="F341" s="11"/>
      <c r="G341" s="10"/>
      <c r="H34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42" spans="2:8" x14ac:dyDescent="0.25">
      <c r="B342" s="8" t="s">
        <v>17</v>
      </c>
      <c r="C342" s="9"/>
      <c r="D342" s="11"/>
      <c r="E342" s="11"/>
      <c r="F342" s="11"/>
      <c r="G342" s="10"/>
      <c r="H34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43" spans="2:8" x14ac:dyDescent="0.25">
      <c r="B343" s="8" t="s">
        <v>17</v>
      </c>
      <c r="C343" s="9"/>
      <c r="D343" s="11"/>
      <c r="E343" s="11"/>
      <c r="F343" s="11"/>
      <c r="G343" s="10"/>
      <c r="H34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44" spans="2:8" x14ac:dyDescent="0.25">
      <c r="B344" s="8" t="s">
        <v>17</v>
      </c>
      <c r="C344" s="9"/>
      <c r="D344" s="11"/>
      <c r="E344" s="11"/>
      <c r="F344" s="11"/>
      <c r="G344" s="10"/>
      <c r="H34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45" spans="2:8" x14ac:dyDescent="0.25">
      <c r="B345" s="8" t="s">
        <v>17</v>
      </c>
      <c r="C345" s="9"/>
      <c r="D345" s="11"/>
      <c r="E345" s="11"/>
      <c r="F345" s="11"/>
      <c r="G345" s="10"/>
      <c r="H34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46" spans="2:8" x14ac:dyDescent="0.25">
      <c r="B346" s="8" t="s">
        <v>17</v>
      </c>
      <c r="C346" s="9"/>
      <c r="D346" s="11"/>
      <c r="E346" s="11"/>
      <c r="F346" s="11"/>
      <c r="G346" s="10"/>
      <c r="H34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47" spans="2:8" x14ac:dyDescent="0.25">
      <c r="B347" s="8" t="s">
        <v>17</v>
      </c>
      <c r="C347" s="9"/>
      <c r="D347" s="11"/>
      <c r="E347" s="11"/>
      <c r="F347" s="11"/>
      <c r="G347" s="10"/>
      <c r="H34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48" spans="2:8" x14ac:dyDescent="0.25">
      <c r="B348" s="8" t="s">
        <v>17</v>
      </c>
      <c r="C348" s="9"/>
      <c r="D348" s="11"/>
      <c r="E348" s="11"/>
      <c r="F348" s="11"/>
      <c r="G348" s="10"/>
      <c r="H34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49" spans="2:8" x14ac:dyDescent="0.25">
      <c r="B349" s="8" t="s">
        <v>17</v>
      </c>
      <c r="C349" s="9"/>
      <c r="D349" s="11"/>
      <c r="E349" s="11"/>
      <c r="F349" s="11"/>
      <c r="G349" s="10"/>
      <c r="H34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50" spans="2:8" x14ac:dyDescent="0.25">
      <c r="B350" s="8" t="s">
        <v>17</v>
      </c>
      <c r="C350" s="9"/>
      <c r="D350" s="11"/>
      <c r="E350" s="11"/>
      <c r="F350" s="11"/>
      <c r="G350" s="10"/>
      <c r="H35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51" spans="2:8" x14ac:dyDescent="0.25">
      <c r="B351" s="8" t="s">
        <v>17</v>
      </c>
      <c r="C351" s="9"/>
      <c r="D351" s="11"/>
      <c r="E351" s="11"/>
      <c r="F351" s="11"/>
      <c r="G351" s="10"/>
      <c r="H35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52" spans="2:8" x14ac:dyDescent="0.25">
      <c r="B352" s="8" t="s">
        <v>17</v>
      </c>
      <c r="C352" s="9"/>
      <c r="D352" s="11"/>
      <c r="E352" s="11"/>
      <c r="F352" s="11"/>
      <c r="G352" s="10"/>
      <c r="H35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53" spans="2:8" x14ac:dyDescent="0.25">
      <c r="B353" s="8" t="s">
        <v>17</v>
      </c>
      <c r="C353" s="9"/>
      <c r="D353" s="11"/>
      <c r="E353" s="11"/>
      <c r="F353" s="11"/>
      <c r="G353" s="10"/>
      <c r="H35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54" spans="2:8" x14ac:dyDescent="0.25">
      <c r="B354" s="8" t="s">
        <v>17</v>
      </c>
      <c r="C354" s="9"/>
      <c r="D354" s="11"/>
      <c r="E354" s="11"/>
      <c r="F354" s="11"/>
      <c r="G354" s="10"/>
      <c r="H35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55" spans="2:8" x14ac:dyDescent="0.25">
      <c r="B355" s="8" t="s">
        <v>17</v>
      </c>
      <c r="C355" s="9"/>
      <c r="D355" s="11"/>
      <c r="E355" s="11"/>
      <c r="F355" s="11"/>
      <c r="G355" s="10"/>
      <c r="H35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56" spans="2:8" x14ac:dyDescent="0.25">
      <c r="B356" s="8" t="s">
        <v>17</v>
      </c>
      <c r="C356" s="9"/>
      <c r="D356" s="11"/>
      <c r="E356" s="11"/>
      <c r="F356" s="11"/>
      <c r="G356" s="10"/>
      <c r="H35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57" spans="2:8" x14ac:dyDescent="0.25">
      <c r="B357" s="8" t="s">
        <v>17</v>
      </c>
      <c r="C357" s="9"/>
      <c r="D357" s="11"/>
      <c r="E357" s="11"/>
      <c r="F357" s="11"/>
      <c r="G357" s="10"/>
      <c r="H35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58" spans="2:8" x14ac:dyDescent="0.25">
      <c r="B358" s="8" t="s">
        <v>17</v>
      </c>
      <c r="C358" s="9"/>
      <c r="D358" s="11"/>
      <c r="E358" s="11"/>
      <c r="F358" s="11"/>
      <c r="G358" s="10"/>
      <c r="H35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59" spans="2:8" x14ac:dyDescent="0.25">
      <c r="B359" s="8" t="s">
        <v>17</v>
      </c>
      <c r="C359" s="9"/>
      <c r="D359" s="11"/>
      <c r="E359" s="11"/>
      <c r="F359" s="11"/>
      <c r="G359" s="10"/>
      <c r="H35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60" spans="2:8" x14ac:dyDescent="0.25">
      <c r="B360" s="8" t="s">
        <v>17</v>
      </c>
      <c r="C360" s="9"/>
      <c r="D360" s="11"/>
      <c r="E360" s="11"/>
      <c r="F360" s="11"/>
      <c r="G360" s="10"/>
      <c r="H36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61" spans="2:8" x14ac:dyDescent="0.25">
      <c r="B361" s="8" t="s">
        <v>17</v>
      </c>
      <c r="C361" s="9"/>
      <c r="D361" s="11"/>
      <c r="E361" s="11"/>
      <c r="F361" s="11"/>
      <c r="G361" s="10"/>
      <c r="H36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62" spans="2:8" x14ac:dyDescent="0.25">
      <c r="B362" s="8" t="s">
        <v>17</v>
      </c>
      <c r="C362" s="9"/>
      <c r="D362" s="11"/>
      <c r="E362" s="11"/>
      <c r="F362" s="11"/>
      <c r="G362" s="10"/>
      <c r="H36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63" spans="2:8" x14ac:dyDescent="0.25">
      <c r="B363" s="8" t="s">
        <v>17</v>
      </c>
      <c r="C363" s="9"/>
      <c r="D363" s="11"/>
      <c r="E363" s="11"/>
      <c r="F363" s="11"/>
      <c r="G363" s="10"/>
      <c r="H36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64" spans="2:8" x14ac:dyDescent="0.25">
      <c r="B364" s="8" t="s">
        <v>17</v>
      </c>
      <c r="C364" s="9"/>
      <c r="D364" s="11"/>
      <c r="E364" s="11"/>
      <c r="F364" s="11"/>
      <c r="G364" s="10"/>
      <c r="H36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65" spans="2:8" x14ac:dyDescent="0.25">
      <c r="B365" s="8" t="s">
        <v>17</v>
      </c>
      <c r="C365" s="9"/>
      <c r="D365" s="11"/>
      <c r="E365" s="11"/>
      <c r="F365" s="11"/>
      <c r="G365" s="10"/>
      <c r="H36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66" spans="2:8" x14ac:dyDescent="0.25">
      <c r="B366" s="8" t="s">
        <v>17</v>
      </c>
      <c r="C366" s="9"/>
      <c r="D366" s="11"/>
      <c r="E366" s="11"/>
      <c r="F366" s="11"/>
      <c r="G366" s="10"/>
      <c r="H36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67" spans="2:8" x14ac:dyDescent="0.25">
      <c r="B367" s="8" t="s">
        <v>17</v>
      </c>
      <c r="C367" s="9"/>
      <c r="D367" s="11"/>
      <c r="E367" s="11"/>
      <c r="F367" s="11"/>
      <c r="G367" s="10"/>
      <c r="H36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68" spans="2:8" x14ac:dyDescent="0.25">
      <c r="B368" s="8" t="s">
        <v>17</v>
      </c>
      <c r="C368" s="9"/>
      <c r="D368" s="11"/>
      <c r="E368" s="11"/>
      <c r="F368" s="11"/>
      <c r="G368" s="10"/>
      <c r="H36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69" spans="2:8" x14ac:dyDescent="0.25">
      <c r="B369" s="8" t="s">
        <v>17</v>
      </c>
      <c r="C369" s="9"/>
      <c r="D369" s="11"/>
      <c r="E369" s="11"/>
      <c r="F369" s="11"/>
      <c r="G369" s="10"/>
      <c r="H36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70" spans="2:8" x14ac:dyDescent="0.25">
      <c r="B370" s="8" t="s">
        <v>17</v>
      </c>
      <c r="C370" s="9"/>
      <c r="D370" s="11"/>
      <c r="E370" s="11"/>
      <c r="F370" s="11"/>
      <c r="G370" s="10"/>
      <c r="H37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71" spans="2:8" x14ac:dyDescent="0.25">
      <c r="B371" s="8" t="s">
        <v>17</v>
      </c>
      <c r="C371" s="9"/>
      <c r="D371" s="11"/>
      <c r="E371" s="11"/>
      <c r="F371" s="11"/>
      <c r="G371" s="10"/>
      <c r="H37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72" spans="2:8" x14ac:dyDescent="0.25">
      <c r="B372" s="8" t="s">
        <v>17</v>
      </c>
      <c r="C372" s="9"/>
      <c r="D372" s="11"/>
      <c r="E372" s="11"/>
      <c r="F372" s="11"/>
      <c r="G372" s="10"/>
      <c r="H37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73" spans="2:8" x14ac:dyDescent="0.25">
      <c r="B373" s="8" t="s">
        <v>17</v>
      </c>
      <c r="C373" s="9"/>
      <c r="D373" s="11"/>
      <c r="E373" s="11"/>
      <c r="F373" s="11"/>
      <c r="G373" s="10"/>
      <c r="H37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74" spans="2:8" x14ac:dyDescent="0.25">
      <c r="B374" s="8" t="s">
        <v>17</v>
      </c>
      <c r="C374" s="9"/>
      <c r="D374" s="11"/>
      <c r="E374" s="11"/>
      <c r="F374" s="11"/>
      <c r="G374" s="10"/>
      <c r="H37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75" spans="2:8" x14ac:dyDescent="0.25">
      <c r="B375" s="8" t="s">
        <v>17</v>
      </c>
      <c r="C375" s="9"/>
      <c r="D375" s="11"/>
      <c r="E375" s="11"/>
      <c r="F375" s="11"/>
      <c r="G375" s="10"/>
      <c r="H37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76" spans="2:8" x14ac:dyDescent="0.25">
      <c r="B376" s="8" t="s">
        <v>17</v>
      </c>
      <c r="C376" s="9"/>
      <c r="D376" s="11"/>
      <c r="E376" s="11"/>
      <c r="F376" s="11"/>
      <c r="G376" s="10"/>
      <c r="H37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77" spans="2:8" x14ac:dyDescent="0.25">
      <c r="B377" s="8" t="s">
        <v>17</v>
      </c>
      <c r="C377" s="9"/>
      <c r="D377" s="11"/>
      <c r="E377" s="11"/>
      <c r="F377" s="11"/>
      <c r="G377" s="10"/>
      <c r="H37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78" spans="2:8" x14ac:dyDescent="0.25">
      <c r="B378" s="8" t="s">
        <v>17</v>
      </c>
      <c r="C378" s="9"/>
      <c r="D378" s="11"/>
      <c r="E378" s="11"/>
      <c r="F378" s="11"/>
      <c r="G378" s="10"/>
      <c r="H37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79" spans="2:8" x14ac:dyDescent="0.25">
      <c r="B379" s="8" t="s">
        <v>17</v>
      </c>
      <c r="C379" s="9"/>
      <c r="D379" s="11"/>
      <c r="E379" s="11"/>
      <c r="F379" s="11"/>
      <c r="G379" s="10"/>
      <c r="H37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80" spans="2:8" x14ac:dyDescent="0.25">
      <c r="B380" s="8" t="s">
        <v>17</v>
      </c>
      <c r="C380" s="9"/>
      <c r="D380" s="11"/>
      <c r="E380" s="11"/>
      <c r="F380" s="11"/>
      <c r="G380" s="10"/>
      <c r="H38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81" spans="2:8" x14ac:dyDescent="0.25">
      <c r="B381" s="8" t="s">
        <v>17</v>
      </c>
      <c r="C381" s="9"/>
      <c r="D381" s="11"/>
      <c r="E381" s="11"/>
      <c r="F381" s="11"/>
      <c r="G381" s="10"/>
      <c r="H38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82" spans="2:8" x14ac:dyDescent="0.25">
      <c r="B382" s="8" t="s">
        <v>17</v>
      </c>
      <c r="C382" s="9"/>
      <c r="D382" s="11"/>
      <c r="E382" s="11"/>
      <c r="F382" s="11"/>
      <c r="G382" s="10"/>
      <c r="H38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83" spans="2:8" x14ac:dyDescent="0.25">
      <c r="B383" s="8" t="s">
        <v>17</v>
      </c>
      <c r="C383" s="9"/>
      <c r="D383" s="11"/>
      <c r="E383" s="11"/>
      <c r="F383" s="11"/>
      <c r="G383" s="10"/>
      <c r="H38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84" spans="2:8" x14ac:dyDescent="0.25">
      <c r="B384" s="8" t="s">
        <v>17</v>
      </c>
      <c r="C384" s="9"/>
      <c r="D384" s="11"/>
      <c r="E384" s="11"/>
      <c r="F384" s="11"/>
      <c r="G384" s="10"/>
      <c r="H38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85" spans="2:8" x14ac:dyDescent="0.25">
      <c r="B385" s="8" t="s">
        <v>17</v>
      </c>
      <c r="C385" s="9"/>
      <c r="D385" s="11"/>
      <c r="E385" s="11"/>
      <c r="F385" s="11"/>
      <c r="G385" s="10"/>
      <c r="H38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86" spans="2:8" x14ac:dyDescent="0.25">
      <c r="B386" s="8" t="s">
        <v>17</v>
      </c>
      <c r="C386" s="9"/>
      <c r="D386" s="11"/>
      <c r="E386" s="11"/>
      <c r="F386" s="11"/>
      <c r="G386" s="10"/>
      <c r="H38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87" spans="2:8" x14ac:dyDescent="0.25">
      <c r="B387" s="8" t="s">
        <v>17</v>
      </c>
      <c r="C387" s="9"/>
      <c r="D387" s="11"/>
      <c r="E387" s="11"/>
      <c r="F387" s="11"/>
      <c r="G387" s="10"/>
      <c r="H38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88" spans="2:8" x14ac:dyDescent="0.25">
      <c r="B388" s="8" t="s">
        <v>17</v>
      </c>
      <c r="C388" s="9"/>
      <c r="D388" s="11"/>
      <c r="E388" s="11"/>
      <c r="F388" s="11"/>
      <c r="G388" s="10"/>
      <c r="H38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89" spans="2:8" x14ac:dyDescent="0.25">
      <c r="B389" s="8" t="s">
        <v>17</v>
      </c>
      <c r="C389" s="9"/>
      <c r="D389" s="11"/>
      <c r="E389" s="11"/>
      <c r="F389" s="11"/>
      <c r="G389" s="10"/>
      <c r="H38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90" spans="2:8" x14ac:dyDescent="0.25">
      <c r="B390" s="8" t="s">
        <v>17</v>
      </c>
      <c r="C390" s="9"/>
      <c r="D390" s="11"/>
      <c r="E390" s="11"/>
      <c r="F390" s="11"/>
      <c r="G390" s="10"/>
      <c r="H39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91" spans="2:8" x14ac:dyDescent="0.25">
      <c r="B391" s="8" t="s">
        <v>17</v>
      </c>
      <c r="C391" s="9"/>
      <c r="D391" s="11"/>
      <c r="E391" s="11"/>
      <c r="F391" s="11"/>
      <c r="G391" s="10"/>
      <c r="H39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92" spans="2:8" x14ac:dyDescent="0.25">
      <c r="B392" s="8" t="s">
        <v>17</v>
      </c>
      <c r="C392" s="9"/>
      <c r="D392" s="11"/>
      <c r="E392" s="11"/>
      <c r="F392" s="11"/>
      <c r="G392" s="10"/>
      <c r="H39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93" spans="2:8" x14ac:dyDescent="0.25">
      <c r="B393" s="8" t="s">
        <v>17</v>
      </c>
      <c r="C393" s="9"/>
      <c r="D393" s="11"/>
      <c r="E393" s="11"/>
      <c r="F393" s="11"/>
      <c r="G393" s="10"/>
      <c r="H39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94" spans="2:8" x14ac:dyDescent="0.25">
      <c r="B394" s="8" t="s">
        <v>17</v>
      </c>
      <c r="C394" s="9"/>
      <c r="D394" s="11"/>
      <c r="E394" s="11"/>
      <c r="F394" s="11"/>
      <c r="G394" s="10"/>
      <c r="H39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95" spans="2:8" x14ac:dyDescent="0.25">
      <c r="B395" s="8" t="s">
        <v>17</v>
      </c>
      <c r="C395" s="9"/>
      <c r="D395" s="11"/>
      <c r="E395" s="11"/>
      <c r="F395" s="11"/>
      <c r="G395" s="10"/>
      <c r="H39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96" spans="2:8" x14ac:dyDescent="0.25">
      <c r="B396" s="8" t="s">
        <v>17</v>
      </c>
      <c r="C396" s="9"/>
      <c r="D396" s="11"/>
      <c r="E396" s="11"/>
      <c r="F396" s="11"/>
      <c r="G396" s="10"/>
      <c r="H39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97" spans="2:8" x14ac:dyDescent="0.25">
      <c r="B397" s="8" t="s">
        <v>17</v>
      </c>
      <c r="C397" s="9"/>
      <c r="D397" s="11"/>
      <c r="E397" s="11"/>
      <c r="F397" s="11"/>
      <c r="G397" s="10"/>
      <c r="H39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98" spans="2:8" x14ac:dyDescent="0.25">
      <c r="B398" s="8" t="s">
        <v>17</v>
      </c>
      <c r="C398" s="9"/>
      <c r="D398" s="11"/>
      <c r="E398" s="11"/>
      <c r="F398" s="11"/>
      <c r="G398" s="10"/>
      <c r="H39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99" spans="2:8" x14ac:dyDescent="0.25">
      <c r="B399" s="8" t="s">
        <v>17</v>
      </c>
      <c r="C399" s="9"/>
      <c r="D399" s="11"/>
      <c r="E399" s="11"/>
      <c r="F399" s="11"/>
      <c r="G399" s="10"/>
      <c r="H39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00" spans="2:8" x14ac:dyDescent="0.25">
      <c r="B400" s="8" t="s">
        <v>17</v>
      </c>
      <c r="C400" s="9"/>
      <c r="D400" s="11"/>
      <c r="E400" s="11"/>
      <c r="F400" s="11"/>
      <c r="G400" s="10"/>
      <c r="H40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01" spans="2:8" x14ac:dyDescent="0.25">
      <c r="B401" s="8" t="s">
        <v>17</v>
      </c>
      <c r="C401" s="9"/>
      <c r="D401" s="11"/>
      <c r="E401" s="11"/>
      <c r="F401" s="11"/>
      <c r="G401" s="10"/>
      <c r="H40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02" spans="2:8" x14ac:dyDescent="0.25">
      <c r="B402" s="8" t="s">
        <v>17</v>
      </c>
      <c r="C402" s="9"/>
      <c r="D402" s="11"/>
      <c r="E402" s="11"/>
      <c r="F402" s="11"/>
      <c r="G402" s="10"/>
      <c r="H40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03" spans="2:8" x14ac:dyDescent="0.25">
      <c r="B403" s="8" t="s">
        <v>17</v>
      </c>
      <c r="C403" s="9"/>
      <c r="D403" s="11"/>
      <c r="E403" s="11"/>
      <c r="F403" s="11"/>
      <c r="G403" s="10"/>
      <c r="H40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04" spans="2:8" x14ac:dyDescent="0.25">
      <c r="B404" s="8" t="s">
        <v>17</v>
      </c>
      <c r="C404" s="9"/>
      <c r="D404" s="11"/>
      <c r="E404" s="11"/>
      <c r="F404" s="11"/>
      <c r="G404" s="10"/>
      <c r="H40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05" spans="2:8" x14ac:dyDescent="0.25">
      <c r="B405" s="8" t="s">
        <v>17</v>
      </c>
      <c r="C405" s="9"/>
      <c r="D405" s="11"/>
      <c r="E405" s="11"/>
      <c r="F405" s="11"/>
      <c r="G405" s="10"/>
      <c r="H40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06" spans="2:8" x14ac:dyDescent="0.25">
      <c r="B406" s="8" t="s">
        <v>17</v>
      </c>
      <c r="C406" s="9"/>
      <c r="D406" s="11"/>
      <c r="E406" s="11"/>
      <c r="F406" s="11"/>
      <c r="G406" s="10"/>
      <c r="H40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07" spans="2:8" x14ac:dyDescent="0.25">
      <c r="B407" s="8" t="s">
        <v>17</v>
      </c>
      <c r="C407" s="9"/>
      <c r="D407" s="11"/>
      <c r="E407" s="11"/>
      <c r="F407" s="11"/>
      <c r="G407" s="10"/>
      <c r="H40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08" spans="2:8" x14ac:dyDescent="0.25">
      <c r="B408" s="8" t="s">
        <v>17</v>
      </c>
      <c r="C408" s="9"/>
      <c r="D408" s="11"/>
      <c r="E408" s="11"/>
      <c r="F408" s="11"/>
      <c r="G408" s="10"/>
      <c r="H40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09" spans="2:8" x14ac:dyDescent="0.25">
      <c r="B409" s="8" t="s">
        <v>17</v>
      </c>
      <c r="C409" s="9"/>
      <c r="D409" s="11"/>
      <c r="E409" s="11"/>
      <c r="F409" s="11"/>
      <c r="G409" s="10"/>
      <c r="H40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10" spans="2:8" x14ac:dyDescent="0.25">
      <c r="B410" s="8" t="s">
        <v>17</v>
      </c>
      <c r="C410" s="9"/>
      <c r="D410" s="11"/>
      <c r="E410" s="11"/>
      <c r="F410" s="11"/>
      <c r="G410" s="10"/>
      <c r="H41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11" spans="2:8" x14ac:dyDescent="0.25">
      <c r="B411" s="8" t="s">
        <v>17</v>
      </c>
      <c r="C411" s="9"/>
      <c r="D411" s="11"/>
      <c r="E411" s="11"/>
      <c r="F411" s="11"/>
      <c r="G411" s="10"/>
      <c r="H41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12" spans="2:8" x14ac:dyDescent="0.25">
      <c r="B412" s="8" t="s">
        <v>17</v>
      </c>
      <c r="C412" s="9"/>
      <c r="D412" s="11"/>
      <c r="E412" s="11"/>
      <c r="F412" s="11"/>
      <c r="G412" s="10"/>
      <c r="H41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13" spans="2:8" x14ac:dyDescent="0.25">
      <c r="B413" s="8" t="s">
        <v>17</v>
      </c>
      <c r="C413" s="9"/>
      <c r="D413" s="11"/>
      <c r="E413" s="11"/>
      <c r="F413" s="11"/>
      <c r="G413" s="10"/>
      <c r="H41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14" spans="2:8" x14ac:dyDescent="0.25">
      <c r="B414" s="8" t="s">
        <v>17</v>
      </c>
      <c r="C414" s="9"/>
      <c r="D414" s="11"/>
      <c r="E414" s="11"/>
      <c r="F414" s="11"/>
      <c r="G414" s="10"/>
      <c r="H41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15" spans="2:8" x14ac:dyDescent="0.25">
      <c r="B415" s="8" t="s">
        <v>17</v>
      </c>
      <c r="C415" s="9"/>
      <c r="D415" s="11"/>
      <c r="E415" s="11"/>
      <c r="F415" s="11"/>
      <c r="G415" s="10"/>
      <c r="H41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16" spans="2:8" x14ac:dyDescent="0.25">
      <c r="B416" s="8" t="s">
        <v>17</v>
      </c>
      <c r="C416" s="9"/>
      <c r="D416" s="11"/>
      <c r="E416" s="11"/>
      <c r="F416" s="11"/>
      <c r="G416" s="10"/>
      <c r="H41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17" spans="2:8" x14ac:dyDescent="0.25">
      <c r="B417" s="8" t="s">
        <v>17</v>
      </c>
      <c r="C417" s="9"/>
      <c r="D417" s="11"/>
      <c r="E417" s="11"/>
      <c r="F417" s="11"/>
      <c r="G417" s="10"/>
      <c r="H41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18" spans="2:8" x14ac:dyDescent="0.25">
      <c r="B418" s="8" t="s">
        <v>17</v>
      </c>
      <c r="C418" s="9"/>
      <c r="D418" s="11"/>
      <c r="E418" s="11"/>
      <c r="F418" s="11"/>
      <c r="G418" s="10"/>
      <c r="H41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19" spans="2:8" x14ac:dyDescent="0.25">
      <c r="B419" s="8" t="s">
        <v>17</v>
      </c>
      <c r="C419" s="9"/>
      <c r="D419" s="11"/>
      <c r="E419" s="11"/>
      <c r="F419" s="11"/>
      <c r="G419" s="10"/>
      <c r="H41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20" spans="2:8" x14ac:dyDescent="0.25">
      <c r="B420" s="8" t="s">
        <v>17</v>
      </c>
      <c r="C420" s="9"/>
      <c r="D420" s="11"/>
      <c r="E420" s="11"/>
      <c r="F420" s="11"/>
      <c r="G420" s="10"/>
      <c r="H42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21" spans="2:8" x14ac:dyDescent="0.25">
      <c r="B421" s="8" t="s">
        <v>17</v>
      </c>
      <c r="C421" s="9"/>
      <c r="D421" s="11"/>
      <c r="E421" s="11"/>
      <c r="F421" s="11"/>
      <c r="G421" s="10"/>
      <c r="H42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22" spans="2:8" x14ac:dyDescent="0.25">
      <c r="B422" s="8" t="s">
        <v>17</v>
      </c>
      <c r="C422" s="9"/>
      <c r="D422" s="11"/>
      <c r="E422" s="11"/>
      <c r="F422" s="11"/>
      <c r="G422" s="10"/>
      <c r="H42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23" spans="2:8" x14ac:dyDescent="0.25">
      <c r="B423" s="8" t="s">
        <v>17</v>
      </c>
      <c r="C423" s="9"/>
      <c r="D423" s="11"/>
      <c r="E423" s="11"/>
      <c r="F423" s="11"/>
      <c r="G423" s="10"/>
      <c r="H42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24" spans="2:8" x14ac:dyDescent="0.25">
      <c r="B424" s="8" t="s">
        <v>17</v>
      </c>
      <c r="C424" s="9"/>
      <c r="D424" s="11"/>
      <c r="E424" s="11"/>
      <c r="F424" s="11"/>
      <c r="G424" s="10"/>
      <c r="H42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25" spans="2:8" x14ac:dyDescent="0.25">
      <c r="B425" s="8" t="s">
        <v>17</v>
      </c>
      <c r="C425" s="9"/>
      <c r="D425" s="11"/>
      <c r="E425" s="11"/>
      <c r="F425" s="11"/>
      <c r="G425" s="10"/>
      <c r="H42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26" spans="2:8" x14ac:dyDescent="0.25">
      <c r="B426" s="8" t="s">
        <v>17</v>
      </c>
      <c r="C426" s="9"/>
      <c r="D426" s="11"/>
      <c r="E426" s="11"/>
      <c r="F426" s="11"/>
      <c r="G426" s="10"/>
      <c r="H42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27" spans="2:8" x14ac:dyDescent="0.25">
      <c r="B427" s="8" t="s">
        <v>17</v>
      </c>
      <c r="C427" s="9"/>
      <c r="D427" s="11"/>
      <c r="E427" s="11"/>
      <c r="F427" s="11"/>
      <c r="G427" s="10"/>
      <c r="H42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28" spans="2:8" x14ac:dyDescent="0.25">
      <c r="B428" s="8" t="s">
        <v>17</v>
      </c>
      <c r="C428" s="9"/>
      <c r="D428" s="11"/>
      <c r="E428" s="11"/>
      <c r="F428" s="11"/>
      <c r="G428" s="10"/>
      <c r="H42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29" spans="2:8" x14ac:dyDescent="0.25">
      <c r="B429" s="8" t="s">
        <v>17</v>
      </c>
      <c r="C429" s="9"/>
      <c r="D429" s="11"/>
      <c r="E429" s="11"/>
      <c r="F429" s="11"/>
      <c r="G429" s="10"/>
      <c r="H42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30" spans="2:8" x14ac:dyDescent="0.25">
      <c r="B430" s="8" t="s">
        <v>17</v>
      </c>
      <c r="C430" s="9"/>
      <c r="D430" s="11"/>
      <c r="E430" s="11"/>
      <c r="F430" s="11"/>
      <c r="G430" s="10"/>
      <c r="H43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31" spans="2:8" x14ac:dyDescent="0.25">
      <c r="B431" s="8" t="s">
        <v>17</v>
      </c>
      <c r="C431" s="9"/>
      <c r="D431" s="11"/>
      <c r="E431" s="11"/>
      <c r="F431" s="11"/>
      <c r="G431" s="10"/>
      <c r="H43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32" spans="2:8" x14ac:dyDescent="0.25">
      <c r="B432" s="8" t="s">
        <v>17</v>
      </c>
      <c r="C432" s="9"/>
      <c r="D432" s="11"/>
      <c r="E432" s="11"/>
      <c r="F432" s="11"/>
      <c r="G432" s="10"/>
      <c r="H43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33" spans="2:8" x14ac:dyDescent="0.25">
      <c r="B433" s="8" t="s">
        <v>17</v>
      </c>
      <c r="C433" s="9"/>
      <c r="D433" s="11"/>
      <c r="E433" s="11"/>
      <c r="F433" s="11"/>
      <c r="G433" s="10"/>
      <c r="H43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34" spans="2:8" x14ac:dyDescent="0.25">
      <c r="B434" s="8" t="s">
        <v>17</v>
      </c>
      <c r="C434" s="9"/>
      <c r="D434" s="11"/>
      <c r="E434" s="11"/>
      <c r="F434" s="11"/>
      <c r="G434" s="10"/>
      <c r="H43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35" spans="2:8" x14ac:dyDescent="0.25">
      <c r="B435" s="8" t="s">
        <v>17</v>
      </c>
      <c r="C435" s="9"/>
      <c r="D435" s="11"/>
      <c r="E435" s="11"/>
      <c r="F435" s="11"/>
      <c r="G435" s="10"/>
      <c r="H43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36" spans="2:8" x14ac:dyDescent="0.25">
      <c r="B436" s="8" t="s">
        <v>17</v>
      </c>
      <c r="C436" s="9"/>
      <c r="D436" s="11"/>
      <c r="E436" s="11"/>
      <c r="F436" s="11"/>
      <c r="G436" s="10"/>
      <c r="H43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37" spans="2:8" x14ac:dyDescent="0.25">
      <c r="B437" s="8" t="s">
        <v>17</v>
      </c>
      <c r="C437" s="9"/>
      <c r="D437" s="11"/>
      <c r="E437" s="11"/>
      <c r="F437" s="11"/>
      <c r="G437" s="10"/>
      <c r="H43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38" spans="2:8" x14ac:dyDescent="0.25">
      <c r="B438" s="8" t="s">
        <v>17</v>
      </c>
      <c r="C438" s="9"/>
      <c r="D438" s="11"/>
      <c r="E438" s="11"/>
      <c r="F438" s="11"/>
      <c r="G438" s="10"/>
      <c r="H43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39" spans="2:8" x14ac:dyDescent="0.25">
      <c r="B439" s="8" t="s">
        <v>17</v>
      </c>
      <c r="C439" s="9"/>
      <c r="D439" s="11"/>
      <c r="E439" s="11"/>
      <c r="F439" s="11"/>
      <c r="G439" s="10"/>
      <c r="H43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40" spans="2:8" x14ac:dyDescent="0.25">
      <c r="B440" s="8" t="s">
        <v>17</v>
      </c>
      <c r="C440" s="9"/>
      <c r="D440" s="11"/>
      <c r="E440" s="11"/>
      <c r="F440" s="11"/>
      <c r="G440" s="10"/>
      <c r="H44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41" spans="2:8" x14ac:dyDescent="0.25">
      <c r="B441" s="8" t="s">
        <v>17</v>
      </c>
      <c r="C441" s="9"/>
      <c r="D441" s="11"/>
      <c r="E441" s="11"/>
      <c r="F441" s="11"/>
      <c r="G441" s="10"/>
      <c r="H44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42" spans="2:8" x14ac:dyDescent="0.25">
      <c r="B442" s="8" t="s">
        <v>17</v>
      </c>
      <c r="C442" s="9"/>
      <c r="D442" s="11"/>
      <c r="E442" s="11"/>
      <c r="F442" s="11"/>
      <c r="G442" s="10"/>
      <c r="H44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43" spans="2:8" x14ac:dyDescent="0.25">
      <c r="B443" s="8" t="s">
        <v>17</v>
      </c>
      <c r="C443" s="9"/>
      <c r="D443" s="11"/>
      <c r="E443" s="11"/>
      <c r="F443" s="11"/>
      <c r="G443" s="10"/>
      <c r="H44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44" spans="2:8" x14ac:dyDescent="0.25">
      <c r="B444" s="8" t="s">
        <v>17</v>
      </c>
      <c r="C444" s="9"/>
      <c r="D444" s="11"/>
      <c r="E444" s="11"/>
      <c r="F444" s="11"/>
      <c r="G444" s="10"/>
      <c r="H44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45" spans="2:8" x14ac:dyDescent="0.25">
      <c r="B445" s="8" t="s">
        <v>17</v>
      </c>
      <c r="C445" s="9"/>
      <c r="D445" s="11"/>
      <c r="E445" s="11"/>
      <c r="F445" s="11"/>
      <c r="G445" s="10"/>
      <c r="H44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46" spans="2:8" x14ac:dyDescent="0.25">
      <c r="B446" s="8" t="s">
        <v>17</v>
      </c>
      <c r="C446" s="9"/>
      <c r="D446" s="11"/>
      <c r="E446" s="11"/>
      <c r="F446" s="11"/>
      <c r="G446" s="10"/>
      <c r="H44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47" spans="2:8" x14ac:dyDescent="0.25">
      <c r="B447" s="8" t="s">
        <v>17</v>
      </c>
      <c r="C447" s="9"/>
      <c r="D447" s="11"/>
      <c r="E447" s="11"/>
      <c r="F447" s="11"/>
      <c r="G447" s="10"/>
      <c r="H44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48" spans="2:8" x14ac:dyDescent="0.25">
      <c r="B448" s="8" t="s">
        <v>17</v>
      </c>
      <c r="C448" s="9"/>
      <c r="D448" s="11"/>
      <c r="E448" s="11"/>
      <c r="F448" s="11"/>
      <c r="G448" s="10"/>
      <c r="H44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49" spans="2:8" x14ac:dyDescent="0.25">
      <c r="B449" s="8" t="s">
        <v>17</v>
      </c>
      <c r="C449" s="9"/>
      <c r="D449" s="11"/>
      <c r="E449" s="11"/>
      <c r="F449" s="11"/>
      <c r="G449" s="10"/>
      <c r="H44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50" spans="2:8" x14ac:dyDescent="0.25">
      <c r="B450" s="8" t="s">
        <v>17</v>
      </c>
      <c r="C450" s="9"/>
      <c r="D450" s="11"/>
      <c r="E450" s="11"/>
      <c r="F450" s="11"/>
      <c r="G450" s="10"/>
      <c r="H45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51" spans="2:8" x14ac:dyDescent="0.25">
      <c r="B451" s="8" t="s">
        <v>17</v>
      </c>
      <c r="C451" s="9"/>
      <c r="D451" s="11"/>
      <c r="E451" s="11"/>
      <c r="F451" s="11"/>
      <c r="G451" s="10"/>
      <c r="H45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52" spans="2:8" x14ac:dyDescent="0.25">
      <c r="B452" s="8" t="s">
        <v>17</v>
      </c>
      <c r="C452" s="9"/>
      <c r="D452" s="11"/>
      <c r="E452" s="11"/>
      <c r="F452" s="11"/>
      <c r="G452" s="10"/>
      <c r="H45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53" spans="2:8" x14ac:dyDescent="0.25">
      <c r="B453" s="8" t="s">
        <v>17</v>
      </c>
      <c r="C453" s="9"/>
      <c r="D453" s="11"/>
      <c r="E453" s="11"/>
      <c r="F453" s="11"/>
      <c r="G453" s="10"/>
      <c r="H45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54" spans="2:8" x14ac:dyDescent="0.25">
      <c r="B454" s="8" t="s">
        <v>17</v>
      </c>
      <c r="C454" s="9"/>
      <c r="D454" s="11"/>
      <c r="E454" s="11"/>
      <c r="F454" s="11"/>
      <c r="G454" s="10"/>
      <c r="H45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55" spans="2:8" x14ac:dyDescent="0.25">
      <c r="B455" s="8" t="s">
        <v>17</v>
      </c>
      <c r="C455" s="9"/>
      <c r="D455" s="11"/>
      <c r="E455" s="11"/>
      <c r="F455" s="11"/>
      <c r="G455" s="10"/>
      <c r="H45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56" spans="2:8" x14ac:dyDescent="0.25">
      <c r="B456" s="8" t="s">
        <v>17</v>
      </c>
      <c r="C456" s="9"/>
      <c r="D456" s="11"/>
      <c r="E456" s="11"/>
      <c r="F456" s="11"/>
      <c r="G456" s="10"/>
      <c r="H45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57" spans="2:8" x14ac:dyDescent="0.25">
      <c r="B457" s="8" t="s">
        <v>17</v>
      </c>
      <c r="C457" s="9"/>
      <c r="D457" s="11"/>
      <c r="E457" s="11"/>
      <c r="F457" s="11"/>
      <c r="G457" s="10"/>
      <c r="H45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58" spans="2:8" x14ac:dyDescent="0.25">
      <c r="B458" s="8" t="s">
        <v>17</v>
      </c>
      <c r="C458" s="9"/>
      <c r="D458" s="11"/>
      <c r="E458" s="11"/>
      <c r="F458" s="11"/>
      <c r="G458" s="10"/>
      <c r="H45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59" spans="2:8" x14ac:dyDescent="0.25">
      <c r="B459" s="8" t="s">
        <v>17</v>
      </c>
      <c r="C459" s="9"/>
      <c r="D459" s="11"/>
      <c r="E459" s="11"/>
      <c r="F459" s="11"/>
      <c r="G459" s="10"/>
      <c r="H45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60" spans="2:8" x14ac:dyDescent="0.25">
      <c r="B460" s="8" t="s">
        <v>17</v>
      </c>
      <c r="C460" s="9"/>
      <c r="D460" s="11"/>
      <c r="E460" s="11"/>
      <c r="F460" s="11"/>
      <c r="G460" s="10"/>
      <c r="H46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61" spans="2:8" x14ac:dyDescent="0.25">
      <c r="B461" s="8" t="s">
        <v>17</v>
      </c>
      <c r="C461" s="9"/>
      <c r="D461" s="11"/>
      <c r="E461" s="11"/>
      <c r="F461" s="11"/>
      <c r="G461" s="10"/>
      <c r="H46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62" spans="2:8" x14ac:dyDescent="0.25">
      <c r="B462" s="8" t="s">
        <v>17</v>
      </c>
      <c r="C462" s="9"/>
      <c r="D462" s="11"/>
      <c r="E462" s="11"/>
      <c r="F462" s="11"/>
      <c r="G462" s="10"/>
      <c r="H46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63" spans="2:8" x14ac:dyDescent="0.25">
      <c r="B463" s="8" t="s">
        <v>17</v>
      </c>
      <c r="C463" s="9"/>
      <c r="D463" s="11"/>
      <c r="E463" s="11"/>
      <c r="F463" s="11"/>
      <c r="G463" s="10"/>
      <c r="H46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64" spans="2:8" x14ac:dyDescent="0.25">
      <c r="B464" s="8" t="s">
        <v>17</v>
      </c>
      <c r="C464" s="9"/>
      <c r="D464" s="11"/>
      <c r="E464" s="11"/>
      <c r="F464" s="11"/>
      <c r="G464" s="10"/>
      <c r="H46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65" spans="2:8" x14ac:dyDescent="0.25">
      <c r="B465" s="8" t="s">
        <v>17</v>
      </c>
      <c r="C465" s="9"/>
      <c r="D465" s="11"/>
      <c r="E465" s="11"/>
      <c r="F465" s="11"/>
      <c r="G465" s="10"/>
      <c r="H46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66" spans="2:8" x14ac:dyDescent="0.25">
      <c r="B466" s="8" t="s">
        <v>17</v>
      </c>
      <c r="C466" s="9"/>
      <c r="D466" s="11"/>
      <c r="E466" s="11"/>
      <c r="F466" s="11"/>
      <c r="G466" s="10"/>
      <c r="H46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67" spans="2:8" x14ac:dyDescent="0.25">
      <c r="B467" s="8" t="s">
        <v>17</v>
      </c>
      <c r="C467" s="9"/>
      <c r="D467" s="11"/>
      <c r="E467" s="11"/>
      <c r="F467" s="11"/>
      <c r="G467" s="10"/>
      <c r="H46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68" spans="2:8" x14ac:dyDescent="0.25">
      <c r="B468" s="8" t="s">
        <v>17</v>
      </c>
      <c r="C468" s="9"/>
      <c r="D468" s="11"/>
      <c r="E468" s="11"/>
      <c r="F468" s="11"/>
      <c r="G468" s="10"/>
      <c r="H46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69" spans="2:8" x14ac:dyDescent="0.25">
      <c r="B469" s="8" t="s">
        <v>17</v>
      </c>
      <c r="C469" s="9"/>
      <c r="D469" s="11"/>
      <c r="E469" s="11"/>
      <c r="F469" s="11"/>
      <c r="G469" s="10"/>
      <c r="H46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70" spans="2:8" x14ac:dyDescent="0.25">
      <c r="B470" s="8" t="s">
        <v>17</v>
      </c>
      <c r="C470" s="9"/>
      <c r="D470" s="11"/>
      <c r="E470" s="11"/>
      <c r="F470" s="11"/>
      <c r="G470" s="10"/>
      <c r="H47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71" spans="2:8" x14ac:dyDescent="0.25">
      <c r="B471" s="8" t="s">
        <v>17</v>
      </c>
      <c r="C471" s="9"/>
      <c r="D471" s="11"/>
      <c r="E471" s="11"/>
      <c r="F471" s="11"/>
      <c r="G471" s="10"/>
      <c r="H47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72" spans="2:8" x14ac:dyDescent="0.25">
      <c r="B472" s="8" t="s">
        <v>17</v>
      </c>
      <c r="C472" s="9"/>
      <c r="D472" s="11"/>
      <c r="E472" s="11"/>
      <c r="F472" s="11"/>
      <c r="G472" s="10"/>
      <c r="H47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73" spans="2:8" x14ac:dyDescent="0.25">
      <c r="B473" s="8" t="s">
        <v>17</v>
      </c>
      <c r="C473" s="9"/>
      <c r="D473" s="11"/>
      <c r="E473" s="11"/>
      <c r="F473" s="11"/>
      <c r="G473" s="10"/>
      <c r="H47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74" spans="2:8" x14ac:dyDescent="0.25">
      <c r="B474" s="8" t="s">
        <v>17</v>
      </c>
      <c r="C474" s="9"/>
      <c r="D474" s="11"/>
      <c r="E474" s="11"/>
      <c r="F474" s="11"/>
      <c r="G474" s="10"/>
      <c r="H47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75" spans="2:8" x14ac:dyDescent="0.25">
      <c r="B475" s="8" t="s">
        <v>17</v>
      </c>
      <c r="C475" s="9"/>
      <c r="D475" s="11"/>
      <c r="E475" s="11"/>
      <c r="F475" s="11"/>
      <c r="G475" s="10"/>
      <c r="H47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76" spans="2:8" x14ac:dyDescent="0.25">
      <c r="B476" s="8" t="s">
        <v>17</v>
      </c>
      <c r="C476" s="9"/>
      <c r="D476" s="11"/>
      <c r="E476" s="11"/>
      <c r="F476" s="11"/>
      <c r="G476" s="10"/>
      <c r="H47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77" spans="2:8" x14ac:dyDescent="0.25">
      <c r="B477" s="8" t="s">
        <v>17</v>
      </c>
      <c r="C477" s="9"/>
      <c r="D477" s="11"/>
      <c r="E477" s="11"/>
      <c r="F477" s="11"/>
      <c r="G477" s="10"/>
      <c r="H47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78" spans="2:8" x14ac:dyDescent="0.25">
      <c r="B478" s="8" t="s">
        <v>17</v>
      </c>
      <c r="C478" s="9"/>
      <c r="D478" s="11"/>
      <c r="E478" s="11"/>
      <c r="F478" s="11"/>
      <c r="G478" s="10"/>
      <c r="H47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79" spans="2:8" x14ac:dyDescent="0.25">
      <c r="B479" s="8" t="s">
        <v>17</v>
      </c>
      <c r="C479" s="9"/>
      <c r="D479" s="11"/>
      <c r="E479" s="11"/>
      <c r="F479" s="11"/>
      <c r="G479" s="10"/>
      <c r="H47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80" spans="2:8" x14ac:dyDescent="0.25">
      <c r="B480" s="8" t="s">
        <v>17</v>
      </c>
      <c r="C480" s="9"/>
      <c r="D480" s="11"/>
      <c r="E480" s="11"/>
      <c r="F480" s="11"/>
      <c r="G480" s="10"/>
      <c r="H48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81" spans="2:8" x14ac:dyDescent="0.25">
      <c r="B481" s="8" t="s">
        <v>17</v>
      </c>
      <c r="C481" s="9"/>
      <c r="D481" s="11"/>
      <c r="E481" s="11"/>
      <c r="F481" s="11"/>
      <c r="G481" s="10"/>
      <c r="H48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82" spans="2:8" x14ac:dyDescent="0.25">
      <c r="B482" s="8" t="s">
        <v>17</v>
      </c>
      <c r="C482" s="9"/>
      <c r="D482" s="11"/>
      <c r="E482" s="11"/>
      <c r="F482" s="11"/>
      <c r="G482" s="10"/>
      <c r="H48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83" spans="2:8" x14ac:dyDescent="0.25">
      <c r="B483" s="8" t="s">
        <v>17</v>
      </c>
      <c r="C483" s="9"/>
      <c r="D483" s="11"/>
      <c r="E483" s="11"/>
      <c r="F483" s="11"/>
      <c r="G483" s="10"/>
      <c r="H48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84" spans="2:8" x14ac:dyDescent="0.25">
      <c r="B484" s="8" t="s">
        <v>17</v>
      </c>
      <c r="C484" s="9"/>
      <c r="D484" s="11"/>
      <c r="E484" s="11"/>
      <c r="F484" s="11"/>
      <c r="G484" s="10"/>
      <c r="H48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85" spans="2:8" x14ac:dyDescent="0.25">
      <c r="B485" s="8" t="s">
        <v>17</v>
      </c>
      <c r="C485" s="9"/>
      <c r="D485" s="11"/>
      <c r="E485" s="11"/>
      <c r="F485" s="11"/>
      <c r="G485" s="10"/>
      <c r="H48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86" spans="2:8" x14ac:dyDescent="0.25">
      <c r="B486" s="8" t="s">
        <v>17</v>
      </c>
      <c r="C486" s="9"/>
      <c r="D486" s="11"/>
      <c r="E486" s="11"/>
      <c r="F486" s="11"/>
      <c r="G486" s="10"/>
      <c r="H48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87" spans="2:8" x14ac:dyDescent="0.25">
      <c r="B487" s="8" t="s">
        <v>17</v>
      </c>
      <c r="C487" s="9"/>
      <c r="D487" s="11"/>
      <c r="E487" s="11"/>
      <c r="F487" s="11"/>
      <c r="G487" s="10"/>
      <c r="H48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88" spans="2:8" x14ac:dyDescent="0.25">
      <c r="B488" s="8" t="s">
        <v>17</v>
      </c>
      <c r="C488" s="9"/>
      <c r="D488" s="11"/>
      <c r="E488" s="11"/>
      <c r="F488" s="11"/>
      <c r="G488" s="10"/>
      <c r="H48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89" spans="2:8" x14ac:dyDescent="0.25">
      <c r="B489" s="8" t="s">
        <v>17</v>
      </c>
      <c r="C489" s="9"/>
      <c r="D489" s="11"/>
      <c r="E489" s="11"/>
      <c r="F489" s="11"/>
      <c r="G489" s="10"/>
      <c r="H48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90" spans="2:8" x14ac:dyDescent="0.25">
      <c r="B490" s="8" t="s">
        <v>17</v>
      </c>
      <c r="C490" s="9"/>
      <c r="D490" s="11"/>
      <c r="E490" s="11"/>
      <c r="F490" s="11"/>
      <c r="G490" s="10"/>
      <c r="H49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91" spans="2:8" x14ac:dyDescent="0.25">
      <c r="B491" s="8" t="s">
        <v>17</v>
      </c>
      <c r="C491" s="9"/>
      <c r="D491" s="11"/>
      <c r="E491" s="11"/>
      <c r="F491" s="11"/>
      <c r="G491" s="10"/>
      <c r="H49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92" spans="2:8" x14ac:dyDescent="0.25">
      <c r="B492" s="8" t="s">
        <v>17</v>
      </c>
      <c r="C492" s="9"/>
      <c r="D492" s="11"/>
      <c r="E492" s="11"/>
      <c r="F492" s="11"/>
      <c r="G492" s="10"/>
      <c r="H49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93" spans="2:8" x14ac:dyDescent="0.25">
      <c r="B493" s="8" t="s">
        <v>17</v>
      </c>
      <c r="C493" s="9"/>
      <c r="D493" s="11"/>
      <c r="E493" s="11"/>
      <c r="F493" s="11"/>
      <c r="G493" s="10"/>
      <c r="H49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94" spans="2:8" x14ac:dyDescent="0.25">
      <c r="B494" s="8" t="s">
        <v>17</v>
      </c>
      <c r="C494" s="9"/>
      <c r="D494" s="11"/>
      <c r="E494" s="11"/>
      <c r="F494" s="11"/>
      <c r="G494" s="10"/>
      <c r="H49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95" spans="2:8" x14ac:dyDescent="0.25">
      <c r="B495" s="8" t="s">
        <v>17</v>
      </c>
      <c r="C495" s="9"/>
      <c r="D495" s="11"/>
      <c r="E495" s="11"/>
      <c r="F495" s="11"/>
      <c r="G495" s="10"/>
      <c r="H49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96" spans="2:8" x14ac:dyDescent="0.25">
      <c r="B496" s="8" t="s">
        <v>17</v>
      </c>
      <c r="C496" s="9"/>
      <c r="D496" s="11"/>
      <c r="E496" s="11"/>
      <c r="F496" s="11"/>
      <c r="G496" s="10"/>
      <c r="H49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97" spans="2:8" x14ac:dyDescent="0.25">
      <c r="B497" s="8" t="s">
        <v>17</v>
      </c>
      <c r="C497" s="9"/>
      <c r="D497" s="11"/>
      <c r="E497" s="11"/>
      <c r="F497" s="11"/>
      <c r="G497" s="10"/>
      <c r="H49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98" spans="2:8" x14ac:dyDescent="0.25">
      <c r="B498" s="8" t="s">
        <v>17</v>
      </c>
      <c r="C498" s="9"/>
      <c r="D498" s="11"/>
      <c r="E498" s="11"/>
      <c r="F498" s="11"/>
      <c r="G498" s="10"/>
      <c r="H49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99" spans="2:8" x14ac:dyDescent="0.25">
      <c r="B499" s="8" t="s">
        <v>17</v>
      </c>
      <c r="C499" s="9"/>
      <c r="D499" s="11"/>
      <c r="E499" s="11"/>
      <c r="F499" s="11"/>
      <c r="G499" s="10"/>
      <c r="H49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00" spans="2:8" x14ac:dyDescent="0.25">
      <c r="B500" s="8" t="s">
        <v>17</v>
      </c>
      <c r="C500" s="9"/>
      <c r="D500" s="11"/>
      <c r="E500" s="11"/>
      <c r="F500" s="11"/>
      <c r="G500" s="10"/>
      <c r="H50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01" spans="2:8" x14ac:dyDescent="0.25">
      <c r="B501" s="8" t="s">
        <v>17</v>
      </c>
      <c r="C501" s="9"/>
      <c r="D501" s="11"/>
      <c r="E501" s="11"/>
      <c r="F501" s="11"/>
      <c r="G501" s="10"/>
      <c r="H50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02" spans="2:8" x14ac:dyDescent="0.25">
      <c r="B502" s="8" t="s">
        <v>17</v>
      </c>
      <c r="C502" s="9"/>
      <c r="D502" s="11"/>
      <c r="E502" s="11"/>
      <c r="F502" s="11"/>
      <c r="G502" s="10"/>
      <c r="H50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03" spans="2:8" x14ac:dyDescent="0.25">
      <c r="B503" s="8" t="s">
        <v>17</v>
      </c>
      <c r="C503" s="9"/>
      <c r="D503" s="11"/>
      <c r="E503" s="11"/>
      <c r="F503" s="11"/>
      <c r="G503" s="10"/>
      <c r="H50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04" spans="2:8" x14ac:dyDescent="0.25">
      <c r="B504" s="8" t="s">
        <v>17</v>
      </c>
      <c r="C504" s="9"/>
      <c r="D504" s="11"/>
      <c r="E504" s="11"/>
      <c r="F504" s="11"/>
      <c r="G504" s="10"/>
      <c r="H50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05" spans="2:8" x14ac:dyDescent="0.25">
      <c r="B505" s="8" t="s">
        <v>17</v>
      </c>
      <c r="C505" s="9"/>
      <c r="D505" s="11"/>
      <c r="E505" s="11"/>
      <c r="F505" s="11"/>
      <c r="G505" s="10"/>
      <c r="H50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06" spans="2:8" x14ac:dyDescent="0.25">
      <c r="B506" s="8" t="s">
        <v>17</v>
      </c>
      <c r="C506" s="9"/>
      <c r="D506" s="11"/>
      <c r="E506" s="11"/>
      <c r="F506" s="11"/>
      <c r="G506" s="10"/>
      <c r="H50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07" spans="2:8" x14ac:dyDescent="0.25">
      <c r="B507" s="8" t="s">
        <v>17</v>
      </c>
      <c r="C507" s="9"/>
      <c r="D507" s="11"/>
      <c r="E507" s="11"/>
      <c r="F507" s="11"/>
      <c r="G507" s="10"/>
      <c r="H50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08" spans="2:8" x14ac:dyDescent="0.25">
      <c r="B508" s="8" t="s">
        <v>17</v>
      </c>
      <c r="C508" s="9"/>
      <c r="D508" s="11"/>
      <c r="E508" s="11"/>
      <c r="F508" s="11"/>
      <c r="G508" s="10"/>
      <c r="H50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09" spans="2:8" x14ac:dyDescent="0.25">
      <c r="B509" s="8" t="s">
        <v>17</v>
      </c>
      <c r="C509" s="9"/>
      <c r="D509" s="11"/>
      <c r="E509" s="11"/>
      <c r="F509" s="11"/>
      <c r="G509" s="10"/>
      <c r="H50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10" spans="2:8" x14ac:dyDescent="0.25">
      <c r="B510" s="8" t="s">
        <v>17</v>
      </c>
      <c r="C510" s="9"/>
      <c r="D510" s="11"/>
      <c r="E510" s="11"/>
      <c r="F510" s="11"/>
      <c r="G510" s="10"/>
      <c r="H51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11" spans="2:8" x14ac:dyDescent="0.25">
      <c r="B511" s="8" t="s">
        <v>17</v>
      </c>
      <c r="C511" s="9"/>
      <c r="D511" s="11"/>
      <c r="E511" s="11"/>
      <c r="F511" s="11"/>
      <c r="G511" s="10"/>
      <c r="H51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12" spans="2:8" x14ac:dyDescent="0.25">
      <c r="B512" s="8" t="s">
        <v>17</v>
      </c>
      <c r="C512" s="9"/>
      <c r="D512" s="11"/>
      <c r="E512" s="11"/>
      <c r="F512" s="11"/>
      <c r="G512" s="10"/>
      <c r="H51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13" spans="2:8" x14ac:dyDescent="0.25">
      <c r="B513" s="8" t="s">
        <v>17</v>
      </c>
      <c r="C513" s="9"/>
      <c r="D513" s="11"/>
      <c r="E513" s="11"/>
      <c r="F513" s="11"/>
      <c r="G513" s="10"/>
      <c r="H51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14" spans="2:8" x14ac:dyDescent="0.25">
      <c r="B514" s="8" t="s">
        <v>17</v>
      </c>
      <c r="C514" s="9"/>
      <c r="D514" s="11"/>
      <c r="E514" s="11"/>
      <c r="F514" s="11"/>
      <c r="G514" s="10"/>
      <c r="H51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15" spans="2:8" x14ac:dyDescent="0.25">
      <c r="B515" s="8" t="s">
        <v>17</v>
      </c>
      <c r="C515" s="9"/>
      <c r="D515" s="11"/>
      <c r="E515" s="11"/>
      <c r="F515" s="11"/>
      <c r="G515" s="10"/>
      <c r="H51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16" spans="2:8" x14ac:dyDescent="0.25">
      <c r="B516" s="8" t="s">
        <v>17</v>
      </c>
      <c r="C516" s="9"/>
      <c r="D516" s="11"/>
      <c r="E516" s="11"/>
      <c r="F516" s="11"/>
      <c r="G516" s="10"/>
      <c r="H51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17" spans="2:8" x14ac:dyDescent="0.25">
      <c r="B517" s="8" t="s">
        <v>17</v>
      </c>
      <c r="C517" s="9"/>
      <c r="D517" s="11"/>
      <c r="E517" s="11"/>
      <c r="F517" s="11"/>
      <c r="G517" s="10"/>
      <c r="H51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18" spans="2:8" x14ac:dyDescent="0.25">
      <c r="B518" s="8" t="s">
        <v>17</v>
      </c>
      <c r="C518" s="9"/>
      <c r="D518" s="11"/>
      <c r="E518" s="11"/>
      <c r="F518" s="11"/>
      <c r="G518" s="10"/>
      <c r="H51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19" spans="2:8" x14ac:dyDescent="0.25">
      <c r="B519" s="8" t="s">
        <v>17</v>
      </c>
      <c r="C519" s="9"/>
      <c r="D519" s="11"/>
      <c r="E519" s="11"/>
      <c r="F519" s="11"/>
      <c r="G519" s="10"/>
      <c r="H51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20" spans="2:8" x14ac:dyDescent="0.25">
      <c r="B520" s="8" t="s">
        <v>17</v>
      </c>
      <c r="C520" s="9"/>
      <c r="D520" s="11"/>
      <c r="E520" s="11"/>
      <c r="F520" s="11"/>
      <c r="G520" s="10"/>
      <c r="H52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21" spans="2:8" x14ac:dyDescent="0.25">
      <c r="B521" s="8" t="s">
        <v>17</v>
      </c>
      <c r="C521" s="9"/>
      <c r="D521" s="11"/>
      <c r="E521" s="11"/>
      <c r="F521" s="11"/>
      <c r="G521" s="10"/>
      <c r="H52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22" spans="2:8" x14ac:dyDescent="0.25">
      <c r="B522" s="8" t="s">
        <v>17</v>
      </c>
      <c r="C522" s="9"/>
      <c r="D522" s="11"/>
      <c r="E522" s="11"/>
      <c r="F522" s="11"/>
      <c r="G522" s="10"/>
      <c r="H52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23" spans="2:8" x14ac:dyDescent="0.25">
      <c r="B523" s="8" t="s">
        <v>17</v>
      </c>
      <c r="C523" s="9"/>
      <c r="D523" s="11"/>
      <c r="E523" s="11"/>
      <c r="F523" s="11"/>
      <c r="G523" s="10"/>
      <c r="H52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24" spans="2:8" x14ac:dyDescent="0.25">
      <c r="B524" s="8" t="s">
        <v>17</v>
      </c>
      <c r="C524" s="9"/>
      <c r="D524" s="11"/>
      <c r="E524" s="11"/>
      <c r="F524" s="11"/>
      <c r="G524" s="10"/>
      <c r="H52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25" spans="2:8" x14ac:dyDescent="0.25">
      <c r="B525" s="8" t="s">
        <v>17</v>
      </c>
      <c r="C525" s="9"/>
      <c r="D525" s="11"/>
      <c r="E525" s="11"/>
      <c r="F525" s="11"/>
      <c r="G525" s="10"/>
      <c r="H52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26" spans="2:8" x14ac:dyDescent="0.25">
      <c r="B526" s="8" t="s">
        <v>17</v>
      </c>
      <c r="C526" s="9"/>
      <c r="D526" s="11"/>
      <c r="E526" s="11"/>
      <c r="F526" s="11"/>
      <c r="G526" s="10"/>
      <c r="H52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27" spans="2:8" x14ac:dyDescent="0.25">
      <c r="B527" s="8" t="s">
        <v>17</v>
      </c>
      <c r="C527" s="9"/>
      <c r="D527" s="11"/>
      <c r="E527" s="11"/>
      <c r="F527" s="11"/>
      <c r="G527" s="10"/>
      <c r="H52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28" spans="2:8" x14ac:dyDescent="0.25">
      <c r="B528" s="8" t="s">
        <v>17</v>
      </c>
      <c r="C528" s="9"/>
      <c r="D528" s="11"/>
      <c r="E528" s="11"/>
      <c r="F528" s="11"/>
      <c r="G528" s="10"/>
      <c r="H52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29" spans="2:8" x14ac:dyDescent="0.25">
      <c r="B529" s="8" t="s">
        <v>17</v>
      </c>
      <c r="C529" s="9"/>
      <c r="D529" s="11"/>
      <c r="E529" s="11"/>
      <c r="F529" s="11"/>
      <c r="G529" s="10"/>
      <c r="H52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30" spans="2:8" x14ac:dyDescent="0.25">
      <c r="B530" s="8" t="s">
        <v>17</v>
      </c>
      <c r="C530" s="9"/>
      <c r="D530" s="11"/>
      <c r="E530" s="11"/>
      <c r="F530" s="11"/>
      <c r="G530" s="10"/>
      <c r="H53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31" spans="2:8" x14ac:dyDescent="0.25">
      <c r="B531" s="8" t="s">
        <v>17</v>
      </c>
      <c r="C531" s="9"/>
      <c r="D531" s="11"/>
      <c r="E531" s="11"/>
      <c r="F531" s="11"/>
      <c r="G531" s="10"/>
      <c r="H53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32" spans="2:8" x14ac:dyDescent="0.25">
      <c r="B532" s="8" t="s">
        <v>17</v>
      </c>
      <c r="C532" s="9"/>
      <c r="D532" s="11"/>
      <c r="E532" s="11"/>
      <c r="F532" s="11"/>
      <c r="G532" s="10"/>
      <c r="H53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33" spans="2:8" x14ac:dyDescent="0.25">
      <c r="B533" s="8" t="s">
        <v>17</v>
      </c>
      <c r="C533" s="9"/>
      <c r="D533" s="11"/>
      <c r="E533" s="11"/>
      <c r="F533" s="11"/>
      <c r="G533" s="10"/>
      <c r="H53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34" spans="2:8" x14ac:dyDescent="0.25">
      <c r="B534" s="8" t="s">
        <v>17</v>
      </c>
      <c r="C534" s="9"/>
      <c r="D534" s="11"/>
      <c r="E534" s="11"/>
      <c r="F534" s="11"/>
      <c r="G534" s="10"/>
      <c r="H53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35" spans="2:8" x14ac:dyDescent="0.25">
      <c r="B535" s="8" t="s">
        <v>17</v>
      </c>
      <c r="C535" s="9"/>
      <c r="D535" s="11"/>
      <c r="E535" s="11"/>
      <c r="F535" s="11"/>
      <c r="G535" s="10"/>
      <c r="H53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36" spans="2:8" x14ac:dyDescent="0.25">
      <c r="B536" s="8" t="s">
        <v>17</v>
      </c>
      <c r="C536" s="9"/>
      <c r="D536" s="11"/>
      <c r="E536" s="11"/>
      <c r="F536" s="11"/>
      <c r="G536" s="10"/>
      <c r="H53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37" spans="2:8" x14ac:dyDescent="0.25">
      <c r="B537" s="8" t="s">
        <v>17</v>
      </c>
      <c r="C537" s="9"/>
      <c r="D537" s="11"/>
      <c r="E537" s="11"/>
      <c r="F537" s="11"/>
      <c r="G537" s="10"/>
      <c r="H53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38" spans="2:8" x14ac:dyDescent="0.25">
      <c r="B538" s="8" t="s">
        <v>17</v>
      </c>
      <c r="C538" s="9"/>
      <c r="D538" s="11"/>
      <c r="E538" s="11"/>
      <c r="F538" s="11"/>
      <c r="G538" s="10"/>
      <c r="H53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39" spans="2:8" x14ac:dyDescent="0.25">
      <c r="B539" s="8" t="s">
        <v>17</v>
      </c>
      <c r="C539" s="9"/>
      <c r="D539" s="11"/>
      <c r="E539" s="11"/>
      <c r="F539" s="11"/>
      <c r="G539" s="10"/>
      <c r="H53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40" spans="2:8" x14ac:dyDescent="0.25">
      <c r="B540" s="8" t="s">
        <v>17</v>
      </c>
      <c r="C540" s="9"/>
      <c r="D540" s="11"/>
      <c r="E540" s="11"/>
      <c r="F540" s="11"/>
      <c r="G540" s="10"/>
      <c r="H54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41" spans="2:8" x14ac:dyDescent="0.25">
      <c r="B541" s="8" t="s">
        <v>17</v>
      </c>
      <c r="C541" s="9"/>
      <c r="D541" s="11"/>
      <c r="E541" s="11"/>
      <c r="F541" s="11"/>
      <c r="G541" s="10"/>
      <c r="H54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42" spans="2:8" x14ac:dyDescent="0.25">
      <c r="B542" s="8" t="s">
        <v>17</v>
      </c>
      <c r="C542" s="9"/>
      <c r="D542" s="11"/>
      <c r="E542" s="11"/>
      <c r="F542" s="11"/>
      <c r="G542" s="10"/>
      <c r="H54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43" spans="2:8" x14ac:dyDescent="0.25">
      <c r="B543" s="8" t="s">
        <v>17</v>
      </c>
      <c r="C543" s="9"/>
      <c r="D543" s="11"/>
      <c r="E543" s="11"/>
      <c r="F543" s="11"/>
      <c r="G543" s="10"/>
      <c r="H54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44" spans="2:8" x14ac:dyDescent="0.25">
      <c r="B544" s="8" t="s">
        <v>17</v>
      </c>
      <c r="C544" s="9"/>
      <c r="D544" s="11"/>
      <c r="E544" s="11"/>
      <c r="F544" s="11"/>
      <c r="G544" s="10"/>
      <c r="H54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45" spans="2:8" x14ac:dyDescent="0.25">
      <c r="B545" s="8" t="s">
        <v>17</v>
      </c>
      <c r="C545" s="9"/>
      <c r="D545" s="11"/>
      <c r="E545" s="11"/>
      <c r="F545" s="11"/>
      <c r="G545" s="10"/>
      <c r="H54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46" spans="2:8" x14ac:dyDescent="0.25">
      <c r="B546" s="8" t="s">
        <v>17</v>
      </c>
      <c r="C546" s="9"/>
      <c r="D546" s="11"/>
      <c r="E546" s="11"/>
      <c r="F546" s="11"/>
      <c r="G546" s="10"/>
      <c r="H54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47" spans="2:8" x14ac:dyDescent="0.25">
      <c r="B547" s="8" t="s">
        <v>17</v>
      </c>
      <c r="C547" s="9"/>
      <c r="D547" s="11"/>
      <c r="E547" s="11"/>
      <c r="F547" s="11"/>
      <c r="G547" s="10"/>
      <c r="H54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48" spans="2:8" x14ac:dyDescent="0.25">
      <c r="B548" s="8" t="s">
        <v>17</v>
      </c>
      <c r="C548" s="9"/>
      <c r="D548" s="11"/>
      <c r="E548" s="11"/>
      <c r="F548" s="11"/>
      <c r="G548" s="10"/>
      <c r="H54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49" spans="2:8" x14ac:dyDescent="0.25">
      <c r="B549" s="8" t="s">
        <v>17</v>
      </c>
      <c r="C549" s="9"/>
      <c r="D549" s="11"/>
      <c r="E549" s="11"/>
      <c r="F549" s="11"/>
      <c r="G549" s="10"/>
      <c r="H54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50" spans="2:8" x14ac:dyDescent="0.25">
      <c r="B550" s="8" t="s">
        <v>17</v>
      </c>
      <c r="C550" s="9"/>
      <c r="D550" s="11"/>
      <c r="E550" s="11"/>
      <c r="F550" s="11"/>
      <c r="G550" s="10"/>
      <c r="H55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51" spans="2:8" x14ac:dyDescent="0.25">
      <c r="B551" s="8" t="s">
        <v>17</v>
      </c>
      <c r="C551" s="9"/>
      <c r="D551" s="11"/>
      <c r="E551" s="11"/>
      <c r="F551" s="11"/>
      <c r="G551" s="10"/>
      <c r="H55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52" spans="2:8" x14ac:dyDescent="0.25">
      <c r="B552" s="8" t="s">
        <v>17</v>
      </c>
      <c r="C552" s="9"/>
      <c r="D552" s="11"/>
      <c r="E552" s="11"/>
      <c r="F552" s="11"/>
      <c r="G552" s="10"/>
      <c r="H55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53" spans="2:8" x14ac:dyDescent="0.25">
      <c r="B553" s="8" t="s">
        <v>17</v>
      </c>
      <c r="C553" s="9"/>
      <c r="D553" s="11"/>
      <c r="E553" s="11"/>
      <c r="F553" s="11"/>
      <c r="G553" s="10"/>
      <c r="H55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54" spans="2:8" x14ac:dyDescent="0.25">
      <c r="B554" s="8" t="s">
        <v>17</v>
      </c>
      <c r="C554" s="9"/>
      <c r="D554" s="11"/>
      <c r="E554" s="11"/>
      <c r="F554" s="11"/>
      <c r="G554" s="10"/>
      <c r="H55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55" spans="2:8" x14ac:dyDescent="0.25">
      <c r="B555" s="8" t="s">
        <v>17</v>
      </c>
      <c r="C555" s="9"/>
      <c r="D555" s="11"/>
      <c r="E555" s="11"/>
      <c r="F555" s="11"/>
      <c r="G555" s="10"/>
      <c r="H55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56" spans="2:8" x14ac:dyDescent="0.25">
      <c r="B556" s="8" t="s">
        <v>17</v>
      </c>
      <c r="C556" s="9"/>
      <c r="D556" s="11"/>
      <c r="E556" s="11"/>
      <c r="F556" s="11"/>
      <c r="G556" s="10"/>
      <c r="H55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57" spans="2:8" x14ac:dyDescent="0.25">
      <c r="B557" s="8" t="s">
        <v>17</v>
      </c>
      <c r="C557" s="9"/>
      <c r="D557" s="11"/>
      <c r="E557" s="11"/>
      <c r="F557" s="11"/>
      <c r="G557" s="10"/>
      <c r="H55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58" spans="2:8" x14ac:dyDescent="0.25">
      <c r="B558" s="8" t="s">
        <v>17</v>
      </c>
      <c r="C558" s="9"/>
      <c r="D558" s="11"/>
      <c r="E558" s="11"/>
      <c r="F558" s="11"/>
      <c r="G558" s="10"/>
      <c r="H55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59" spans="2:8" x14ac:dyDescent="0.25">
      <c r="B559" s="8" t="s">
        <v>17</v>
      </c>
      <c r="C559" s="9"/>
      <c r="D559" s="11"/>
      <c r="E559" s="11"/>
      <c r="F559" s="11"/>
      <c r="G559" s="10"/>
      <c r="H55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60" spans="2:8" x14ac:dyDescent="0.25">
      <c r="B560" s="8" t="s">
        <v>17</v>
      </c>
      <c r="C560" s="9"/>
      <c r="D560" s="11"/>
      <c r="E560" s="11"/>
      <c r="F560" s="11"/>
      <c r="G560" s="10"/>
      <c r="H56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61" spans="2:8" x14ac:dyDescent="0.25">
      <c r="B561" s="8" t="s">
        <v>17</v>
      </c>
      <c r="C561" s="9"/>
      <c r="D561" s="11"/>
      <c r="E561" s="11"/>
      <c r="F561" s="11"/>
      <c r="G561" s="10"/>
      <c r="H56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62" spans="2:8" x14ac:dyDescent="0.25">
      <c r="B562" s="8" t="s">
        <v>17</v>
      </c>
      <c r="C562" s="9"/>
      <c r="D562" s="11"/>
      <c r="E562" s="11"/>
      <c r="F562" s="11"/>
      <c r="G562" s="10"/>
      <c r="H56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63" spans="2:8" x14ac:dyDescent="0.25">
      <c r="B563" s="8" t="s">
        <v>17</v>
      </c>
      <c r="C563" s="9"/>
      <c r="D563" s="11"/>
      <c r="E563" s="11"/>
      <c r="F563" s="11"/>
      <c r="G563" s="10"/>
      <c r="H56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64" spans="2:8" x14ac:dyDescent="0.25">
      <c r="B564" s="8" t="s">
        <v>17</v>
      </c>
      <c r="C564" s="9"/>
      <c r="D564" s="11"/>
      <c r="E564" s="11"/>
      <c r="F564" s="11"/>
      <c r="G564" s="10"/>
      <c r="H56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65" spans="2:8" x14ac:dyDescent="0.25">
      <c r="B565" s="8" t="s">
        <v>17</v>
      </c>
      <c r="C565" s="9"/>
      <c r="D565" s="11"/>
      <c r="E565" s="11"/>
      <c r="F565" s="11"/>
      <c r="G565" s="10"/>
      <c r="H56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66" spans="2:8" x14ac:dyDescent="0.25">
      <c r="B566" s="8" t="s">
        <v>17</v>
      </c>
      <c r="C566" s="9"/>
      <c r="D566" s="11"/>
      <c r="E566" s="11"/>
      <c r="F566" s="11"/>
      <c r="G566" s="10"/>
      <c r="H56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67" spans="2:8" x14ac:dyDescent="0.25">
      <c r="B567" s="8" t="s">
        <v>17</v>
      </c>
      <c r="C567" s="9"/>
      <c r="D567" s="11"/>
      <c r="E567" s="11"/>
      <c r="F567" s="11"/>
      <c r="G567" s="10"/>
      <c r="H56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68" spans="2:8" x14ac:dyDescent="0.25">
      <c r="B568" s="8" t="s">
        <v>17</v>
      </c>
      <c r="C568" s="9"/>
      <c r="D568" s="11"/>
      <c r="E568" s="11"/>
      <c r="F568" s="11"/>
      <c r="G568" s="10"/>
      <c r="H56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69" spans="2:8" x14ac:dyDescent="0.25">
      <c r="B569" s="8" t="s">
        <v>17</v>
      </c>
      <c r="C569" s="9"/>
      <c r="D569" s="11"/>
      <c r="E569" s="11"/>
      <c r="F569" s="11"/>
      <c r="G569" s="10"/>
      <c r="H56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70" spans="2:8" x14ac:dyDescent="0.25">
      <c r="B570" s="8" t="s">
        <v>17</v>
      </c>
      <c r="C570" s="9"/>
      <c r="D570" s="11"/>
      <c r="E570" s="11"/>
      <c r="F570" s="11"/>
      <c r="G570" s="10"/>
      <c r="H57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71" spans="2:8" x14ac:dyDescent="0.25">
      <c r="B571" s="8" t="s">
        <v>17</v>
      </c>
      <c r="C571" s="9"/>
      <c r="D571" s="11"/>
      <c r="E571" s="11"/>
      <c r="F571" s="11"/>
      <c r="G571" s="10"/>
      <c r="H57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72" spans="2:8" x14ac:dyDescent="0.25">
      <c r="B572" s="8" t="s">
        <v>17</v>
      </c>
      <c r="C572" s="9"/>
      <c r="D572" s="11"/>
      <c r="E572" s="11"/>
      <c r="F572" s="11"/>
      <c r="G572" s="10"/>
      <c r="H57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73" spans="2:8" x14ac:dyDescent="0.25">
      <c r="B573" s="8" t="s">
        <v>17</v>
      </c>
      <c r="C573" s="9"/>
      <c r="D573" s="11"/>
      <c r="E573" s="11"/>
      <c r="F573" s="11"/>
      <c r="G573" s="10"/>
      <c r="H57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74" spans="2:8" x14ac:dyDescent="0.25">
      <c r="B574" s="8" t="s">
        <v>17</v>
      </c>
      <c r="C574" s="9"/>
      <c r="D574" s="11"/>
      <c r="E574" s="11"/>
      <c r="F574" s="11"/>
      <c r="G574" s="10"/>
      <c r="H57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75" spans="2:8" x14ac:dyDescent="0.25">
      <c r="B575" s="8" t="s">
        <v>17</v>
      </c>
      <c r="C575" s="9"/>
      <c r="D575" s="11"/>
      <c r="E575" s="11"/>
      <c r="F575" s="11"/>
      <c r="G575" s="10"/>
      <c r="H57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76" spans="2:8" x14ac:dyDescent="0.25">
      <c r="B576" s="8" t="s">
        <v>17</v>
      </c>
      <c r="C576" s="9"/>
      <c r="D576" s="11"/>
      <c r="E576" s="11"/>
      <c r="F576" s="11"/>
      <c r="G576" s="10"/>
      <c r="H57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77" spans="2:8" x14ac:dyDescent="0.25">
      <c r="B577" s="8" t="s">
        <v>17</v>
      </c>
      <c r="C577" s="9"/>
      <c r="D577" s="11"/>
      <c r="E577" s="11"/>
      <c r="F577" s="11"/>
      <c r="G577" s="10"/>
      <c r="H57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78" spans="2:8" x14ac:dyDescent="0.25">
      <c r="B578" s="8" t="s">
        <v>17</v>
      </c>
      <c r="C578" s="9"/>
      <c r="D578" s="11"/>
      <c r="E578" s="11"/>
      <c r="F578" s="11"/>
      <c r="G578" s="10"/>
      <c r="H57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79" spans="2:8" x14ac:dyDescent="0.25">
      <c r="B579" s="8" t="s">
        <v>17</v>
      </c>
      <c r="C579" s="9"/>
      <c r="D579" s="11"/>
      <c r="E579" s="11"/>
      <c r="F579" s="11"/>
      <c r="G579" s="10"/>
      <c r="H57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80" spans="2:8" x14ac:dyDescent="0.25">
      <c r="B580" s="8" t="s">
        <v>17</v>
      </c>
      <c r="C580" s="9"/>
      <c r="D580" s="11"/>
      <c r="E580" s="11"/>
      <c r="F580" s="11"/>
      <c r="G580" s="10"/>
      <c r="H58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81" spans="2:8" x14ac:dyDescent="0.25">
      <c r="B581" s="8" t="s">
        <v>17</v>
      </c>
      <c r="C581" s="9"/>
      <c r="D581" s="11"/>
      <c r="E581" s="11"/>
      <c r="F581" s="11"/>
      <c r="G581" s="10"/>
      <c r="H58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82" spans="2:8" x14ac:dyDescent="0.25">
      <c r="B582" s="8" t="s">
        <v>17</v>
      </c>
      <c r="C582" s="9"/>
      <c r="D582" s="11"/>
      <c r="E582" s="11"/>
      <c r="F582" s="11"/>
      <c r="G582" s="10"/>
      <c r="H58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83" spans="2:8" x14ac:dyDescent="0.25">
      <c r="B583" s="8" t="s">
        <v>17</v>
      </c>
      <c r="C583" s="9"/>
      <c r="D583" s="11"/>
      <c r="E583" s="11"/>
      <c r="F583" s="11"/>
      <c r="G583" s="10"/>
      <c r="H58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84" spans="2:8" x14ac:dyDescent="0.25">
      <c r="B584" s="8" t="s">
        <v>17</v>
      </c>
      <c r="C584" s="9"/>
      <c r="D584" s="11"/>
      <c r="E584" s="11"/>
      <c r="F584" s="11"/>
      <c r="G584" s="10"/>
      <c r="H58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85" spans="2:8" x14ac:dyDescent="0.25">
      <c r="B585" s="8" t="s">
        <v>17</v>
      </c>
      <c r="C585" s="9"/>
      <c r="D585" s="11"/>
      <c r="E585" s="11"/>
      <c r="F585" s="11"/>
      <c r="G585" s="10"/>
      <c r="H58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86" spans="2:8" x14ac:dyDescent="0.25">
      <c r="B586" s="8" t="s">
        <v>17</v>
      </c>
      <c r="C586" s="9"/>
      <c r="D586" s="11"/>
      <c r="E586" s="11"/>
      <c r="F586" s="11"/>
      <c r="G586" s="10"/>
      <c r="H58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87" spans="2:8" x14ac:dyDescent="0.25">
      <c r="B587" s="8" t="s">
        <v>17</v>
      </c>
      <c r="C587" s="9"/>
      <c r="D587" s="11"/>
      <c r="E587" s="11"/>
      <c r="F587" s="11"/>
      <c r="G587" s="10"/>
      <c r="H58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88" spans="2:8" x14ac:dyDescent="0.25">
      <c r="B588" s="8" t="s">
        <v>17</v>
      </c>
      <c r="C588" s="9"/>
      <c r="D588" s="11"/>
      <c r="E588" s="11"/>
      <c r="F588" s="11"/>
      <c r="G588" s="10"/>
      <c r="H58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89" spans="2:8" x14ac:dyDescent="0.25">
      <c r="B589" s="8" t="s">
        <v>17</v>
      </c>
      <c r="C589" s="9"/>
      <c r="D589" s="11"/>
      <c r="E589" s="11"/>
      <c r="F589" s="11"/>
      <c r="G589" s="10"/>
      <c r="H58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90" spans="2:8" x14ac:dyDescent="0.25">
      <c r="B590" s="8" t="s">
        <v>17</v>
      </c>
      <c r="C590" s="9"/>
      <c r="D590" s="11"/>
      <c r="E590" s="11"/>
      <c r="F590" s="11"/>
      <c r="G590" s="10"/>
      <c r="H59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91" spans="2:8" x14ac:dyDescent="0.25">
      <c r="B591" s="8" t="s">
        <v>17</v>
      </c>
      <c r="C591" s="9"/>
      <c r="D591" s="11"/>
      <c r="E591" s="11"/>
      <c r="F591" s="11"/>
      <c r="G591" s="10"/>
      <c r="H59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92" spans="2:8" x14ac:dyDescent="0.25">
      <c r="B592" s="8" t="s">
        <v>17</v>
      </c>
      <c r="C592" s="9"/>
      <c r="D592" s="11"/>
      <c r="E592" s="11"/>
      <c r="F592" s="11"/>
      <c r="G592" s="10"/>
      <c r="H59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93" spans="2:8" x14ac:dyDescent="0.25">
      <c r="B593" s="8" t="s">
        <v>17</v>
      </c>
      <c r="C593" s="9"/>
      <c r="D593" s="11"/>
      <c r="E593" s="11"/>
      <c r="F593" s="11"/>
      <c r="G593" s="10"/>
      <c r="H59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94" spans="2:8" x14ac:dyDescent="0.25">
      <c r="B594" s="8" t="s">
        <v>17</v>
      </c>
      <c r="C594" s="9"/>
      <c r="D594" s="11"/>
      <c r="E594" s="11"/>
      <c r="F594" s="11"/>
      <c r="G594" s="10"/>
      <c r="H59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95" spans="2:8" x14ac:dyDescent="0.25">
      <c r="B595" s="8" t="s">
        <v>17</v>
      </c>
      <c r="C595" s="9"/>
      <c r="D595" s="11"/>
      <c r="E595" s="11"/>
      <c r="F595" s="11"/>
      <c r="G595" s="10"/>
      <c r="H59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96" spans="2:8" x14ac:dyDescent="0.25">
      <c r="B596" s="8" t="s">
        <v>17</v>
      </c>
      <c r="C596" s="9"/>
      <c r="D596" s="11"/>
      <c r="E596" s="11"/>
      <c r="F596" s="11"/>
      <c r="G596" s="10"/>
      <c r="H59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97" spans="2:8" x14ac:dyDescent="0.25">
      <c r="B597" s="8" t="s">
        <v>17</v>
      </c>
      <c r="C597" s="9"/>
      <c r="D597" s="11"/>
      <c r="E597" s="11"/>
      <c r="F597" s="11"/>
      <c r="G597" s="10"/>
      <c r="H59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98" spans="2:8" x14ac:dyDescent="0.25">
      <c r="B598" s="8" t="s">
        <v>17</v>
      </c>
      <c r="C598" s="9"/>
      <c r="D598" s="11"/>
      <c r="E598" s="11"/>
      <c r="F598" s="11"/>
      <c r="G598" s="10"/>
      <c r="H59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99" spans="2:8" x14ac:dyDescent="0.25">
      <c r="B599" s="8" t="s">
        <v>17</v>
      </c>
      <c r="C599" s="9"/>
      <c r="D599" s="11"/>
      <c r="E599" s="11"/>
      <c r="F599" s="11"/>
      <c r="G599" s="10"/>
      <c r="H59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00" spans="2:8" x14ac:dyDescent="0.25">
      <c r="B600" s="8" t="s">
        <v>17</v>
      </c>
      <c r="C600" s="9"/>
      <c r="D600" s="11"/>
      <c r="E600" s="11"/>
      <c r="F600" s="11"/>
      <c r="G600" s="10"/>
      <c r="H60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01" spans="2:8" x14ac:dyDescent="0.25">
      <c r="B601" s="8" t="s">
        <v>17</v>
      </c>
      <c r="C601" s="9"/>
      <c r="D601" s="11"/>
      <c r="E601" s="11"/>
      <c r="F601" s="11"/>
      <c r="G601" s="10"/>
      <c r="H60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02" spans="2:8" x14ac:dyDescent="0.25">
      <c r="B602" s="8" t="s">
        <v>17</v>
      </c>
      <c r="C602" s="9"/>
      <c r="D602" s="11"/>
      <c r="E602" s="11"/>
      <c r="F602" s="11"/>
      <c r="G602" s="10"/>
      <c r="H60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03" spans="2:8" x14ac:dyDescent="0.25">
      <c r="B603" s="8" t="s">
        <v>17</v>
      </c>
      <c r="C603" s="9"/>
      <c r="D603" s="11"/>
      <c r="E603" s="11"/>
      <c r="F603" s="11"/>
      <c r="G603" s="10"/>
      <c r="H60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04" spans="2:8" x14ac:dyDescent="0.25">
      <c r="B604" s="8" t="s">
        <v>17</v>
      </c>
      <c r="C604" s="9"/>
      <c r="D604" s="11"/>
      <c r="E604" s="11"/>
      <c r="F604" s="11"/>
      <c r="G604" s="10"/>
      <c r="H60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05" spans="2:8" x14ac:dyDescent="0.25">
      <c r="B605" s="8" t="s">
        <v>17</v>
      </c>
      <c r="C605" s="9"/>
      <c r="D605" s="11"/>
      <c r="E605" s="11"/>
      <c r="F605" s="11"/>
      <c r="G605" s="10"/>
      <c r="H60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06" spans="2:8" x14ac:dyDescent="0.25">
      <c r="B606" s="8" t="s">
        <v>17</v>
      </c>
      <c r="C606" s="9"/>
      <c r="D606" s="11"/>
      <c r="E606" s="11"/>
      <c r="F606" s="11"/>
      <c r="G606" s="10"/>
      <c r="H60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07" spans="2:8" x14ac:dyDescent="0.25">
      <c r="B607" s="8" t="s">
        <v>17</v>
      </c>
      <c r="C607" s="9"/>
      <c r="D607" s="11"/>
      <c r="E607" s="11"/>
      <c r="F607" s="11"/>
      <c r="G607" s="10"/>
      <c r="H60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08" spans="2:8" x14ac:dyDescent="0.25">
      <c r="B608" s="8" t="s">
        <v>17</v>
      </c>
      <c r="C608" s="9"/>
      <c r="D608" s="11"/>
      <c r="E608" s="11"/>
      <c r="F608" s="11"/>
      <c r="G608" s="10"/>
      <c r="H60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09" spans="2:8" x14ac:dyDescent="0.25">
      <c r="B609" s="8" t="s">
        <v>17</v>
      </c>
      <c r="C609" s="9"/>
      <c r="D609" s="11"/>
      <c r="E609" s="11"/>
      <c r="F609" s="11"/>
      <c r="G609" s="10"/>
      <c r="H60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10" spans="2:8" x14ac:dyDescent="0.25">
      <c r="B610" s="8" t="s">
        <v>17</v>
      </c>
      <c r="C610" s="9"/>
      <c r="D610" s="11"/>
      <c r="E610" s="11"/>
      <c r="F610" s="11"/>
      <c r="G610" s="10"/>
      <c r="H61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11" spans="2:8" x14ac:dyDescent="0.25">
      <c r="B611" s="8" t="s">
        <v>17</v>
      </c>
      <c r="C611" s="9"/>
      <c r="D611" s="11"/>
      <c r="E611" s="11"/>
      <c r="F611" s="11"/>
      <c r="G611" s="10"/>
      <c r="H61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12" spans="2:8" x14ac:dyDescent="0.25">
      <c r="B612" s="8" t="s">
        <v>17</v>
      </c>
      <c r="C612" s="9"/>
      <c r="D612" s="11"/>
      <c r="E612" s="11"/>
      <c r="F612" s="11"/>
      <c r="G612" s="10"/>
      <c r="H61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13" spans="2:8" x14ac:dyDescent="0.25">
      <c r="B613" s="8" t="s">
        <v>17</v>
      </c>
      <c r="C613" s="9"/>
      <c r="D613" s="11"/>
      <c r="E613" s="11"/>
      <c r="F613" s="11"/>
      <c r="G613" s="10"/>
      <c r="H61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14" spans="2:8" x14ac:dyDescent="0.25">
      <c r="B614" s="8" t="s">
        <v>17</v>
      </c>
      <c r="C614" s="9"/>
      <c r="D614" s="11"/>
      <c r="E614" s="11"/>
      <c r="F614" s="11"/>
      <c r="G614" s="10"/>
      <c r="H61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15" spans="2:8" x14ac:dyDescent="0.25">
      <c r="B615" s="8" t="s">
        <v>17</v>
      </c>
      <c r="C615" s="9"/>
      <c r="D615" s="11"/>
      <c r="E615" s="11"/>
      <c r="F615" s="11"/>
      <c r="G615" s="10"/>
      <c r="H61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16" spans="2:8" x14ac:dyDescent="0.25">
      <c r="B616" s="8" t="s">
        <v>17</v>
      </c>
      <c r="C616" s="9"/>
      <c r="D616" s="11"/>
      <c r="E616" s="11"/>
      <c r="F616" s="11"/>
      <c r="G616" s="10"/>
      <c r="H61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17" spans="2:8" x14ac:dyDescent="0.25">
      <c r="B617" s="8" t="s">
        <v>17</v>
      </c>
      <c r="C617" s="9"/>
      <c r="D617" s="11"/>
      <c r="E617" s="11"/>
      <c r="F617" s="11"/>
      <c r="G617" s="10"/>
      <c r="H61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18" spans="2:8" x14ac:dyDescent="0.25">
      <c r="B618" s="8" t="s">
        <v>17</v>
      </c>
      <c r="C618" s="9"/>
      <c r="D618" s="11"/>
      <c r="E618" s="11"/>
      <c r="F618" s="11"/>
      <c r="G618" s="10"/>
      <c r="H61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19" spans="2:8" x14ac:dyDescent="0.25">
      <c r="B619" s="8" t="s">
        <v>17</v>
      </c>
      <c r="C619" s="9"/>
      <c r="D619" s="11"/>
      <c r="E619" s="11"/>
      <c r="F619" s="11"/>
      <c r="G619" s="10"/>
      <c r="H61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20" spans="2:8" x14ac:dyDescent="0.25">
      <c r="B620" s="8" t="s">
        <v>17</v>
      </c>
      <c r="C620" s="9"/>
      <c r="D620" s="11"/>
      <c r="E620" s="11"/>
      <c r="F620" s="11"/>
      <c r="G620" s="10"/>
      <c r="H62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21" spans="2:8" x14ac:dyDescent="0.25">
      <c r="B621" s="8" t="s">
        <v>17</v>
      </c>
      <c r="C621" s="9"/>
      <c r="D621" s="11"/>
      <c r="E621" s="11"/>
      <c r="F621" s="11"/>
      <c r="G621" s="10"/>
      <c r="H62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22" spans="2:8" x14ac:dyDescent="0.25">
      <c r="B622" s="8" t="s">
        <v>17</v>
      </c>
      <c r="C622" s="9"/>
      <c r="D622" s="11"/>
      <c r="E622" s="11"/>
      <c r="F622" s="11"/>
      <c r="G622" s="10"/>
      <c r="H62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23" spans="2:8" x14ac:dyDescent="0.25">
      <c r="B623" s="8" t="s">
        <v>17</v>
      </c>
      <c r="C623" s="9"/>
      <c r="D623" s="11"/>
      <c r="E623" s="11"/>
      <c r="F623" s="11"/>
      <c r="G623" s="10"/>
      <c r="H62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24" spans="2:8" x14ac:dyDescent="0.25">
      <c r="B624" s="8" t="s">
        <v>17</v>
      </c>
      <c r="C624" s="9"/>
      <c r="D624" s="11"/>
      <c r="E624" s="11"/>
      <c r="F624" s="11"/>
      <c r="G624" s="10"/>
      <c r="H62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25" spans="2:8" x14ac:dyDescent="0.25">
      <c r="B625" s="8" t="s">
        <v>17</v>
      </c>
      <c r="C625" s="9"/>
      <c r="D625" s="11"/>
      <c r="E625" s="11"/>
      <c r="F625" s="11"/>
      <c r="G625" s="10"/>
      <c r="H62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26" spans="2:8" x14ac:dyDescent="0.25">
      <c r="B626" s="8" t="s">
        <v>17</v>
      </c>
      <c r="C626" s="9"/>
      <c r="D626" s="11"/>
      <c r="E626" s="11"/>
      <c r="F626" s="11"/>
      <c r="G626" s="10"/>
      <c r="H62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27" spans="2:8" x14ac:dyDescent="0.25">
      <c r="B627" s="8" t="s">
        <v>17</v>
      </c>
      <c r="C627" s="9"/>
      <c r="D627" s="11"/>
      <c r="E627" s="11"/>
      <c r="F627" s="11"/>
      <c r="G627" s="10"/>
      <c r="H62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28" spans="2:8" x14ac:dyDescent="0.25">
      <c r="B628" s="8" t="s">
        <v>17</v>
      </c>
      <c r="C628" s="9"/>
      <c r="D628" s="11"/>
      <c r="E628" s="11"/>
      <c r="F628" s="11"/>
      <c r="G628" s="10"/>
      <c r="H62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29" spans="2:8" x14ac:dyDescent="0.25">
      <c r="B629" s="8" t="s">
        <v>17</v>
      </c>
      <c r="C629" s="9"/>
      <c r="D629" s="11"/>
      <c r="E629" s="11"/>
      <c r="F629" s="11"/>
      <c r="G629" s="10"/>
      <c r="H62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30" spans="2:8" x14ac:dyDescent="0.25">
      <c r="B630" s="8" t="s">
        <v>17</v>
      </c>
      <c r="C630" s="9"/>
      <c r="D630" s="11"/>
      <c r="E630" s="11"/>
      <c r="F630" s="11"/>
      <c r="G630" s="10"/>
      <c r="H63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31" spans="2:8" x14ac:dyDescent="0.25">
      <c r="B631" s="8" t="s">
        <v>17</v>
      </c>
      <c r="C631" s="9"/>
      <c r="D631" s="11"/>
      <c r="E631" s="11"/>
      <c r="F631" s="11"/>
      <c r="G631" s="10"/>
      <c r="H63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32" spans="2:8" x14ac:dyDescent="0.25">
      <c r="B632" s="8" t="s">
        <v>17</v>
      </c>
      <c r="C632" s="9"/>
      <c r="D632" s="11"/>
      <c r="E632" s="11"/>
      <c r="F632" s="11"/>
      <c r="G632" s="10"/>
      <c r="H63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33" spans="2:8" x14ac:dyDescent="0.25">
      <c r="B633" s="8" t="s">
        <v>17</v>
      </c>
      <c r="C633" s="9"/>
      <c r="D633" s="11"/>
      <c r="E633" s="11"/>
      <c r="F633" s="11"/>
      <c r="G633" s="10"/>
      <c r="H63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34" spans="2:8" x14ac:dyDescent="0.25">
      <c r="B634" s="8" t="s">
        <v>17</v>
      </c>
      <c r="C634" s="9"/>
      <c r="D634" s="11"/>
      <c r="E634" s="11"/>
      <c r="F634" s="11"/>
      <c r="G634" s="10"/>
      <c r="H63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35" spans="2:8" x14ac:dyDescent="0.25">
      <c r="B635" s="8" t="s">
        <v>17</v>
      </c>
      <c r="C635" s="9"/>
      <c r="D635" s="11"/>
      <c r="E635" s="11"/>
      <c r="F635" s="11"/>
      <c r="G635" s="10"/>
      <c r="H63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36" spans="2:8" x14ac:dyDescent="0.25">
      <c r="B636" s="8" t="s">
        <v>17</v>
      </c>
      <c r="C636" s="9"/>
      <c r="D636" s="11"/>
      <c r="E636" s="11"/>
      <c r="F636" s="11"/>
      <c r="G636" s="10"/>
      <c r="H63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37" spans="2:8" x14ac:dyDescent="0.25">
      <c r="B637" s="8" t="s">
        <v>17</v>
      </c>
      <c r="C637" s="9"/>
      <c r="D637" s="11"/>
      <c r="E637" s="11"/>
      <c r="F637" s="11"/>
      <c r="G637" s="10"/>
      <c r="H63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38" spans="2:8" x14ac:dyDescent="0.25">
      <c r="B638" s="8" t="s">
        <v>17</v>
      </c>
      <c r="C638" s="9"/>
      <c r="D638" s="11"/>
      <c r="E638" s="11"/>
      <c r="F638" s="11"/>
      <c r="G638" s="10"/>
      <c r="H63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39" spans="2:8" x14ac:dyDescent="0.25">
      <c r="B639" s="8" t="s">
        <v>17</v>
      </c>
      <c r="C639" s="9"/>
      <c r="D639" s="11"/>
      <c r="E639" s="11"/>
      <c r="F639" s="11"/>
      <c r="G639" s="10"/>
      <c r="H63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40" spans="2:8" x14ac:dyDescent="0.25">
      <c r="B640" s="8" t="s">
        <v>17</v>
      </c>
      <c r="C640" s="9"/>
      <c r="D640" s="11"/>
      <c r="E640" s="11"/>
      <c r="F640" s="11"/>
      <c r="G640" s="10"/>
      <c r="H64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41" spans="2:8" x14ac:dyDescent="0.25">
      <c r="B641" s="8" t="s">
        <v>17</v>
      </c>
      <c r="C641" s="9"/>
      <c r="D641" s="11"/>
      <c r="E641" s="11"/>
      <c r="F641" s="11"/>
      <c r="G641" s="10"/>
      <c r="H64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42" spans="2:8" x14ac:dyDescent="0.25">
      <c r="B642" s="8" t="s">
        <v>17</v>
      </c>
      <c r="C642" s="9"/>
      <c r="D642" s="11"/>
      <c r="E642" s="11"/>
      <c r="F642" s="11"/>
      <c r="G642" s="10"/>
      <c r="H64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43" spans="2:8" x14ac:dyDescent="0.25">
      <c r="B643" s="8" t="s">
        <v>17</v>
      </c>
      <c r="C643" s="9"/>
      <c r="D643" s="11"/>
      <c r="E643" s="11"/>
      <c r="F643" s="11"/>
      <c r="G643" s="10"/>
      <c r="H64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44" spans="2:8" x14ac:dyDescent="0.25">
      <c r="B644" s="8" t="s">
        <v>17</v>
      </c>
      <c r="C644" s="9"/>
      <c r="D644" s="11"/>
      <c r="E644" s="11"/>
      <c r="F644" s="11"/>
      <c r="G644" s="10"/>
      <c r="H64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45" spans="2:8" x14ac:dyDescent="0.25">
      <c r="B645" s="8" t="s">
        <v>17</v>
      </c>
      <c r="C645" s="9"/>
      <c r="D645" s="11"/>
      <c r="E645" s="11"/>
      <c r="F645" s="11"/>
      <c r="G645" s="10"/>
      <c r="H64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46" spans="2:8" x14ac:dyDescent="0.25">
      <c r="B646" s="8" t="s">
        <v>17</v>
      </c>
      <c r="C646" s="9"/>
      <c r="D646" s="11"/>
      <c r="E646" s="11"/>
      <c r="F646" s="11"/>
      <c r="G646" s="10"/>
      <c r="H64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47" spans="2:8" x14ac:dyDescent="0.25">
      <c r="B647" s="8" t="s">
        <v>17</v>
      </c>
      <c r="C647" s="9"/>
      <c r="D647" s="11"/>
      <c r="E647" s="11"/>
      <c r="F647" s="11"/>
      <c r="G647" s="10"/>
      <c r="H64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48" spans="2:8" x14ac:dyDescent="0.25">
      <c r="B648" s="8" t="s">
        <v>17</v>
      </c>
      <c r="C648" s="9"/>
      <c r="D648" s="11"/>
      <c r="E648" s="11"/>
      <c r="F648" s="11"/>
      <c r="G648" s="10"/>
      <c r="H64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49" spans="2:8" x14ac:dyDescent="0.25">
      <c r="B649" s="8" t="s">
        <v>17</v>
      </c>
      <c r="C649" s="9"/>
      <c r="D649" s="11"/>
      <c r="E649" s="11"/>
      <c r="F649" s="11"/>
      <c r="G649" s="10"/>
      <c r="H64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50" spans="2:8" x14ac:dyDescent="0.25">
      <c r="B650" s="8" t="s">
        <v>17</v>
      </c>
      <c r="C650" s="9"/>
      <c r="D650" s="11"/>
      <c r="E650" s="11"/>
      <c r="F650" s="11"/>
      <c r="G650" s="10"/>
      <c r="H65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51" spans="2:8" x14ac:dyDescent="0.25">
      <c r="B651" s="8" t="s">
        <v>17</v>
      </c>
      <c r="C651" s="9"/>
      <c r="D651" s="11"/>
      <c r="E651" s="11"/>
      <c r="F651" s="11"/>
      <c r="G651" s="10"/>
      <c r="H65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52" spans="2:8" x14ac:dyDescent="0.25">
      <c r="B652" s="8" t="s">
        <v>17</v>
      </c>
      <c r="C652" s="9"/>
      <c r="D652" s="11"/>
      <c r="E652" s="11"/>
      <c r="F652" s="11"/>
      <c r="G652" s="10"/>
      <c r="H65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53" spans="2:8" x14ac:dyDescent="0.25">
      <c r="B653" s="8" t="s">
        <v>17</v>
      </c>
      <c r="C653" s="9"/>
      <c r="D653" s="11"/>
      <c r="E653" s="11"/>
      <c r="F653" s="11"/>
      <c r="G653" s="10"/>
      <c r="H65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54" spans="2:8" x14ac:dyDescent="0.25">
      <c r="B654" s="8" t="s">
        <v>17</v>
      </c>
      <c r="C654" s="9"/>
      <c r="D654" s="11"/>
      <c r="E654" s="11"/>
      <c r="F654" s="11"/>
      <c r="G654" s="10"/>
      <c r="H65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55" spans="2:8" x14ac:dyDescent="0.25">
      <c r="B655" s="8" t="s">
        <v>17</v>
      </c>
      <c r="C655" s="9"/>
      <c r="D655" s="11"/>
      <c r="E655" s="11"/>
      <c r="F655" s="11"/>
      <c r="G655" s="10"/>
      <c r="H65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56" spans="2:8" x14ac:dyDescent="0.25">
      <c r="B656" s="8" t="s">
        <v>17</v>
      </c>
      <c r="C656" s="9"/>
      <c r="D656" s="11"/>
      <c r="E656" s="11"/>
      <c r="F656" s="11"/>
      <c r="G656" s="10"/>
      <c r="H65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57" spans="2:8" x14ac:dyDescent="0.25">
      <c r="B657" s="8" t="s">
        <v>17</v>
      </c>
      <c r="C657" s="9"/>
      <c r="D657" s="11"/>
      <c r="E657" s="11"/>
      <c r="F657" s="11"/>
      <c r="G657" s="10"/>
      <c r="H65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58" spans="2:8" x14ac:dyDescent="0.25">
      <c r="B658" s="8" t="s">
        <v>17</v>
      </c>
      <c r="C658" s="9"/>
      <c r="D658" s="11"/>
      <c r="E658" s="11"/>
      <c r="F658" s="11"/>
      <c r="G658" s="10"/>
      <c r="H65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59" spans="2:8" x14ac:dyDescent="0.25">
      <c r="B659" s="8" t="s">
        <v>17</v>
      </c>
      <c r="C659" s="9"/>
      <c r="D659" s="11"/>
      <c r="E659" s="11"/>
      <c r="F659" s="11"/>
      <c r="G659" s="10"/>
      <c r="H65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60" spans="2:8" x14ac:dyDescent="0.25">
      <c r="B660" s="8" t="s">
        <v>17</v>
      </c>
      <c r="C660" s="9"/>
      <c r="D660" s="11"/>
      <c r="E660" s="11"/>
      <c r="F660" s="11"/>
      <c r="G660" s="10"/>
      <c r="H66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61" spans="2:8" x14ac:dyDescent="0.25">
      <c r="B661" s="8" t="s">
        <v>17</v>
      </c>
      <c r="C661" s="9"/>
      <c r="D661" s="11"/>
      <c r="E661" s="11"/>
      <c r="F661" s="11"/>
      <c r="G661" s="10"/>
      <c r="H66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62" spans="2:8" x14ac:dyDescent="0.25">
      <c r="B662" s="8" t="s">
        <v>17</v>
      </c>
      <c r="C662" s="9"/>
      <c r="D662" s="11"/>
      <c r="E662" s="11"/>
      <c r="F662" s="11"/>
      <c r="G662" s="10"/>
      <c r="H66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63" spans="2:8" x14ac:dyDescent="0.25">
      <c r="B663" s="8" t="s">
        <v>17</v>
      </c>
      <c r="C663" s="9"/>
      <c r="D663" s="11"/>
      <c r="E663" s="11"/>
      <c r="F663" s="11"/>
      <c r="G663" s="10"/>
      <c r="H66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64" spans="2:8" x14ac:dyDescent="0.25">
      <c r="B664" s="8" t="s">
        <v>17</v>
      </c>
      <c r="C664" s="9"/>
      <c r="D664" s="11"/>
      <c r="E664" s="11"/>
      <c r="F664" s="11"/>
      <c r="G664" s="10"/>
      <c r="H66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65" spans="2:8" x14ac:dyDescent="0.25">
      <c r="B665" s="8" t="s">
        <v>17</v>
      </c>
      <c r="C665" s="9"/>
      <c r="D665" s="11"/>
      <c r="E665" s="11"/>
      <c r="F665" s="11"/>
      <c r="G665" s="10"/>
      <c r="H66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66" spans="2:8" x14ac:dyDescent="0.25">
      <c r="B666" s="8" t="s">
        <v>17</v>
      </c>
      <c r="C666" s="9"/>
      <c r="D666" s="11"/>
      <c r="E666" s="11"/>
      <c r="F666" s="11"/>
      <c r="G666" s="10"/>
      <c r="H66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67" spans="2:8" x14ac:dyDescent="0.25">
      <c r="B667" s="8" t="s">
        <v>17</v>
      </c>
      <c r="C667" s="9"/>
      <c r="D667" s="11"/>
      <c r="E667" s="11"/>
      <c r="F667" s="11"/>
      <c r="G667" s="10"/>
      <c r="H66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68" spans="2:8" x14ac:dyDescent="0.25">
      <c r="B668" s="8" t="s">
        <v>17</v>
      </c>
      <c r="C668" s="9"/>
      <c r="D668" s="11"/>
      <c r="E668" s="11"/>
      <c r="F668" s="11"/>
      <c r="G668" s="10"/>
      <c r="H66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69" spans="2:8" x14ac:dyDescent="0.25">
      <c r="B669" s="8" t="s">
        <v>17</v>
      </c>
      <c r="C669" s="9"/>
      <c r="D669" s="11"/>
      <c r="E669" s="11"/>
      <c r="F669" s="11"/>
      <c r="G669" s="10"/>
      <c r="H66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70" spans="2:8" x14ac:dyDescent="0.25">
      <c r="B670" s="8" t="s">
        <v>17</v>
      </c>
      <c r="C670" s="9"/>
      <c r="D670" s="11"/>
      <c r="E670" s="11"/>
      <c r="F670" s="11"/>
      <c r="G670" s="10"/>
      <c r="H67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71" spans="2:8" x14ac:dyDescent="0.25">
      <c r="B671" s="8" t="s">
        <v>17</v>
      </c>
      <c r="C671" s="9"/>
      <c r="D671" s="11"/>
      <c r="E671" s="11"/>
      <c r="F671" s="11"/>
      <c r="G671" s="10"/>
      <c r="H67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72" spans="2:8" x14ac:dyDescent="0.25">
      <c r="B672" s="8" t="s">
        <v>17</v>
      </c>
      <c r="C672" s="9"/>
      <c r="D672" s="11"/>
      <c r="E672" s="11"/>
      <c r="F672" s="11"/>
      <c r="G672" s="10"/>
      <c r="H67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73" spans="2:8" x14ac:dyDescent="0.25">
      <c r="B673" s="8" t="s">
        <v>17</v>
      </c>
      <c r="C673" s="9"/>
      <c r="D673" s="11"/>
      <c r="E673" s="11"/>
      <c r="F673" s="11"/>
      <c r="G673" s="10"/>
      <c r="H67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74" spans="2:8" x14ac:dyDescent="0.25">
      <c r="B674" s="8" t="s">
        <v>17</v>
      </c>
      <c r="C674" s="9"/>
      <c r="D674" s="11"/>
      <c r="E674" s="11"/>
      <c r="F674" s="11"/>
      <c r="G674" s="10"/>
      <c r="H67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75" spans="2:8" x14ac:dyDescent="0.25">
      <c r="B675" s="8" t="s">
        <v>17</v>
      </c>
      <c r="C675" s="9"/>
      <c r="D675" s="11"/>
      <c r="E675" s="11"/>
      <c r="F675" s="11"/>
      <c r="G675" s="10"/>
      <c r="H67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76" spans="2:8" x14ac:dyDescent="0.25">
      <c r="B676" s="8" t="s">
        <v>17</v>
      </c>
      <c r="C676" s="9"/>
      <c r="D676" s="11"/>
      <c r="E676" s="11"/>
      <c r="F676" s="11"/>
      <c r="G676" s="10"/>
      <c r="H67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77" spans="2:8" x14ac:dyDescent="0.25">
      <c r="B677" s="8" t="s">
        <v>17</v>
      </c>
      <c r="C677" s="9"/>
      <c r="D677" s="11"/>
      <c r="E677" s="11"/>
      <c r="F677" s="11"/>
      <c r="G677" s="10"/>
      <c r="H67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78" spans="2:8" x14ac:dyDescent="0.25">
      <c r="B678" s="8" t="s">
        <v>17</v>
      </c>
      <c r="C678" s="9"/>
      <c r="D678" s="11"/>
      <c r="E678" s="11"/>
      <c r="F678" s="11"/>
      <c r="G678" s="10"/>
      <c r="H67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79" spans="2:8" x14ac:dyDescent="0.25">
      <c r="B679" s="8" t="s">
        <v>17</v>
      </c>
      <c r="C679" s="9"/>
      <c r="D679" s="11"/>
      <c r="E679" s="11"/>
      <c r="F679" s="11"/>
      <c r="G679" s="10"/>
      <c r="H67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80" spans="2:8" x14ac:dyDescent="0.25">
      <c r="B680" s="8" t="s">
        <v>17</v>
      </c>
      <c r="C680" s="9"/>
      <c r="D680" s="11"/>
      <c r="E680" s="11"/>
      <c r="F680" s="11"/>
      <c r="G680" s="10"/>
      <c r="H68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81" spans="2:8" x14ac:dyDescent="0.25">
      <c r="B681" s="8" t="s">
        <v>17</v>
      </c>
      <c r="C681" s="9"/>
      <c r="D681" s="11"/>
      <c r="E681" s="11"/>
      <c r="F681" s="11"/>
      <c r="G681" s="10"/>
      <c r="H68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82" spans="2:8" x14ac:dyDescent="0.25">
      <c r="B682" s="8" t="s">
        <v>17</v>
      </c>
      <c r="C682" s="9"/>
      <c r="D682" s="11"/>
      <c r="E682" s="11"/>
      <c r="F682" s="11"/>
      <c r="G682" s="10"/>
      <c r="H68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83" spans="2:8" x14ac:dyDescent="0.25">
      <c r="B683" s="8" t="s">
        <v>17</v>
      </c>
      <c r="C683" s="9"/>
      <c r="D683" s="11"/>
      <c r="E683" s="11"/>
      <c r="F683" s="11"/>
      <c r="G683" s="10"/>
      <c r="H68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84" spans="2:8" x14ac:dyDescent="0.25">
      <c r="B684" s="8" t="s">
        <v>17</v>
      </c>
      <c r="C684" s="9"/>
      <c r="D684" s="11"/>
      <c r="E684" s="11"/>
      <c r="F684" s="11"/>
      <c r="G684" s="10"/>
      <c r="H68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85" spans="2:8" x14ac:dyDescent="0.25">
      <c r="B685" s="8" t="s">
        <v>17</v>
      </c>
      <c r="C685" s="9"/>
      <c r="D685" s="11"/>
      <c r="E685" s="11"/>
      <c r="F685" s="11"/>
      <c r="G685" s="10"/>
      <c r="H68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86" spans="2:8" x14ac:dyDescent="0.25">
      <c r="B686" s="8" t="s">
        <v>17</v>
      </c>
      <c r="C686" s="9"/>
      <c r="D686" s="11"/>
      <c r="E686" s="11"/>
      <c r="F686" s="11"/>
      <c r="G686" s="10"/>
      <c r="H68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87" spans="2:8" x14ac:dyDescent="0.25">
      <c r="B687" s="8" t="s">
        <v>17</v>
      </c>
      <c r="C687" s="9"/>
      <c r="D687" s="11"/>
      <c r="E687" s="11"/>
      <c r="F687" s="11"/>
      <c r="G687" s="10"/>
      <c r="H68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88" spans="2:8" x14ac:dyDescent="0.25">
      <c r="B688" s="8" t="s">
        <v>17</v>
      </c>
      <c r="C688" s="9"/>
      <c r="D688" s="11"/>
      <c r="E688" s="11"/>
      <c r="F688" s="11"/>
      <c r="G688" s="10"/>
      <c r="H68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89" spans="2:8" x14ac:dyDescent="0.25">
      <c r="B689" s="8" t="s">
        <v>17</v>
      </c>
      <c r="C689" s="9"/>
      <c r="D689" s="11"/>
      <c r="E689" s="11"/>
      <c r="F689" s="11"/>
      <c r="G689" s="10"/>
      <c r="H68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90" spans="2:8" x14ac:dyDescent="0.25">
      <c r="B690" s="8" t="s">
        <v>17</v>
      </c>
      <c r="C690" s="9"/>
      <c r="D690" s="11"/>
      <c r="E690" s="11"/>
      <c r="F690" s="11"/>
      <c r="G690" s="10"/>
      <c r="H69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91" spans="2:8" x14ac:dyDescent="0.25">
      <c r="B691" s="8" t="s">
        <v>17</v>
      </c>
      <c r="C691" s="9"/>
      <c r="D691" s="11"/>
      <c r="E691" s="11"/>
      <c r="F691" s="11"/>
      <c r="G691" s="10"/>
      <c r="H69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92" spans="2:8" x14ac:dyDescent="0.25">
      <c r="B692" s="8" t="s">
        <v>17</v>
      </c>
      <c r="C692" s="9"/>
      <c r="D692" s="11"/>
      <c r="E692" s="11"/>
      <c r="F692" s="11"/>
      <c r="G692" s="10"/>
      <c r="H69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93" spans="2:8" x14ac:dyDescent="0.25">
      <c r="B693" s="8" t="s">
        <v>17</v>
      </c>
      <c r="C693" s="9"/>
      <c r="D693" s="11"/>
      <c r="E693" s="11"/>
      <c r="F693" s="11"/>
      <c r="G693" s="10"/>
      <c r="H69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94" spans="2:8" x14ac:dyDescent="0.25">
      <c r="B694" s="8" t="s">
        <v>17</v>
      </c>
      <c r="C694" s="9"/>
      <c r="D694" s="11"/>
      <c r="E694" s="11"/>
      <c r="F694" s="11"/>
      <c r="G694" s="10"/>
      <c r="H69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95" spans="2:8" x14ac:dyDescent="0.25">
      <c r="B695" s="8" t="s">
        <v>17</v>
      </c>
      <c r="C695" s="9"/>
      <c r="D695" s="11"/>
      <c r="E695" s="11"/>
      <c r="F695" s="11"/>
      <c r="G695" s="10"/>
      <c r="H69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96" spans="2:8" x14ac:dyDescent="0.25">
      <c r="B696" s="8" t="s">
        <v>17</v>
      </c>
      <c r="C696" s="9"/>
      <c r="D696" s="11"/>
      <c r="E696" s="11"/>
      <c r="F696" s="11"/>
      <c r="G696" s="10"/>
      <c r="H69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97" spans="2:8" x14ac:dyDescent="0.25">
      <c r="B697" s="8" t="s">
        <v>17</v>
      </c>
      <c r="C697" s="9"/>
      <c r="D697" s="11"/>
      <c r="E697" s="11"/>
      <c r="F697" s="11"/>
      <c r="G697" s="10"/>
      <c r="H69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98" spans="2:8" x14ac:dyDescent="0.25">
      <c r="B698" s="8" t="s">
        <v>17</v>
      </c>
      <c r="C698" s="9"/>
      <c r="D698" s="11"/>
      <c r="E698" s="11"/>
      <c r="F698" s="11"/>
      <c r="G698" s="10"/>
      <c r="H69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99" spans="2:8" x14ac:dyDescent="0.25">
      <c r="B699" s="8" t="s">
        <v>17</v>
      </c>
      <c r="C699" s="9"/>
      <c r="D699" s="11"/>
      <c r="E699" s="11"/>
      <c r="F699" s="11"/>
      <c r="G699" s="10"/>
      <c r="H69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00" spans="2:8" x14ac:dyDescent="0.25">
      <c r="B700" s="8" t="s">
        <v>17</v>
      </c>
      <c r="C700" s="9"/>
      <c r="D700" s="11"/>
      <c r="E700" s="11"/>
      <c r="F700" s="11"/>
      <c r="G700" s="10"/>
      <c r="H70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01" spans="2:8" x14ac:dyDescent="0.25">
      <c r="B701" s="8" t="s">
        <v>17</v>
      </c>
      <c r="C701" s="9"/>
      <c r="D701" s="11"/>
      <c r="E701" s="11"/>
      <c r="F701" s="11"/>
      <c r="G701" s="10"/>
      <c r="H70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02" spans="2:8" x14ac:dyDescent="0.25">
      <c r="B702" s="8" t="s">
        <v>17</v>
      </c>
      <c r="C702" s="9"/>
      <c r="D702" s="11"/>
      <c r="E702" s="11"/>
      <c r="F702" s="11"/>
      <c r="G702" s="10"/>
      <c r="H70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03" spans="2:8" x14ac:dyDescent="0.25">
      <c r="B703" s="8" t="s">
        <v>17</v>
      </c>
      <c r="C703" s="9"/>
      <c r="D703" s="11"/>
      <c r="E703" s="11"/>
      <c r="F703" s="11"/>
      <c r="G703" s="10"/>
      <c r="H70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04" spans="2:8" x14ac:dyDescent="0.25">
      <c r="B704" s="20" t="s">
        <v>17</v>
      </c>
      <c r="C704" s="18"/>
      <c r="D704" s="19"/>
      <c r="E704" s="19"/>
      <c r="F704" s="19"/>
      <c r="G704" s="16"/>
      <c r="H704" s="31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05" spans="2:9" x14ac:dyDescent="0.25">
      <c r="B705" s="6" t="s">
        <v>3</v>
      </c>
      <c r="C705" s="49"/>
      <c r="D705" s="50"/>
      <c r="E705" s="50"/>
      <c r="F705" s="50"/>
      <c r="G705" s="6">
        <f>SUBTOTAL(103,DICIEMBRE[DEPENDIENTE/NO DEPENDIENTE
Según valoración oficial])</f>
        <v>0</v>
      </c>
      <c r="H705" s="30">
        <f>SUBTOTAL(109,DICIEMBRE[DIAS])</f>
        <v>0</v>
      </c>
    </row>
    <row r="706" spans="2:9" x14ac:dyDescent="0.25">
      <c r="B706" s="6"/>
      <c r="C706" s="21"/>
      <c r="D706" s="22"/>
      <c r="E706" s="23"/>
      <c r="F706" s="23"/>
      <c r="G706" s="23"/>
      <c r="H706" s="22"/>
      <c r="I706" s="6"/>
    </row>
    <row r="707" spans="2:9" x14ac:dyDescent="0.25">
      <c r="B707" s="6"/>
      <c r="C707" s="21"/>
      <c r="D707" s="22"/>
      <c r="E707" s="23"/>
      <c r="F707" s="23"/>
      <c r="G707" s="23"/>
      <c r="H707" s="22"/>
      <c r="I707" s="6"/>
    </row>
    <row r="708" spans="2:9" x14ac:dyDescent="0.25">
      <c r="B708" s="6"/>
      <c r="C708" s="21"/>
      <c r="D708" s="22"/>
      <c r="E708" s="23"/>
      <c r="F708" s="23"/>
      <c r="G708" s="23"/>
      <c r="H708" s="22"/>
      <c r="I708" s="6"/>
    </row>
    <row r="709" spans="2:9" x14ac:dyDescent="0.25">
      <c r="B709" s="6"/>
      <c r="C709" s="21"/>
      <c r="D709" s="22"/>
      <c r="E709" s="23"/>
      <c r="F709" s="23"/>
      <c r="G709" s="23"/>
      <c r="H709" s="22"/>
      <c r="I709" s="6"/>
    </row>
    <row r="710" spans="2:9" x14ac:dyDescent="0.25">
      <c r="B710" s="6"/>
      <c r="C710" s="21"/>
      <c r="D710" s="22"/>
      <c r="E710" s="23"/>
      <c r="F710" s="23"/>
      <c r="G710" s="23"/>
      <c r="H710" s="22"/>
      <c r="I710" s="6"/>
    </row>
    <row r="711" spans="2:9" x14ac:dyDescent="0.25">
      <c r="B711" s="6"/>
      <c r="C711" s="21"/>
      <c r="D711" s="22"/>
      <c r="E711" s="23"/>
      <c r="F711" s="23"/>
      <c r="G711" s="23"/>
      <c r="H711" s="22"/>
      <c r="I711" s="6"/>
    </row>
    <row r="712" spans="2:9" x14ac:dyDescent="0.25">
      <c r="B712" s="6"/>
      <c r="C712" s="21"/>
      <c r="D712" s="22"/>
      <c r="E712" s="23"/>
      <c r="F712" s="23"/>
      <c r="G712" s="23"/>
      <c r="H712" s="22"/>
      <c r="I712" s="6"/>
    </row>
    <row r="713" spans="2:9" x14ac:dyDescent="0.25">
      <c r="B713" s="6"/>
      <c r="C713" s="21"/>
      <c r="D713" s="22"/>
      <c r="E713" s="23"/>
      <c r="F713" s="23"/>
      <c r="G713" s="23"/>
      <c r="H713" s="22"/>
      <c r="I713" s="6"/>
    </row>
    <row r="714" spans="2:9" x14ac:dyDescent="0.25">
      <c r="B714" s="6"/>
      <c r="C714" s="21"/>
      <c r="D714" s="22"/>
      <c r="E714" s="23"/>
      <c r="F714" s="23"/>
      <c r="G714" s="23"/>
      <c r="H714" s="22"/>
      <c r="I714" s="6"/>
    </row>
    <row r="715" spans="2:9" x14ac:dyDescent="0.25">
      <c r="B715" s="6"/>
      <c r="C715" s="21"/>
      <c r="D715" s="22"/>
      <c r="E715" s="23"/>
      <c r="F715" s="23"/>
      <c r="G715" s="23"/>
      <c r="H715" s="22"/>
      <c r="I715" s="6"/>
    </row>
    <row r="716" spans="2:9" x14ac:dyDescent="0.25">
      <c r="B716" s="6"/>
      <c r="C716" s="21"/>
      <c r="D716" s="22"/>
      <c r="E716" s="23"/>
      <c r="F716" s="23"/>
      <c r="G716" s="23"/>
      <c r="H716" s="22"/>
      <c r="I716" s="6"/>
    </row>
    <row r="717" spans="2:9" x14ac:dyDescent="0.25">
      <c r="B717" s="6"/>
      <c r="C717" s="21"/>
      <c r="D717" s="22"/>
      <c r="E717" s="23"/>
      <c r="F717" s="23"/>
      <c r="G717" s="23"/>
      <c r="H717" s="22"/>
      <c r="I717" s="6"/>
    </row>
    <row r="718" spans="2:9" x14ac:dyDescent="0.25">
      <c r="B718" s="6"/>
      <c r="C718" s="21"/>
      <c r="D718" s="22"/>
      <c r="E718" s="23"/>
      <c r="F718" s="23"/>
      <c r="G718" s="23"/>
      <c r="H718" s="22"/>
      <c r="I718" s="6"/>
    </row>
    <row r="719" spans="2:9" x14ac:dyDescent="0.25">
      <c r="B719" s="6"/>
      <c r="C719" s="21"/>
      <c r="D719" s="22"/>
      <c r="E719" s="23"/>
      <c r="F719" s="23"/>
      <c r="G719" s="23"/>
      <c r="H719" s="22"/>
      <c r="I719" s="6"/>
    </row>
    <row r="720" spans="2:9" x14ac:dyDescent="0.25">
      <c r="B720" s="6"/>
      <c r="C720" s="21"/>
      <c r="D720" s="22"/>
      <c r="E720" s="23"/>
      <c r="F720" s="23"/>
      <c r="G720" s="23"/>
      <c r="H720" s="22"/>
      <c r="I720" s="6"/>
    </row>
    <row r="721" spans="2:9" x14ac:dyDescent="0.25">
      <c r="B721" s="6"/>
      <c r="C721" s="21"/>
      <c r="D721" s="22"/>
      <c r="E721" s="23"/>
      <c r="F721" s="23"/>
      <c r="G721" s="23"/>
      <c r="H721" s="22"/>
      <c r="I721" s="6"/>
    </row>
    <row r="722" spans="2:9" x14ac:dyDescent="0.25">
      <c r="B722" s="6"/>
      <c r="C722" s="21"/>
      <c r="D722" s="22"/>
      <c r="E722" s="23"/>
      <c r="F722" s="23"/>
      <c r="G722" s="23"/>
      <c r="H722" s="22"/>
      <c r="I722" s="6"/>
    </row>
    <row r="723" spans="2:9" x14ac:dyDescent="0.25">
      <c r="B723" s="6"/>
      <c r="C723" s="21"/>
      <c r="D723" s="22"/>
      <c r="E723" s="23"/>
      <c r="F723" s="23"/>
      <c r="G723" s="23"/>
      <c r="H723" s="22"/>
      <c r="I723" s="6"/>
    </row>
    <row r="724" spans="2:9" x14ac:dyDescent="0.25">
      <c r="B724" s="6"/>
      <c r="C724" s="21"/>
      <c r="D724" s="22"/>
      <c r="E724" s="23"/>
      <c r="F724" s="23"/>
      <c r="G724" s="23"/>
      <c r="H724" s="22"/>
      <c r="I724" s="6"/>
    </row>
    <row r="725" spans="2:9" x14ac:dyDescent="0.25">
      <c r="B725" s="6"/>
      <c r="C725" s="21"/>
      <c r="D725" s="22"/>
      <c r="E725" s="23"/>
      <c r="F725" s="23"/>
      <c r="G725" s="23"/>
      <c r="H725" s="22"/>
      <c r="I725" s="6"/>
    </row>
    <row r="726" spans="2:9" x14ac:dyDescent="0.25">
      <c r="B726" s="6"/>
      <c r="C726" s="21"/>
      <c r="D726" s="22"/>
      <c r="E726" s="23"/>
      <c r="F726" s="23"/>
      <c r="G726" s="23"/>
      <c r="H726" s="22"/>
      <c r="I726" s="6"/>
    </row>
    <row r="727" spans="2:9" x14ac:dyDescent="0.25">
      <c r="B727" s="6"/>
      <c r="C727" s="21"/>
      <c r="D727" s="22"/>
      <c r="E727" s="23"/>
      <c r="F727" s="23"/>
      <c r="G727" s="23"/>
      <c r="H727" s="22"/>
      <c r="I727" s="6"/>
    </row>
    <row r="728" spans="2:9" x14ac:dyDescent="0.25">
      <c r="B728" s="6"/>
      <c r="C728" s="21"/>
      <c r="D728" s="22"/>
      <c r="E728" s="23"/>
      <c r="F728" s="23"/>
      <c r="G728" s="23"/>
      <c r="H728" s="22"/>
      <c r="I728" s="6"/>
    </row>
    <row r="729" spans="2:9" x14ac:dyDescent="0.25">
      <c r="B729" s="6"/>
      <c r="C729" s="21"/>
      <c r="D729" s="22"/>
      <c r="E729" s="23"/>
      <c r="F729" s="23"/>
      <c r="G729" s="23"/>
      <c r="H729" s="22"/>
      <c r="I729" s="6"/>
    </row>
    <row r="730" spans="2:9" x14ac:dyDescent="0.25">
      <c r="B730" s="6"/>
      <c r="C730" s="21"/>
      <c r="D730" s="22"/>
      <c r="E730" s="23"/>
      <c r="F730" s="23"/>
      <c r="G730" s="23"/>
      <c r="H730" s="22"/>
      <c r="I730" s="6"/>
    </row>
    <row r="731" spans="2:9" x14ac:dyDescent="0.25">
      <c r="B731" s="6"/>
      <c r="C731" s="21"/>
      <c r="D731" s="22"/>
      <c r="E731" s="23"/>
      <c r="F731" s="23"/>
      <c r="G731" s="23"/>
      <c r="H731" s="22"/>
      <c r="I731" s="6"/>
    </row>
    <row r="732" spans="2:9" x14ac:dyDescent="0.25">
      <c r="B732" s="6"/>
      <c r="C732" s="21"/>
      <c r="D732" s="22"/>
      <c r="E732" s="23"/>
      <c r="F732" s="23"/>
      <c r="G732" s="23"/>
      <c r="H732" s="22"/>
      <c r="I732" s="6"/>
    </row>
  </sheetData>
  <sheetProtection password="D7A0" sheet="1" objects="1" scenarios="1"/>
  <mergeCells count="1">
    <mergeCell ref="B3:G3"/>
  </mergeCells>
  <dataValidations count="3">
    <dataValidation type="list" allowBlank="1" showInputMessage="1" showErrorMessage="1" sqref="B706:B732 B5:B704">
      <formula1>"Enero,Febrero,Marzo,Abril,Mayo,Junio,Julio,Agosto,Septiembre,Octubre,Noviembre,Diciembre"</formula1>
    </dataValidation>
    <dataValidation type="list" allowBlank="1" showInputMessage="1" showErrorMessage="1" sqref="G5:G704 H706:H732">
      <formula1>"Dependiente,No dependiente"</formula1>
    </dataValidation>
    <dataValidation type="list" allowBlank="1" showInputMessage="1" showErrorMessage="1" sqref="F5:F704 G706:G732">
      <formula1>"Estancia Diurna, Residencia,1/3 Est. Diurna,2/3 Est. Diurna"</formula1>
    </dataValidation>
  </dataValidations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6"/>
  <sheetViews>
    <sheetView workbookViewId="0">
      <selection activeCell="D22" sqref="D22"/>
    </sheetView>
  </sheetViews>
  <sheetFormatPr baseColWidth="10" defaultRowHeight="15" x14ac:dyDescent="0.25"/>
  <cols>
    <col min="3" max="3" width="11.85546875" bestFit="1" customWidth="1"/>
    <col min="4" max="4" width="14.42578125" customWidth="1"/>
    <col min="5" max="6" width="13.28515625" customWidth="1"/>
    <col min="9" max="9" width="20.140625" customWidth="1"/>
    <col min="10" max="10" width="12" customWidth="1"/>
  </cols>
  <sheetData>
    <row r="1" spans="2:10" x14ac:dyDescent="0.25">
      <c r="B1" t="str">
        <f>"Año "&amp;TEXT([1]Enero!B1,"aaaa")</f>
        <v>Año 2026</v>
      </c>
    </row>
    <row r="3" spans="2:10" x14ac:dyDescent="0.25">
      <c r="B3" t="s">
        <v>30</v>
      </c>
      <c r="C3" t="s">
        <v>31</v>
      </c>
      <c r="D3" t="s">
        <v>32</v>
      </c>
      <c r="E3" t="s">
        <v>33</v>
      </c>
      <c r="F3" t="s">
        <v>39</v>
      </c>
      <c r="G3" t="s">
        <v>34</v>
      </c>
      <c r="H3" t="s">
        <v>35</v>
      </c>
      <c r="I3" t="s">
        <v>36</v>
      </c>
      <c r="J3" t="s">
        <v>37</v>
      </c>
    </row>
    <row r="4" spans="2:10" x14ac:dyDescent="0.25">
      <c r="B4" t="s">
        <v>6</v>
      </c>
      <c r="C4" s="4">
        <f>+SUMIFS(ENERO[DIAS],ENERO[DEPENDIENTE/NO DEPENDIENTE
Según valoración oficial],"Dependiente")</f>
        <v>0</v>
      </c>
      <c r="D4" s="4">
        <f>+SUMIFS(ENERO[DIAS],ENERO[DEPENDIENTE/NO DEPENDIENTE
Según valoración oficial],"No Dependiente")</f>
        <v>0</v>
      </c>
      <c r="E4" s="4">
        <f>+Tabla13[[#This Row],[DIAS DEP]]+Tabla13[[#This Row],[DIAS NO DEP]]</f>
        <v>0</v>
      </c>
      <c r="F4" s="36">
        <f>IFERROR(Tabla13[[#This Row],[DIAS DEP]]/Tabla13[[#This Row],[DIAS TOTAL]],0)</f>
        <v>0</v>
      </c>
      <c r="G4" s="4">
        <f>+Tabla13[[#This Row],[DIAS DEP]]/Tabla13[[#This Row],[dias]]</f>
        <v>0</v>
      </c>
      <c r="H4" s="4">
        <f>+Tabla13[[#This Row],[DIAS NO DEP]]/Tabla13[[#This Row],[dias]]</f>
        <v>0</v>
      </c>
      <c r="I4" s="4">
        <f>+Tabla13[[#This Row],[Nº DEP]]+Tabla13[[#This Row],[Nº ND]]</f>
        <v>0</v>
      </c>
      <c r="J4">
        <v>31</v>
      </c>
    </row>
    <row r="5" spans="2:10" x14ac:dyDescent="0.25">
      <c r="B5" t="s">
        <v>7</v>
      </c>
      <c r="C5" s="4">
        <f>+SUMIFS(FEBRERO[DIAS],FEBRERO[DEPENDIENTE/NO DEPENDIENTE
Según valoración oficial],"Dependiente")</f>
        <v>0</v>
      </c>
      <c r="D5" s="4">
        <f>+SUMIFS(FEBRERO[DIAS],FEBRERO[DEPENDIENTE/NO DEPENDIENTE
Según valoración oficial],"No Dependiente")</f>
        <v>0</v>
      </c>
      <c r="E5" s="4">
        <f>+Tabla13[[#This Row],[DIAS DEP]]+Tabla13[[#This Row],[DIAS NO DEP]]</f>
        <v>0</v>
      </c>
      <c r="F5" s="36">
        <f>IFERROR(Tabla13[[#This Row],[DIAS DEP]]/Tabla13[[#This Row],[DIAS TOTAL]],0)</f>
        <v>0</v>
      </c>
      <c r="G5" s="4">
        <f>+Tabla13[[#This Row],[DIAS DEP]]/Tabla13[[#This Row],[dias]]</f>
        <v>0</v>
      </c>
      <c r="H5" s="4">
        <f>+Tabla13[[#This Row],[DIAS NO DEP]]/Tabla13[[#This Row],[dias]]</f>
        <v>0</v>
      </c>
      <c r="I5" s="4">
        <f>+Tabla13[[#This Row],[Nº DEP]]+Tabla13[[#This Row],[Nº ND]]</f>
        <v>0</v>
      </c>
      <c r="J5">
        <v>28</v>
      </c>
    </row>
    <row r="6" spans="2:10" x14ac:dyDescent="0.25">
      <c r="B6" t="s">
        <v>8</v>
      </c>
      <c r="C6" s="4">
        <f>+SUMIFS(MARZO[DIAS],MARZO[DEPENDIENTE/NO DEPENDIENTE
Según valoración oficial],"Dependiente")</f>
        <v>0</v>
      </c>
      <c r="D6" s="4">
        <f>+SUMIFS(MARZO[DIAS],MARZO[DEPENDIENTE/NO DEPENDIENTE
Según valoración oficial],"No Dependiente")</f>
        <v>0</v>
      </c>
      <c r="E6" s="4">
        <f>+Tabla13[[#This Row],[DIAS DEP]]+Tabla13[[#This Row],[DIAS NO DEP]]</f>
        <v>0</v>
      </c>
      <c r="F6" s="36">
        <f>IFERROR(Tabla13[[#This Row],[DIAS DEP]]/Tabla13[[#This Row],[DIAS TOTAL]],0)</f>
        <v>0</v>
      </c>
      <c r="G6" s="4">
        <f>+Tabla13[[#This Row],[DIAS DEP]]/Tabla13[[#This Row],[dias]]</f>
        <v>0</v>
      </c>
      <c r="H6" s="4">
        <f>+Tabla13[[#This Row],[DIAS NO DEP]]/Tabla13[[#This Row],[dias]]</f>
        <v>0</v>
      </c>
      <c r="I6" s="4">
        <f>+Tabla13[[#This Row],[Nº DEP]]+Tabla13[[#This Row],[Nº ND]]</f>
        <v>0</v>
      </c>
      <c r="J6">
        <v>31</v>
      </c>
    </row>
    <row r="7" spans="2:10" x14ac:dyDescent="0.25">
      <c r="B7" t="s">
        <v>9</v>
      </c>
      <c r="C7" s="4">
        <f>+SUMIFS(ABRIL[DIAS],ABRIL[DEPENDIENTE/NO DEPENDIENTE
Según valoración oficial],"Dependiente")</f>
        <v>0</v>
      </c>
      <c r="D7" s="4">
        <f>+SUMIFS(ABRIL[DIAS],ABRIL[DEPENDIENTE/NO DEPENDIENTE
Según valoración oficial],"No Dependiente")</f>
        <v>0</v>
      </c>
      <c r="E7" s="4">
        <f>+Tabla13[[#This Row],[DIAS DEP]]+Tabla13[[#This Row],[DIAS NO DEP]]</f>
        <v>0</v>
      </c>
      <c r="F7" s="36">
        <f>IFERROR(Tabla13[[#This Row],[DIAS DEP]]/Tabla13[[#This Row],[DIAS TOTAL]],0)</f>
        <v>0</v>
      </c>
      <c r="G7" s="4">
        <f>+Tabla13[[#This Row],[DIAS DEP]]/Tabla13[[#This Row],[dias]]</f>
        <v>0</v>
      </c>
      <c r="H7" s="4">
        <f>+Tabla13[[#This Row],[DIAS NO DEP]]/Tabla13[[#This Row],[dias]]</f>
        <v>0</v>
      </c>
      <c r="I7" s="4">
        <f>+Tabla13[[#This Row],[Nº DEP]]+Tabla13[[#This Row],[Nº ND]]</f>
        <v>0</v>
      </c>
      <c r="J7">
        <v>30</v>
      </c>
    </row>
    <row r="8" spans="2:10" x14ac:dyDescent="0.25">
      <c r="B8" t="s">
        <v>10</v>
      </c>
      <c r="C8" s="4">
        <f>+SUMIFS(MAYO[DIAS],MAYO[DEPENDIENTE/NO DEPENDIENTE
Según valoración oficial],"Dependiente")</f>
        <v>0</v>
      </c>
      <c r="D8" s="4">
        <f>+SUMIFS(MAYO[DIAS],MAYO[DEPENDIENTE/NO DEPENDIENTE
Según valoración oficial],"No Dependiente")</f>
        <v>0</v>
      </c>
      <c r="E8" s="4">
        <f>+Tabla13[[#This Row],[DIAS DEP]]+Tabla13[[#This Row],[DIAS NO DEP]]</f>
        <v>0</v>
      </c>
      <c r="F8" s="36">
        <f>IFERROR(Tabla13[[#This Row],[DIAS DEP]]/Tabla13[[#This Row],[DIAS TOTAL]],0)</f>
        <v>0</v>
      </c>
      <c r="G8" s="4">
        <f>+Tabla13[[#This Row],[DIAS DEP]]/Tabla13[[#This Row],[dias]]</f>
        <v>0</v>
      </c>
      <c r="H8" s="4">
        <f>+Tabla13[[#This Row],[DIAS NO DEP]]/Tabla13[[#This Row],[dias]]</f>
        <v>0</v>
      </c>
      <c r="I8" s="4">
        <f>+Tabla13[[#This Row],[Nº DEP]]+Tabla13[[#This Row],[Nº ND]]</f>
        <v>0</v>
      </c>
      <c r="J8">
        <v>31</v>
      </c>
    </row>
    <row r="9" spans="2:10" x14ac:dyDescent="0.25">
      <c r="B9" t="s">
        <v>11</v>
      </c>
      <c r="C9" s="4">
        <f>+SUMIFS(JUNIO[DIAS],JUNIO[DEPENDIENTE/NO DEPENDIENTE
Según valoración oficial],"Dependiente")</f>
        <v>0</v>
      </c>
      <c r="D9" s="4">
        <f>+SUMIFS(JUNIO[DIAS],JUNIO[DEPENDIENTE/NO DEPENDIENTE
Según valoración oficial],"No Dependiente")</f>
        <v>0</v>
      </c>
      <c r="E9" s="4">
        <f>+Tabla13[[#This Row],[DIAS DEP]]+Tabla13[[#This Row],[DIAS NO DEP]]</f>
        <v>0</v>
      </c>
      <c r="F9" s="36">
        <f>IFERROR(Tabla13[[#This Row],[DIAS DEP]]/Tabla13[[#This Row],[DIAS TOTAL]],0)</f>
        <v>0</v>
      </c>
      <c r="G9" s="4">
        <f>+Tabla13[[#This Row],[DIAS DEP]]/Tabla13[[#This Row],[dias]]</f>
        <v>0</v>
      </c>
      <c r="H9" s="4">
        <f>+Tabla13[[#This Row],[DIAS NO DEP]]/Tabla13[[#This Row],[dias]]</f>
        <v>0</v>
      </c>
      <c r="I9" s="4">
        <f>+Tabla13[[#This Row],[Nº DEP]]+Tabla13[[#This Row],[Nº ND]]</f>
        <v>0</v>
      </c>
      <c r="J9">
        <v>30</v>
      </c>
    </row>
    <row r="10" spans="2:10" x14ac:dyDescent="0.25">
      <c r="B10" t="s">
        <v>12</v>
      </c>
      <c r="C10" s="4">
        <f>+SUMIFS(JULIO[DIAS],JULIO[DEPENDIENTE/NO DEPENDIENTE
Según valoración oficial],"Dependiente")</f>
        <v>0</v>
      </c>
      <c r="D10" s="4">
        <f>+SUMIFS(JULIO[DIAS],JULIO[DEPENDIENTE/NO DEPENDIENTE
Según valoración oficial],"No Dependiente")</f>
        <v>0</v>
      </c>
      <c r="E10" s="4">
        <f>+Tabla13[[#This Row],[DIAS DEP]]+Tabla13[[#This Row],[DIAS NO DEP]]</f>
        <v>0</v>
      </c>
      <c r="F10" s="36">
        <f>IFERROR(Tabla13[[#This Row],[DIAS DEP]]/Tabla13[[#This Row],[DIAS TOTAL]],0)</f>
        <v>0</v>
      </c>
      <c r="G10" s="4">
        <f>+Tabla13[[#This Row],[DIAS DEP]]/Tabla13[[#This Row],[dias]]</f>
        <v>0</v>
      </c>
      <c r="H10" s="4">
        <f>+Tabla13[[#This Row],[DIAS NO DEP]]/Tabla13[[#This Row],[dias]]</f>
        <v>0</v>
      </c>
      <c r="I10" s="4">
        <f>+Tabla13[[#This Row],[Nº DEP]]+Tabla13[[#This Row],[Nº ND]]</f>
        <v>0</v>
      </c>
      <c r="J10">
        <v>31</v>
      </c>
    </row>
    <row r="11" spans="2:10" x14ac:dyDescent="0.25">
      <c r="B11" t="s">
        <v>13</v>
      </c>
      <c r="C11" s="4">
        <f>+SUMIFS(AGOSTO[DIAS],AGOSTO[DEPENDIENTE/NO DEPENDIENTE
Según valoración oficial],"Dependiente")</f>
        <v>0</v>
      </c>
      <c r="D11" s="4">
        <f>+SUMIFS(AGOSTO[DIAS],AGOSTO[DEPENDIENTE/NO DEPENDIENTE
Según valoración oficial],"No Dependiente")</f>
        <v>0</v>
      </c>
      <c r="E11" s="4">
        <f>+Tabla13[[#This Row],[DIAS DEP]]+Tabla13[[#This Row],[DIAS NO DEP]]</f>
        <v>0</v>
      </c>
      <c r="F11" s="36">
        <f>IFERROR(Tabla13[[#This Row],[DIAS DEP]]/Tabla13[[#This Row],[DIAS TOTAL]],0)</f>
        <v>0</v>
      </c>
      <c r="G11" s="4">
        <f>+Tabla13[[#This Row],[DIAS DEP]]/Tabla13[[#This Row],[dias]]</f>
        <v>0</v>
      </c>
      <c r="H11" s="4">
        <f>+Tabla13[[#This Row],[DIAS NO DEP]]/Tabla13[[#This Row],[dias]]</f>
        <v>0</v>
      </c>
      <c r="I11" s="4">
        <f>+Tabla13[[#This Row],[Nº DEP]]+Tabla13[[#This Row],[Nº ND]]</f>
        <v>0</v>
      </c>
      <c r="J11">
        <v>31</v>
      </c>
    </row>
    <row r="12" spans="2:10" x14ac:dyDescent="0.25">
      <c r="B12" t="s">
        <v>14</v>
      </c>
      <c r="C12" s="4">
        <f>+SUMIFS(SEPTIEMBRE[DIAS],SEPTIEMBRE[DEPENDIENTE/NO DEPENDIENTE
Según valoración oficial],"Dependiente")</f>
        <v>0</v>
      </c>
      <c r="D12" s="4">
        <f>+SUMIFS(SEPTIEMBRE[DIAS],SEPTIEMBRE[DEPENDIENTE/NO DEPENDIENTE
Según valoración oficial],"No Dependiente")</f>
        <v>0</v>
      </c>
      <c r="E12" s="4">
        <f>+Tabla13[[#This Row],[DIAS DEP]]+Tabla13[[#This Row],[DIAS NO DEP]]</f>
        <v>0</v>
      </c>
      <c r="F12" s="36">
        <f>IFERROR(Tabla13[[#This Row],[DIAS DEP]]/Tabla13[[#This Row],[DIAS TOTAL]],0)</f>
        <v>0</v>
      </c>
      <c r="G12" s="4">
        <f>+Tabla13[[#This Row],[DIAS DEP]]/Tabla13[[#This Row],[dias]]</f>
        <v>0</v>
      </c>
      <c r="H12" s="4">
        <f>+Tabla13[[#This Row],[DIAS NO DEP]]/Tabla13[[#This Row],[dias]]</f>
        <v>0</v>
      </c>
      <c r="I12" s="4">
        <f>+Tabla13[[#This Row],[Nº DEP]]+Tabla13[[#This Row],[Nº ND]]</f>
        <v>0</v>
      </c>
      <c r="J12">
        <v>30</v>
      </c>
    </row>
    <row r="13" spans="2:10" x14ac:dyDescent="0.25">
      <c r="B13" t="s">
        <v>15</v>
      </c>
      <c r="C13" s="4">
        <f>+SUMIFS(OCTUBRE[DIAS],OCTUBRE[DEPENDIENTE/NO DEPENDIENTE
Según valoración oficial],"Dependiente")</f>
        <v>0</v>
      </c>
      <c r="D13" s="4">
        <f>+SUMIFS(OCTUBRE[DIAS],OCTUBRE[DEPENDIENTE/NO DEPENDIENTE
Según valoración oficial],"No Dependiente")</f>
        <v>0</v>
      </c>
      <c r="E13" s="4">
        <f>+Tabla13[[#This Row],[DIAS DEP]]+Tabla13[[#This Row],[DIAS NO DEP]]</f>
        <v>0</v>
      </c>
      <c r="F13" s="36">
        <f>IFERROR(Tabla13[[#This Row],[DIAS DEP]]/Tabla13[[#This Row],[DIAS TOTAL]],0)</f>
        <v>0</v>
      </c>
      <c r="G13" s="4">
        <f>+Tabla13[[#This Row],[DIAS DEP]]/Tabla13[[#This Row],[dias]]</f>
        <v>0</v>
      </c>
      <c r="H13" s="4">
        <f>+Tabla13[[#This Row],[DIAS NO DEP]]/Tabla13[[#This Row],[dias]]</f>
        <v>0</v>
      </c>
      <c r="I13" s="4">
        <f>+Tabla13[[#This Row],[Nº DEP]]+Tabla13[[#This Row],[Nº ND]]</f>
        <v>0</v>
      </c>
      <c r="J13">
        <v>31</v>
      </c>
    </row>
    <row r="14" spans="2:10" x14ac:dyDescent="0.25">
      <c r="B14" t="s">
        <v>16</v>
      </c>
      <c r="C14" s="4">
        <f>+SUMIFS(NOVIEMBRE[DIAS],NOVIEMBRE[DEPENDIENTE/NO DEPENDIENTE
Según valoración oficial],"Dependiente")</f>
        <v>0</v>
      </c>
      <c r="D14" s="4">
        <f>+SUMIFS(NOVIEMBRE[DIAS],NOVIEMBRE[DEPENDIENTE/NO DEPENDIENTE
Según valoración oficial],"No Dependiente")</f>
        <v>0</v>
      </c>
      <c r="E14" s="4">
        <f>+Tabla13[[#This Row],[DIAS DEP]]+Tabla13[[#This Row],[DIAS NO DEP]]</f>
        <v>0</v>
      </c>
      <c r="F14" s="36">
        <f>IFERROR(Tabla13[[#This Row],[DIAS DEP]]/Tabla13[[#This Row],[DIAS TOTAL]],0)</f>
        <v>0</v>
      </c>
      <c r="G14" s="4">
        <f>+Tabla13[[#This Row],[DIAS DEP]]/Tabla13[[#This Row],[dias]]</f>
        <v>0</v>
      </c>
      <c r="H14" s="4">
        <f>+Tabla13[[#This Row],[DIAS NO DEP]]/Tabla13[[#This Row],[dias]]</f>
        <v>0</v>
      </c>
      <c r="I14" s="4">
        <f>+Tabla13[[#This Row],[Nº DEP]]+Tabla13[[#This Row],[Nº ND]]</f>
        <v>0</v>
      </c>
      <c r="J14">
        <v>30</v>
      </c>
    </row>
    <row r="15" spans="2:10" x14ac:dyDescent="0.25">
      <c r="B15" t="s">
        <v>17</v>
      </c>
      <c r="C15" s="4">
        <f>+SUMIFS(DICIEMBRE[DIAS],DICIEMBRE[DEPENDIENTE/NO DEPENDIENTE
Según valoración oficial],"Dependiente")</f>
        <v>0</v>
      </c>
      <c r="D15" s="4">
        <f>+SUMIFS(DICIEMBRE[DIAS],DICIEMBRE[DEPENDIENTE/NO DEPENDIENTE
Según valoración oficial],"No Dependiente")</f>
        <v>0</v>
      </c>
      <c r="E15" s="4">
        <f>+Tabla13[[#This Row],[DIAS DEP]]+Tabla13[[#This Row],[DIAS NO DEP]]</f>
        <v>0</v>
      </c>
      <c r="F15" s="36">
        <f>IFERROR(Tabla13[[#This Row],[DIAS DEP]]/Tabla13[[#This Row],[DIAS TOTAL]],0)</f>
        <v>0</v>
      </c>
      <c r="G15" s="4">
        <f>+Tabla13[[#This Row],[DIAS DEP]]/Tabla13[[#This Row],[dias]]</f>
        <v>0</v>
      </c>
      <c r="H15" s="4">
        <f>+Tabla13[[#This Row],[DIAS NO DEP]]/Tabla13[[#This Row],[dias]]</f>
        <v>0</v>
      </c>
      <c r="I15" s="4">
        <f>+Tabla13[[#This Row],[Nº DEP]]+Tabla13[[#This Row],[Nº ND]]</f>
        <v>0</v>
      </c>
      <c r="J15">
        <v>31</v>
      </c>
    </row>
    <row r="16" spans="2:10" x14ac:dyDescent="0.25">
      <c r="B16" t="s">
        <v>3</v>
      </c>
      <c r="E16" s="4">
        <f>SUBTOTAL(109,Tabla13[DIAS TOTAL])</f>
        <v>0</v>
      </c>
      <c r="F16" s="36">
        <f>IFERROR(SUM(Tabla13[DIAS DEP])/SUM(Tabla13[DIAS TOTAL]),0)</f>
        <v>0</v>
      </c>
      <c r="G16" s="4">
        <f>SUBTOTAL(109,Tabla13[Nº DEP])</f>
        <v>0</v>
      </c>
      <c r="H16" s="4">
        <f>SUBTOTAL(109,Tabla13[Nº ND])</f>
        <v>0</v>
      </c>
      <c r="I16" s="4">
        <f>IFERROR(AVERAGEIF(Tabla13[OCUPACION TOTAL],"&lt;&gt;0"),0)</f>
        <v>0</v>
      </c>
      <c r="J16">
        <f>SUBTOTAL(109,Tabla13[dias])</f>
        <v>365</v>
      </c>
    </row>
  </sheetData>
  <sheetProtection password="D7A0" sheet="1" objects="1" scenarios="1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  <vt:lpstr>Septiembre</vt:lpstr>
      <vt:lpstr>Octubre</vt:lpstr>
      <vt:lpstr>Noviembre</vt:lpstr>
      <vt:lpstr>Diciembre</vt:lpstr>
      <vt:lpstr>RESUMEN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X078132</dc:creator>
  <cp:lastModifiedBy>x035132</cp:lastModifiedBy>
  <dcterms:created xsi:type="dcterms:W3CDTF">2023-12-12T12:26:19Z</dcterms:created>
  <dcterms:modified xsi:type="dcterms:W3CDTF">2026-09-15T10:21:06Z</dcterms:modified>
</cp:coreProperties>
</file>