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mun Administracion\10 Contratos de Servicios\2026\ABS02-2026\"/>
    </mc:Choice>
  </mc:AlternateContent>
  <xr:revisionPtr revIDLastSave="0" documentId="13_ncr:1_{9EA2E10B-4712-4B18-8771-AC35B79E819F}" xr6:coauthVersionLast="47" xr6:coauthVersionMax="47" xr10:uidLastSave="{00000000-0000-0000-0000-000000000000}"/>
  <bookViews>
    <workbookView xWindow="-120" yWindow="-120" windowWidth="29040" windowHeight="15720" xr2:uid="{EB8D609A-7C20-46A6-B3C2-15F68F3A2FD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6" i="1" l="1"/>
  <c r="E17" i="1" s="1"/>
  <c r="F40" i="1" s="1"/>
  <c r="F37" i="1"/>
  <c r="F38" i="1"/>
  <c r="F26" i="1"/>
  <c r="F27" i="1"/>
  <c r="F28" i="1"/>
  <c r="F29" i="1"/>
  <c r="F30" i="1"/>
  <c r="F31" i="1"/>
  <c r="F32" i="1"/>
  <c r="F33" i="1"/>
  <c r="F34" i="1"/>
  <c r="F35" i="1"/>
  <c r="F36" i="1"/>
  <c r="F25" i="1"/>
  <c r="E15" i="1" l="1"/>
  <c r="E7" i="1"/>
  <c r="E8" i="1"/>
  <c r="E6" i="1"/>
  <c r="E14" i="1"/>
  <c r="E13" i="1"/>
  <c r="E12" i="1"/>
  <c r="E11" i="1"/>
  <c r="E10" i="1"/>
  <c r="E9" i="1"/>
  <c r="E5" i="1"/>
  <c r="E4" i="1"/>
  <c r="E19" i="1" l="1"/>
</calcChain>
</file>

<file path=xl/sharedStrings.xml><?xml version="1.0" encoding="utf-8"?>
<sst xmlns="http://schemas.openxmlformats.org/spreadsheetml/2006/main" count="71" uniqueCount="26">
  <si>
    <t>Estand colaborador</t>
  </si>
  <si>
    <t>Estand estándar</t>
  </si>
  <si>
    <t>M" Enmoquetado extra</t>
  </si>
  <si>
    <t xml:space="preserve">JUSTIFICACIÓN VALOR ESTIMADO </t>
  </si>
  <si>
    <t>SERVICIOS AISLADOS</t>
  </si>
  <si>
    <t>Precio Máximo (€)</t>
  </si>
  <si>
    <t>Unidades estimadas</t>
  </si>
  <si>
    <t xml:space="preserve">Valor estimado </t>
  </si>
  <si>
    <t>€</t>
  </si>
  <si>
    <t>Presupuesto máximo licitación</t>
  </si>
  <si>
    <t>Valor estimado</t>
  </si>
  <si>
    <t>Mostrador extra</t>
  </si>
  <si>
    <t>Taburetes extra</t>
  </si>
  <si>
    <t>Paneles cierre extra</t>
  </si>
  <si>
    <t>Mobliario zona entidades sociales (mesa con dos sillas)</t>
  </si>
  <si>
    <t>Totems</t>
  </si>
  <si>
    <t>Señalización (interior y exterior)</t>
  </si>
  <si>
    <t>Acometidas electricas extra</t>
  </si>
  <si>
    <t>Pasacables extra</t>
  </si>
  <si>
    <t>Faldon textil escenario</t>
  </si>
  <si>
    <t>Precio ofertado (€)</t>
  </si>
  <si>
    <t>Oferta total entidad</t>
  </si>
  <si>
    <t>Oferta entidad</t>
  </si>
  <si>
    <t>Cálculo oferta</t>
  </si>
  <si>
    <t>Regletas exta</t>
  </si>
  <si>
    <t>Regletas 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</si>
</sst>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[$€-2]\ * #,##0.00_-;\-[$€-2]\ * #,##0.00_-;_-[$€-2]\ 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3" borderId="4" xfId="0" applyFont="1" applyFill="1" applyBorder="1" applyAlignment="1">
      <alignment vertical="center"/>
    </xf>
    <xf numFmtId="0" fontId="0" fillId="3" borderId="5" xfId="0" applyFill="1" applyBorder="1"/>
    <xf numFmtId="165" fontId="2" fillId="3" borderId="0" xfId="1" applyNumberFormat="1" applyFont="1" applyFill="1" applyBorder="1" applyAlignment="1">
      <alignment horizontal="center"/>
    </xf>
    <xf numFmtId="0" fontId="0" fillId="3" borderId="4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8" xfId="0" applyFill="1" applyBorder="1" applyAlignment="1">
      <alignment horizontal="right"/>
    </xf>
    <xf numFmtId="165" fontId="2" fillId="3" borderId="6" xfId="1" applyNumberFormat="1" applyFont="1" applyFill="1" applyBorder="1" applyAlignment="1">
      <alignment horizontal="center"/>
    </xf>
    <xf numFmtId="0" fontId="0" fillId="3" borderId="9" xfId="0" applyFill="1" applyBorder="1"/>
    <xf numFmtId="0" fontId="2" fillId="3" borderId="0" xfId="0" applyFont="1" applyFill="1" applyBorder="1" applyAlignment="1">
      <alignment horizontal="center" wrapText="1"/>
    </xf>
    <xf numFmtId="0" fontId="0" fillId="0" borderId="4" xfId="0" applyBorder="1"/>
    <xf numFmtId="164" fontId="2" fillId="3" borderId="0" xfId="0" applyNumberFormat="1" applyFont="1" applyFill="1" applyBorder="1"/>
    <xf numFmtId="0" fontId="0" fillId="3" borderId="0" xfId="0" applyFill="1" applyBorder="1" applyAlignment="1">
      <alignment horizontal="center" wrapText="1"/>
    </xf>
    <xf numFmtId="0" fontId="0" fillId="3" borderId="0" xfId="0" applyFill="1" applyBorder="1"/>
    <xf numFmtId="0" fontId="0" fillId="3" borderId="0" xfId="0" applyFill="1" applyBorder="1" applyAlignment="1">
      <alignment horizontal="right"/>
    </xf>
    <xf numFmtId="0" fontId="0" fillId="3" borderId="0" xfId="0" applyFill="1" applyBorder="1" applyAlignment="1">
      <alignment horizontal="center"/>
    </xf>
    <xf numFmtId="0" fontId="3" fillId="3" borderId="0" xfId="0" applyFont="1" applyFill="1" applyBorder="1" applyAlignment="1">
      <alignment horizontal="center" wrapText="1"/>
    </xf>
    <xf numFmtId="164" fontId="2" fillId="4" borderId="0" xfId="0" applyNumberFormat="1" applyFont="1" applyFill="1" applyBorder="1"/>
    <xf numFmtId="165" fontId="2" fillId="4" borderId="6" xfId="1" applyNumberFormat="1" applyFont="1" applyFill="1" applyBorder="1" applyAlignment="1">
      <alignment horizontal="center"/>
    </xf>
    <xf numFmtId="165" fontId="2" fillId="5" borderId="6" xfId="1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5AEEC-37F9-4087-942C-97FEFF3E7DC7}">
  <dimension ref="B1:G40"/>
  <sheetViews>
    <sheetView tabSelected="1" workbookViewId="0">
      <selection activeCell="E38" sqref="E38"/>
    </sheetView>
  </sheetViews>
  <sheetFormatPr baseColWidth="10" defaultRowHeight="15" x14ac:dyDescent="0.25"/>
  <cols>
    <col min="1" max="1" width="5.28515625" customWidth="1"/>
    <col min="2" max="2" width="49.28515625" customWidth="1"/>
    <col min="3" max="3" width="12" customWidth="1"/>
    <col min="4" max="4" width="15" customWidth="1"/>
    <col min="5" max="5" width="10.28515625" customWidth="1"/>
    <col min="6" max="6" width="11.28515625" customWidth="1"/>
    <col min="7" max="7" width="2" bestFit="1" customWidth="1"/>
  </cols>
  <sheetData>
    <row r="1" spans="2:6" ht="15.75" thickBot="1" x14ac:dyDescent="0.3"/>
    <row r="2" spans="2:6" x14ac:dyDescent="0.25">
      <c r="B2" s="1" t="s">
        <v>3</v>
      </c>
      <c r="C2" s="2"/>
      <c r="D2" s="2"/>
      <c r="E2" s="2"/>
      <c r="F2" s="3"/>
    </row>
    <row r="3" spans="2:6" ht="30" x14ac:dyDescent="0.25">
      <c r="B3" s="4" t="s">
        <v>4</v>
      </c>
      <c r="C3" s="13" t="s">
        <v>5</v>
      </c>
      <c r="D3" s="13" t="s">
        <v>6</v>
      </c>
      <c r="E3" s="13" t="s">
        <v>7</v>
      </c>
      <c r="F3" s="5"/>
    </row>
    <row r="4" spans="2:6" x14ac:dyDescent="0.25">
      <c r="B4" s="14" t="s">
        <v>1</v>
      </c>
      <c r="C4" s="15">
        <v>390</v>
      </c>
      <c r="D4" s="16">
        <v>45</v>
      </c>
      <c r="E4" s="6">
        <f>+D4*C4</f>
        <v>17550</v>
      </c>
      <c r="F4" s="5" t="s">
        <v>8</v>
      </c>
    </row>
    <row r="5" spans="2:6" x14ac:dyDescent="0.25">
      <c r="B5" s="14" t="s">
        <v>0</v>
      </c>
      <c r="C5" s="15">
        <v>850</v>
      </c>
      <c r="D5" s="16">
        <v>25</v>
      </c>
      <c r="E5" s="6">
        <f>+D5*C5</f>
        <v>21250</v>
      </c>
      <c r="F5" s="5" t="s">
        <v>8</v>
      </c>
    </row>
    <row r="6" spans="2:6" x14ac:dyDescent="0.25">
      <c r="B6" s="14" t="s">
        <v>14</v>
      </c>
      <c r="C6" s="15">
        <v>75</v>
      </c>
      <c r="D6" s="16">
        <v>10</v>
      </c>
      <c r="E6" s="6">
        <f>+D6*C6</f>
        <v>750</v>
      </c>
      <c r="F6" s="5" t="s">
        <v>8</v>
      </c>
    </row>
    <row r="7" spans="2:6" x14ac:dyDescent="0.25">
      <c r="B7" s="14" t="s">
        <v>16</v>
      </c>
      <c r="C7" s="15">
        <v>150</v>
      </c>
      <c r="D7" s="16">
        <v>2</v>
      </c>
      <c r="E7" s="6">
        <f t="shared" ref="E7:E8" si="0">+D7*C7</f>
        <v>300</v>
      </c>
      <c r="F7" s="5" t="s">
        <v>8</v>
      </c>
    </row>
    <row r="8" spans="2:6" x14ac:dyDescent="0.25">
      <c r="B8" s="14" t="s">
        <v>15</v>
      </c>
      <c r="C8" s="15">
        <v>60</v>
      </c>
      <c r="D8" s="16">
        <v>4</v>
      </c>
      <c r="E8" s="6">
        <f t="shared" si="0"/>
        <v>240</v>
      </c>
      <c r="F8" s="5" t="s">
        <v>8</v>
      </c>
    </row>
    <row r="9" spans="2:6" x14ac:dyDescent="0.25">
      <c r="B9" s="14" t="s">
        <v>11</v>
      </c>
      <c r="C9" s="15">
        <v>85</v>
      </c>
      <c r="D9" s="16">
        <v>5</v>
      </c>
      <c r="E9" s="6">
        <f t="shared" ref="E9:E15" si="1">+D9*C9</f>
        <v>425</v>
      </c>
      <c r="F9" s="5" t="s">
        <v>8</v>
      </c>
    </row>
    <row r="10" spans="2:6" x14ac:dyDescent="0.25">
      <c r="B10" s="14" t="s">
        <v>12</v>
      </c>
      <c r="C10" s="15">
        <v>20</v>
      </c>
      <c r="D10" s="16">
        <v>8</v>
      </c>
      <c r="E10" s="6">
        <f t="shared" si="1"/>
        <v>160</v>
      </c>
      <c r="F10" s="5" t="s">
        <v>8</v>
      </c>
    </row>
    <row r="11" spans="2:6" x14ac:dyDescent="0.25">
      <c r="B11" s="14" t="s">
        <v>17</v>
      </c>
      <c r="C11" s="15">
        <v>55</v>
      </c>
      <c r="D11" s="16">
        <v>15</v>
      </c>
      <c r="E11" s="6">
        <f t="shared" si="1"/>
        <v>825</v>
      </c>
      <c r="F11" s="5" t="s">
        <v>8</v>
      </c>
    </row>
    <row r="12" spans="2:6" x14ac:dyDescent="0.25">
      <c r="B12" s="14" t="s">
        <v>13</v>
      </c>
      <c r="C12" s="15">
        <v>100</v>
      </c>
      <c r="D12" s="16">
        <v>15</v>
      </c>
      <c r="E12" s="6">
        <f t="shared" si="1"/>
        <v>1500</v>
      </c>
      <c r="F12" s="5" t="s">
        <v>8</v>
      </c>
    </row>
    <row r="13" spans="2:6" x14ac:dyDescent="0.25">
      <c r="B13" s="14" t="s">
        <v>18</v>
      </c>
      <c r="C13" s="15">
        <v>10</v>
      </c>
      <c r="D13" s="16">
        <v>41</v>
      </c>
      <c r="E13" s="6">
        <f t="shared" si="1"/>
        <v>410</v>
      </c>
      <c r="F13" s="5" t="s">
        <v>8</v>
      </c>
    </row>
    <row r="14" spans="2:6" x14ac:dyDescent="0.25">
      <c r="B14" s="14" t="s">
        <v>2</v>
      </c>
      <c r="C14" s="15">
        <v>8</v>
      </c>
      <c r="D14" s="16">
        <v>75</v>
      </c>
      <c r="E14" s="6">
        <f t="shared" si="1"/>
        <v>600</v>
      </c>
      <c r="F14" s="5" t="s">
        <v>8</v>
      </c>
    </row>
    <row r="15" spans="2:6" x14ac:dyDescent="0.25">
      <c r="B15" s="14" t="s">
        <v>19</v>
      </c>
      <c r="C15" s="15">
        <v>240</v>
      </c>
      <c r="D15" s="16">
        <v>1</v>
      </c>
      <c r="E15" s="6">
        <f t="shared" si="1"/>
        <v>240</v>
      </c>
      <c r="F15" s="5" t="s">
        <v>8</v>
      </c>
    </row>
    <row r="16" spans="2:6" ht="15.75" thickBot="1" x14ac:dyDescent="0.3">
      <c r="B16" s="14" t="s">
        <v>25</v>
      </c>
      <c r="C16" s="15">
        <v>3</v>
      </c>
      <c r="D16" s="16">
        <v>0</v>
      </c>
      <c r="E16" s="6">
        <f t="shared" ref="E16" si="2">+D16*C16</f>
        <v>0</v>
      </c>
      <c r="F16" s="5" t="s">
        <v>8</v>
      </c>
    </row>
    <row r="17" spans="2:7" ht="15.75" thickBot="1" x14ac:dyDescent="0.3">
      <c r="B17" s="7"/>
      <c r="C17" s="17"/>
      <c r="D17" s="18" t="s">
        <v>9</v>
      </c>
      <c r="E17" s="23">
        <f>SUM(E4:E16)</f>
        <v>44250</v>
      </c>
      <c r="F17" s="5" t="s">
        <v>8</v>
      </c>
    </row>
    <row r="18" spans="2:7" ht="15.75" thickBot="1" x14ac:dyDescent="0.3">
      <c r="B18" s="7"/>
      <c r="C18" s="17"/>
      <c r="D18" s="19"/>
      <c r="E18" s="6"/>
      <c r="F18" s="5"/>
    </row>
    <row r="19" spans="2:7" ht="15.75" thickBot="1" x14ac:dyDescent="0.3">
      <c r="B19" s="8"/>
      <c r="C19" s="9"/>
      <c r="D19" s="10" t="s">
        <v>10</v>
      </c>
      <c r="E19" s="11">
        <f>+E17*5</f>
        <v>221250</v>
      </c>
      <c r="F19" s="12" t="s">
        <v>8</v>
      </c>
    </row>
    <row r="22" spans="2:7" ht="15.75" thickBot="1" x14ac:dyDescent="0.3"/>
    <row r="23" spans="2:7" x14ac:dyDescent="0.25">
      <c r="B23" s="1" t="s">
        <v>23</v>
      </c>
      <c r="C23" s="2"/>
      <c r="D23" s="2"/>
      <c r="E23" s="2"/>
      <c r="F23" s="2"/>
      <c r="G23" s="3"/>
    </row>
    <row r="24" spans="2:7" ht="30" x14ac:dyDescent="0.25">
      <c r="B24" s="4" t="s">
        <v>4</v>
      </c>
      <c r="C24" s="13" t="s">
        <v>5</v>
      </c>
      <c r="D24" s="20" t="s">
        <v>20</v>
      </c>
      <c r="E24" s="13" t="s">
        <v>6</v>
      </c>
      <c r="F24" s="13" t="s">
        <v>22</v>
      </c>
      <c r="G24" s="5"/>
    </row>
    <row r="25" spans="2:7" x14ac:dyDescent="0.25">
      <c r="B25" s="14" t="s">
        <v>1</v>
      </c>
      <c r="C25" s="15">
        <v>390</v>
      </c>
      <c r="D25" s="21"/>
      <c r="E25" s="16">
        <v>45</v>
      </c>
      <c r="F25" s="6">
        <f>+D25*E25</f>
        <v>0</v>
      </c>
      <c r="G25" s="5" t="s">
        <v>8</v>
      </c>
    </row>
    <row r="26" spans="2:7" x14ac:dyDescent="0.25">
      <c r="B26" s="14" t="s">
        <v>0</v>
      </c>
      <c r="C26" s="15">
        <v>850</v>
      </c>
      <c r="D26" s="21"/>
      <c r="E26" s="16">
        <v>25</v>
      </c>
      <c r="F26" s="6">
        <f t="shared" ref="F26:F36" si="3">+D26*E26</f>
        <v>0</v>
      </c>
      <c r="G26" s="5" t="s">
        <v>8</v>
      </c>
    </row>
    <row r="27" spans="2:7" x14ac:dyDescent="0.25">
      <c r="B27" s="14" t="s">
        <v>14</v>
      </c>
      <c r="C27" s="15">
        <v>75</v>
      </c>
      <c r="D27" s="21"/>
      <c r="E27" s="16">
        <v>10</v>
      </c>
      <c r="F27" s="6">
        <f t="shared" si="3"/>
        <v>0</v>
      </c>
      <c r="G27" s="5" t="s">
        <v>8</v>
      </c>
    </row>
    <row r="28" spans="2:7" x14ac:dyDescent="0.25">
      <c r="B28" s="14" t="s">
        <v>16</v>
      </c>
      <c r="C28" s="15">
        <v>150</v>
      </c>
      <c r="D28" s="21"/>
      <c r="E28" s="16">
        <v>2</v>
      </c>
      <c r="F28" s="6">
        <f t="shared" si="3"/>
        <v>0</v>
      </c>
      <c r="G28" s="5" t="s">
        <v>8</v>
      </c>
    </row>
    <row r="29" spans="2:7" x14ac:dyDescent="0.25">
      <c r="B29" s="14" t="s">
        <v>15</v>
      </c>
      <c r="C29" s="15">
        <v>60</v>
      </c>
      <c r="D29" s="21"/>
      <c r="E29" s="16">
        <v>4</v>
      </c>
      <c r="F29" s="6">
        <f t="shared" si="3"/>
        <v>0</v>
      </c>
      <c r="G29" s="5" t="s">
        <v>8</v>
      </c>
    </row>
    <row r="30" spans="2:7" x14ac:dyDescent="0.25">
      <c r="B30" s="14" t="s">
        <v>11</v>
      </c>
      <c r="C30" s="15">
        <v>85</v>
      </c>
      <c r="D30" s="21"/>
      <c r="E30" s="16">
        <v>5</v>
      </c>
      <c r="F30" s="6">
        <f t="shared" si="3"/>
        <v>0</v>
      </c>
      <c r="G30" s="5" t="s">
        <v>8</v>
      </c>
    </row>
    <row r="31" spans="2:7" x14ac:dyDescent="0.25">
      <c r="B31" s="14" t="s">
        <v>12</v>
      </c>
      <c r="C31" s="15">
        <v>20</v>
      </c>
      <c r="D31" s="21"/>
      <c r="E31" s="16">
        <v>8</v>
      </c>
      <c r="F31" s="6">
        <f t="shared" si="3"/>
        <v>0</v>
      </c>
      <c r="G31" s="5" t="s">
        <v>8</v>
      </c>
    </row>
    <row r="32" spans="2:7" x14ac:dyDescent="0.25">
      <c r="B32" s="14" t="s">
        <v>17</v>
      </c>
      <c r="C32" s="15">
        <v>55</v>
      </c>
      <c r="D32" s="21"/>
      <c r="E32" s="16">
        <v>15</v>
      </c>
      <c r="F32" s="6">
        <f t="shared" si="3"/>
        <v>0</v>
      </c>
      <c r="G32" s="5" t="s">
        <v>8</v>
      </c>
    </row>
    <row r="33" spans="2:7" x14ac:dyDescent="0.25">
      <c r="B33" s="14" t="s">
        <v>13</v>
      </c>
      <c r="C33" s="15">
        <v>100</v>
      </c>
      <c r="D33" s="21"/>
      <c r="E33" s="16">
        <v>15</v>
      </c>
      <c r="F33" s="6">
        <f t="shared" si="3"/>
        <v>0</v>
      </c>
      <c r="G33" s="5" t="s">
        <v>8</v>
      </c>
    </row>
    <row r="34" spans="2:7" x14ac:dyDescent="0.25">
      <c r="B34" s="14" t="s">
        <v>18</v>
      </c>
      <c r="C34" s="15">
        <v>10</v>
      </c>
      <c r="D34" s="21"/>
      <c r="E34" s="16">
        <v>41</v>
      </c>
      <c r="F34" s="6">
        <f t="shared" si="3"/>
        <v>0</v>
      </c>
      <c r="G34" s="5" t="s">
        <v>8</v>
      </c>
    </row>
    <row r="35" spans="2:7" x14ac:dyDescent="0.25">
      <c r="B35" s="14" t="s">
        <v>2</v>
      </c>
      <c r="C35" s="15">
        <v>8</v>
      </c>
      <c r="D35" s="21"/>
      <c r="E35" s="16">
        <v>75</v>
      </c>
      <c r="F35" s="6">
        <f t="shared" si="3"/>
        <v>0</v>
      </c>
      <c r="G35" s="5" t="s">
        <v>8</v>
      </c>
    </row>
    <row r="36" spans="2:7" x14ac:dyDescent="0.25">
      <c r="B36" s="14" t="s">
        <v>19</v>
      </c>
      <c r="C36" s="15">
        <v>240</v>
      </c>
      <c r="D36" s="21"/>
      <c r="E36" s="16">
        <v>1</v>
      </c>
      <c r="F36" s="6">
        <f t="shared" si="3"/>
        <v>0</v>
      </c>
      <c r="G36" s="5" t="s">
        <v>8</v>
      </c>
    </row>
    <row r="37" spans="2:7" ht="15.75" thickBot="1" x14ac:dyDescent="0.3">
      <c r="B37" s="14" t="s">
        <v>24</v>
      </c>
      <c r="C37" s="15">
        <v>3</v>
      </c>
      <c r="D37" s="21"/>
      <c r="E37" s="16">
        <v>1</v>
      </c>
      <c r="F37" s="6">
        <f t="shared" ref="F37" si="4">+D37*E37</f>
        <v>0</v>
      </c>
      <c r="G37" s="5" t="s">
        <v>8</v>
      </c>
    </row>
    <row r="38" spans="2:7" ht="15.75" thickBot="1" x14ac:dyDescent="0.3">
      <c r="B38" s="7"/>
      <c r="C38" s="17"/>
      <c r="D38" s="17"/>
      <c r="E38" s="18" t="s">
        <v>21</v>
      </c>
      <c r="F38" s="22">
        <f>SUM(F25:F36)</f>
        <v>0</v>
      </c>
      <c r="G38" s="5" t="s">
        <v>8</v>
      </c>
    </row>
    <row r="39" spans="2:7" ht="15.75" thickBot="1" x14ac:dyDescent="0.3">
      <c r="B39" s="7"/>
      <c r="C39" s="17"/>
      <c r="D39" s="17"/>
      <c r="E39" s="19"/>
      <c r="F39" s="6"/>
      <c r="G39" s="5"/>
    </row>
    <row r="40" spans="2:7" ht="15.75" thickBot="1" x14ac:dyDescent="0.3">
      <c r="B40" s="8"/>
      <c r="C40" s="9"/>
      <c r="D40" s="9"/>
      <c r="E40" s="10" t="s">
        <v>9</v>
      </c>
      <c r="F40" s="23">
        <f>+E17</f>
        <v>44250</v>
      </c>
      <c r="G40" s="1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Universidad Publica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Elizari Reta</dc:creator>
  <cp:lastModifiedBy>Marta Elizari Reta</cp:lastModifiedBy>
  <dcterms:created xsi:type="dcterms:W3CDTF">2026-05-15T12:20:01Z</dcterms:created>
  <dcterms:modified xsi:type="dcterms:W3CDTF">2026-06-04T12:50:49Z</dcterms:modified>
</cp:coreProperties>
</file>