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K:\01 APROVISIONAMIENTO\SER 06-2025 Servicio de alimentación SM (Minerva, Félix, María, xxx)\"/>
    </mc:Choice>
  </mc:AlternateContent>
  <bookViews>
    <workbookView xWindow="240" yWindow="105" windowWidth="9315" windowHeight="8505" tabRatio="744"/>
  </bookViews>
  <sheets>
    <sheet name="Anexo VI CRITERIOS" sheetId="5" r:id="rId1"/>
    <sheet name="Hoja1" sheetId="6" r:id="rId2"/>
  </sheets>
  <definedNames>
    <definedName name="_xlnm.Print_Area" localSheetId="0">'Anexo VI CRITERIOS'!$B$1:$AB$79</definedName>
    <definedName name="matriz1" localSheetId="0">#REF!</definedName>
    <definedName name="matriz1">#REF!</definedName>
    <definedName name="matriz2" localSheetId="0">#REF!</definedName>
    <definedName name="matriz2">#REF!</definedName>
  </definedNames>
  <calcPr calcId="162913"/>
</workbook>
</file>

<file path=xl/calcChain.xml><?xml version="1.0" encoding="utf-8"?>
<calcChain xmlns="http://schemas.openxmlformats.org/spreadsheetml/2006/main">
  <c r="U73" i="5" l="1"/>
  <c r="U72" i="5"/>
  <c r="U71" i="5"/>
  <c r="C9" i="6"/>
  <c r="E41" i="6"/>
  <c r="C10" i="6"/>
  <c r="C11" i="6"/>
  <c r="C12" i="6"/>
  <c r="C13" i="6"/>
  <c r="C14" i="6"/>
  <c r="C15" i="6"/>
  <c r="C16" i="6"/>
  <c r="C17" i="6"/>
  <c r="C18" i="6"/>
  <c r="C19" i="6"/>
  <c r="C20" i="6"/>
  <c r="C21" i="6"/>
  <c r="C22" i="6"/>
  <c r="C23" i="6"/>
  <c r="C24" i="6"/>
  <c r="C25" i="6"/>
  <c r="C26" i="6"/>
  <c r="C27" i="6"/>
  <c r="F10" i="6"/>
  <c r="F11" i="6" s="1"/>
  <c r="B26" i="6"/>
  <c r="B27" i="6"/>
  <c r="B24" i="6"/>
  <c r="B25" i="6" s="1"/>
  <c r="B20" i="6"/>
  <c r="B21" i="6" s="1"/>
  <c r="B22" i="6" s="1"/>
  <c r="B23" i="6" s="1"/>
  <c r="B12" i="6"/>
  <c r="B13" i="6" s="1"/>
  <c r="B14" i="6" s="1"/>
  <c r="B15" i="6" s="1"/>
  <c r="B16" i="6" s="1"/>
  <c r="B17" i="6" s="1"/>
  <c r="B18" i="6" s="1"/>
  <c r="B19" i="6" s="1"/>
  <c r="B11" i="6"/>
  <c r="U74" i="5" l="1"/>
</calcChain>
</file>

<file path=xl/sharedStrings.xml><?xml version="1.0" encoding="utf-8"?>
<sst xmlns="http://schemas.openxmlformats.org/spreadsheetml/2006/main" count="63" uniqueCount="58">
  <si>
    <t>SI</t>
  </si>
  <si>
    <t>NO</t>
  </si>
  <si>
    <t>LICITADOR:</t>
  </si>
  <si>
    <t>LICITACIÓN:</t>
  </si>
  <si>
    <t>D/Dña.</t>
  </si>
  <si>
    <t>con DNI:</t>
  </si>
  <si>
    <t>y domicilio en</t>
  </si>
  <si>
    <t>, actuando en nombre</t>
  </si>
  <si>
    <t>propio</t>
  </si>
  <si>
    <t>o en</t>
  </si>
  <si>
    <t>con NIF:</t>
  </si>
  <si>
    <t>(tachese lo que no proceda)</t>
  </si>
  <si>
    <t>representación de</t>
  </si>
  <si>
    <t>(A incluir en el SOBRE BC: “PROPOSICIÓN RELATIVA A CRITERIOS CUANTIFICABLES MEDIANTE FÓRMULAS”)</t>
  </si>
  <si>
    <t>h.</t>
  </si>
  <si>
    <t xml:space="preserve">CRITERIOS TÉCNICOS </t>
  </si>
  <si>
    <t>Fecha y firma</t>
  </si>
  <si>
    <t>1- OFERTA DE PLAZO DE RESOLUCION DE AVERÍAS</t>
  </si>
  <si>
    <t>TIEMPO MÁXIMO DE RESOLUCIÓN DE AVERÍAS</t>
  </si>
  <si>
    <t>Puntuación resolución de averías</t>
  </si>
  <si>
    <t>Número de máquina</t>
  </si>
  <si>
    <t>Nº de medios de pago adicionales</t>
  </si>
  <si>
    <t>DECLARA  bajo su responsabilidad:
- Que conozco y acepto incondicionalmente las cláusulas del presente pliego y se compromete a su ejecución con estricta sujeción a los requisitos correspondientes al lote 3.
- Que la oferta para el expediente “SERVICIO DE ALIMENTACION DE LOS PACIENTES DE LA GERENCIA DE SALUD MENTAL Y GESTION DEL SERVICIO DE CAFETERIA DEL CENTRO SAN FRANCISCO JAVIER,  DEL SUMINISTRO DE EQUIPAMIENTO DE COCINA Y DEL SERVICIO DE MAQUINAS EXPENDEDORAS DEL CENTRO SAN FRANCISCO JAVIER”  en su LOTE 3, cumple con las siguientes características técnicas:</t>
  </si>
  <si>
    <t xml:space="preserve"> 3- EFICIENCIA ENERGÉTICA</t>
  </si>
  <si>
    <t xml:space="preserve">Consumo energético de las máquinas de bebidas calientes  de acuerdo con el estándar EVA-EMP 3.1b  </t>
  </si>
  <si>
    <t>Consumo en Vatios hora/litro</t>
  </si>
  <si>
    <t>Consumo energético de las máquinas refrigeradas de acuerdon con la norma EN-50597</t>
  </si>
  <si>
    <t>Consumo en KWh/año</t>
  </si>
  <si>
    <t>2 - MÉTODOS DE PAGO ADICIONALES</t>
  </si>
  <si>
    <t xml:space="preserve">Métodos de pago </t>
  </si>
  <si>
    <t xml:space="preserve">Eficiencia energética </t>
  </si>
  <si>
    <t>Opción de bebida sin vaso con descuento</t>
  </si>
  <si>
    <t>Oferta de productos de comercio justo</t>
  </si>
  <si>
    <t xml:space="preserve">Precio </t>
  </si>
  <si>
    <t xml:space="preserve">  4. </t>
  </si>
  <si>
    <t>¿Oferta la opción de bebida sin vaso con un 5% de descuento respecto a la opción con vaso?</t>
  </si>
  <si>
    <t xml:space="preserve">Las máquinas de bebidas calientes: </t>
  </si>
  <si>
    <t>¿Ofertan la opción de café de comercio justo?</t>
  </si>
  <si>
    <t>¿Ofertan café de agricultura ecológica?</t>
  </si>
  <si>
    <t>¿se ofertan otros productos de comercio justo? (Indicar)</t>
  </si>
  <si>
    <t>5. OFERTA DE PRODUCTOS DE COMERCIO JUSTO Y ECOLÓGICOS</t>
  </si>
  <si>
    <t xml:space="preserve">Productos </t>
  </si>
  <si>
    <t>Cafés de distintos tipos, chocolate y té</t>
  </si>
  <si>
    <t>Refrescos</t>
  </si>
  <si>
    <t>Agua, 0,5 litros</t>
  </si>
  <si>
    <t xml:space="preserve">Precio máximo
(iva incl.) </t>
  </si>
  <si>
    <t>Precio ofertado
(IVA incl)</t>
  </si>
  <si>
    <t>Factor de ponderación</t>
  </si>
  <si>
    <t>Precio máximo ponderado</t>
  </si>
  <si>
    <t>PRECIO TOTAL PONDERADO</t>
  </si>
  <si>
    <t xml:space="preserve">Precio ofertado ponderado </t>
  </si>
  <si>
    <t>Lote 3</t>
  </si>
  <si>
    <t>Lote 1</t>
  </si>
  <si>
    <t>VALOR</t>
  </si>
  <si>
    <t>JUSTIFICACIÓN</t>
  </si>
  <si>
    <t>6. OFERTA ECONÓMICA</t>
  </si>
  <si>
    <r>
      <t xml:space="preserve">PROPOSICION RELATIVA A CRITERIOS CUANTIFICABLES MEDIANTE FORMULAS </t>
    </r>
    <r>
      <rPr>
        <b/>
        <sz val="10"/>
        <rFont val="Arial"/>
        <family val="2"/>
      </rPr>
      <t>LOTE 3</t>
    </r>
  </si>
  <si>
    <t>ANEXO 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</si>
</sst>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9"/>
      <color rgb="FF0070C0"/>
      <name val="Arial"/>
      <family val="2"/>
    </font>
    <font>
      <sz val="8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9"/>
      <color theme="1"/>
      <name val="Arial"/>
      <family val="2"/>
    </font>
    <font>
      <b/>
      <sz val="8"/>
      <color theme="1"/>
      <name val="Arial"/>
      <family val="2"/>
    </font>
    <font>
      <sz val="7"/>
      <color theme="1"/>
      <name val="Arial"/>
      <family val="2"/>
    </font>
    <font>
      <i/>
      <sz val="9"/>
      <color theme="1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50">
    <xf numFmtId="0" fontId="0" fillId="0" borderId="0" xfId="0"/>
    <xf numFmtId="0" fontId="1" fillId="0" borderId="0" xfId="0" applyFont="1" applyAlignment="1">
      <alignment vertical="center"/>
    </xf>
    <xf numFmtId="0" fontId="3" fillId="3" borderId="9" xfId="0" applyFont="1" applyFill="1" applyBorder="1" applyAlignment="1">
      <alignment vertical="center"/>
    </xf>
    <xf numFmtId="0" fontId="4" fillId="3" borderId="9" xfId="0" applyFont="1" applyFill="1" applyBorder="1" applyAlignment="1">
      <alignment horizontal="center" vertical="center"/>
    </xf>
    <xf numFmtId="0" fontId="3" fillId="0" borderId="14" xfId="0" applyFont="1" applyBorder="1"/>
    <xf numFmtId="0" fontId="3" fillId="0" borderId="0" xfId="0" applyFont="1" applyBorder="1"/>
    <xf numFmtId="0" fontId="3" fillId="0" borderId="15" xfId="0" applyFont="1" applyBorder="1"/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15" xfId="0" applyFont="1" applyFill="1" applyBorder="1" applyAlignment="1" applyProtection="1">
      <alignment horizontal="center"/>
      <protection locked="0"/>
    </xf>
    <xf numFmtId="0" fontId="3" fillId="0" borderId="19" xfId="0" applyFont="1" applyBorder="1"/>
    <xf numFmtId="0" fontId="3" fillId="0" borderId="7" xfId="0" applyFont="1" applyBorder="1"/>
    <xf numFmtId="0" fontId="3" fillId="0" borderId="7" xfId="0" applyFont="1" applyBorder="1" applyAlignment="1">
      <alignment horizontal="center"/>
    </xf>
    <xf numFmtId="0" fontId="3" fillId="0" borderId="17" xfId="0" applyFont="1" applyBorder="1"/>
    <xf numFmtId="0" fontId="3" fillId="0" borderId="21" xfId="0" applyFont="1" applyBorder="1"/>
    <xf numFmtId="0" fontId="3" fillId="0" borderId="3" xfId="0" applyFont="1" applyBorder="1"/>
    <xf numFmtId="0" fontId="3" fillId="0" borderId="3" xfId="0" applyFont="1" applyBorder="1" applyAlignment="1">
      <alignment horizontal="center"/>
    </xf>
    <xf numFmtId="0" fontId="3" fillId="0" borderId="18" xfId="0" applyFont="1" applyBorder="1"/>
    <xf numFmtId="0" fontId="3" fillId="0" borderId="1" xfId="0" applyFont="1" applyBorder="1" applyAlignment="1" applyProtection="1">
      <alignment horizontal="center"/>
      <protection locked="0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protection locked="0"/>
    </xf>
    <xf numFmtId="0" fontId="3" fillId="0" borderId="15" xfId="0" applyFont="1" applyBorder="1" applyAlignment="1" applyProtection="1">
      <protection locked="0"/>
    </xf>
    <xf numFmtId="0" fontId="3" fillId="0" borderId="0" xfId="0" applyFont="1" applyBorder="1" applyAlignment="1">
      <alignment vertical="center"/>
    </xf>
    <xf numFmtId="0" fontId="9" fillId="0" borderId="14" xfId="0" applyFont="1" applyBorder="1"/>
    <xf numFmtId="0" fontId="3" fillId="0" borderId="0" xfId="0" applyFont="1" applyBorder="1" applyAlignment="1" applyProtection="1">
      <alignment horizontal="center"/>
    </xf>
    <xf numFmtId="0" fontId="3" fillId="0" borderId="23" xfId="0" applyFont="1" applyBorder="1"/>
    <xf numFmtId="0" fontId="3" fillId="0" borderId="24" xfId="0" applyFont="1" applyBorder="1"/>
    <xf numFmtId="0" fontId="5" fillId="0" borderId="0" xfId="0" applyFont="1" applyFill="1" applyBorder="1" applyAlignment="1" applyProtection="1">
      <alignment horizontal="left"/>
      <protection locked="0"/>
    </xf>
    <xf numFmtId="0" fontId="5" fillId="0" borderId="15" xfId="0" applyFont="1" applyFill="1" applyBorder="1" applyAlignment="1" applyProtection="1">
      <alignment horizontal="left"/>
      <protection locked="0"/>
    </xf>
    <xf numFmtId="0" fontId="3" fillId="0" borderId="0" xfId="0" applyFont="1"/>
    <xf numFmtId="0" fontId="10" fillId="3" borderId="20" xfId="0" applyFont="1" applyFill="1" applyBorder="1" applyAlignment="1">
      <alignment vertical="center"/>
    </xf>
    <xf numFmtId="0" fontId="11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/>
    </xf>
    <xf numFmtId="0" fontId="8" fillId="0" borderId="0" xfId="0" applyFont="1" applyBorder="1"/>
    <xf numFmtId="0" fontId="8" fillId="0" borderId="15" xfId="0" applyFont="1" applyBorder="1"/>
    <xf numFmtId="0" fontId="3" fillId="0" borderId="0" xfId="0" applyFont="1" applyBorder="1" applyAlignment="1">
      <alignment horizontal="center" wrapText="1"/>
    </xf>
    <xf numFmtId="0" fontId="5" fillId="3" borderId="9" xfId="0" applyFont="1" applyFill="1" applyBorder="1" applyAlignment="1" applyProtection="1">
      <alignment vertical="center"/>
      <protection locked="0"/>
    </xf>
    <xf numFmtId="0" fontId="5" fillId="3" borderId="16" xfId="0" applyFont="1" applyFill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/>
      <protection locked="0"/>
    </xf>
    <xf numFmtId="0" fontId="3" fillId="0" borderId="0" xfId="0" applyFont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10" fillId="6" borderId="15" xfId="0" applyFont="1" applyFill="1" applyBorder="1" applyAlignment="1"/>
    <xf numFmtId="0" fontId="3" fillId="0" borderId="15" xfId="0" applyFont="1" applyBorder="1" applyAlignment="1" applyProtection="1">
      <alignment horizontal="left"/>
      <protection locked="0"/>
    </xf>
    <xf numFmtId="0" fontId="3" fillId="0" borderId="22" xfId="0" applyFont="1" applyBorder="1"/>
    <xf numFmtId="0" fontId="3" fillId="0" borderId="23" xfId="0" applyFont="1" applyBorder="1" applyAlignment="1">
      <alignment horizontal="center"/>
    </xf>
    <xf numFmtId="0" fontId="8" fillId="5" borderId="4" xfId="0" applyFont="1" applyFill="1" applyBorder="1" applyAlignment="1">
      <alignment vertical="center" wrapText="1"/>
    </xf>
    <xf numFmtId="0" fontId="8" fillId="5" borderId="0" xfId="0" applyFont="1" applyFill="1" applyBorder="1" applyAlignment="1">
      <alignment vertical="center" wrapText="1"/>
    </xf>
    <xf numFmtId="0" fontId="10" fillId="3" borderId="19" xfId="0" applyFont="1" applyFill="1" applyBorder="1" applyAlignment="1">
      <alignment vertical="center"/>
    </xf>
    <xf numFmtId="0" fontId="3" fillId="3" borderId="7" xfId="0" applyFont="1" applyFill="1" applyBorder="1" applyAlignment="1">
      <alignment vertical="center"/>
    </xf>
    <xf numFmtId="0" fontId="10" fillId="3" borderId="7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vertical="center"/>
    </xf>
    <xf numFmtId="0" fontId="5" fillId="3" borderId="7" xfId="0" applyFont="1" applyFill="1" applyBorder="1" applyAlignment="1" applyProtection="1">
      <alignment vertical="center"/>
      <protection locked="0"/>
    </xf>
    <xf numFmtId="0" fontId="5" fillId="3" borderId="17" xfId="0" applyFont="1" applyFill="1" applyBorder="1" applyAlignment="1" applyProtection="1">
      <alignment vertical="center"/>
      <protection locked="0"/>
    </xf>
    <xf numFmtId="0" fontId="6" fillId="2" borderId="12" xfId="0" applyFont="1" applyFill="1" applyBorder="1" applyAlignment="1">
      <alignment vertical="center"/>
    </xf>
    <xf numFmtId="0" fontId="10" fillId="2" borderId="12" xfId="0" applyFont="1" applyFill="1" applyBorder="1" applyAlignment="1">
      <alignment vertical="center" wrapText="1"/>
    </xf>
    <xf numFmtId="0" fontId="6" fillId="2" borderId="23" xfId="0" applyFont="1" applyFill="1" applyBorder="1" applyAlignment="1">
      <alignment vertical="center"/>
    </xf>
    <xf numFmtId="0" fontId="5" fillId="0" borderId="2" xfId="0" applyFont="1" applyFill="1" applyBorder="1" applyAlignment="1" applyProtection="1">
      <alignment horizontal="center"/>
      <protection locked="0"/>
    </xf>
    <xf numFmtId="0" fontId="5" fillId="0" borderId="3" xfId="0" applyFont="1" applyFill="1" applyBorder="1" applyAlignment="1" applyProtection="1">
      <alignment horizontal="center"/>
      <protection locked="0"/>
    </xf>
    <xf numFmtId="0" fontId="5" fillId="0" borderId="4" xfId="0" applyFont="1" applyFill="1" applyBorder="1" applyAlignment="1" applyProtection="1">
      <alignment horizontal="center"/>
      <protection locked="0"/>
    </xf>
    <xf numFmtId="0" fontId="5" fillId="0" borderId="6" xfId="0" applyFont="1" applyFill="1" applyBorder="1" applyAlignment="1" applyProtection="1">
      <alignment horizontal="center"/>
      <protection locked="0"/>
    </xf>
    <xf numFmtId="0" fontId="5" fillId="0" borderId="7" xfId="0" applyFont="1" applyFill="1" applyBorder="1" applyAlignment="1" applyProtection="1">
      <alignment horizontal="center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15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/>
    <xf numFmtId="0" fontId="3" fillId="0" borderId="3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left"/>
      <protection locked="0"/>
    </xf>
    <xf numFmtId="0" fontId="3" fillId="0" borderId="4" xfId="0" applyFont="1" applyBorder="1"/>
    <xf numFmtId="0" fontId="10" fillId="5" borderId="14" xfId="0" applyFont="1" applyFill="1" applyBorder="1" applyAlignment="1"/>
    <xf numFmtId="0" fontId="10" fillId="5" borderId="0" xfId="0" applyFont="1" applyFill="1" applyBorder="1" applyAlignment="1"/>
    <xf numFmtId="0" fontId="10" fillId="5" borderId="15" xfId="0" applyFont="1" applyFill="1" applyBorder="1" applyAlignment="1"/>
    <xf numFmtId="0" fontId="10" fillId="5" borderId="15" xfId="0" applyFont="1" applyFill="1" applyBorder="1" applyAlignment="1">
      <alignment wrapText="1"/>
    </xf>
    <xf numFmtId="0" fontId="12" fillId="0" borderId="14" xfId="0" applyFont="1" applyBorder="1" applyAlignment="1">
      <alignment vertical="center"/>
    </xf>
    <xf numFmtId="0" fontId="8" fillId="5" borderId="15" xfId="0" applyFont="1" applyFill="1" applyBorder="1" applyAlignment="1">
      <alignment vertical="center" wrapText="1"/>
    </xf>
    <xf numFmtId="0" fontId="5" fillId="0" borderId="18" xfId="0" applyFont="1" applyFill="1" applyBorder="1" applyAlignment="1" applyProtection="1">
      <alignment horizontal="center"/>
      <protection locked="0"/>
    </xf>
    <xf numFmtId="0" fontId="5" fillId="0" borderId="17" xfId="0" applyFont="1" applyFill="1" applyBorder="1" applyAlignment="1" applyProtection="1">
      <alignment horizontal="center"/>
      <protection locked="0"/>
    </xf>
    <xf numFmtId="0" fontId="3" fillId="0" borderId="18" xfId="0" applyFont="1" applyBorder="1" applyAlignment="1" applyProtection="1">
      <alignment horizontal="left"/>
      <protection locked="0"/>
    </xf>
    <xf numFmtId="0" fontId="9" fillId="0" borderId="22" xfId="0" applyFont="1" applyBorder="1"/>
    <xf numFmtId="0" fontId="3" fillId="0" borderId="6" xfId="0" applyFont="1" applyBorder="1" applyAlignment="1" applyProtection="1">
      <alignment vertical="top"/>
      <protection locked="0"/>
    </xf>
    <xf numFmtId="0" fontId="3" fillId="0" borderId="7" xfId="0" applyFont="1" applyBorder="1" applyAlignment="1" applyProtection="1">
      <alignment vertical="top"/>
      <protection locked="0"/>
    </xf>
    <xf numFmtId="0" fontId="3" fillId="0" borderId="17" xfId="0" applyFont="1" applyBorder="1" applyAlignment="1" applyProtection="1">
      <alignment vertical="top"/>
      <protection locked="0"/>
    </xf>
    <xf numFmtId="0" fontId="3" fillId="0" borderId="25" xfId="0" applyFont="1" applyBorder="1"/>
    <xf numFmtId="0" fontId="3" fillId="0" borderId="23" xfId="0" applyFont="1" applyBorder="1" applyAlignment="1" applyProtection="1">
      <alignment horizontal="center"/>
      <protection locked="0"/>
    </xf>
    <xf numFmtId="0" fontId="3" fillId="0" borderId="23" xfId="0" applyFont="1" applyBorder="1" applyAlignment="1" applyProtection="1">
      <alignment horizontal="left"/>
      <protection locked="0"/>
    </xf>
    <xf numFmtId="0" fontId="3" fillId="0" borderId="24" xfId="0" applyFont="1" applyBorder="1" applyAlignment="1" applyProtection="1">
      <alignment horizontal="left"/>
      <protection locked="0"/>
    </xf>
    <xf numFmtId="0" fontId="10" fillId="3" borderId="26" xfId="0" applyFont="1" applyFill="1" applyBorder="1" applyAlignment="1">
      <alignment vertical="center"/>
    </xf>
    <xf numFmtId="0" fontId="3" fillId="3" borderId="27" xfId="0" applyFont="1" applyFill="1" applyBorder="1" applyAlignment="1">
      <alignment vertical="center"/>
    </xf>
    <xf numFmtId="0" fontId="4" fillId="3" borderId="27" xfId="0" applyFont="1" applyFill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5" fillId="3" borderId="27" xfId="0" applyFont="1" applyFill="1" applyBorder="1" applyAlignment="1" applyProtection="1">
      <alignment vertical="center"/>
      <protection locked="0"/>
    </xf>
    <xf numFmtId="0" fontId="5" fillId="3" borderId="28" xfId="0" applyFont="1" applyFill="1" applyBorder="1" applyAlignment="1" applyProtection="1">
      <alignment vertical="center"/>
      <protection locked="0"/>
    </xf>
    <xf numFmtId="0" fontId="7" fillId="4" borderId="11" xfId="0" applyFont="1" applyFill="1" applyBorder="1" applyAlignment="1">
      <alignment horizontal="center"/>
    </xf>
    <xf numFmtId="0" fontId="7" fillId="4" borderId="12" xfId="0" applyFont="1" applyFill="1" applyBorder="1" applyAlignment="1">
      <alignment horizontal="center"/>
    </xf>
    <xf numFmtId="0" fontId="7" fillId="4" borderId="13" xfId="0" applyFont="1" applyFill="1" applyBorder="1" applyAlignment="1">
      <alignment horizontal="center"/>
    </xf>
    <xf numFmtId="0" fontId="7" fillId="4" borderId="22" xfId="0" applyFont="1" applyFill="1" applyBorder="1" applyAlignment="1">
      <alignment horizontal="center"/>
    </xf>
    <xf numFmtId="0" fontId="7" fillId="4" borderId="23" xfId="0" applyFont="1" applyFill="1" applyBorder="1" applyAlignment="1">
      <alignment horizontal="center"/>
    </xf>
    <xf numFmtId="0" fontId="7" fillId="4" borderId="24" xfId="0" applyFont="1" applyFill="1" applyBorder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8" fillId="0" borderId="7" xfId="0" applyFont="1" applyBorder="1" applyAlignment="1">
      <alignment horizontal="center" vertical="top" wrapText="1"/>
    </xf>
    <xf numFmtId="0" fontId="8" fillId="0" borderId="15" xfId="0" applyFont="1" applyBorder="1" applyAlignment="1">
      <alignment horizontal="left" vertical="top" wrapText="1"/>
    </xf>
    <xf numFmtId="0" fontId="3" fillId="0" borderId="0" xfId="0" applyFont="1" applyBorder="1" applyAlignment="1">
      <alignment horizontal="left"/>
    </xf>
    <xf numFmtId="0" fontId="3" fillId="0" borderId="15" xfId="0" applyFont="1" applyBorder="1" applyAlignment="1">
      <alignment horizontal="left"/>
    </xf>
    <xf numFmtId="0" fontId="8" fillId="0" borderId="2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9" xfId="0" applyFont="1" applyBorder="1" applyAlignment="1">
      <alignment horizontal="center" vertical="top" wrapText="1"/>
    </xf>
    <xf numFmtId="0" fontId="8" fillId="0" borderId="16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9" xfId="0" applyFont="1" applyBorder="1" applyAlignment="1">
      <alignment vertical="top" wrapText="1"/>
    </xf>
    <xf numFmtId="0" fontId="8" fillId="0" borderId="0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center" wrapText="1"/>
    </xf>
    <xf numFmtId="0" fontId="8" fillId="0" borderId="6" xfId="0" applyFont="1" applyBorder="1" applyAlignment="1">
      <alignment horizontal="left" vertical="top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22" xfId="0" applyFont="1" applyFill="1" applyBorder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left"/>
    </xf>
    <xf numFmtId="0" fontId="8" fillId="0" borderId="7" xfId="0" applyFont="1" applyBorder="1" applyAlignment="1">
      <alignment horizontal="left"/>
    </xf>
    <xf numFmtId="0" fontId="8" fillId="0" borderId="6" xfId="0" applyFont="1" applyBorder="1" applyAlignment="1">
      <alignment horizontal="center" vertical="top" wrapText="1"/>
    </xf>
    <xf numFmtId="0" fontId="8" fillId="0" borderId="17" xfId="0" applyFont="1" applyBorder="1" applyAlignment="1">
      <alignment horizontal="center" vertical="top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0" fontId="8" fillId="5" borderId="18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8" fillId="5" borderId="0" xfId="0" applyFont="1" applyFill="1" applyBorder="1" applyAlignment="1">
      <alignment horizontal="left" vertical="center" wrapText="1"/>
    </xf>
    <xf numFmtId="0" fontId="8" fillId="5" borderId="15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3" fillId="0" borderId="4" xfId="0" applyFont="1" applyBorder="1" applyAlignment="1" applyProtection="1">
      <alignment vertical="top"/>
      <protection locked="0"/>
    </xf>
    <xf numFmtId="0" fontId="3" fillId="0" borderId="0" xfId="0" applyFont="1" applyBorder="1" applyAlignment="1" applyProtection="1">
      <alignment vertical="top"/>
      <protection locked="0"/>
    </xf>
    <xf numFmtId="0" fontId="3" fillId="0" borderId="15" xfId="0" applyFont="1" applyBorder="1" applyAlignment="1" applyProtection="1">
      <alignment vertical="top"/>
      <protection locked="0"/>
    </xf>
    <xf numFmtId="0" fontId="11" fillId="0" borderId="14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left" vertical="center" wrapText="1"/>
    </xf>
    <xf numFmtId="0" fontId="11" fillId="0" borderId="5" xfId="0" applyFont="1" applyBorder="1" applyAlignment="1">
      <alignment horizontal="left" vertical="center" wrapText="1"/>
    </xf>
    <xf numFmtId="0" fontId="3" fillId="0" borderId="8" xfId="0" applyFont="1" applyBorder="1" applyAlignment="1" applyProtection="1">
      <alignment horizontal="center"/>
      <protection locked="0"/>
    </xf>
    <xf numFmtId="0" fontId="3" fillId="0" borderId="9" xfId="0" applyFont="1" applyBorder="1" applyAlignment="1" applyProtection="1">
      <alignment horizontal="center"/>
      <protection locked="0"/>
    </xf>
    <xf numFmtId="0" fontId="3" fillId="0" borderId="10" xfId="0" applyFont="1" applyBorder="1" applyAlignment="1" applyProtection="1">
      <alignment horizontal="center"/>
      <protection locked="0"/>
    </xf>
    <xf numFmtId="0" fontId="5" fillId="3" borderId="9" xfId="0" applyFont="1" applyFill="1" applyBorder="1" applyAlignment="1" applyProtection="1">
      <alignment horizontal="center" vertical="center"/>
      <protection locked="0"/>
    </xf>
    <xf numFmtId="0" fontId="5" fillId="3" borderId="16" xfId="0" applyFont="1" applyFill="1" applyBorder="1" applyAlignment="1" applyProtection="1">
      <alignment horizontal="center" vertical="center"/>
      <protection locked="0"/>
    </xf>
    <xf numFmtId="0" fontId="10" fillId="5" borderId="1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left"/>
    </xf>
    <xf numFmtId="0" fontId="12" fillId="0" borderId="18" xfId="0" applyFont="1" applyBorder="1" applyAlignment="1">
      <alignment horizontal="left"/>
    </xf>
    <xf numFmtId="0" fontId="12" fillId="0" borderId="0" xfId="0" applyFont="1" applyBorder="1" applyAlignment="1">
      <alignment horizontal="left"/>
    </xf>
    <xf numFmtId="0" fontId="12" fillId="0" borderId="15" xfId="0" applyFont="1" applyBorder="1" applyAlignment="1">
      <alignment horizontal="left"/>
    </xf>
  </cellXfs>
  <cellStyles count="2">
    <cellStyle name="Normal" xfId="0" builtinId="0"/>
    <cellStyle name="Normal 2" xfId="1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1:AC98"/>
  <sheetViews>
    <sheetView showGridLines="0" tabSelected="1" view="pageBreakPreview" topLeftCell="A34" zoomScaleNormal="220" zoomScaleSheetLayoutView="100" workbookViewId="0">
      <selection activeCell="C52" sqref="C52:E52"/>
    </sheetView>
  </sheetViews>
  <sheetFormatPr baseColWidth="10" defaultRowHeight="15" x14ac:dyDescent="0.25"/>
  <cols>
    <col min="1" max="1" width="2.42578125" customWidth="1"/>
    <col min="2" max="13" width="3.28515625" style="29" customWidth="1"/>
    <col min="14" max="14" width="3" style="29" customWidth="1"/>
    <col min="15" max="16" width="3.28515625" style="29" customWidth="1"/>
    <col min="17" max="17" width="4.28515625" style="29" customWidth="1"/>
    <col min="18" max="18" width="3.28515625" style="29" customWidth="1"/>
    <col min="19" max="19" width="7.140625" style="29" customWidth="1"/>
    <col min="20" max="20" width="4.140625" style="29" customWidth="1"/>
    <col min="21" max="22" width="3.28515625" style="29" customWidth="1"/>
    <col min="23" max="23" width="4.7109375" style="29" customWidth="1"/>
    <col min="24" max="24" width="3.28515625" style="29" customWidth="1"/>
    <col min="25" max="25" width="8.85546875" style="29" customWidth="1"/>
    <col min="26" max="26" width="3.85546875" style="29" customWidth="1"/>
    <col min="27" max="27" width="7.5703125" style="29" customWidth="1"/>
    <col min="28" max="28" width="2.85546875" style="29" customWidth="1"/>
  </cols>
  <sheetData>
    <row r="1" spans="2:28" x14ac:dyDescent="0.25">
      <c r="B1" s="91" t="s">
        <v>57</v>
      </c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  <c r="Q1" s="92"/>
      <c r="R1" s="92"/>
      <c r="S1" s="92"/>
      <c r="T1" s="92"/>
      <c r="U1" s="92"/>
      <c r="V1" s="92"/>
      <c r="W1" s="92"/>
      <c r="X1" s="92"/>
      <c r="Y1" s="92"/>
      <c r="Z1" s="92"/>
      <c r="AA1" s="92"/>
      <c r="AB1" s="93"/>
    </row>
    <row r="2" spans="2:28" ht="15.75" thickBot="1" x14ac:dyDescent="0.3">
      <c r="B2" s="94" t="s">
        <v>56</v>
      </c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5"/>
      <c r="Q2" s="95"/>
      <c r="R2" s="95"/>
      <c r="S2" s="95"/>
      <c r="T2" s="95"/>
      <c r="U2" s="95"/>
      <c r="V2" s="95"/>
      <c r="W2" s="95"/>
      <c r="X2" s="95"/>
      <c r="Y2" s="95"/>
      <c r="Z2" s="95"/>
      <c r="AA2" s="95"/>
      <c r="AB2" s="96"/>
    </row>
    <row r="3" spans="2:28" x14ac:dyDescent="0.25">
      <c r="B3" s="4"/>
      <c r="C3" s="5"/>
      <c r="D3" s="5"/>
      <c r="E3" s="100" t="s">
        <v>13</v>
      </c>
      <c r="F3" s="100"/>
      <c r="G3" s="100"/>
      <c r="H3" s="100"/>
      <c r="I3" s="100"/>
      <c r="J3" s="100"/>
      <c r="K3" s="100"/>
      <c r="L3" s="100"/>
      <c r="M3" s="100"/>
      <c r="N3" s="100"/>
      <c r="O3" s="100"/>
      <c r="P3" s="100"/>
      <c r="Q3" s="100"/>
      <c r="R3" s="100"/>
      <c r="S3" s="100"/>
      <c r="T3" s="100"/>
      <c r="U3" s="100"/>
      <c r="V3" s="100"/>
      <c r="W3" s="100"/>
      <c r="X3" s="100"/>
      <c r="Y3" s="100"/>
      <c r="Z3" s="100"/>
      <c r="AA3" s="100"/>
      <c r="AB3" s="101"/>
    </row>
    <row r="4" spans="2:28" ht="15" customHeight="1" x14ac:dyDescent="0.25">
      <c r="B4" s="4" t="s">
        <v>2</v>
      </c>
      <c r="C4" s="5"/>
      <c r="D4" s="5"/>
      <c r="E4" s="5"/>
      <c r="F4" s="102" t="s">
        <v>4</v>
      </c>
      <c r="G4" s="103"/>
      <c r="H4" s="104"/>
      <c r="I4" s="104"/>
      <c r="J4" s="104"/>
      <c r="K4" s="104"/>
      <c r="L4" s="104"/>
      <c r="M4" s="104"/>
      <c r="N4" s="105" t="s">
        <v>5</v>
      </c>
      <c r="O4" s="105"/>
      <c r="P4" s="105"/>
      <c r="Q4" s="106"/>
      <c r="R4" s="106"/>
      <c r="S4" s="106"/>
      <c r="T4" s="105" t="s">
        <v>6</v>
      </c>
      <c r="U4" s="105"/>
      <c r="V4" s="105"/>
      <c r="W4" s="104"/>
      <c r="X4" s="104"/>
      <c r="Y4" s="104"/>
      <c r="Z4" s="104"/>
      <c r="AA4" s="104"/>
      <c r="AB4" s="107"/>
    </row>
    <row r="5" spans="2:28" ht="15" customHeight="1" x14ac:dyDescent="0.25">
      <c r="B5" s="4"/>
      <c r="C5" s="5"/>
      <c r="D5" s="5"/>
      <c r="E5" s="5"/>
      <c r="F5" s="108" t="s">
        <v>7</v>
      </c>
      <c r="G5" s="97"/>
      <c r="H5" s="97"/>
      <c r="I5" s="97"/>
      <c r="J5" s="97"/>
      <c r="K5" s="97"/>
      <c r="L5" s="109" t="s">
        <v>8</v>
      </c>
      <c r="M5" s="109"/>
      <c r="N5" s="110" t="s">
        <v>9</v>
      </c>
      <c r="O5" s="110"/>
      <c r="P5" s="111" t="s">
        <v>12</v>
      </c>
      <c r="Q5" s="111"/>
      <c r="R5" s="111"/>
      <c r="S5" s="111"/>
      <c r="T5" s="111"/>
      <c r="U5" s="97" t="s">
        <v>11</v>
      </c>
      <c r="V5" s="97"/>
      <c r="W5" s="97"/>
      <c r="X5" s="97"/>
      <c r="Y5" s="97"/>
      <c r="Z5" s="97"/>
      <c r="AA5" s="97"/>
      <c r="AB5" s="99"/>
    </row>
    <row r="6" spans="2:28" ht="15" customHeight="1" x14ac:dyDescent="0.25">
      <c r="B6" s="4"/>
      <c r="C6" s="5"/>
      <c r="D6" s="5"/>
      <c r="E6" s="5"/>
      <c r="F6" s="113"/>
      <c r="G6" s="111"/>
      <c r="H6" s="111"/>
      <c r="I6" s="111"/>
      <c r="J6" s="111"/>
      <c r="K6" s="111"/>
      <c r="L6" s="111"/>
      <c r="M6" s="111"/>
      <c r="N6" s="111"/>
      <c r="O6" s="111"/>
      <c r="P6" s="111"/>
      <c r="Q6" s="111"/>
      <c r="R6" s="97" t="s">
        <v>10</v>
      </c>
      <c r="S6" s="97"/>
      <c r="T6" s="97"/>
      <c r="U6" s="98"/>
      <c r="V6" s="98"/>
      <c r="W6" s="98"/>
      <c r="X6" s="97" t="s">
        <v>6</v>
      </c>
      <c r="Y6" s="97"/>
      <c r="Z6" s="97"/>
      <c r="AA6" s="97"/>
      <c r="AB6" s="99"/>
    </row>
    <row r="7" spans="2:28" ht="15" customHeight="1" x14ac:dyDescent="0.25">
      <c r="B7" s="4"/>
      <c r="C7" s="5"/>
      <c r="D7" s="5"/>
      <c r="E7" s="5"/>
      <c r="F7" s="120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34"/>
      <c r="U7" s="34"/>
      <c r="V7" s="34"/>
      <c r="W7" s="34"/>
      <c r="X7" s="34"/>
      <c r="Y7" s="34"/>
      <c r="Z7" s="34"/>
      <c r="AA7" s="34"/>
      <c r="AB7" s="35"/>
    </row>
    <row r="8" spans="2:28" ht="15" customHeight="1" x14ac:dyDescent="0.25">
      <c r="B8" s="4"/>
      <c r="C8" s="5"/>
      <c r="D8" s="5"/>
      <c r="E8" s="5"/>
      <c r="F8" s="122"/>
      <c r="G8" s="98"/>
      <c r="H8" s="98"/>
      <c r="I8" s="98"/>
      <c r="J8" s="98"/>
      <c r="K8" s="98"/>
      <c r="L8" s="98"/>
      <c r="M8" s="98"/>
      <c r="N8" s="98"/>
      <c r="O8" s="98"/>
      <c r="P8" s="98"/>
      <c r="Q8" s="98"/>
      <c r="R8" s="98"/>
      <c r="S8" s="98"/>
      <c r="T8" s="98"/>
      <c r="U8" s="98"/>
      <c r="V8" s="98"/>
      <c r="W8" s="98"/>
      <c r="X8" s="98"/>
      <c r="Y8" s="98"/>
      <c r="Z8" s="98"/>
      <c r="AA8" s="98"/>
      <c r="AB8" s="123"/>
    </row>
    <row r="9" spans="2:28" ht="15" customHeight="1" x14ac:dyDescent="0.25">
      <c r="B9" s="4" t="s">
        <v>3</v>
      </c>
      <c r="C9" s="5"/>
      <c r="D9" s="5"/>
      <c r="E9" s="5"/>
      <c r="F9" s="124" t="s">
        <v>22</v>
      </c>
      <c r="G9" s="125"/>
      <c r="H9" s="125"/>
      <c r="I9" s="125"/>
      <c r="J9" s="125"/>
      <c r="K9" s="125"/>
      <c r="L9" s="125"/>
      <c r="M9" s="125"/>
      <c r="N9" s="125"/>
      <c r="O9" s="125"/>
      <c r="P9" s="125"/>
      <c r="Q9" s="125"/>
      <c r="R9" s="125"/>
      <c r="S9" s="125"/>
      <c r="T9" s="125"/>
      <c r="U9" s="125"/>
      <c r="V9" s="125"/>
      <c r="W9" s="125"/>
      <c r="X9" s="125"/>
      <c r="Y9" s="125"/>
      <c r="Z9" s="125"/>
      <c r="AA9" s="125"/>
      <c r="AB9" s="126"/>
    </row>
    <row r="10" spans="2:28" x14ac:dyDescent="0.25">
      <c r="B10" s="4"/>
      <c r="C10" s="5"/>
      <c r="D10" s="5"/>
      <c r="E10" s="5"/>
      <c r="F10" s="127"/>
      <c r="G10" s="128"/>
      <c r="H10" s="128"/>
      <c r="I10" s="128"/>
      <c r="J10" s="128"/>
      <c r="K10" s="128"/>
      <c r="L10" s="128"/>
      <c r="M10" s="128"/>
      <c r="N10" s="128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  <c r="AA10" s="128"/>
      <c r="AB10" s="129"/>
    </row>
    <row r="11" spans="2:28" x14ac:dyDescent="0.25">
      <c r="B11" s="4"/>
      <c r="C11" s="5"/>
      <c r="D11" s="5"/>
      <c r="E11" s="5"/>
      <c r="F11" s="127"/>
      <c r="G11" s="128"/>
      <c r="H11" s="128"/>
      <c r="I11" s="128"/>
      <c r="J11" s="128"/>
      <c r="K11" s="128"/>
      <c r="L11" s="128"/>
      <c r="M11" s="128"/>
      <c r="N11" s="128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  <c r="AA11" s="128"/>
      <c r="AB11" s="129"/>
    </row>
    <row r="12" spans="2:28" x14ac:dyDescent="0.25">
      <c r="B12" s="4"/>
      <c r="C12" s="5"/>
      <c r="D12" s="5"/>
      <c r="E12" s="5"/>
      <c r="F12" s="127"/>
      <c r="G12" s="128"/>
      <c r="H12" s="128"/>
      <c r="I12" s="128"/>
      <c r="J12" s="128"/>
      <c r="K12" s="128"/>
      <c r="L12" s="128"/>
      <c r="M12" s="128"/>
      <c r="N12" s="128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  <c r="AA12" s="128"/>
      <c r="AB12" s="129"/>
    </row>
    <row r="13" spans="2:28" ht="35.25" customHeight="1" x14ac:dyDescent="0.25">
      <c r="B13" s="4"/>
      <c r="C13" s="5"/>
      <c r="D13" s="5"/>
      <c r="E13" s="5"/>
      <c r="F13" s="127"/>
      <c r="G13" s="128"/>
      <c r="H13" s="128"/>
      <c r="I13" s="128"/>
      <c r="J13" s="128"/>
      <c r="K13" s="128"/>
      <c r="L13" s="128"/>
      <c r="M13" s="128"/>
      <c r="N13" s="128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  <c r="AA13" s="128"/>
      <c r="AB13" s="129"/>
    </row>
    <row r="14" spans="2:28" ht="8.25" customHeight="1" thickBot="1" x14ac:dyDescent="0.3">
      <c r="B14" s="4"/>
      <c r="C14" s="5"/>
      <c r="D14" s="5"/>
      <c r="E14" s="5"/>
      <c r="F14" s="46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73"/>
    </row>
    <row r="15" spans="2:28" ht="15" customHeight="1" x14ac:dyDescent="0.25">
      <c r="B15" s="116" t="s">
        <v>15</v>
      </c>
      <c r="C15" s="117"/>
      <c r="D15" s="117"/>
      <c r="E15" s="117"/>
      <c r="F15" s="117"/>
      <c r="G15" s="117"/>
      <c r="H15" s="117"/>
      <c r="I15" s="117"/>
      <c r="J15" s="54"/>
      <c r="K15" s="114" t="s">
        <v>53</v>
      </c>
      <c r="L15" s="114"/>
      <c r="M15" s="114"/>
      <c r="N15" s="55"/>
      <c r="O15" s="114" t="s">
        <v>54</v>
      </c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30"/>
    </row>
    <row r="16" spans="2:28" ht="7.5" customHeight="1" thickBot="1" x14ac:dyDescent="0.3">
      <c r="B16" s="118"/>
      <c r="C16" s="119"/>
      <c r="D16" s="119"/>
      <c r="E16" s="119"/>
      <c r="F16" s="119"/>
      <c r="G16" s="119"/>
      <c r="H16" s="119"/>
      <c r="I16" s="119"/>
      <c r="J16" s="56"/>
      <c r="K16" s="115"/>
      <c r="L16" s="115"/>
      <c r="M16" s="115"/>
      <c r="N16" s="56"/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31"/>
    </row>
    <row r="17" spans="2:28" s="1" customFormat="1" ht="18" customHeight="1" x14ac:dyDescent="0.25">
      <c r="B17" s="48" t="s">
        <v>17</v>
      </c>
      <c r="C17" s="49"/>
      <c r="D17" s="49"/>
      <c r="E17" s="49"/>
      <c r="F17" s="49"/>
      <c r="G17" s="49"/>
      <c r="H17" s="49"/>
      <c r="I17" s="49"/>
      <c r="J17" s="49"/>
      <c r="K17" s="50"/>
      <c r="L17" s="51"/>
      <c r="M17" s="50"/>
      <c r="N17" s="49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3"/>
    </row>
    <row r="18" spans="2:28" ht="7.5" customHeight="1" x14ac:dyDescent="0.25">
      <c r="B18" s="13"/>
      <c r="C18" s="14"/>
      <c r="D18" s="14"/>
      <c r="E18" s="14"/>
      <c r="F18" s="14"/>
      <c r="G18" s="14"/>
      <c r="H18" s="14"/>
      <c r="I18" s="14"/>
      <c r="J18" s="14"/>
      <c r="K18" s="15"/>
      <c r="L18" s="15"/>
      <c r="M18" s="15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6"/>
    </row>
    <row r="19" spans="2:28" ht="7.5" customHeight="1" x14ac:dyDescent="0.25">
      <c r="B19" s="4"/>
      <c r="C19" s="5"/>
      <c r="D19" s="5"/>
      <c r="E19" s="5"/>
      <c r="F19" s="5"/>
      <c r="G19" s="5"/>
      <c r="H19" s="5"/>
      <c r="I19" s="5"/>
      <c r="J19" s="5"/>
      <c r="K19" s="18"/>
      <c r="L19" s="18"/>
      <c r="M19" s="18"/>
      <c r="N19" s="5"/>
      <c r="O19" s="6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6"/>
    </row>
    <row r="20" spans="2:28" ht="15" customHeight="1" x14ac:dyDescent="0.25">
      <c r="B20" s="135" t="s">
        <v>18</v>
      </c>
      <c r="C20" s="136"/>
      <c r="D20" s="136"/>
      <c r="E20" s="136"/>
      <c r="F20" s="136"/>
      <c r="G20" s="136"/>
      <c r="H20" s="136"/>
      <c r="I20" s="136"/>
      <c r="J20" s="137"/>
      <c r="K20" s="138"/>
      <c r="L20" s="139"/>
      <c r="M20" s="140"/>
      <c r="N20" s="22" t="s">
        <v>14</v>
      </c>
      <c r="O20" s="132"/>
      <c r="P20" s="133"/>
      <c r="Q20" s="133"/>
      <c r="R20" s="133"/>
      <c r="S20" s="133"/>
      <c r="T20" s="133"/>
      <c r="U20" s="133"/>
      <c r="V20" s="133"/>
      <c r="W20" s="133"/>
      <c r="X20" s="133"/>
      <c r="Y20" s="133"/>
      <c r="Z20" s="133"/>
      <c r="AA20" s="133"/>
      <c r="AB20" s="134"/>
    </row>
    <row r="21" spans="2:28" ht="15" customHeight="1" x14ac:dyDescent="0.25">
      <c r="B21" s="31"/>
      <c r="C21" s="32"/>
      <c r="D21" s="32"/>
      <c r="E21" s="32"/>
      <c r="F21" s="32"/>
      <c r="G21" s="32"/>
      <c r="H21" s="32"/>
      <c r="I21" s="32"/>
      <c r="J21" s="32"/>
      <c r="K21" s="19"/>
      <c r="L21" s="19"/>
      <c r="M21" s="19"/>
      <c r="N21" s="22"/>
      <c r="O21" s="78"/>
      <c r="P21" s="79"/>
      <c r="Q21" s="79"/>
      <c r="R21" s="79"/>
      <c r="S21" s="79"/>
      <c r="T21" s="79"/>
      <c r="U21" s="79"/>
      <c r="V21" s="79"/>
      <c r="W21" s="79"/>
      <c r="X21" s="79"/>
      <c r="Y21" s="79"/>
      <c r="Z21" s="79"/>
      <c r="AA21" s="79"/>
      <c r="AB21" s="80"/>
    </row>
    <row r="22" spans="2:28" ht="4.5" customHeight="1" x14ac:dyDescent="0.25">
      <c r="B22" s="23"/>
      <c r="C22" s="5"/>
      <c r="D22" s="5"/>
      <c r="E22" s="5"/>
      <c r="F22" s="5"/>
      <c r="G22" s="5"/>
      <c r="H22" s="5"/>
      <c r="I22" s="5"/>
      <c r="J22" s="5"/>
      <c r="K22" s="18"/>
      <c r="L22" s="18"/>
      <c r="M22" s="18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6"/>
    </row>
    <row r="23" spans="2:28" s="1" customFormat="1" ht="18" customHeight="1" x14ac:dyDescent="0.25">
      <c r="B23" s="30" t="s">
        <v>28</v>
      </c>
      <c r="C23" s="2"/>
      <c r="D23" s="2"/>
      <c r="E23" s="2"/>
      <c r="F23" s="2"/>
      <c r="G23" s="2"/>
      <c r="H23" s="2"/>
      <c r="I23" s="2"/>
      <c r="J23" s="2"/>
      <c r="K23" s="3"/>
      <c r="L23" s="2"/>
      <c r="M23" s="3"/>
      <c r="N23" s="2"/>
      <c r="O23" s="141"/>
      <c r="P23" s="141"/>
      <c r="Q23" s="141"/>
      <c r="R23" s="141"/>
      <c r="S23" s="141"/>
      <c r="T23" s="141"/>
      <c r="U23" s="141"/>
      <c r="V23" s="141"/>
      <c r="W23" s="141"/>
      <c r="X23" s="141"/>
      <c r="Y23" s="141"/>
      <c r="Z23" s="141"/>
      <c r="AA23" s="141"/>
      <c r="AB23" s="142"/>
    </row>
    <row r="24" spans="2:28" ht="4.5" customHeight="1" x14ac:dyDescent="0.25">
      <c r="B24" s="4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8"/>
    </row>
    <row r="25" spans="2:28" ht="40.5" customHeight="1" x14ac:dyDescent="0.25">
      <c r="B25" s="4"/>
      <c r="C25" s="112" t="s">
        <v>20</v>
      </c>
      <c r="D25" s="112"/>
      <c r="E25" s="112"/>
      <c r="F25" s="112" t="s">
        <v>21</v>
      </c>
      <c r="G25" s="112"/>
      <c r="H25" s="112"/>
      <c r="I25" s="112"/>
      <c r="J25" s="5"/>
      <c r="K25" s="5"/>
      <c r="L25" s="5"/>
      <c r="M25" s="5"/>
      <c r="N25" s="5"/>
      <c r="O25" s="57"/>
      <c r="P25" s="58"/>
      <c r="Q25" s="58"/>
      <c r="R25" s="58"/>
      <c r="S25" s="58"/>
      <c r="T25" s="58"/>
      <c r="U25" s="58"/>
      <c r="V25" s="58"/>
      <c r="W25" s="58"/>
      <c r="X25" s="58"/>
      <c r="Y25" s="58"/>
      <c r="Z25" s="58"/>
      <c r="AA25" s="58"/>
      <c r="AB25" s="74"/>
    </row>
    <row r="26" spans="2:28" x14ac:dyDescent="0.25">
      <c r="B26" s="4"/>
      <c r="C26" s="112">
        <v>1</v>
      </c>
      <c r="D26" s="112"/>
      <c r="E26" s="112"/>
      <c r="F26" s="112"/>
      <c r="G26" s="112"/>
      <c r="H26" s="112"/>
      <c r="I26" s="112"/>
      <c r="J26" s="5"/>
      <c r="K26" s="5"/>
      <c r="L26" s="5"/>
      <c r="M26" s="5"/>
      <c r="N26" s="5"/>
      <c r="O26" s="59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8"/>
    </row>
    <row r="27" spans="2:28" x14ac:dyDescent="0.25">
      <c r="B27" s="4"/>
      <c r="C27" s="112">
        <v>2</v>
      </c>
      <c r="D27" s="112"/>
      <c r="E27" s="112"/>
      <c r="F27" s="112"/>
      <c r="G27" s="112"/>
      <c r="H27" s="112"/>
      <c r="I27" s="112"/>
      <c r="J27" s="5"/>
      <c r="K27" s="5"/>
      <c r="L27" s="5"/>
      <c r="M27" s="5"/>
      <c r="N27" s="5"/>
      <c r="O27" s="59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8"/>
    </row>
    <row r="28" spans="2:28" x14ac:dyDescent="0.25">
      <c r="B28" s="4"/>
      <c r="C28" s="112">
        <v>3</v>
      </c>
      <c r="D28" s="112"/>
      <c r="E28" s="112"/>
      <c r="F28" s="112"/>
      <c r="G28" s="112"/>
      <c r="H28" s="112"/>
      <c r="I28" s="112"/>
      <c r="J28" s="5"/>
      <c r="K28" s="5"/>
      <c r="L28" s="5"/>
      <c r="M28" s="5"/>
      <c r="N28" s="5"/>
      <c r="O28" s="59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8"/>
    </row>
    <row r="29" spans="2:28" x14ac:dyDescent="0.25">
      <c r="B29" s="4"/>
      <c r="C29" s="112">
        <v>4</v>
      </c>
      <c r="D29" s="112"/>
      <c r="E29" s="112"/>
      <c r="F29" s="112"/>
      <c r="G29" s="112"/>
      <c r="H29" s="112"/>
      <c r="I29" s="112"/>
      <c r="J29" s="5"/>
      <c r="K29" s="5"/>
      <c r="L29" s="5"/>
      <c r="M29" s="5"/>
      <c r="N29" s="5"/>
      <c r="O29" s="59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8"/>
    </row>
    <row r="30" spans="2:28" x14ac:dyDescent="0.25">
      <c r="B30" s="4"/>
      <c r="C30" s="112">
        <v>5</v>
      </c>
      <c r="D30" s="112"/>
      <c r="E30" s="112"/>
      <c r="F30" s="112"/>
      <c r="G30" s="112"/>
      <c r="H30" s="112"/>
      <c r="I30" s="112"/>
      <c r="J30" s="5"/>
      <c r="K30" s="5"/>
      <c r="L30" s="5"/>
      <c r="M30" s="5"/>
      <c r="N30" s="5"/>
      <c r="O30" s="59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8"/>
    </row>
    <row r="31" spans="2:28" x14ac:dyDescent="0.25">
      <c r="B31" s="4"/>
      <c r="C31" s="112">
        <v>6</v>
      </c>
      <c r="D31" s="112"/>
      <c r="E31" s="112"/>
      <c r="F31" s="112"/>
      <c r="G31" s="112"/>
      <c r="H31" s="112"/>
      <c r="I31" s="112"/>
      <c r="J31" s="5"/>
      <c r="K31" s="5"/>
      <c r="L31" s="5"/>
      <c r="M31" s="5"/>
      <c r="N31" s="5"/>
      <c r="O31" s="59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8"/>
    </row>
    <row r="32" spans="2:28" x14ac:dyDescent="0.25">
      <c r="B32" s="4"/>
      <c r="C32" s="112">
        <v>7</v>
      </c>
      <c r="D32" s="112"/>
      <c r="E32" s="112"/>
      <c r="F32" s="112"/>
      <c r="G32" s="112"/>
      <c r="H32" s="112"/>
      <c r="I32" s="112"/>
      <c r="J32" s="5"/>
      <c r="K32" s="5"/>
      <c r="L32" s="5"/>
      <c r="M32" s="5"/>
      <c r="N32" s="5"/>
      <c r="O32" s="59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8"/>
    </row>
    <row r="33" spans="2:28" x14ac:dyDescent="0.25">
      <c r="B33" s="4"/>
      <c r="C33" s="112">
        <v>8</v>
      </c>
      <c r="D33" s="112"/>
      <c r="E33" s="112"/>
      <c r="F33" s="112"/>
      <c r="G33" s="112"/>
      <c r="H33" s="112"/>
      <c r="I33" s="112"/>
      <c r="J33" s="5"/>
      <c r="K33" s="5"/>
      <c r="L33" s="5"/>
      <c r="M33" s="5"/>
      <c r="N33" s="5"/>
      <c r="O33" s="59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8"/>
    </row>
    <row r="34" spans="2:28" x14ac:dyDescent="0.25">
      <c r="B34" s="4"/>
      <c r="C34" s="112">
        <v>9</v>
      </c>
      <c r="D34" s="112"/>
      <c r="E34" s="112"/>
      <c r="F34" s="112"/>
      <c r="G34" s="112"/>
      <c r="H34" s="112"/>
      <c r="I34" s="112"/>
      <c r="J34" s="5"/>
      <c r="K34" s="5"/>
      <c r="L34" s="5"/>
      <c r="M34" s="5"/>
      <c r="N34" s="5"/>
      <c r="O34" s="59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2:28" x14ac:dyDescent="0.25">
      <c r="B35" s="4"/>
      <c r="C35" s="112">
        <v>10</v>
      </c>
      <c r="D35" s="112"/>
      <c r="E35" s="112"/>
      <c r="F35" s="112"/>
      <c r="G35" s="112"/>
      <c r="H35" s="112"/>
      <c r="I35" s="112"/>
      <c r="J35" s="5"/>
      <c r="K35" s="5"/>
      <c r="L35" s="5"/>
      <c r="M35" s="5"/>
      <c r="N35" s="5"/>
      <c r="O35" s="60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75"/>
    </row>
    <row r="36" spans="2:28" ht="4.5" customHeight="1" x14ac:dyDescent="0.25">
      <c r="B36" s="4"/>
      <c r="C36" s="36"/>
      <c r="D36" s="36"/>
      <c r="E36" s="36"/>
      <c r="F36" s="36"/>
      <c r="G36" s="36"/>
      <c r="H36" s="36"/>
      <c r="I36" s="36"/>
      <c r="J36" s="5"/>
      <c r="K36" s="5"/>
      <c r="L36" s="5"/>
      <c r="M36" s="5"/>
      <c r="N36" s="5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2:28" s="1" customFormat="1" ht="18" customHeight="1" x14ac:dyDescent="0.25">
      <c r="B37" s="30" t="s">
        <v>23</v>
      </c>
      <c r="C37" s="2"/>
      <c r="D37" s="2"/>
      <c r="E37" s="2"/>
      <c r="F37" s="2"/>
      <c r="G37" s="2"/>
      <c r="H37" s="2"/>
      <c r="I37" s="2"/>
      <c r="J37" s="2"/>
      <c r="K37" s="3"/>
      <c r="L37" s="2"/>
      <c r="M37" s="3"/>
      <c r="N37" s="2"/>
      <c r="O37" s="141"/>
      <c r="P37" s="141"/>
      <c r="Q37" s="141"/>
      <c r="R37" s="141"/>
      <c r="S37" s="141"/>
      <c r="T37" s="141"/>
      <c r="U37" s="141"/>
      <c r="V37" s="141"/>
      <c r="W37" s="141"/>
      <c r="X37" s="141"/>
      <c r="Y37" s="141"/>
      <c r="Z37" s="141"/>
      <c r="AA37" s="141"/>
      <c r="AB37" s="142"/>
    </row>
    <row r="38" spans="2:28" ht="17.25" customHeight="1" x14ac:dyDescent="0.25">
      <c r="B38" s="4"/>
      <c r="C38" s="146" t="s">
        <v>24</v>
      </c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146"/>
      <c r="Z38" s="146"/>
      <c r="AA38" s="146"/>
      <c r="AB38" s="147"/>
    </row>
    <row r="39" spans="2:28" ht="27.75" customHeight="1" x14ac:dyDescent="0.25">
      <c r="B39" s="4"/>
      <c r="C39" s="112" t="s">
        <v>20</v>
      </c>
      <c r="D39" s="112"/>
      <c r="E39" s="112"/>
      <c r="F39" s="112" t="s">
        <v>25</v>
      </c>
      <c r="G39" s="112"/>
      <c r="H39" s="112"/>
      <c r="I39" s="112"/>
      <c r="J39" s="5"/>
      <c r="K39" s="5"/>
      <c r="L39" s="5"/>
      <c r="M39" s="5"/>
      <c r="N39" s="5"/>
      <c r="O39" s="57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74"/>
    </row>
    <row r="40" spans="2:28" x14ac:dyDescent="0.25">
      <c r="B40" s="4"/>
      <c r="C40" s="112"/>
      <c r="D40" s="112"/>
      <c r="E40" s="112"/>
      <c r="F40" s="112"/>
      <c r="G40" s="112"/>
      <c r="H40" s="112"/>
      <c r="I40" s="112"/>
      <c r="J40" s="5"/>
      <c r="K40" s="5"/>
      <c r="L40" s="5"/>
      <c r="M40" s="5"/>
      <c r="N40" s="5"/>
      <c r="O40" s="59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2:28" x14ac:dyDescent="0.25">
      <c r="B41" s="4"/>
      <c r="C41" s="112"/>
      <c r="D41" s="112"/>
      <c r="E41" s="112"/>
      <c r="F41" s="112"/>
      <c r="G41" s="112"/>
      <c r="H41" s="112"/>
      <c r="I41" s="112"/>
      <c r="J41" s="5"/>
      <c r="K41" s="5"/>
      <c r="L41" s="5"/>
      <c r="M41" s="5"/>
      <c r="N41" s="5"/>
      <c r="O41" s="59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2:28" x14ac:dyDescent="0.25">
      <c r="B42" s="4"/>
      <c r="C42" s="112"/>
      <c r="D42" s="112"/>
      <c r="E42" s="112"/>
      <c r="F42" s="112"/>
      <c r="G42" s="112"/>
      <c r="H42" s="112"/>
      <c r="I42" s="112"/>
      <c r="J42" s="5"/>
      <c r="K42" s="5"/>
      <c r="L42" s="5"/>
      <c r="M42" s="5"/>
      <c r="N42" s="5"/>
      <c r="O42" s="59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8"/>
    </row>
    <row r="43" spans="2:28" x14ac:dyDescent="0.25">
      <c r="B43" s="4"/>
      <c r="C43" s="112"/>
      <c r="D43" s="112"/>
      <c r="E43" s="112"/>
      <c r="F43" s="112"/>
      <c r="G43" s="112"/>
      <c r="H43" s="112"/>
      <c r="I43" s="112"/>
      <c r="J43" s="5"/>
      <c r="K43" s="5"/>
      <c r="L43" s="5"/>
      <c r="M43" s="5"/>
      <c r="N43" s="5"/>
      <c r="O43" s="59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8"/>
    </row>
    <row r="44" spans="2:28" x14ac:dyDescent="0.25">
      <c r="B44" s="4"/>
      <c r="C44" s="112"/>
      <c r="D44" s="112"/>
      <c r="E44" s="112"/>
      <c r="F44" s="112"/>
      <c r="G44" s="112"/>
      <c r="H44" s="112"/>
      <c r="I44" s="112"/>
      <c r="J44" s="5"/>
      <c r="K44" s="5"/>
      <c r="L44" s="5"/>
      <c r="M44" s="5"/>
      <c r="N44" s="5"/>
      <c r="O44" s="59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8"/>
    </row>
    <row r="45" spans="2:28" x14ac:dyDescent="0.25">
      <c r="B45" s="4"/>
      <c r="C45" s="112"/>
      <c r="D45" s="112"/>
      <c r="E45" s="112"/>
      <c r="F45" s="112"/>
      <c r="G45" s="112"/>
      <c r="H45" s="112"/>
      <c r="I45" s="112"/>
      <c r="J45" s="5"/>
      <c r="K45" s="5"/>
      <c r="L45" s="5"/>
      <c r="M45" s="5"/>
      <c r="N45" s="5"/>
      <c r="O45" s="60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75"/>
    </row>
    <row r="46" spans="2:28" ht="4.5" customHeight="1" x14ac:dyDescent="0.25">
      <c r="B46" s="4"/>
      <c r="C46" s="36"/>
      <c r="D46" s="36"/>
      <c r="E46" s="36"/>
      <c r="F46" s="36"/>
      <c r="G46" s="36"/>
      <c r="H46" s="36"/>
      <c r="I46" s="36"/>
      <c r="J46" s="5"/>
      <c r="K46" s="5"/>
      <c r="L46" s="5"/>
      <c r="M46" s="5"/>
      <c r="N46" s="5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8"/>
    </row>
    <row r="47" spans="2:28" ht="17.25" customHeight="1" x14ac:dyDescent="0.25">
      <c r="B47" s="4"/>
      <c r="C47" s="148" t="s">
        <v>26</v>
      </c>
      <c r="D47" s="148"/>
      <c r="E47" s="148"/>
      <c r="F47" s="148"/>
      <c r="G47" s="148"/>
      <c r="H47" s="148"/>
      <c r="I47" s="148"/>
      <c r="J47" s="148"/>
      <c r="K47" s="148"/>
      <c r="L47" s="148"/>
      <c r="M47" s="148"/>
      <c r="N47" s="148"/>
      <c r="O47" s="148"/>
      <c r="P47" s="148"/>
      <c r="Q47" s="148"/>
      <c r="R47" s="148"/>
      <c r="S47" s="148"/>
      <c r="T47" s="148"/>
      <c r="U47" s="148"/>
      <c r="V47" s="148"/>
      <c r="W47" s="148"/>
      <c r="X47" s="148"/>
      <c r="Y47" s="148"/>
      <c r="Z47" s="148"/>
      <c r="AA47" s="148"/>
      <c r="AB47" s="149"/>
    </row>
    <row r="48" spans="2:28" ht="27.75" customHeight="1" x14ac:dyDescent="0.25">
      <c r="B48" s="4"/>
      <c r="C48" s="112" t="s">
        <v>20</v>
      </c>
      <c r="D48" s="112"/>
      <c r="E48" s="112"/>
      <c r="F48" s="112" t="s">
        <v>27</v>
      </c>
      <c r="G48" s="112"/>
      <c r="H48" s="112"/>
      <c r="I48" s="112"/>
      <c r="J48" s="5"/>
      <c r="K48" s="5"/>
      <c r="L48" s="5"/>
      <c r="M48" s="5"/>
      <c r="N48" s="5"/>
      <c r="O48" s="57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74"/>
    </row>
    <row r="49" spans="2:28" x14ac:dyDescent="0.25">
      <c r="B49" s="4"/>
      <c r="C49" s="112"/>
      <c r="D49" s="112"/>
      <c r="E49" s="112"/>
      <c r="F49" s="112"/>
      <c r="G49" s="112"/>
      <c r="H49" s="112"/>
      <c r="I49" s="112"/>
      <c r="J49" s="5"/>
      <c r="K49" s="5"/>
      <c r="L49" s="5"/>
      <c r="M49" s="5"/>
      <c r="N49" s="5"/>
      <c r="O49" s="59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</row>
    <row r="50" spans="2:28" x14ac:dyDescent="0.25">
      <c r="B50" s="4"/>
      <c r="C50" s="112"/>
      <c r="D50" s="112"/>
      <c r="E50" s="112"/>
      <c r="F50" s="112"/>
      <c r="G50" s="112"/>
      <c r="H50" s="112"/>
      <c r="I50" s="112"/>
      <c r="J50" s="5"/>
      <c r="K50" s="5"/>
      <c r="L50" s="5"/>
      <c r="M50" s="5"/>
      <c r="N50" s="5"/>
      <c r="O50" s="59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</row>
    <row r="51" spans="2:28" x14ac:dyDescent="0.25">
      <c r="B51" s="4"/>
      <c r="C51" s="112"/>
      <c r="D51" s="112"/>
      <c r="E51" s="112"/>
      <c r="F51" s="112"/>
      <c r="G51" s="112"/>
      <c r="H51" s="112"/>
      <c r="I51" s="112"/>
      <c r="J51" s="5"/>
      <c r="K51" s="5"/>
      <c r="L51" s="5"/>
      <c r="M51" s="5"/>
      <c r="N51" s="5"/>
      <c r="O51" s="59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</row>
    <row r="52" spans="2:28" x14ac:dyDescent="0.25">
      <c r="B52" s="4"/>
      <c r="C52" s="112"/>
      <c r="D52" s="112"/>
      <c r="E52" s="112"/>
      <c r="F52" s="112"/>
      <c r="G52" s="112"/>
      <c r="H52" s="112"/>
      <c r="I52" s="112"/>
      <c r="J52" s="5"/>
      <c r="K52" s="5"/>
      <c r="L52" s="5"/>
      <c r="M52" s="5"/>
      <c r="N52" s="5"/>
      <c r="O52" s="60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75"/>
    </row>
    <row r="53" spans="2:28" ht="4.5" customHeight="1" x14ac:dyDescent="0.25">
      <c r="B53" s="9"/>
      <c r="C53" s="10"/>
      <c r="D53" s="10"/>
      <c r="E53" s="10"/>
      <c r="F53" s="10"/>
      <c r="G53" s="10"/>
      <c r="H53" s="10"/>
      <c r="I53" s="10"/>
      <c r="J53" s="10"/>
      <c r="K53" s="11"/>
      <c r="L53" s="11"/>
      <c r="M53" s="11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2"/>
    </row>
    <row r="54" spans="2:28" s="1" customFormat="1" ht="18" customHeight="1" x14ac:dyDescent="0.25">
      <c r="B54" s="30" t="s">
        <v>34</v>
      </c>
      <c r="C54" s="2" t="s">
        <v>35</v>
      </c>
      <c r="D54" s="2"/>
      <c r="E54" s="2"/>
      <c r="F54" s="2"/>
      <c r="G54" s="2"/>
      <c r="H54" s="2"/>
      <c r="I54" s="2"/>
      <c r="J54" s="2"/>
      <c r="K54" s="3"/>
      <c r="L54" s="2"/>
      <c r="M54" s="33"/>
      <c r="N54" s="2"/>
      <c r="O54" s="37"/>
      <c r="P54" s="37"/>
      <c r="Q54" s="37"/>
      <c r="R54" s="37"/>
      <c r="S54" s="37"/>
      <c r="T54" s="37"/>
      <c r="U54" s="37"/>
      <c r="V54" s="37"/>
      <c r="W54" s="37"/>
      <c r="X54" s="37"/>
      <c r="Y54" s="37"/>
      <c r="Z54" s="37"/>
      <c r="AA54" s="37"/>
      <c r="AB54" s="38"/>
    </row>
    <row r="55" spans="2:28" ht="21" customHeight="1" x14ac:dyDescent="0.25">
      <c r="B55" s="4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18" t="s">
        <v>0</v>
      </c>
      <c r="O55" s="18"/>
      <c r="P55" s="18" t="s">
        <v>1</v>
      </c>
      <c r="Q55" s="62"/>
      <c r="R55" s="62"/>
      <c r="S55" s="62"/>
      <c r="T55" s="62"/>
      <c r="U55" s="62"/>
      <c r="V55" s="62"/>
      <c r="W55" s="62"/>
      <c r="X55" s="62"/>
      <c r="Y55" s="62"/>
      <c r="Z55" s="62"/>
      <c r="AA55" s="62"/>
      <c r="AB55" s="63"/>
    </row>
    <row r="56" spans="2:28" ht="15" customHeight="1" x14ac:dyDescent="0.25">
      <c r="B56" s="135"/>
      <c r="C56" s="136"/>
      <c r="D56" s="5"/>
      <c r="E56" s="5"/>
      <c r="F56" s="5"/>
      <c r="G56" s="5"/>
      <c r="H56" s="5"/>
      <c r="I56" s="5"/>
      <c r="J56" s="5"/>
      <c r="K56" s="5"/>
      <c r="L56" s="5"/>
      <c r="M56" s="5"/>
      <c r="N56" s="17"/>
      <c r="O56" s="24"/>
      <c r="P56" s="17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1"/>
    </row>
    <row r="57" spans="2:28" ht="98.25" customHeight="1" x14ac:dyDescent="0.25">
      <c r="B57" s="135"/>
      <c r="C57" s="136"/>
      <c r="D57" s="5"/>
      <c r="E57" s="5"/>
      <c r="F57" s="5"/>
      <c r="G57" s="5"/>
      <c r="H57" s="5"/>
      <c r="I57" s="5"/>
      <c r="J57" s="5"/>
      <c r="K57" s="18"/>
      <c r="L57" s="18"/>
      <c r="M57" s="18"/>
      <c r="N57" s="5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1"/>
    </row>
    <row r="58" spans="2:28" ht="20.25" customHeight="1" x14ac:dyDescent="0.25">
      <c r="B58" s="30" t="s">
        <v>40</v>
      </c>
      <c r="C58" s="2"/>
      <c r="D58" s="2"/>
      <c r="E58" s="2"/>
      <c r="F58" s="2"/>
      <c r="G58" s="2"/>
      <c r="H58" s="2"/>
      <c r="I58" s="2"/>
      <c r="J58" s="2"/>
      <c r="K58" s="3"/>
      <c r="L58" s="2"/>
      <c r="M58" s="33"/>
      <c r="N58" s="2"/>
      <c r="O58" s="37"/>
      <c r="P58" s="37"/>
      <c r="Q58" s="37"/>
      <c r="R58" s="37"/>
      <c r="S58" s="37"/>
      <c r="T58" s="37"/>
      <c r="U58" s="37"/>
      <c r="V58" s="37"/>
      <c r="W58" s="37"/>
      <c r="X58" s="37"/>
      <c r="Y58" s="37"/>
      <c r="Z58" s="37"/>
      <c r="AA58" s="37"/>
      <c r="AB58" s="38"/>
    </row>
    <row r="59" spans="2:28" ht="22.5" customHeight="1" x14ac:dyDescent="0.25">
      <c r="B59" s="72" t="s">
        <v>36</v>
      </c>
      <c r="C59" s="5"/>
      <c r="D59" s="5"/>
      <c r="E59" s="5"/>
      <c r="F59" s="5"/>
      <c r="G59" s="5"/>
      <c r="H59" s="5"/>
      <c r="I59" s="5"/>
      <c r="J59" s="5"/>
      <c r="K59" s="18"/>
      <c r="L59" s="18"/>
      <c r="M59" s="19"/>
      <c r="N59" s="5"/>
      <c r="O59" s="27"/>
      <c r="P59" s="18" t="s">
        <v>0</v>
      </c>
      <c r="Q59" s="18"/>
      <c r="R59" s="18" t="s">
        <v>1</v>
      </c>
      <c r="S59" s="27"/>
      <c r="T59" s="27"/>
      <c r="U59" s="27"/>
      <c r="V59" s="27"/>
      <c r="W59" s="27"/>
      <c r="X59" s="27"/>
      <c r="Y59" s="27"/>
      <c r="Z59" s="27"/>
      <c r="AA59" s="27"/>
      <c r="AB59" s="28"/>
    </row>
    <row r="60" spans="2:28" ht="15" customHeight="1" x14ac:dyDescent="0.25">
      <c r="B60" s="4"/>
      <c r="C60" s="5" t="s">
        <v>37</v>
      </c>
      <c r="D60" s="5"/>
      <c r="E60" s="5"/>
      <c r="F60" s="5"/>
      <c r="G60" s="5"/>
      <c r="H60" s="5"/>
      <c r="I60" s="5"/>
      <c r="J60" s="5"/>
      <c r="K60" s="18"/>
      <c r="L60" s="18"/>
      <c r="M60" s="19"/>
      <c r="N60" s="5"/>
      <c r="O60" s="20"/>
      <c r="P60" s="17"/>
      <c r="Q60" s="24"/>
      <c r="R60" s="17"/>
      <c r="S60" s="20"/>
      <c r="T60" s="20"/>
      <c r="U60" s="20"/>
      <c r="V60" s="20"/>
      <c r="W60" s="20"/>
      <c r="X60" s="20"/>
      <c r="Y60" s="20"/>
      <c r="Z60" s="20"/>
      <c r="AA60" s="20"/>
      <c r="AB60" s="21"/>
    </row>
    <row r="61" spans="2:28" ht="7.5" customHeight="1" x14ac:dyDescent="0.25">
      <c r="B61" s="4"/>
      <c r="C61" s="5"/>
      <c r="D61" s="5"/>
      <c r="E61" s="5"/>
      <c r="F61" s="5"/>
      <c r="G61" s="5"/>
      <c r="H61" s="5"/>
      <c r="I61" s="5"/>
      <c r="J61" s="5"/>
      <c r="K61" s="18"/>
      <c r="L61" s="18"/>
      <c r="M61" s="19"/>
      <c r="N61" s="5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1"/>
    </row>
    <row r="62" spans="2:28" ht="15" customHeight="1" x14ac:dyDescent="0.25">
      <c r="B62" s="4"/>
      <c r="C62" s="5" t="s">
        <v>38</v>
      </c>
      <c r="D62" s="5"/>
      <c r="E62" s="5"/>
      <c r="F62" s="5"/>
      <c r="G62" s="5"/>
      <c r="H62" s="5"/>
      <c r="I62" s="5"/>
      <c r="J62" s="5"/>
      <c r="K62" s="18"/>
      <c r="L62" s="18"/>
      <c r="M62" s="19"/>
      <c r="N62" s="5"/>
      <c r="O62" s="20"/>
      <c r="P62" s="17"/>
      <c r="Q62" s="24"/>
      <c r="R62" s="17"/>
      <c r="S62" s="20"/>
      <c r="T62" s="20"/>
      <c r="U62" s="20"/>
      <c r="V62" s="20"/>
      <c r="W62" s="20"/>
      <c r="X62" s="20"/>
      <c r="Y62" s="20"/>
      <c r="Z62" s="20"/>
      <c r="AA62" s="20"/>
      <c r="AB62" s="21"/>
    </row>
    <row r="63" spans="2:28" ht="24" customHeight="1" x14ac:dyDescent="0.25">
      <c r="B63" s="23"/>
      <c r="C63" s="5" t="s">
        <v>39</v>
      </c>
      <c r="D63" s="5"/>
      <c r="E63" s="5"/>
      <c r="F63" s="5"/>
      <c r="G63" s="5"/>
      <c r="H63" s="5"/>
      <c r="I63" s="5"/>
      <c r="J63" s="5"/>
      <c r="K63" s="18"/>
      <c r="L63" s="18"/>
      <c r="M63" s="19"/>
      <c r="N63" s="5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43"/>
    </row>
    <row r="64" spans="2:28" ht="24.75" customHeight="1" x14ac:dyDescent="0.25">
      <c r="B64" s="23"/>
      <c r="C64" s="64"/>
      <c r="D64" s="14"/>
      <c r="E64" s="14"/>
      <c r="F64" s="14"/>
      <c r="G64" s="14"/>
      <c r="H64" s="14"/>
      <c r="I64" s="14"/>
      <c r="J64" s="14"/>
      <c r="K64" s="15"/>
      <c r="L64" s="15"/>
      <c r="M64" s="65"/>
      <c r="N64" s="14"/>
      <c r="O64" s="66"/>
      <c r="P64" s="66"/>
      <c r="Q64" s="66"/>
      <c r="R64" s="66"/>
      <c r="S64" s="66"/>
      <c r="T64" s="66"/>
      <c r="U64" s="66"/>
      <c r="V64" s="66"/>
      <c r="W64" s="66"/>
      <c r="X64" s="66"/>
      <c r="Y64" s="66"/>
      <c r="Z64" s="66"/>
      <c r="AA64" s="66"/>
      <c r="AB64" s="76"/>
    </row>
    <row r="65" spans="2:28" ht="20.25" customHeight="1" x14ac:dyDescent="0.25">
      <c r="B65" s="23"/>
      <c r="C65" s="67"/>
      <c r="D65" s="5"/>
      <c r="E65" s="5"/>
      <c r="F65" s="5"/>
      <c r="G65" s="5"/>
      <c r="H65" s="5"/>
      <c r="I65" s="5"/>
      <c r="J65" s="5"/>
      <c r="K65" s="18"/>
      <c r="L65" s="18"/>
      <c r="M65" s="19"/>
      <c r="N65" s="5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39"/>
      <c r="Z65" s="39"/>
      <c r="AA65" s="39"/>
      <c r="AB65" s="43"/>
    </row>
    <row r="66" spans="2:28" ht="20.25" customHeight="1" thickBot="1" x14ac:dyDescent="0.3">
      <c r="B66" s="77"/>
      <c r="C66" s="81"/>
      <c r="D66" s="25"/>
      <c r="E66" s="25"/>
      <c r="F66" s="25"/>
      <c r="G66" s="25"/>
      <c r="H66" s="25"/>
      <c r="I66" s="25"/>
      <c r="J66" s="25"/>
      <c r="K66" s="45"/>
      <c r="L66" s="45"/>
      <c r="M66" s="82"/>
      <c r="N66" s="25"/>
      <c r="O66" s="83"/>
      <c r="P66" s="83"/>
      <c r="Q66" s="83"/>
      <c r="R66" s="83"/>
      <c r="S66" s="83"/>
      <c r="T66" s="83"/>
      <c r="U66" s="83"/>
      <c r="V66" s="83"/>
      <c r="W66" s="83"/>
      <c r="X66" s="83"/>
      <c r="Y66" s="83"/>
      <c r="Z66" s="83"/>
      <c r="AA66" s="83"/>
      <c r="AB66" s="84"/>
    </row>
    <row r="67" spans="2:28" ht="12.75" customHeight="1" thickBot="1" x14ac:dyDescent="0.3">
      <c r="B67" s="44"/>
      <c r="C67" s="25"/>
      <c r="D67" s="25"/>
      <c r="E67" s="25"/>
      <c r="F67" s="25"/>
      <c r="G67" s="25"/>
      <c r="H67" s="25"/>
      <c r="I67" s="25"/>
      <c r="J67" s="25"/>
      <c r="K67" s="45"/>
      <c r="L67" s="45"/>
      <c r="M67" s="4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6"/>
    </row>
    <row r="68" spans="2:28" ht="20.25" customHeight="1" x14ac:dyDescent="0.25">
      <c r="B68" s="85" t="s">
        <v>55</v>
      </c>
      <c r="C68" s="86"/>
      <c r="D68" s="86"/>
      <c r="E68" s="86"/>
      <c r="F68" s="86"/>
      <c r="G68" s="86"/>
      <c r="H68" s="86"/>
      <c r="I68" s="86"/>
      <c r="J68" s="86"/>
      <c r="K68" s="87"/>
      <c r="L68" s="86"/>
      <c r="M68" s="88"/>
      <c r="N68" s="86"/>
      <c r="O68" s="89"/>
      <c r="P68" s="89"/>
      <c r="Q68" s="89"/>
      <c r="R68" s="89"/>
      <c r="S68" s="89"/>
      <c r="T68" s="89"/>
      <c r="U68" s="89"/>
      <c r="V68" s="89"/>
      <c r="W68" s="89"/>
      <c r="X68" s="89"/>
      <c r="Y68" s="89"/>
      <c r="Z68" s="89"/>
      <c r="AA68" s="89"/>
      <c r="AB68" s="90"/>
    </row>
    <row r="69" spans="2:28" ht="4.5" customHeight="1" x14ac:dyDescent="0.25">
      <c r="B69" s="68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69"/>
      <c r="T69" s="69"/>
      <c r="U69" s="69"/>
      <c r="V69" s="69"/>
      <c r="W69" s="69"/>
      <c r="X69" s="69"/>
      <c r="Y69" s="69"/>
      <c r="Z69" s="69"/>
      <c r="AA69" s="69"/>
      <c r="AB69" s="70"/>
    </row>
    <row r="70" spans="2:28" ht="45.75" customHeight="1" x14ac:dyDescent="0.25">
      <c r="B70" s="68"/>
      <c r="C70" s="69"/>
      <c r="D70" s="143" t="s">
        <v>41</v>
      </c>
      <c r="E70" s="143"/>
      <c r="F70" s="143"/>
      <c r="G70" s="143"/>
      <c r="H70" s="143"/>
      <c r="I70" s="143"/>
      <c r="J70" s="143"/>
      <c r="K70" s="143"/>
      <c r="L70" s="143"/>
      <c r="M70" s="143"/>
      <c r="N70" s="143"/>
      <c r="O70" s="143"/>
      <c r="P70" s="144" t="s">
        <v>45</v>
      </c>
      <c r="Q70" s="144"/>
      <c r="R70" s="144"/>
      <c r="S70" s="144" t="s">
        <v>47</v>
      </c>
      <c r="T70" s="144"/>
      <c r="U70" s="144" t="s">
        <v>48</v>
      </c>
      <c r="V70" s="144"/>
      <c r="W70" s="144"/>
      <c r="X70" s="144" t="s">
        <v>46</v>
      </c>
      <c r="Y70" s="144"/>
      <c r="Z70" s="144" t="s">
        <v>50</v>
      </c>
      <c r="AA70" s="144"/>
      <c r="AB70" s="71"/>
    </row>
    <row r="71" spans="2:28" ht="20.25" customHeight="1" x14ac:dyDescent="0.25">
      <c r="B71" s="68"/>
      <c r="C71" s="69"/>
      <c r="D71" s="143" t="s">
        <v>42</v>
      </c>
      <c r="E71" s="143"/>
      <c r="F71" s="143"/>
      <c r="G71" s="143"/>
      <c r="H71" s="143"/>
      <c r="I71" s="143"/>
      <c r="J71" s="143"/>
      <c r="K71" s="143"/>
      <c r="L71" s="143"/>
      <c r="M71" s="143"/>
      <c r="N71" s="143"/>
      <c r="O71" s="143"/>
      <c r="P71" s="145">
        <v>0.85</v>
      </c>
      <c r="Q71" s="145"/>
      <c r="R71" s="145"/>
      <c r="S71" s="145">
        <v>6</v>
      </c>
      <c r="T71" s="145"/>
      <c r="U71" s="145">
        <f>P71*S71</f>
        <v>5.0999999999999996</v>
      </c>
      <c r="V71" s="145"/>
      <c r="W71" s="145"/>
      <c r="X71" s="144"/>
      <c r="Y71" s="144"/>
      <c r="Z71" s="144"/>
      <c r="AA71" s="144"/>
      <c r="AB71" s="70"/>
    </row>
    <row r="72" spans="2:28" ht="20.25" customHeight="1" x14ac:dyDescent="0.25">
      <c r="B72" s="68"/>
      <c r="C72" s="69"/>
      <c r="D72" s="143" t="s">
        <v>43</v>
      </c>
      <c r="E72" s="143"/>
      <c r="F72" s="143"/>
      <c r="G72" s="143"/>
      <c r="H72" s="143"/>
      <c r="I72" s="143"/>
      <c r="J72" s="143"/>
      <c r="K72" s="143"/>
      <c r="L72" s="143"/>
      <c r="M72" s="143"/>
      <c r="N72" s="143"/>
      <c r="O72" s="143"/>
      <c r="P72" s="145">
        <v>1.05</v>
      </c>
      <c r="Q72" s="145"/>
      <c r="R72" s="145"/>
      <c r="S72" s="145">
        <v>3</v>
      </c>
      <c r="T72" s="145"/>
      <c r="U72" s="145">
        <f>P72*S72</f>
        <v>3.1500000000000004</v>
      </c>
      <c r="V72" s="145"/>
      <c r="W72" s="145"/>
      <c r="X72" s="144"/>
      <c r="Y72" s="144"/>
      <c r="Z72" s="144"/>
      <c r="AA72" s="144"/>
      <c r="AB72" s="70"/>
    </row>
    <row r="73" spans="2:28" ht="20.25" customHeight="1" x14ac:dyDescent="0.25">
      <c r="B73" s="68"/>
      <c r="C73" s="69"/>
      <c r="D73" s="143" t="s">
        <v>44</v>
      </c>
      <c r="E73" s="143"/>
      <c r="F73" s="143"/>
      <c r="G73" s="143"/>
      <c r="H73" s="143"/>
      <c r="I73" s="143"/>
      <c r="J73" s="143"/>
      <c r="K73" s="143"/>
      <c r="L73" s="143"/>
      <c r="M73" s="143"/>
      <c r="N73" s="143"/>
      <c r="O73" s="143"/>
      <c r="P73" s="145">
        <v>0.9</v>
      </c>
      <c r="Q73" s="145"/>
      <c r="R73" s="145"/>
      <c r="S73" s="145">
        <v>1</v>
      </c>
      <c r="T73" s="145"/>
      <c r="U73" s="145">
        <f>P73*S73</f>
        <v>0.9</v>
      </c>
      <c r="V73" s="145"/>
      <c r="W73" s="145"/>
      <c r="X73" s="144"/>
      <c r="Y73" s="144"/>
      <c r="Z73" s="144"/>
      <c r="AA73" s="144"/>
      <c r="AB73" s="70"/>
    </row>
    <row r="74" spans="2:28" ht="20.25" customHeight="1" x14ac:dyDescent="0.25">
      <c r="B74" s="68"/>
      <c r="C74" s="69"/>
      <c r="D74" s="143" t="s">
        <v>49</v>
      </c>
      <c r="E74" s="143"/>
      <c r="F74" s="143"/>
      <c r="G74" s="143"/>
      <c r="H74" s="143"/>
      <c r="I74" s="143"/>
      <c r="J74" s="143"/>
      <c r="K74" s="143"/>
      <c r="L74" s="143"/>
      <c r="M74" s="143"/>
      <c r="N74" s="143"/>
      <c r="O74" s="143"/>
      <c r="P74" s="145"/>
      <c r="Q74" s="145"/>
      <c r="R74" s="145"/>
      <c r="S74" s="145"/>
      <c r="T74" s="145"/>
      <c r="U74" s="145">
        <f>SUM(U71:U73)</f>
        <v>9.15</v>
      </c>
      <c r="V74" s="145"/>
      <c r="W74" s="145"/>
      <c r="X74" s="144"/>
      <c r="Y74" s="144"/>
      <c r="Z74" s="144"/>
      <c r="AA74" s="144"/>
      <c r="AB74" s="70"/>
    </row>
    <row r="75" spans="2:28" ht="4.5" customHeight="1" x14ac:dyDescent="0.25">
      <c r="B75" s="31"/>
      <c r="C75" s="32"/>
      <c r="D75" s="5"/>
      <c r="E75" s="5"/>
      <c r="F75" s="5"/>
      <c r="G75" s="5"/>
      <c r="H75" s="5"/>
      <c r="I75" s="5"/>
      <c r="J75" s="5"/>
      <c r="K75" s="18"/>
      <c r="L75" s="18"/>
      <c r="M75" s="18"/>
      <c r="N75" s="5"/>
      <c r="O75" s="40"/>
      <c r="P75" s="40"/>
      <c r="Q75" s="40"/>
      <c r="R75" s="40"/>
      <c r="S75" s="40"/>
      <c r="T75" s="40"/>
      <c r="U75" s="40"/>
      <c r="V75" s="40"/>
      <c r="W75" s="40"/>
      <c r="X75" s="40"/>
      <c r="Y75" s="40"/>
      <c r="Z75" s="40"/>
      <c r="AA75" s="40"/>
      <c r="AB75" s="41"/>
    </row>
    <row r="76" spans="2:28" ht="20.25" customHeight="1" x14ac:dyDescent="0.25">
      <c r="B76" s="31"/>
      <c r="C76" s="5" t="s">
        <v>16</v>
      </c>
      <c r="D76" s="5"/>
      <c r="E76" s="5"/>
      <c r="F76" s="5"/>
      <c r="G76" s="5"/>
      <c r="H76" s="5"/>
      <c r="I76" s="5"/>
      <c r="J76" s="5"/>
      <c r="K76" s="18"/>
      <c r="L76" s="18"/>
      <c r="M76" s="18"/>
      <c r="N76" s="5"/>
      <c r="O76" s="40"/>
      <c r="P76" s="40"/>
      <c r="Q76" s="40"/>
      <c r="R76" s="40"/>
      <c r="S76" s="40"/>
      <c r="T76" s="40"/>
      <c r="U76" s="40"/>
      <c r="V76" s="40"/>
      <c r="W76" s="40"/>
      <c r="X76" s="40"/>
      <c r="Y76" s="40"/>
      <c r="Z76" s="40"/>
      <c r="AA76" s="40"/>
      <c r="AB76" s="41"/>
    </row>
    <row r="77" spans="2:28" ht="20.25" customHeight="1" x14ac:dyDescent="0.25">
      <c r="B77" s="31"/>
      <c r="C77" s="32"/>
      <c r="D77" s="5"/>
      <c r="E77" s="5"/>
      <c r="F77" s="5"/>
      <c r="G77" s="5"/>
      <c r="H77" s="5"/>
      <c r="I77" s="5"/>
      <c r="J77" s="5"/>
      <c r="K77" s="18"/>
      <c r="L77" s="18"/>
      <c r="M77" s="18"/>
      <c r="N77" s="5"/>
      <c r="O77" s="40"/>
      <c r="P77" s="40"/>
      <c r="Q77" s="40"/>
      <c r="R77" s="40"/>
      <c r="S77" s="40"/>
      <c r="T77" s="40"/>
      <c r="U77" s="40"/>
      <c r="V77" s="40"/>
      <c r="W77" s="40"/>
      <c r="X77" s="40"/>
      <c r="Y77" s="40"/>
      <c r="Z77" s="40"/>
      <c r="AA77" s="40"/>
      <c r="AB77" s="41"/>
    </row>
    <row r="78" spans="2:28" ht="46.5" customHeight="1" x14ac:dyDescent="0.25">
      <c r="B78" s="31"/>
      <c r="C78" s="32"/>
      <c r="D78" s="5"/>
      <c r="E78" s="5"/>
      <c r="F78" s="5"/>
      <c r="G78" s="5"/>
      <c r="H78" s="5"/>
      <c r="I78" s="5"/>
      <c r="J78" s="5"/>
      <c r="K78" s="18"/>
      <c r="L78" s="18"/>
      <c r="M78" s="18"/>
      <c r="N78" s="5"/>
      <c r="O78" s="40"/>
      <c r="P78" s="40"/>
      <c r="Q78" s="40"/>
      <c r="R78" s="40"/>
      <c r="S78" s="40"/>
      <c r="T78" s="40"/>
      <c r="U78" s="40"/>
      <c r="V78" s="40"/>
      <c r="W78" s="40"/>
      <c r="X78" s="40"/>
      <c r="Y78" s="40"/>
      <c r="Z78" s="40"/>
      <c r="AA78" s="40"/>
      <c r="AB78" s="41"/>
    </row>
    <row r="79" spans="2:28" ht="20.25" customHeight="1" thickBot="1" x14ac:dyDescent="0.3">
      <c r="B79" s="77"/>
      <c r="C79" s="25"/>
      <c r="D79" s="25"/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6"/>
    </row>
    <row r="80" spans="2:28" s="1" customFormat="1" ht="18" customHeight="1" x14ac:dyDescent="0.25"/>
    <row r="83" spans="29:29" ht="6" customHeight="1" x14ac:dyDescent="0.25"/>
    <row r="85" spans="29:29" ht="5.25" customHeight="1" x14ac:dyDescent="0.25"/>
    <row r="86" spans="29:29" ht="15" customHeight="1" x14ac:dyDescent="0.25"/>
    <row r="87" spans="29:29" ht="15" customHeight="1" x14ac:dyDescent="0.25"/>
    <row r="88" spans="29:29" ht="6" customHeight="1" x14ac:dyDescent="0.25"/>
    <row r="89" spans="29:29" ht="15" customHeight="1" x14ac:dyDescent="0.25"/>
    <row r="93" spans="29:29" ht="45.75" customHeight="1" x14ac:dyDescent="0.25">
      <c r="AC93" s="42"/>
    </row>
    <row r="94" spans="29:29" x14ac:dyDescent="0.25">
      <c r="AC94" s="42"/>
    </row>
    <row r="95" spans="29:29" x14ac:dyDescent="0.25">
      <c r="AC95" s="42"/>
    </row>
    <row r="96" spans="29:29" x14ac:dyDescent="0.25">
      <c r="AC96" s="42"/>
    </row>
    <row r="97" ht="13.5" customHeight="1" x14ac:dyDescent="0.25"/>
    <row r="98" ht="13.5" customHeight="1" x14ac:dyDescent="0.25"/>
  </sheetData>
  <mergeCells count="109">
    <mergeCell ref="C43:E43"/>
    <mergeCell ref="F43:I43"/>
    <mergeCell ref="C50:E50"/>
    <mergeCell ref="F50:I50"/>
    <mergeCell ref="Z71:AA71"/>
    <mergeCell ref="Z72:AA72"/>
    <mergeCell ref="Z73:AA73"/>
    <mergeCell ref="Z74:AA74"/>
    <mergeCell ref="S71:T71"/>
    <mergeCell ref="S72:T72"/>
    <mergeCell ref="S73:T73"/>
    <mergeCell ref="S74:T74"/>
    <mergeCell ref="U71:W71"/>
    <mergeCell ref="U72:W72"/>
    <mergeCell ref="U73:W73"/>
    <mergeCell ref="U74:W74"/>
    <mergeCell ref="C40:E40"/>
    <mergeCell ref="F40:I40"/>
    <mergeCell ref="C38:AB38"/>
    <mergeCell ref="D72:O72"/>
    <mergeCell ref="D73:O73"/>
    <mergeCell ref="C41:E41"/>
    <mergeCell ref="F41:I41"/>
    <mergeCell ref="C44:E44"/>
    <mergeCell ref="F44:I44"/>
    <mergeCell ref="C45:E45"/>
    <mergeCell ref="F45:I45"/>
    <mergeCell ref="C42:E42"/>
    <mergeCell ref="F42:I42"/>
    <mergeCell ref="B56:C56"/>
    <mergeCell ref="B57:C57"/>
    <mergeCell ref="C47:AB47"/>
    <mergeCell ref="Z70:AA70"/>
    <mergeCell ref="C51:E51"/>
    <mergeCell ref="F51:I51"/>
    <mergeCell ref="D70:O70"/>
    <mergeCell ref="D71:O71"/>
    <mergeCell ref="P71:R71"/>
    <mergeCell ref="P72:R72"/>
    <mergeCell ref="P73:R73"/>
    <mergeCell ref="C31:E31"/>
    <mergeCell ref="F31:I31"/>
    <mergeCell ref="C32:E32"/>
    <mergeCell ref="F32:I32"/>
    <mergeCell ref="C35:E35"/>
    <mergeCell ref="F35:I35"/>
    <mergeCell ref="O37:AB37"/>
    <mergeCell ref="C39:E39"/>
    <mergeCell ref="F39:I39"/>
    <mergeCell ref="C33:E33"/>
    <mergeCell ref="F33:I33"/>
    <mergeCell ref="C34:E34"/>
    <mergeCell ref="F34:I34"/>
    <mergeCell ref="D74:O74"/>
    <mergeCell ref="X74:Y74"/>
    <mergeCell ref="P74:R74"/>
    <mergeCell ref="C48:E48"/>
    <mergeCell ref="F48:I48"/>
    <mergeCell ref="C49:E49"/>
    <mergeCell ref="F49:I49"/>
    <mergeCell ref="C52:E52"/>
    <mergeCell ref="F52:I52"/>
    <mergeCell ref="U70:W70"/>
    <mergeCell ref="X70:Y70"/>
    <mergeCell ref="X71:Y71"/>
    <mergeCell ref="X72:Y72"/>
    <mergeCell ref="X73:Y73"/>
    <mergeCell ref="P70:R70"/>
    <mergeCell ref="S70:T70"/>
    <mergeCell ref="C29:E29"/>
    <mergeCell ref="F29:I29"/>
    <mergeCell ref="C30:E30"/>
    <mergeCell ref="F30:I30"/>
    <mergeCell ref="F6:Q6"/>
    <mergeCell ref="K15:M16"/>
    <mergeCell ref="B15:I16"/>
    <mergeCell ref="F7:S7"/>
    <mergeCell ref="F8:AB8"/>
    <mergeCell ref="F9:AB13"/>
    <mergeCell ref="O15:AB16"/>
    <mergeCell ref="C26:E26"/>
    <mergeCell ref="F26:I26"/>
    <mergeCell ref="C27:E27"/>
    <mergeCell ref="F27:I27"/>
    <mergeCell ref="C28:E28"/>
    <mergeCell ref="F28:I28"/>
    <mergeCell ref="O20:AB20"/>
    <mergeCell ref="B20:J20"/>
    <mergeCell ref="K20:M20"/>
    <mergeCell ref="C25:E25"/>
    <mergeCell ref="F25:I25"/>
    <mergeCell ref="O23:AB23"/>
    <mergeCell ref="B1:AB1"/>
    <mergeCell ref="B2:AB2"/>
    <mergeCell ref="R6:T6"/>
    <mergeCell ref="U6:W6"/>
    <mergeCell ref="X6:AB6"/>
    <mergeCell ref="E3:AB3"/>
    <mergeCell ref="F4:G4"/>
    <mergeCell ref="H4:M4"/>
    <mergeCell ref="N4:P4"/>
    <mergeCell ref="Q4:S4"/>
    <mergeCell ref="T4:V4"/>
    <mergeCell ref="W4:AB4"/>
    <mergeCell ref="F5:K5"/>
    <mergeCell ref="L5:M5"/>
    <mergeCell ref="N5:O5"/>
    <mergeCell ref="P5:T5"/>
    <mergeCell ref="U5:AB5"/>
  </mergeCells>
  <conditionalFormatting sqref="P56">
    <cfRule type="cellIs" dxfId="21" priority="45" operator="equal">
      <formula>"x"</formula>
    </cfRule>
    <cfRule type="cellIs" dxfId="20" priority="46" operator="equal">
      <formula>"X"</formula>
    </cfRule>
  </conditionalFormatting>
  <conditionalFormatting sqref="K20:K21">
    <cfRule type="cellIs" dxfId="19" priority="35" operator="equal">
      <formula>"x"</formula>
    </cfRule>
    <cfRule type="cellIs" dxfId="18" priority="36" operator="equal">
      <formula>"X"</formula>
    </cfRule>
  </conditionalFormatting>
  <conditionalFormatting sqref="M60:M61">
    <cfRule type="cellIs" dxfId="17" priority="25" operator="equal">
      <formula>"x"</formula>
    </cfRule>
    <cfRule type="cellIs" dxfId="16" priority="26" operator="equal">
      <formula>"X"</formula>
    </cfRule>
  </conditionalFormatting>
  <conditionalFormatting sqref="M62">
    <cfRule type="cellIs" dxfId="15" priority="23" operator="equal">
      <formula>"x"</formula>
    </cfRule>
    <cfRule type="cellIs" dxfId="14" priority="24" operator="equal">
      <formula>"X"</formula>
    </cfRule>
  </conditionalFormatting>
  <conditionalFormatting sqref="M63:M66">
    <cfRule type="cellIs" dxfId="13" priority="17" operator="equal">
      <formula>"x"</formula>
    </cfRule>
    <cfRule type="cellIs" dxfId="12" priority="18" operator="equal">
      <formula>"X"</formula>
    </cfRule>
  </conditionalFormatting>
  <conditionalFormatting sqref="M59">
    <cfRule type="cellIs" dxfId="11" priority="13" operator="equal">
      <formula>"x"</formula>
    </cfRule>
    <cfRule type="cellIs" dxfId="10" priority="14" operator="equal">
      <formula>"X"</formula>
    </cfRule>
  </conditionalFormatting>
  <conditionalFormatting sqref="N56">
    <cfRule type="cellIs" dxfId="9" priority="11" operator="equal">
      <formula>"x"</formula>
    </cfRule>
    <cfRule type="cellIs" dxfId="8" priority="12" operator="equal">
      <formula>"X"</formula>
    </cfRule>
  </conditionalFormatting>
  <conditionalFormatting sqref="P62">
    <cfRule type="cellIs" dxfId="7" priority="3" operator="equal">
      <formula>"x"</formula>
    </cfRule>
    <cfRule type="cellIs" dxfId="6" priority="4" operator="equal">
      <formula>"X"</formula>
    </cfRule>
  </conditionalFormatting>
  <conditionalFormatting sqref="P60">
    <cfRule type="cellIs" dxfId="5" priority="7" operator="equal">
      <formula>"x"</formula>
    </cfRule>
    <cfRule type="cellIs" dxfId="4" priority="8" operator="equal">
      <formula>"X"</formula>
    </cfRule>
  </conditionalFormatting>
  <conditionalFormatting sqref="R60">
    <cfRule type="cellIs" dxfId="3" priority="5" operator="equal">
      <formula>"x"</formula>
    </cfRule>
    <cfRule type="cellIs" dxfId="2" priority="6" operator="equal">
      <formula>"X"</formula>
    </cfRule>
  </conditionalFormatting>
  <conditionalFormatting sqref="R62">
    <cfRule type="cellIs" dxfId="1" priority="1" operator="equal">
      <formula>"x"</formula>
    </cfRule>
    <cfRule type="cellIs" dxfId="0" priority="2" operator="equal">
      <formula>"X"</formula>
    </cfRule>
  </conditionalFormatting>
  <pageMargins left="0.7" right="0.7" top="0.75" bottom="0.75" header="0.3" footer="0.3"/>
  <pageSetup paperSize="9" scale="7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41"/>
  <sheetViews>
    <sheetView workbookViewId="0">
      <selection activeCell="B4" sqref="B4"/>
    </sheetView>
  </sheetViews>
  <sheetFormatPr baseColWidth="10" defaultRowHeight="15" x14ac:dyDescent="0.25"/>
  <cols>
    <col min="4" max="4" width="16.5703125" customWidth="1"/>
  </cols>
  <sheetData>
    <row r="1" spans="2:6" x14ac:dyDescent="0.25">
      <c r="B1" t="s">
        <v>52</v>
      </c>
    </row>
    <row r="7" spans="2:6" x14ac:dyDescent="0.25">
      <c r="B7" t="s">
        <v>51</v>
      </c>
    </row>
    <row r="8" spans="2:6" x14ac:dyDescent="0.25">
      <c r="B8" t="s">
        <v>19</v>
      </c>
      <c r="E8">
        <v>12</v>
      </c>
    </row>
    <row r="9" spans="2:6" x14ac:dyDescent="0.25">
      <c r="B9">
        <v>24</v>
      </c>
      <c r="C9">
        <f>$E$8-$E$8*((B9-6)/18)</f>
        <v>0</v>
      </c>
    </row>
    <row r="10" spans="2:6" x14ac:dyDescent="0.25">
      <c r="B10">
        <v>23</v>
      </c>
      <c r="C10">
        <f t="shared" ref="C10:C27" si="0">10-10*((B10-6)/18)</f>
        <v>0.55555555555555536</v>
      </c>
      <c r="F10">
        <f>6/10</f>
        <v>0.6</v>
      </c>
    </row>
    <row r="11" spans="2:6" x14ac:dyDescent="0.25">
      <c r="B11">
        <f>B10-1</f>
        <v>22</v>
      </c>
      <c r="C11">
        <f t="shared" si="0"/>
        <v>1.1111111111111107</v>
      </c>
      <c r="F11">
        <f>F10/2</f>
        <v>0.3</v>
      </c>
    </row>
    <row r="12" spans="2:6" x14ac:dyDescent="0.25">
      <c r="B12">
        <f t="shared" ref="B12:B27" si="1">B11-1</f>
        <v>21</v>
      </c>
      <c r="C12">
        <f t="shared" si="0"/>
        <v>1.6666666666666661</v>
      </c>
    </row>
    <row r="13" spans="2:6" x14ac:dyDescent="0.25">
      <c r="B13">
        <f t="shared" si="1"/>
        <v>20</v>
      </c>
      <c r="C13">
        <f t="shared" si="0"/>
        <v>2.2222222222222223</v>
      </c>
    </row>
    <row r="14" spans="2:6" x14ac:dyDescent="0.25">
      <c r="B14">
        <f t="shared" si="1"/>
        <v>19</v>
      </c>
      <c r="C14">
        <f t="shared" si="0"/>
        <v>2.7777777777777777</v>
      </c>
    </row>
    <row r="15" spans="2:6" x14ac:dyDescent="0.25">
      <c r="B15">
        <f t="shared" si="1"/>
        <v>18</v>
      </c>
      <c r="C15">
        <f t="shared" si="0"/>
        <v>3.3333333333333339</v>
      </c>
    </row>
    <row r="16" spans="2:6" x14ac:dyDescent="0.25">
      <c r="B16">
        <f t="shared" si="1"/>
        <v>17</v>
      </c>
      <c r="C16">
        <f t="shared" si="0"/>
        <v>3.8888888888888884</v>
      </c>
    </row>
    <row r="17" spans="2:5" x14ac:dyDescent="0.25">
      <c r="B17">
        <f t="shared" si="1"/>
        <v>16</v>
      </c>
      <c r="C17">
        <f t="shared" si="0"/>
        <v>4.4444444444444446</v>
      </c>
    </row>
    <row r="18" spans="2:5" x14ac:dyDescent="0.25">
      <c r="B18">
        <f t="shared" si="1"/>
        <v>15</v>
      </c>
      <c r="C18">
        <f t="shared" si="0"/>
        <v>5</v>
      </c>
    </row>
    <row r="19" spans="2:5" x14ac:dyDescent="0.25">
      <c r="B19">
        <f t="shared" si="1"/>
        <v>14</v>
      </c>
      <c r="C19">
        <f t="shared" si="0"/>
        <v>5.5555555555555554</v>
      </c>
    </row>
    <row r="20" spans="2:5" x14ac:dyDescent="0.25">
      <c r="B20">
        <f>B19-1</f>
        <v>13</v>
      </c>
      <c r="C20">
        <f t="shared" si="0"/>
        <v>6.1111111111111107</v>
      </c>
    </row>
    <row r="21" spans="2:5" x14ac:dyDescent="0.25">
      <c r="B21">
        <f t="shared" si="1"/>
        <v>12</v>
      </c>
      <c r="C21">
        <f t="shared" si="0"/>
        <v>6.666666666666667</v>
      </c>
    </row>
    <row r="22" spans="2:5" x14ac:dyDescent="0.25">
      <c r="B22">
        <f t="shared" si="1"/>
        <v>11</v>
      </c>
      <c r="C22">
        <f t="shared" si="0"/>
        <v>7.2222222222222223</v>
      </c>
    </row>
    <row r="23" spans="2:5" x14ac:dyDescent="0.25">
      <c r="B23">
        <f t="shared" si="1"/>
        <v>10</v>
      </c>
      <c r="C23">
        <f t="shared" si="0"/>
        <v>7.7777777777777777</v>
      </c>
    </row>
    <row r="24" spans="2:5" x14ac:dyDescent="0.25">
      <c r="B24">
        <f>B23-1</f>
        <v>9</v>
      </c>
      <c r="C24">
        <f t="shared" si="0"/>
        <v>8.3333333333333339</v>
      </c>
    </row>
    <row r="25" spans="2:5" x14ac:dyDescent="0.25">
      <c r="B25">
        <f t="shared" si="1"/>
        <v>8</v>
      </c>
      <c r="C25">
        <f t="shared" si="0"/>
        <v>8.8888888888888893</v>
      </c>
    </row>
    <row r="26" spans="2:5" x14ac:dyDescent="0.25">
      <c r="B26">
        <f>B25-1</f>
        <v>7</v>
      </c>
      <c r="C26">
        <f t="shared" si="0"/>
        <v>9.4444444444444446</v>
      </c>
    </row>
    <row r="27" spans="2:5" x14ac:dyDescent="0.25">
      <c r="B27">
        <f t="shared" si="1"/>
        <v>6</v>
      </c>
      <c r="C27">
        <f t="shared" si="0"/>
        <v>10</v>
      </c>
    </row>
    <row r="29" spans="2:5" x14ac:dyDescent="0.25">
      <c r="B29" t="s">
        <v>29</v>
      </c>
      <c r="E29">
        <v>6</v>
      </c>
    </row>
    <row r="31" spans="2:5" x14ac:dyDescent="0.25">
      <c r="B31" t="s">
        <v>30</v>
      </c>
      <c r="E31">
        <v>15</v>
      </c>
    </row>
    <row r="33" spans="2:5" x14ac:dyDescent="0.25">
      <c r="B33" t="s">
        <v>31</v>
      </c>
      <c r="E33">
        <v>2</v>
      </c>
    </row>
    <row r="35" spans="2:5" x14ac:dyDescent="0.25">
      <c r="B35" t="s">
        <v>32</v>
      </c>
      <c r="E35">
        <v>15</v>
      </c>
    </row>
    <row r="39" spans="2:5" x14ac:dyDescent="0.25">
      <c r="B39" t="s">
        <v>33</v>
      </c>
      <c r="E39">
        <v>50</v>
      </c>
    </row>
    <row r="41" spans="2:5" x14ac:dyDescent="0.25">
      <c r="E41">
        <f>SUM(E8:E39)</f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VI CRITERIOS</vt:lpstr>
      <vt:lpstr>Hoja1</vt:lpstr>
      <vt:lpstr>'Anexo VI CRITERIOS'!Área_de_impresión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Muñoz Muñoz, Juan Lorenzo (Serv. Centrales)</dc:creator>
  <cp:lastModifiedBy>x044221</cp:lastModifiedBy>
  <cp:lastPrinted>2025-12-09T20:10:55Z</cp:lastPrinted>
  <dcterms:created xsi:type="dcterms:W3CDTF">2019-03-22T12:05:38Z</dcterms:created>
  <dcterms:modified xsi:type="dcterms:W3CDTF">2026-03-09T13:25:01Z</dcterms:modified>
</cp:coreProperties>
</file>