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6\EXP 26-04-00 - AB - Mto elevadores\01. Condiciones Reguladoras\b\"/>
    </mc:Choice>
  </mc:AlternateContent>
  <xr:revisionPtr revIDLastSave="0" documentId="13_ncr:1_{6975C230-DA72-4CE2-8AF0-0027A1216F87}" xr6:coauthVersionLast="47" xr6:coauthVersionMax="47" xr10:uidLastSave="{00000000-0000-0000-0000-000000000000}"/>
  <bookViews>
    <workbookView xWindow="-120" yWindow="-120" windowWidth="29040" windowHeight="15840" activeTab="1" xr2:uid="{EF615531-17D1-4105-96B1-DE144AFCFA8E}"/>
  </bookViews>
  <sheets>
    <sheet name="Mto anual instalac- Lote 1" sheetId="12" r:id="rId1"/>
    <sheet name="Mto anual instalac- Lote 2" sheetId="1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16" l="1"/>
  <c r="J17" i="12"/>
  <c r="J18" i="12"/>
  <c r="J16" i="12"/>
  <c r="I26" i="12"/>
  <c r="J12" i="16"/>
  <c r="K8" i="16"/>
  <c r="J9" i="12"/>
  <c r="J10" i="12"/>
  <c r="J11" i="12"/>
  <c r="J12" i="12"/>
  <c r="J13" i="12"/>
  <c r="J14" i="12"/>
  <c r="J15" i="12"/>
  <c r="J19" i="12"/>
  <c r="J20" i="12"/>
  <c r="J21" i="12"/>
  <c r="J22" i="12"/>
  <c r="J23" i="12"/>
  <c r="J24" i="12"/>
  <c r="J25" i="12"/>
  <c r="J8" i="12"/>
  <c r="K11" i="16"/>
  <c r="K10" i="16"/>
  <c r="J9" i="16"/>
  <c r="J8" i="16"/>
  <c r="I25" i="12"/>
  <c r="J11" i="16"/>
  <c r="J10" i="16"/>
  <c r="I24" i="12"/>
  <c r="I23" i="12"/>
  <c r="I22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8" i="12"/>
  <c r="K12" i="16" l="1"/>
  <c r="J26" i="12"/>
</calcChain>
</file>

<file path=xl/sharedStrings.xml><?xml version="1.0" encoding="utf-8"?>
<sst xmlns="http://schemas.openxmlformats.org/spreadsheetml/2006/main" count="92" uniqueCount="47">
  <si>
    <t>Rellenar las celdas de este color.</t>
  </si>
  <si>
    <t>MARCA</t>
  </si>
  <si>
    <t>Ref interna</t>
  </si>
  <si>
    <t>RAE</t>
  </si>
  <si>
    <t>Año fabricación</t>
  </si>
  <si>
    <t>Tipo</t>
  </si>
  <si>
    <t>ORONA</t>
  </si>
  <si>
    <t>XII-A</t>
  </si>
  <si>
    <t>Hidráulico</t>
  </si>
  <si>
    <t>IV-A Oficinas</t>
  </si>
  <si>
    <t>Eléctrico sin cuarto de máquinas</t>
  </si>
  <si>
    <t>III-A</t>
  </si>
  <si>
    <t>III-B</t>
  </si>
  <si>
    <t>V-A</t>
  </si>
  <si>
    <t>Eléctrico con cuarto de máquinas</t>
  </si>
  <si>
    <t>V-B</t>
  </si>
  <si>
    <t>VII-A</t>
  </si>
  <si>
    <t>IX-A</t>
  </si>
  <si>
    <t>VI-A Cocinas</t>
  </si>
  <si>
    <t>VI-B Cocinas</t>
  </si>
  <si>
    <t>Esc. IV-Garaje</t>
  </si>
  <si>
    <t>Esc. V-Garaje</t>
  </si>
  <si>
    <t>EHYER</t>
  </si>
  <si>
    <t>Hidráulico tijera</t>
  </si>
  <si>
    <t>Plataforma escenario</t>
  </si>
  <si>
    <t>Eléctrico</t>
  </si>
  <si>
    <t>Cantidad anual estimada</t>
  </si>
  <si>
    <t>PRECIO UNITARIO MÁXIMO</t>
  </si>
  <si>
    <t>PRECIO UNITARIO MÁXIMO OFERTADO</t>
  </si>
  <si>
    <t>TOTAL PRECIO MÁXIMO LICITACIÓN</t>
  </si>
  <si>
    <t>TOTAL PRECIO MÁXIMO OFERTADO</t>
  </si>
  <si>
    <t>Aparcamiento NE</t>
  </si>
  <si>
    <t>Aparcamiento NO</t>
  </si>
  <si>
    <t>Interior museo</t>
  </si>
  <si>
    <t>NAVARRA ARENA</t>
  </si>
  <si>
    <t>SCHINDLER</t>
  </si>
  <si>
    <t xml:space="preserve"> LARRA-BELAGUA</t>
  </si>
  <si>
    <t>CENTRO</t>
  </si>
  <si>
    <t>Montacamiones muelle</t>
  </si>
  <si>
    <t>AQLIFTS</t>
  </si>
  <si>
    <t>Salvaescaleras recto V6 Puerta C</t>
  </si>
  <si>
    <t xml:space="preserve">Salvaescaleras Puerta A </t>
  </si>
  <si>
    <t xml:space="preserve">Salvaescaleras Cabinas auditorio p3 </t>
  </si>
  <si>
    <t xml:space="preserve">Salvaescaleras Puerta B </t>
  </si>
  <si>
    <t>HIDRAL</t>
  </si>
  <si>
    <t>Anexo IX - Mantenimiento elevadores Lote 2: Otros centros de NICDO</t>
  </si>
  <si>
    <t>Anexo IX - Mantenimiento elevadores Lote 1: Palacio de Congresos y Auditorio de Navarra Baluarte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</si>
</sst>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.5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rgb="FFC00000"/>
      </right>
      <top style="medium">
        <color rgb="FF000000"/>
      </top>
      <bottom style="medium">
        <color indexed="64"/>
      </bottom>
      <diagonal/>
    </border>
    <border>
      <left style="thick">
        <color rgb="FFC00000"/>
      </left>
      <right/>
      <top/>
      <bottom/>
      <diagonal/>
    </border>
    <border>
      <left/>
      <right/>
      <top style="thick">
        <color rgb="FFC00000"/>
      </top>
      <bottom/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8" fontId="3" fillId="2" borderId="0" xfId="0" applyNumberFormat="1" applyFont="1" applyFill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8" fontId="2" fillId="0" borderId="5" xfId="0" applyNumberFormat="1" applyFont="1" applyBorder="1" applyAlignment="1">
      <alignment horizontal="center" vertical="center" wrapText="1"/>
    </xf>
    <xf numFmtId="8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8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2" borderId="0" xfId="0" applyFill="1"/>
    <xf numFmtId="8" fontId="3" fillId="4" borderId="0" xfId="0" applyNumberFormat="1" applyFont="1" applyFill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164" fontId="6" fillId="0" borderId="10" xfId="0" applyNumberFormat="1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0" fillId="0" borderId="0" xfId="0" applyNumberFormat="1"/>
    <xf numFmtId="8" fontId="0" fillId="0" borderId="0" xfId="0" applyNumberFormat="1"/>
    <xf numFmtId="8" fontId="8" fillId="0" borderId="0" xfId="0" applyNumberFormat="1" applyFont="1"/>
    <xf numFmtId="0" fontId="4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8" fontId="1" fillId="2" borderId="1" xfId="0" applyNumberFormat="1" applyFont="1" applyFill="1" applyBorder="1" applyAlignment="1" applyProtection="1">
      <alignment horizontal="center" vertical="center" wrapText="1"/>
    </xf>
    <xf numFmtId="8" fontId="7" fillId="2" borderId="1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1011331</xdr:colOff>
      <xdr:row>1</xdr:row>
      <xdr:rowOff>248771</xdr:rowOff>
    </xdr:from>
    <xdr:to>
      <xdr:col>9</xdr:col>
      <xdr:colOff>1057088</xdr:colOff>
      <xdr:row>4</xdr:row>
      <xdr:rowOff>29682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DDFA13-DDB5-4BD2-AFEC-0B60D2B20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5" y="439271"/>
          <a:ext cx="1480110" cy="4308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1011331</xdr:colOff>
      <xdr:row>1</xdr:row>
      <xdr:rowOff>248771</xdr:rowOff>
    </xdr:from>
    <xdr:to>
      <xdr:col>10</xdr:col>
      <xdr:colOff>1057088</xdr:colOff>
      <xdr:row>4</xdr:row>
      <xdr:rowOff>29682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7BAB12-4935-49B4-A56F-CAF53F02A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7306" y="439271"/>
          <a:ext cx="1474507" cy="428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6F26-7BF0-4E98-8924-AD37724EBB3E}">
  <dimension ref="A2:L31"/>
  <sheetViews>
    <sheetView showGridLines="0" zoomScaleNormal="100" workbookViewId="0">
      <selection activeCell="D4" sqref="D4"/>
    </sheetView>
  </sheetViews>
  <sheetFormatPr baseColWidth="10" defaultRowHeight="15" x14ac:dyDescent="0.25"/>
  <cols>
    <col min="1" max="1" width="18.28515625" customWidth="1"/>
    <col min="2" max="2" width="33.42578125" style="1" customWidth="1"/>
    <col min="3" max="3" width="9.7109375" customWidth="1"/>
    <col min="4" max="4" width="10.5703125" customWidth="1"/>
    <col min="5" max="5" width="32.140625" customWidth="1"/>
    <col min="6" max="6" width="13.42578125" customWidth="1"/>
    <col min="7" max="7" width="18.85546875" customWidth="1"/>
    <col min="8" max="8" width="20.7109375" customWidth="1"/>
    <col min="9" max="9" width="21.42578125" customWidth="1"/>
    <col min="10" max="10" width="18.7109375" customWidth="1"/>
  </cols>
  <sheetData>
    <row r="2" spans="1:10" ht="21" x14ac:dyDescent="0.25">
      <c r="A2" s="29" t="s">
        <v>46</v>
      </c>
      <c r="B2" s="29"/>
      <c r="C2" s="29"/>
      <c r="D2" s="29"/>
      <c r="E2" s="29"/>
      <c r="F2" s="29"/>
      <c r="G2" s="29"/>
      <c r="H2" s="29"/>
      <c r="I2" s="29"/>
      <c r="J2" s="29"/>
    </row>
    <row r="4" spans="1:10" ht="15" customHeight="1" x14ac:dyDescent="0.25">
      <c r="A4" s="2" t="s">
        <v>0</v>
      </c>
      <c r="B4" s="2"/>
      <c r="C4" s="2"/>
    </row>
    <row r="5" spans="1:10" ht="15" customHeight="1" x14ac:dyDescent="0.25"/>
    <row r="6" spans="1:10" ht="15.75" thickBot="1" x14ac:dyDescent="0.3"/>
    <row r="7" spans="1:10" ht="26.25" thickBot="1" x14ac:dyDescent="0.3">
      <c r="A7" s="9" t="s">
        <v>1</v>
      </c>
      <c r="B7" s="10" t="s">
        <v>2</v>
      </c>
      <c r="C7" s="10" t="s">
        <v>3</v>
      </c>
      <c r="D7" s="9" t="s">
        <v>4</v>
      </c>
      <c r="E7" s="10" t="s">
        <v>5</v>
      </c>
      <c r="F7" s="9" t="s">
        <v>26</v>
      </c>
      <c r="G7" s="10" t="s">
        <v>27</v>
      </c>
      <c r="H7" s="10" t="s">
        <v>28</v>
      </c>
      <c r="I7" s="10" t="s">
        <v>29</v>
      </c>
      <c r="J7" s="10" t="s">
        <v>30</v>
      </c>
    </row>
    <row r="8" spans="1:10" ht="19.5" customHeight="1" thickBot="1" x14ac:dyDescent="0.3">
      <c r="A8" s="3" t="s">
        <v>6</v>
      </c>
      <c r="B8" s="5" t="s">
        <v>7</v>
      </c>
      <c r="C8" s="4">
        <v>9905</v>
      </c>
      <c r="D8" s="4">
        <v>2003</v>
      </c>
      <c r="E8" s="5" t="s">
        <v>8</v>
      </c>
      <c r="F8" s="4">
        <v>12</v>
      </c>
      <c r="G8" s="6">
        <v>112.5</v>
      </c>
      <c r="H8" s="7"/>
      <c r="I8" s="6">
        <f t="shared" ref="I8:I22" si="0">F8*G8</f>
        <v>1350</v>
      </c>
      <c r="J8" s="33">
        <f>F8*H8</f>
        <v>0</v>
      </c>
    </row>
    <row r="9" spans="1:10" ht="15.75" thickBot="1" x14ac:dyDescent="0.3">
      <c r="A9" s="3" t="s">
        <v>6</v>
      </c>
      <c r="B9" s="5" t="s">
        <v>9</v>
      </c>
      <c r="C9" s="4">
        <v>9899</v>
      </c>
      <c r="D9" s="4">
        <v>2003</v>
      </c>
      <c r="E9" s="5" t="s">
        <v>10</v>
      </c>
      <c r="F9" s="4">
        <v>12</v>
      </c>
      <c r="G9" s="6">
        <v>154.16999999999999</v>
      </c>
      <c r="H9" s="8"/>
      <c r="I9" s="6">
        <f t="shared" si="0"/>
        <v>1850.04</v>
      </c>
      <c r="J9" s="33">
        <f t="shared" ref="J9:J25" si="1">F9*H9</f>
        <v>0</v>
      </c>
    </row>
    <row r="10" spans="1:10" ht="15.75" thickBot="1" x14ac:dyDescent="0.3">
      <c r="A10" s="3" t="s">
        <v>6</v>
      </c>
      <c r="B10" s="5" t="s">
        <v>11</v>
      </c>
      <c r="C10" s="4">
        <v>9894</v>
      </c>
      <c r="D10" s="4">
        <v>2003</v>
      </c>
      <c r="E10" s="5" t="s">
        <v>10</v>
      </c>
      <c r="F10" s="4">
        <v>12</v>
      </c>
      <c r="G10" s="6">
        <v>154.16999999999999</v>
      </c>
      <c r="H10" s="7"/>
      <c r="I10" s="6">
        <f t="shared" si="0"/>
        <v>1850.04</v>
      </c>
      <c r="J10" s="33">
        <f t="shared" si="1"/>
        <v>0</v>
      </c>
    </row>
    <row r="11" spans="1:10" ht="15.75" thickBot="1" x14ac:dyDescent="0.3">
      <c r="A11" s="3" t="s">
        <v>6</v>
      </c>
      <c r="B11" s="5" t="s">
        <v>12</v>
      </c>
      <c r="C11" s="4">
        <v>9895</v>
      </c>
      <c r="D11" s="4">
        <v>2003</v>
      </c>
      <c r="E11" s="5" t="s">
        <v>10</v>
      </c>
      <c r="F11" s="4">
        <v>12</v>
      </c>
      <c r="G11" s="6">
        <v>154.16999999999999</v>
      </c>
      <c r="H11" s="8"/>
      <c r="I11" s="6">
        <f t="shared" si="0"/>
        <v>1850.04</v>
      </c>
      <c r="J11" s="33">
        <f t="shared" si="1"/>
        <v>0</v>
      </c>
    </row>
    <row r="12" spans="1:10" ht="15.75" thickBot="1" x14ac:dyDescent="0.3">
      <c r="A12" s="3" t="s">
        <v>6</v>
      </c>
      <c r="B12" s="5" t="s">
        <v>13</v>
      </c>
      <c r="C12" s="4">
        <v>9896</v>
      </c>
      <c r="D12" s="4">
        <v>2003</v>
      </c>
      <c r="E12" s="5" t="s">
        <v>14</v>
      </c>
      <c r="F12" s="4">
        <v>12</v>
      </c>
      <c r="G12" s="6">
        <v>125</v>
      </c>
      <c r="H12" s="7"/>
      <c r="I12" s="6">
        <f t="shared" si="0"/>
        <v>1500</v>
      </c>
      <c r="J12" s="33">
        <f t="shared" si="1"/>
        <v>0</v>
      </c>
    </row>
    <row r="13" spans="1:10" ht="15.75" thickBot="1" x14ac:dyDescent="0.3">
      <c r="A13" s="3" t="s">
        <v>6</v>
      </c>
      <c r="B13" s="5" t="s">
        <v>15</v>
      </c>
      <c r="C13" s="4">
        <v>9897</v>
      </c>
      <c r="D13" s="4">
        <v>2003</v>
      </c>
      <c r="E13" s="5" t="s">
        <v>14</v>
      </c>
      <c r="F13" s="4">
        <v>12</v>
      </c>
      <c r="G13" s="6">
        <v>125</v>
      </c>
      <c r="H13" s="8"/>
      <c r="I13" s="6">
        <f t="shared" si="0"/>
        <v>1500</v>
      </c>
      <c r="J13" s="33">
        <f t="shared" si="1"/>
        <v>0</v>
      </c>
    </row>
    <row r="14" spans="1:10" ht="15.75" thickBot="1" x14ac:dyDescent="0.3">
      <c r="A14" s="3" t="s">
        <v>6</v>
      </c>
      <c r="B14" s="5" t="s">
        <v>16</v>
      </c>
      <c r="C14" s="4">
        <v>9904</v>
      </c>
      <c r="D14" s="4">
        <v>2003</v>
      </c>
      <c r="E14" s="5" t="s">
        <v>8</v>
      </c>
      <c r="F14" s="4">
        <v>12</v>
      </c>
      <c r="G14" s="6">
        <v>166.67</v>
      </c>
      <c r="H14" s="7"/>
      <c r="I14" s="6">
        <f t="shared" si="0"/>
        <v>2000.04</v>
      </c>
      <c r="J14" s="33">
        <f t="shared" si="1"/>
        <v>0</v>
      </c>
    </row>
    <row r="15" spans="1:10" ht="15.75" thickBot="1" x14ac:dyDescent="0.3">
      <c r="A15" s="3" t="s">
        <v>6</v>
      </c>
      <c r="B15" s="5" t="s">
        <v>17</v>
      </c>
      <c r="C15" s="4">
        <v>9898</v>
      </c>
      <c r="D15" s="4">
        <v>2003</v>
      </c>
      <c r="E15" s="5" t="s">
        <v>8</v>
      </c>
      <c r="F15" s="4">
        <v>12</v>
      </c>
      <c r="G15" s="6">
        <v>166.67</v>
      </c>
      <c r="H15" s="8"/>
      <c r="I15" s="6">
        <f t="shared" si="0"/>
        <v>2000.04</v>
      </c>
      <c r="J15" s="33">
        <f t="shared" si="1"/>
        <v>0</v>
      </c>
    </row>
    <row r="16" spans="1:10" ht="15.75" thickBot="1" x14ac:dyDescent="0.3">
      <c r="A16" s="3" t="s">
        <v>6</v>
      </c>
      <c r="B16" s="5" t="s">
        <v>18</v>
      </c>
      <c r="C16" s="4">
        <v>9900</v>
      </c>
      <c r="D16" s="4">
        <v>2003</v>
      </c>
      <c r="E16" s="5" t="s">
        <v>14</v>
      </c>
      <c r="F16" s="4">
        <v>12</v>
      </c>
      <c r="G16" s="6">
        <v>125</v>
      </c>
      <c r="H16" s="7"/>
      <c r="I16" s="6">
        <f t="shared" si="0"/>
        <v>1500</v>
      </c>
      <c r="J16" s="33">
        <f>F16*H16</f>
        <v>0</v>
      </c>
    </row>
    <row r="17" spans="1:12" ht="15.75" thickBot="1" x14ac:dyDescent="0.3">
      <c r="A17" s="3" t="s">
        <v>6</v>
      </c>
      <c r="B17" s="5" t="s">
        <v>19</v>
      </c>
      <c r="C17" s="4">
        <v>9901</v>
      </c>
      <c r="D17" s="4">
        <v>2003</v>
      </c>
      <c r="E17" s="5" t="s">
        <v>14</v>
      </c>
      <c r="F17" s="4">
        <v>12</v>
      </c>
      <c r="G17" s="6">
        <v>125</v>
      </c>
      <c r="H17" s="8"/>
      <c r="I17" s="6">
        <f t="shared" si="0"/>
        <v>1500</v>
      </c>
      <c r="J17" s="33">
        <f>F17*H17</f>
        <v>0</v>
      </c>
    </row>
    <row r="18" spans="1:12" ht="15.75" thickBot="1" x14ac:dyDescent="0.3">
      <c r="A18" s="3" t="s">
        <v>6</v>
      </c>
      <c r="B18" s="5" t="s">
        <v>20</v>
      </c>
      <c r="C18" s="4">
        <v>9902</v>
      </c>
      <c r="D18" s="4">
        <v>2003</v>
      </c>
      <c r="E18" s="5" t="s">
        <v>10</v>
      </c>
      <c r="F18" s="4">
        <v>12</v>
      </c>
      <c r="G18" s="6">
        <v>154.16999999999999</v>
      </c>
      <c r="H18" s="7"/>
      <c r="I18" s="6">
        <f t="shared" si="0"/>
        <v>1850.04</v>
      </c>
      <c r="J18" s="33">
        <f t="shared" ref="J17:J18" si="2">F18*H18</f>
        <v>0</v>
      </c>
    </row>
    <row r="19" spans="1:12" ht="15.75" thickBot="1" x14ac:dyDescent="0.3">
      <c r="A19" s="3" t="s">
        <v>6</v>
      </c>
      <c r="B19" s="5" t="s">
        <v>21</v>
      </c>
      <c r="C19" s="4">
        <v>9903</v>
      </c>
      <c r="D19" s="4">
        <v>2003</v>
      </c>
      <c r="E19" s="5" t="s">
        <v>10</v>
      </c>
      <c r="F19" s="4">
        <v>12</v>
      </c>
      <c r="G19" s="6">
        <v>154.16999999999999</v>
      </c>
      <c r="H19" s="8"/>
      <c r="I19" s="6">
        <f t="shared" si="0"/>
        <v>1850.04</v>
      </c>
      <c r="J19" s="33">
        <f t="shared" si="1"/>
        <v>0</v>
      </c>
    </row>
    <row r="20" spans="1:12" ht="15.75" thickBot="1" x14ac:dyDescent="0.3">
      <c r="A20" s="3" t="s">
        <v>22</v>
      </c>
      <c r="B20" s="5" t="s">
        <v>38</v>
      </c>
      <c r="C20" s="4"/>
      <c r="D20" s="4">
        <v>2003</v>
      </c>
      <c r="E20" s="5" t="s">
        <v>23</v>
      </c>
      <c r="F20" s="4">
        <v>12</v>
      </c>
      <c r="G20" s="6">
        <v>166.67</v>
      </c>
      <c r="H20" s="7"/>
      <c r="I20" s="6">
        <f t="shared" si="0"/>
        <v>2000.04</v>
      </c>
      <c r="J20" s="33">
        <f t="shared" si="1"/>
        <v>0</v>
      </c>
    </row>
    <row r="21" spans="1:12" ht="15.75" thickBot="1" x14ac:dyDescent="0.3">
      <c r="A21" s="3" t="s">
        <v>6</v>
      </c>
      <c r="B21" s="5" t="s">
        <v>24</v>
      </c>
      <c r="C21" s="4"/>
      <c r="D21" s="4">
        <v>2003</v>
      </c>
      <c r="E21" s="5" t="s">
        <v>23</v>
      </c>
      <c r="F21" s="4">
        <v>12</v>
      </c>
      <c r="G21" s="6">
        <v>166.67</v>
      </c>
      <c r="H21" s="8"/>
      <c r="I21" s="6">
        <f t="shared" si="0"/>
        <v>2000.04</v>
      </c>
      <c r="J21" s="33">
        <f t="shared" si="1"/>
        <v>0</v>
      </c>
    </row>
    <row r="22" spans="1:12" ht="15.75" thickBot="1" x14ac:dyDescent="0.3">
      <c r="A22" s="3" t="s">
        <v>39</v>
      </c>
      <c r="B22" s="5" t="s">
        <v>40</v>
      </c>
      <c r="C22" s="4"/>
      <c r="D22" s="4">
        <v>2025</v>
      </c>
      <c r="E22" s="5" t="s">
        <v>25</v>
      </c>
      <c r="F22" s="4">
        <v>12</v>
      </c>
      <c r="G22" s="6">
        <v>33.33</v>
      </c>
      <c r="H22" s="7"/>
      <c r="I22" s="6">
        <f t="shared" si="0"/>
        <v>399.96</v>
      </c>
      <c r="J22" s="33">
        <f t="shared" si="1"/>
        <v>0</v>
      </c>
    </row>
    <row r="23" spans="1:12" ht="15.75" thickBot="1" x14ac:dyDescent="0.3">
      <c r="A23" s="3" t="s">
        <v>44</v>
      </c>
      <c r="B23" s="5" t="s">
        <v>41</v>
      </c>
      <c r="C23" s="4"/>
      <c r="D23" s="4">
        <v>2003</v>
      </c>
      <c r="E23" s="5" t="s">
        <v>8</v>
      </c>
      <c r="F23" s="4">
        <v>12</v>
      </c>
      <c r="G23" s="6">
        <v>25.83</v>
      </c>
      <c r="H23" s="8"/>
      <c r="I23" s="6">
        <f t="shared" ref="I23:I24" si="3">F23*G23</f>
        <v>309.95999999999998</v>
      </c>
      <c r="J23" s="33">
        <f t="shared" si="1"/>
        <v>0</v>
      </c>
    </row>
    <row r="24" spans="1:12" ht="15.75" thickBot="1" x14ac:dyDescent="0.3">
      <c r="A24" s="3" t="s">
        <v>44</v>
      </c>
      <c r="B24" s="18" t="s">
        <v>42</v>
      </c>
      <c r="C24" s="17"/>
      <c r="D24" s="17">
        <v>2003</v>
      </c>
      <c r="E24" s="5" t="s">
        <v>8</v>
      </c>
      <c r="F24" s="4">
        <v>12</v>
      </c>
      <c r="G24" s="11">
        <v>25.83</v>
      </c>
      <c r="H24" s="7"/>
      <c r="I24" s="6">
        <f t="shared" si="3"/>
        <v>309.95999999999998</v>
      </c>
      <c r="J24" s="33">
        <f t="shared" si="1"/>
        <v>0</v>
      </c>
    </row>
    <row r="25" spans="1:12" ht="15.75" thickBot="1" x14ac:dyDescent="0.3">
      <c r="A25" s="22" t="s">
        <v>44</v>
      </c>
      <c r="B25" s="23" t="s">
        <v>43</v>
      </c>
      <c r="C25" s="24"/>
      <c r="D25" s="25">
        <v>2003</v>
      </c>
      <c r="E25" s="5" t="s">
        <v>8</v>
      </c>
      <c r="F25" s="12">
        <v>12</v>
      </c>
      <c r="G25" s="13">
        <v>25.83</v>
      </c>
      <c r="H25" s="7"/>
      <c r="I25" s="6">
        <f>F25*G25</f>
        <v>309.95999999999998</v>
      </c>
      <c r="J25" s="33">
        <f t="shared" si="1"/>
        <v>0</v>
      </c>
    </row>
    <row r="26" spans="1:12" ht="17.25" thickTop="1" thickBot="1" x14ac:dyDescent="0.3">
      <c r="I26" s="19">
        <f>SUM(I8:I25)</f>
        <v>25930.2</v>
      </c>
      <c r="J26" s="34">
        <f>SUM(J8:J25)</f>
        <v>0</v>
      </c>
      <c r="K26" s="20"/>
    </row>
    <row r="27" spans="1:12" x14ac:dyDescent="0.25">
      <c r="J27" s="28"/>
    </row>
    <row r="28" spans="1:12" x14ac:dyDescent="0.25">
      <c r="I28" s="26"/>
      <c r="J28" s="27"/>
      <c r="L28" s="26"/>
    </row>
    <row r="29" spans="1:12" x14ac:dyDescent="0.25">
      <c r="I29" s="26"/>
      <c r="J29" s="27"/>
      <c r="L29" s="26"/>
    </row>
    <row r="30" spans="1:12" x14ac:dyDescent="0.25">
      <c r="I30" s="26"/>
      <c r="J30" s="27"/>
      <c r="L30" s="26"/>
    </row>
    <row r="31" spans="1:12" x14ac:dyDescent="0.25">
      <c r="I31" s="26"/>
    </row>
  </sheetData>
  <sheetProtection algorithmName="SHA-512" hashValue="+WytNho7ExxmBvHedIxXBgs1LUntjk5d4SLke9N2NFWtlPqEd7GI9m7GoDT/NrCki5hH8o6ivE71I4rijAsSpw==" saltValue="QKK40iIzmgFzqsA6w9rubA==" spinCount="100000" sheet="1" objects="1" scenarios="1"/>
  <mergeCells count="1">
    <mergeCell ref="A2:J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61E04-C4C4-415F-9130-D5D5E4031F9E}">
  <dimension ref="A2:L14"/>
  <sheetViews>
    <sheetView showGridLines="0" tabSelected="1" zoomScale="85" zoomScaleNormal="85" workbookViewId="0">
      <selection activeCell="K22" sqref="K22"/>
    </sheetView>
  </sheetViews>
  <sheetFormatPr baseColWidth="10" defaultRowHeight="15" x14ac:dyDescent="0.25"/>
  <cols>
    <col min="2" max="2" width="17.85546875" customWidth="1"/>
    <col min="3" max="3" width="22.28515625" style="1" customWidth="1"/>
    <col min="4" max="4" width="9.7109375" customWidth="1"/>
    <col min="5" max="5" width="10.5703125" customWidth="1"/>
    <col min="6" max="6" width="32.140625" customWidth="1"/>
    <col min="7" max="7" width="13.42578125" customWidth="1"/>
    <col min="8" max="8" width="18.85546875" customWidth="1"/>
    <col min="9" max="9" width="20.7109375" customWidth="1"/>
    <col min="10" max="10" width="21.42578125" customWidth="1"/>
    <col min="11" max="11" width="18.7109375" customWidth="1"/>
  </cols>
  <sheetData>
    <row r="2" spans="1:12" ht="21" x14ac:dyDescent="0.25">
      <c r="B2" s="29" t="s">
        <v>45</v>
      </c>
      <c r="C2" s="29"/>
      <c r="D2" s="29"/>
      <c r="E2" s="29"/>
      <c r="F2" s="29"/>
      <c r="G2" s="29"/>
      <c r="H2" s="29"/>
      <c r="I2" s="29"/>
      <c r="J2" s="29"/>
      <c r="K2" s="29"/>
    </row>
    <row r="4" spans="1:12" ht="15" customHeight="1" x14ac:dyDescent="0.25">
      <c r="A4" s="2" t="s">
        <v>0</v>
      </c>
      <c r="B4" s="15"/>
      <c r="C4" s="2"/>
      <c r="D4" s="16"/>
    </row>
    <row r="5" spans="1:12" ht="15" customHeight="1" x14ac:dyDescent="0.25"/>
    <row r="6" spans="1:12" ht="15.75" thickBot="1" x14ac:dyDescent="0.3"/>
    <row r="7" spans="1:12" ht="26.25" thickBot="1" x14ac:dyDescent="0.3">
      <c r="A7" s="9" t="s">
        <v>37</v>
      </c>
      <c r="B7" s="9" t="s">
        <v>1</v>
      </c>
      <c r="C7" s="10" t="s">
        <v>2</v>
      </c>
      <c r="D7" s="10" t="s">
        <v>3</v>
      </c>
      <c r="E7" s="9" t="s">
        <v>4</v>
      </c>
      <c r="F7" s="10" t="s">
        <v>5</v>
      </c>
      <c r="G7" s="9" t="s">
        <v>26</v>
      </c>
      <c r="H7" s="10" t="s">
        <v>27</v>
      </c>
      <c r="I7" s="10" t="s">
        <v>28</v>
      </c>
      <c r="J7" s="10" t="s">
        <v>29</v>
      </c>
      <c r="K7" s="10" t="s">
        <v>30</v>
      </c>
    </row>
    <row r="8" spans="1:12" ht="19.5" customHeight="1" thickBot="1" x14ac:dyDescent="0.3">
      <c r="A8" s="30" t="s">
        <v>34</v>
      </c>
      <c r="B8" s="4" t="s">
        <v>6</v>
      </c>
      <c r="C8" s="3" t="s">
        <v>31</v>
      </c>
      <c r="D8" s="3">
        <v>21096</v>
      </c>
      <c r="E8" s="3">
        <v>2012</v>
      </c>
      <c r="F8" s="3" t="s">
        <v>10</v>
      </c>
      <c r="G8" s="3">
        <v>12</v>
      </c>
      <c r="H8" s="6">
        <v>102.08</v>
      </c>
      <c r="I8" s="7"/>
      <c r="J8" s="6">
        <f t="shared" ref="J8:J11" si="0">G8*H8</f>
        <v>1224.96</v>
      </c>
      <c r="K8" s="33">
        <f>G8*I8</f>
        <v>0</v>
      </c>
    </row>
    <row r="9" spans="1:12" ht="15.75" thickBot="1" x14ac:dyDescent="0.3">
      <c r="A9" s="31"/>
      <c r="B9" s="4" t="s">
        <v>6</v>
      </c>
      <c r="C9" s="3" t="s">
        <v>32</v>
      </c>
      <c r="D9" s="3">
        <v>21097</v>
      </c>
      <c r="E9" s="3">
        <v>2012</v>
      </c>
      <c r="F9" s="3" t="s">
        <v>10</v>
      </c>
      <c r="G9" s="3">
        <v>12</v>
      </c>
      <c r="H9" s="6">
        <v>102.08</v>
      </c>
      <c r="I9" s="8"/>
      <c r="J9" s="6">
        <f t="shared" si="0"/>
        <v>1224.96</v>
      </c>
      <c r="K9" s="33">
        <f>G9*I9</f>
        <v>0</v>
      </c>
    </row>
    <row r="10" spans="1:12" ht="15.75" thickBot="1" x14ac:dyDescent="0.3">
      <c r="A10" s="32"/>
      <c r="B10" s="4" t="s">
        <v>6</v>
      </c>
      <c r="C10" s="3" t="s">
        <v>33</v>
      </c>
      <c r="D10" s="3">
        <v>21099</v>
      </c>
      <c r="E10" s="3">
        <v>2012</v>
      </c>
      <c r="F10" s="3" t="s">
        <v>10</v>
      </c>
      <c r="G10" s="3">
        <v>12</v>
      </c>
      <c r="H10" s="6">
        <v>137.5</v>
      </c>
      <c r="I10" s="7"/>
      <c r="J10" s="6">
        <f t="shared" si="0"/>
        <v>1650</v>
      </c>
      <c r="K10" s="33">
        <f t="shared" ref="K9:K10" si="1">G10*I10</f>
        <v>0</v>
      </c>
    </row>
    <row r="11" spans="1:12" ht="15.75" customHeight="1" thickBot="1" x14ac:dyDescent="0.3">
      <c r="A11" s="14" t="s">
        <v>36</v>
      </c>
      <c r="B11" s="4" t="s">
        <v>35</v>
      </c>
      <c r="C11" s="3"/>
      <c r="D11" s="3">
        <v>13329</v>
      </c>
      <c r="E11" s="3">
        <v>2007</v>
      </c>
      <c r="F11" s="3" t="s">
        <v>10</v>
      </c>
      <c r="G11" s="3">
        <v>12</v>
      </c>
      <c r="H11" s="6">
        <v>137.5</v>
      </c>
      <c r="I11" s="8"/>
      <c r="J11" s="6">
        <f t="shared" si="0"/>
        <v>1650</v>
      </c>
      <c r="K11" s="33">
        <f>G11*I11</f>
        <v>0</v>
      </c>
    </row>
    <row r="12" spans="1:12" ht="16.5" customHeight="1" thickTop="1" thickBot="1" x14ac:dyDescent="0.3">
      <c r="J12" s="19">
        <f>SUM(J8:J11)</f>
        <v>5749.92</v>
      </c>
      <c r="K12" s="34">
        <f>SUM(K8:K11)</f>
        <v>0</v>
      </c>
      <c r="L12" s="20"/>
    </row>
    <row r="13" spans="1:12" ht="15.75" thickTop="1" x14ac:dyDescent="0.25">
      <c r="K13" s="21"/>
    </row>
    <row r="14" spans="1:12" ht="12" customHeight="1" x14ac:dyDescent="0.25"/>
  </sheetData>
  <sheetProtection algorithmName="SHA-512" hashValue="RBQB4GWYiHhuvs/3Ix8y1IehiBaBnDOaCeZ5e3Q89E8liBcVm2coRmyqXrFBkILdfIlSDXh+KfDqUvem7SKR+A==" saltValue="TuZM6aRoU57t+R/w/ciV9w==" spinCount="100000" sheet="1" objects="1" scenarios="1"/>
  <mergeCells count="2">
    <mergeCell ref="B2:K2"/>
    <mergeCell ref="A8:A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Mto anual instalac- Lote 1</vt:lpstr>
      <vt:lpstr>Mto anual instalac- Lote 2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| Dpto. Compras y Jurídico NICDO</cp:lastModifiedBy>
  <dcterms:created xsi:type="dcterms:W3CDTF">2024-03-20T17:18:18Z</dcterms:created>
  <dcterms:modified xsi:type="dcterms:W3CDTF">2026-02-25T11:59:43Z</dcterms:modified>
</cp:coreProperties>
</file>