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Z:\Eder\TURISMO\PSTD Ribera Nav\6_Ejecución\2_Centros BTT\Contratacion conjunta Act 1 y 2 Lotes BTT\4_Proc dic25 obras\"/>
    </mc:Choice>
  </mc:AlternateContent>
  <xr:revisionPtr revIDLastSave="0" documentId="13_ncr:1_{2602C405-3688-4026-955B-C8E815DE64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entro BTT Cintruenig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0" i="2" l="1"/>
  <c r="C23" i="2" s="1"/>
  <c r="C25" i="2" s="1"/>
</calcChain>
</file>

<file path=xl/sharedStrings.xml><?xml version="1.0" encoding="utf-8"?>
<sst xmlns="http://schemas.openxmlformats.org/spreadsheetml/2006/main" count="42" uniqueCount="42">
  <si>
    <t>RESUMEN DE PARTIDAS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</si>
  <si>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</si>
  <si>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</si>
  <si>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</si>
  <si>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</si>
  <si>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</si>
  <si>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</si>
  <si>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</si>
  <si>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</si>
  <si>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</si>
  <si>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</si>
  <si>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</si>
  <si>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</si>
  <si>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</si>
  <si>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</si>
  <si>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</si>
  <si>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</si>
  <si>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CAPÍTULO</t>
  </si>
  <si>
    <t>DESCRIPCIÓN</t>
  </si>
  <si>
    <t>IMPORTE (€)</t>
  </si>
  <si>
    <t>Albañilería</t>
  </si>
  <si>
    <t>Carpintería exterior</t>
  </si>
  <si>
    <t>Carpinteía interior - Revestimientos paredes y techos</t>
  </si>
  <si>
    <t>Carpintería interior - Puertas y material fenólico</t>
  </si>
  <si>
    <t>Mobiliario a medida</t>
  </si>
  <si>
    <t>Pintura exterior e interior</t>
  </si>
  <si>
    <t>Sanitarios y griferías</t>
  </si>
  <si>
    <t>Revestimientos fachadas y ventanas</t>
  </si>
  <si>
    <t>Saneamiento enterrado</t>
  </si>
  <si>
    <t>Fontanería</t>
  </si>
  <si>
    <t>Electricidad</t>
  </si>
  <si>
    <t>Instalación bomba de calor</t>
  </si>
  <si>
    <t>Gestión de residuos</t>
  </si>
  <si>
    <t>Seguridad y Salud</t>
  </si>
  <si>
    <t>Ayuda a los gremios</t>
  </si>
  <si>
    <t>Extras - Mobiliario exterior</t>
  </si>
  <si>
    <t>TOTAL EJECUCIÓN MATERIAL (PEM)</t>
  </si>
  <si>
    <t>GG (10%)</t>
  </si>
  <si>
    <t>BI (5%)</t>
  </si>
  <si>
    <t>TOTAL EJECUCIÓN POR CONTRATA (PEC)</t>
  </si>
  <si>
    <t>IVA (21%)</t>
  </si>
  <si>
    <t>TOTAL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</si>
</sst>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indexed="8"/>
      <name val="Calibri"/>
      <family val="2"/>
    </font>
    <font>
      <sz val="8"/>
      <color indexed="8"/>
      <name val="Calibri"/>
      <family val="2"/>
    </font>
    <font>
      <b/>
      <sz val="11"/>
      <name val="Calibri"/>
      <family val="2"/>
      <scheme val="minor"/>
    </font>
    <font>
      <sz val="9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NumberFormat="1" applyFont="1" applyBorder="1" applyAlignment="1"/>
    <xf numFmtId="49" fontId="0" fillId="0" borderId="0" xfId="0" applyNumberFormat="1" applyAlignment="1">
      <alignment horizontal="center"/>
    </xf>
    <xf numFmtId="0" fontId="2" fillId="0" borderId="0" xfId="0" applyNumberFormat="1" applyFont="1" applyBorder="1" applyAlignment="1"/>
    <xf numFmtId="0" fontId="4" fillId="3" borderId="0" xfId="0" applyFont="1" applyFill="1"/>
    <xf numFmtId="4" fontId="5" fillId="0" borderId="2" xfId="0" applyNumberFormat="1" applyFont="1" applyFill="1" applyBorder="1" applyAlignment="1">
      <alignment vertical="top"/>
    </xf>
    <xf numFmtId="4" fontId="5" fillId="0" borderId="3" xfId="0" applyNumberFormat="1" applyFont="1" applyFill="1" applyBorder="1" applyAlignment="1">
      <alignment vertical="top"/>
    </xf>
    <xf numFmtId="4" fontId="5" fillId="0" borderId="4" xfId="0" applyNumberFormat="1" applyFont="1" applyFill="1" applyBorder="1" applyAlignment="1">
      <alignment vertical="top"/>
    </xf>
    <xf numFmtId="49" fontId="0" fillId="0" borderId="6" xfId="0" applyNumberFormat="1" applyBorder="1" applyAlignment="1">
      <alignment horizontal="center"/>
    </xf>
    <xf numFmtId="0" fontId="0" fillId="0" borderId="6" xfId="0" applyBorder="1"/>
    <xf numFmtId="4" fontId="5" fillId="0" borderId="7" xfId="0" applyNumberFormat="1" applyFont="1" applyFill="1" applyBorder="1" applyAlignment="1">
      <alignment vertical="top"/>
    </xf>
    <xf numFmtId="0" fontId="0" fillId="0" borderId="0" xfId="0" applyFill="1" applyBorder="1"/>
    <xf numFmtId="4" fontId="3" fillId="0" borderId="2" xfId="0" applyNumberFormat="1" applyFont="1" applyFill="1" applyBorder="1" applyAlignment="1">
      <alignment horizontal="left" vertical="top"/>
    </xf>
    <xf numFmtId="0" fontId="0" fillId="0" borderId="6" xfId="0" applyFill="1" applyBorder="1"/>
    <xf numFmtId="4" fontId="3" fillId="0" borderId="7" xfId="0" applyNumberFormat="1" applyFont="1" applyFill="1" applyBorder="1" applyAlignment="1">
      <alignment horizontal="left" vertical="top"/>
    </xf>
    <xf numFmtId="0" fontId="0" fillId="0" borderId="0" xfId="0" applyBorder="1"/>
    <xf numFmtId="4" fontId="3" fillId="0" borderId="5" xfId="0" applyNumberFormat="1" applyFont="1" applyFill="1" applyBorder="1" applyAlignment="1">
      <alignment horizontal="left" vertical="top"/>
    </xf>
    <xf numFmtId="0" fontId="1" fillId="2" borderId="0" xfId="0" applyFont="1" applyFill="1" applyAlignment="1">
      <alignment horizontal="right"/>
    </xf>
    <xf numFmtId="4" fontId="0" fillId="2" borderId="0" xfId="0" applyNumberFormat="1" applyFill="1"/>
    <xf numFmtId="0" fontId="1" fillId="4" borderId="0" xfId="0" applyFont="1" applyFill="1" applyBorder="1" applyAlignment="1">
      <alignment horizontal="right"/>
    </xf>
    <xf numFmtId="4" fontId="1" fillId="4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"/>
  <sheetViews>
    <sheetView tabSelected="1" workbookViewId="0">
      <selection activeCell="E14" sqref="E14"/>
    </sheetView>
  </sheetViews>
  <sheetFormatPr baseColWidth="10" defaultRowHeight="15" x14ac:dyDescent="0.25"/>
  <cols>
    <col min="2" max="2" width="48.140625" customWidth="1"/>
    <col min="3" max="3" width="16.42578125" customWidth="1"/>
  </cols>
  <sheetData>
    <row r="1" spans="1:3" ht="19.5" x14ac:dyDescent="0.3">
      <c r="A1" s="1" t="s">
        <v>0</v>
      </c>
    </row>
    <row r="2" spans="1:3" ht="19.5" x14ac:dyDescent="0.3">
      <c r="A2" s="3"/>
    </row>
    <row r="3" spans="1:3" x14ac:dyDescent="0.25">
      <c r="A3" s="4" t="s">
        <v>17</v>
      </c>
      <c r="B3" s="4" t="s">
        <v>18</v>
      </c>
      <c r="C3" s="4" t="s">
        <v>19</v>
      </c>
    </row>
    <row r="4" spans="1:3" x14ac:dyDescent="0.25">
      <c r="A4" s="2" t="s">
        <v>1</v>
      </c>
      <c r="B4" t="s">
        <v>20</v>
      </c>
      <c r="C4" s="5">
        <v>15849.5</v>
      </c>
    </row>
    <row r="5" spans="1:3" x14ac:dyDescent="0.25">
      <c r="A5" s="2" t="s">
        <v>2</v>
      </c>
      <c r="B5" t="s">
        <v>22</v>
      </c>
      <c r="C5" s="6">
        <v>8320</v>
      </c>
    </row>
    <row r="6" spans="1:3" x14ac:dyDescent="0.25">
      <c r="A6" s="2" t="s">
        <v>3</v>
      </c>
      <c r="B6" t="s">
        <v>21</v>
      </c>
      <c r="C6" s="6">
        <v>6483</v>
      </c>
    </row>
    <row r="7" spans="1:3" x14ac:dyDescent="0.25">
      <c r="A7" s="2" t="s">
        <v>4</v>
      </c>
      <c r="B7" t="s">
        <v>23</v>
      </c>
      <c r="C7" s="6">
        <v>4364</v>
      </c>
    </row>
    <row r="8" spans="1:3" x14ac:dyDescent="0.25">
      <c r="A8" s="2" t="s">
        <v>5</v>
      </c>
      <c r="B8" t="s">
        <v>24</v>
      </c>
      <c r="C8" s="6">
        <v>3893</v>
      </c>
    </row>
    <row r="9" spans="1:3" x14ac:dyDescent="0.25">
      <c r="A9" s="2" t="s">
        <v>6</v>
      </c>
      <c r="B9" t="s">
        <v>25</v>
      </c>
      <c r="C9" s="6">
        <v>2862</v>
      </c>
    </row>
    <row r="10" spans="1:3" x14ac:dyDescent="0.25">
      <c r="A10" s="2" t="s">
        <v>7</v>
      </c>
      <c r="B10" t="s">
        <v>26</v>
      </c>
      <c r="C10" s="6">
        <v>2940</v>
      </c>
    </row>
    <row r="11" spans="1:3" x14ac:dyDescent="0.25">
      <c r="A11" s="2" t="s">
        <v>8</v>
      </c>
      <c r="B11" t="s">
        <v>27</v>
      </c>
      <c r="C11" s="6">
        <v>12970</v>
      </c>
    </row>
    <row r="12" spans="1:3" x14ac:dyDescent="0.25">
      <c r="A12" s="2" t="s">
        <v>9</v>
      </c>
      <c r="B12" t="s">
        <v>28</v>
      </c>
      <c r="C12" s="6">
        <v>2447</v>
      </c>
    </row>
    <row r="13" spans="1:3" x14ac:dyDescent="0.25">
      <c r="A13" s="2" t="s">
        <v>10</v>
      </c>
      <c r="B13" t="s">
        <v>29</v>
      </c>
      <c r="C13" s="6">
        <v>2555</v>
      </c>
    </row>
    <row r="14" spans="1:3" x14ac:dyDescent="0.25">
      <c r="A14" s="2" t="s">
        <v>11</v>
      </c>
      <c r="B14" t="s">
        <v>30</v>
      </c>
      <c r="C14" s="6">
        <v>3525.97</v>
      </c>
    </row>
    <row r="15" spans="1:3" x14ac:dyDescent="0.25">
      <c r="A15" s="2" t="s">
        <v>12</v>
      </c>
      <c r="B15" t="s">
        <v>31</v>
      </c>
      <c r="C15" s="6">
        <v>3780.76</v>
      </c>
    </row>
    <row r="16" spans="1:3" x14ac:dyDescent="0.25">
      <c r="A16" s="2" t="s">
        <v>13</v>
      </c>
      <c r="B16" t="s">
        <v>32</v>
      </c>
      <c r="C16" s="6">
        <v>500</v>
      </c>
    </row>
    <row r="17" spans="1:3" x14ac:dyDescent="0.25">
      <c r="A17" s="2" t="s">
        <v>14</v>
      </c>
      <c r="B17" t="s">
        <v>33</v>
      </c>
      <c r="C17" s="6">
        <v>2056.7199999999998</v>
      </c>
    </row>
    <row r="18" spans="1:3" x14ac:dyDescent="0.25">
      <c r="A18" s="2" t="s">
        <v>15</v>
      </c>
      <c r="B18" t="s">
        <v>34</v>
      </c>
      <c r="C18" s="7">
        <v>1248.95</v>
      </c>
    </row>
    <row r="19" spans="1:3" x14ac:dyDescent="0.25">
      <c r="A19" s="8" t="s">
        <v>16</v>
      </c>
      <c r="B19" s="9" t="s">
        <v>35</v>
      </c>
      <c r="C19" s="10">
        <v>1500</v>
      </c>
    </row>
    <row r="20" spans="1:3" x14ac:dyDescent="0.25">
      <c r="A20" s="2"/>
      <c r="B20" s="17" t="s">
        <v>36</v>
      </c>
      <c r="C20" s="18">
        <f>SUM(C4:C19)</f>
        <v>75295.899999999994</v>
      </c>
    </row>
    <row r="21" spans="1:3" x14ac:dyDescent="0.25">
      <c r="A21" s="2"/>
      <c r="B21" s="11" t="s">
        <v>37</v>
      </c>
      <c r="C21" s="12">
        <v>7529.59</v>
      </c>
    </row>
    <row r="22" spans="1:3" x14ac:dyDescent="0.25">
      <c r="A22" s="8"/>
      <c r="B22" s="13" t="s">
        <v>38</v>
      </c>
      <c r="C22" s="14">
        <v>3764.79</v>
      </c>
    </row>
    <row r="23" spans="1:3" x14ac:dyDescent="0.25">
      <c r="B23" s="17" t="s">
        <v>39</v>
      </c>
      <c r="C23" s="18">
        <f>SUM(C20:C22)</f>
        <v>86590.279999999984</v>
      </c>
    </row>
    <row r="24" spans="1:3" x14ac:dyDescent="0.25">
      <c r="A24" s="9"/>
      <c r="B24" s="13" t="s">
        <v>40</v>
      </c>
      <c r="C24" s="16">
        <v>18183.96</v>
      </c>
    </row>
    <row r="25" spans="1:3" x14ac:dyDescent="0.25">
      <c r="A25" s="15"/>
      <c r="B25" s="19" t="s">
        <v>41</v>
      </c>
      <c r="C25" s="20">
        <f>SUM(C23:C24)</f>
        <v>104774.23999999999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Centro BTT Cintruenigo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Belen Sanchez - Consorcio Eder</cp:lastModifiedBy>
  <dcterms:created xsi:type="dcterms:W3CDTF">2025-12-31T04:51:00Z</dcterms:created>
  <dcterms:modified xsi:type="dcterms:W3CDTF">2025-12-31T16:55:17Z</dcterms:modified>
</cp:coreProperties>
</file>