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0.CORPORATIVOS\GESTION BONIFICACIONES FUNDAE\"/>
    </mc:Choice>
  </mc:AlternateContent>
  <xr:revisionPtr revIDLastSave="0" documentId="13_ncr:1_{9B6BB563-A1C2-4949-AC88-6318BAB9211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8" i="1" l="1"/>
  <c r="C21" i="1"/>
  <c r="C24" i="1" s="1"/>
  <c r="C26" i="1" l="1"/>
</calcChain>
</file>

<file path=xl/sharedStrings.xml><?xml version="1.0" encoding="utf-8"?>
<sst xmlns="http://schemas.openxmlformats.org/spreadsheetml/2006/main" count="30" uniqueCount="30">
  <si>
    <t>Nº personal medio previsto 2026</t>
  </si>
  <si>
    <t>Crédito bonificación  estimado €/año</t>
  </si>
  <si>
    <t>Corporación Pública Empresarial de Navarra, S.L.U. (CPEN)</t>
  </si>
  <si>
    <t xml:space="preserve">Navarra de Suelo y Vivienda S.A.U. (NASUVINSA) </t>
  </si>
  <si>
    <t xml:space="preserve">Ciudad Agroalimentaria de Tudela S.L.U. (CAT) </t>
  </si>
  <si>
    <t>Instituto Navarro de Tecnolog. e Infraestruct. Agroalim. S.A.U. (INTIA)</t>
  </si>
  <si>
    <t>Gestión Ambiental de Navarra S.A.U. (OREKAN)</t>
  </si>
  <si>
    <t>Navarra de Infraestructuras Locales S.A.U. (NILSA)</t>
  </si>
  <si>
    <t>Navarra Impulsa Cultura Deporte y Ocio S.L.U. (NICDO)</t>
  </si>
  <si>
    <t>Centro Navarro de Aprendizaje Integral S.A.U. (CNAI)</t>
  </si>
  <si>
    <t xml:space="preserve">Navarra de Servicios y Tecnologías S.A.U. (NASERTIC) </t>
  </si>
  <si>
    <t>Centro Europeo de Empresas e Innovación de Navarra S.L.U. (CEIN)</t>
  </si>
  <si>
    <t>Tracasa Instrumental S.L.U. (TRACASA i)</t>
  </si>
  <si>
    <t>Trabajos Catastrales S.A.U. (TRACASA GLOBAL)</t>
  </si>
  <si>
    <t>Sociedad de Desarrollo de Navarra S.L.U. (SODENA)</t>
  </si>
  <si>
    <t>Start Up Capital Navarra S.L. (START UP)</t>
  </si>
  <si>
    <t>Potasas de Subiza S.A.U. (POSUSA)</t>
  </si>
  <si>
    <t>Salinas de Navarra S.A. (SALINAS)</t>
  </si>
  <si>
    <t>Instituto Navarro de Inversiones S.L. (INI)</t>
  </si>
  <si>
    <t>Transporte Sanitario Bidean S.L. (BIDEAN)</t>
  </si>
  <si>
    <t>Nafarbide el Camino de los Navarros S.L. (NAFARBIDE)</t>
  </si>
  <si>
    <t>Tasa máxima por gestión de la bonificación</t>
  </si>
  <si>
    <t>Precio de licitación</t>
  </si>
  <si>
    <t>Importe máximo modificación  (estipulación 36 de las Condiciones Reguladoras)</t>
  </si>
  <si>
    <t>Plazo máximo (estipulación 6 de las Condiciones Reguladoras)</t>
  </si>
  <si>
    <t>€/año</t>
  </si>
  <si>
    <t>años</t>
  </si>
  <si>
    <t>Subtotal</t>
  </si>
  <si>
    <t>Valor estimado total (estipulación 8 de las Condiciones Reguladoras)</t>
  </si>
  <si>
    <t>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</si>
</sst>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_ ;\-#,##0\ "/>
    <numFmt numFmtId="165" formatCode="_-* #,##0_-;\-* #,##0_-;_-* &quot;-&quot;??_-;_-@_-"/>
  </numFmts>
  <fonts count="7" x14ac:knownFonts="1">
    <font>
      <sz val="11"/>
      <color theme="1"/>
      <name val="Aptos Narrow"/>
      <scheme val="minor"/>
    </font>
    <font>
      <sz val="10"/>
      <color theme="1"/>
      <name val="Arial"/>
    </font>
    <font>
      <b/>
      <sz val="10"/>
      <color theme="1"/>
      <name val="Arial"/>
    </font>
    <font>
      <sz val="11"/>
      <color theme="1"/>
      <name val="Aptos Narrow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Protection="0"/>
    <xf numFmtId="43" fontId="3" fillId="0" borderId="0" applyFont="0" applyFill="0" applyBorder="0" applyProtection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1" applyNumberFormat="1" applyFont="1" applyBorder="1" applyAlignment="1">
      <alignment horizontal="center" vertical="center"/>
    </xf>
    <xf numFmtId="164" fontId="1" fillId="0" borderId="1" xfId="2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2" fillId="2" borderId="2" xfId="0" applyFont="1" applyFill="1" applyBorder="1"/>
    <xf numFmtId="0" fontId="2" fillId="2" borderId="3" xfId="0" applyFont="1" applyFill="1" applyBorder="1" applyAlignment="1">
      <alignment horizontal="center"/>
    </xf>
    <xf numFmtId="9" fontId="2" fillId="2" borderId="4" xfId="0" applyNumberFormat="1" applyFont="1" applyFill="1" applyBorder="1" applyAlignment="1">
      <alignment horizontal="center"/>
    </xf>
    <xf numFmtId="9" fontId="1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165" fontId="2" fillId="0" borderId="5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4" fillId="0" borderId="1" xfId="1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9" fontId="1" fillId="0" borderId="0" xfId="0" applyNumberFormat="1" applyFont="1"/>
    <xf numFmtId="0" fontId="5" fillId="0" borderId="0" xfId="0" applyFont="1" applyAlignment="1">
      <alignment horizontal="right"/>
    </xf>
    <xf numFmtId="165" fontId="5" fillId="0" borderId="0" xfId="0" applyNumberFormat="1" applyFont="1"/>
    <xf numFmtId="0" fontId="6" fillId="0" borderId="0" xfId="0" applyFont="1" applyAlignment="1">
      <alignment horizontal="right"/>
    </xf>
    <xf numFmtId="165" fontId="6" fillId="0" borderId="0" xfId="0" applyNumberFormat="1" applyFont="1"/>
    <xf numFmtId="0" fontId="6" fillId="0" borderId="0" xfId="0" applyFont="1"/>
  </cellXfs>
  <cellStyles count="3">
    <cellStyle name="Millares" xfId="1" builtinId="3"/>
    <cellStyle name="Millares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Arial"/>
        <a:cs typeface="Arial"/>
      </a:majorFont>
      <a:minorFont>
        <a:latin typeface="Aptos Narrow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 bwMode="auto"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tabSelected="1" zoomScale="115" workbookViewId="0">
      <selection activeCell="A31" sqref="A31"/>
    </sheetView>
  </sheetViews>
  <sheetFormatPr baseColWidth="10" defaultColWidth="11.42578125" defaultRowHeight="12.75" x14ac:dyDescent="0.2"/>
  <cols>
    <col min="1" max="1" width="60.7109375" style="1" customWidth="1"/>
    <col min="2" max="3" width="12.7109375" style="1" customWidth="1"/>
    <col min="4" max="16384" width="11.42578125" style="1"/>
  </cols>
  <sheetData>
    <row r="1" spans="1:3" ht="51" x14ac:dyDescent="0.2">
      <c r="B1" s="2" t="s">
        <v>0</v>
      </c>
      <c r="C1" s="2" t="s">
        <v>1</v>
      </c>
    </row>
    <row r="2" spans="1:3" x14ac:dyDescent="0.2">
      <c r="A2" s="3" t="s">
        <v>2</v>
      </c>
      <c r="B2" s="4">
        <v>16</v>
      </c>
      <c r="C2" s="5">
        <v>5800</v>
      </c>
    </row>
    <row r="3" spans="1:3" x14ac:dyDescent="0.2">
      <c r="A3" s="3" t="s">
        <v>3</v>
      </c>
      <c r="B3" s="4">
        <v>185</v>
      </c>
      <c r="C3" s="5">
        <v>30000</v>
      </c>
    </row>
    <row r="4" spans="1:3" x14ac:dyDescent="0.2">
      <c r="A4" s="3" t="s">
        <v>4</v>
      </c>
      <c r="B4" s="15">
        <v>3</v>
      </c>
      <c r="C4" s="16">
        <v>922</v>
      </c>
    </row>
    <row r="5" spans="1:3" x14ac:dyDescent="0.2">
      <c r="A5" s="3" t="s">
        <v>5</v>
      </c>
      <c r="B5" s="4">
        <v>300</v>
      </c>
      <c r="C5" s="5">
        <v>40000</v>
      </c>
    </row>
    <row r="6" spans="1:3" x14ac:dyDescent="0.2">
      <c r="A6" s="3" t="s">
        <v>6</v>
      </c>
      <c r="B6" s="4">
        <v>132</v>
      </c>
      <c r="C6" s="5">
        <v>18000</v>
      </c>
    </row>
    <row r="7" spans="1:3" x14ac:dyDescent="0.2">
      <c r="A7" s="3" t="s">
        <v>7</v>
      </c>
      <c r="B7" s="4">
        <v>64</v>
      </c>
      <c r="C7" s="5">
        <v>11385</v>
      </c>
    </row>
    <row r="8" spans="1:3" x14ac:dyDescent="0.2">
      <c r="A8" s="3" t="s">
        <v>8</v>
      </c>
      <c r="B8" s="4">
        <v>80</v>
      </c>
      <c r="C8" s="5">
        <v>14000</v>
      </c>
    </row>
    <row r="9" spans="1:3" x14ac:dyDescent="0.2">
      <c r="A9" s="3" t="s">
        <v>9</v>
      </c>
      <c r="B9" s="4">
        <v>73.58</v>
      </c>
      <c r="C9" s="5">
        <v>6900</v>
      </c>
    </row>
    <row r="10" spans="1:3" x14ac:dyDescent="0.2">
      <c r="A10" s="3" t="s">
        <v>10</v>
      </c>
      <c r="B10" s="4">
        <v>175</v>
      </c>
      <c r="C10" s="5">
        <v>25000</v>
      </c>
    </row>
    <row r="11" spans="1:3" x14ac:dyDescent="0.2">
      <c r="A11" s="3" t="s">
        <v>11</v>
      </c>
      <c r="B11" s="4">
        <v>76</v>
      </c>
      <c r="C11" s="5">
        <v>18000</v>
      </c>
    </row>
    <row r="12" spans="1:3" x14ac:dyDescent="0.2">
      <c r="A12" s="3" t="s">
        <v>12</v>
      </c>
      <c r="B12" s="4">
        <v>566.12</v>
      </c>
      <c r="C12" s="6">
        <v>70000</v>
      </c>
    </row>
    <row r="13" spans="1:3" x14ac:dyDescent="0.2">
      <c r="A13" s="3" t="s">
        <v>13</v>
      </c>
      <c r="B13" s="4">
        <v>58.84</v>
      </c>
      <c r="C13" s="6">
        <v>9000</v>
      </c>
    </row>
    <row r="14" spans="1:3" x14ac:dyDescent="0.2">
      <c r="A14" s="3" t="s">
        <v>14</v>
      </c>
      <c r="B14" s="4">
        <v>29</v>
      </c>
      <c r="C14" s="5">
        <v>6800</v>
      </c>
    </row>
    <row r="15" spans="1:3" x14ac:dyDescent="0.2">
      <c r="A15" s="3" t="s">
        <v>15</v>
      </c>
      <c r="B15" s="4">
        <v>0</v>
      </c>
      <c r="C15" s="5">
        <v>0</v>
      </c>
    </row>
    <row r="16" spans="1:3" x14ac:dyDescent="0.2">
      <c r="A16" s="3" t="s">
        <v>16</v>
      </c>
      <c r="B16" s="4">
        <v>0</v>
      </c>
      <c r="C16" s="5">
        <v>0</v>
      </c>
    </row>
    <row r="17" spans="1:4" x14ac:dyDescent="0.2">
      <c r="A17" s="3" t="s">
        <v>17</v>
      </c>
      <c r="B17" s="4">
        <v>87</v>
      </c>
      <c r="C17" s="5">
        <v>16303</v>
      </c>
    </row>
    <row r="18" spans="1:4" x14ac:dyDescent="0.2">
      <c r="A18" s="3" t="s">
        <v>18</v>
      </c>
      <c r="B18" s="4">
        <v>2</v>
      </c>
      <c r="C18" s="5">
        <v>600</v>
      </c>
    </row>
    <row r="19" spans="1:4" x14ac:dyDescent="0.2">
      <c r="A19" s="3" t="s">
        <v>19</v>
      </c>
      <c r="B19" s="4">
        <v>460</v>
      </c>
      <c r="C19" s="5">
        <v>27000</v>
      </c>
    </row>
    <row r="20" spans="1:4" x14ac:dyDescent="0.2">
      <c r="A20" s="3" t="s">
        <v>20</v>
      </c>
      <c r="B20" s="4">
        <v>2</v>
      </c>
      <c r="C20" s="5">
        <v>600</v>
      </c>
    </row>
    <row r="21" spans="1:4" x14ac:dyDescent="0.2">
      <c r="B21" s="7"/>
      <c r="C21" s="8">
        <f>SUM(C2:C20)</f>
        <v>300310</v>
      </c>
    </row>
    <row r="22" spans="1:4" x14ac:dyDescent="0.2">
      <c r="A22" s="9" t="s">
        <v>21</v>
      </c>
      <c r="B22" s="10"/>
      <c r="C22" s="11">
        <v>0.2</v>
      </c>
    </row>
    <row r="23" spans="1:4" x14ac:dyDescent="0.2">
      <c r="B23" s="7"/>
      <c r="C23" s="12"/>
    </row>
    <row r="24" spans="1:4" x14ac:dyDescent="0.2">
      <c r="B24" s="13" t="s">
        <v>22</v>
      </c>
      <c r="C24" s="14">
        <f>C21*C22</f>
        <v>60062</v>
      </c>
      <c r="D24" s="23" t="s">
        <v>25</v>
      </c>
    </row>
    <row r="25" spans="1:4" x14ac:dyDescent="0.2">
      <c r="B25" s="17" t="s">
        <v>24</v>
      </c>
      <c r="C25" s="1">
        <v>5</v>
      </c>
      <c r="D25" s="1" t="s">
        <v>26</v>
      </c>
    </row>
    <row r="26" spans="1:4" x14ac:dyDescent="0.2">
      <c r="B26" s="19" t="s">
        <v>27</v>
      </c>
      <c r="C26" s="20">
        <f>C24*C25</f>
        <v>300310</v>
      </c>
    </row>
    <row r="27" spans="1:4" x14ac:dyDescent="0.2">
      <c r="B27" s="17" t="s">
        <v>23</v>
      </c>
      <c r="C27" s="18">
        <v>0.3</v>
      </c>
    </row>
    <row r="28" spans="1:4" x14ac:dyDescent="0.2">
      <c r="B28" s="21" t="s">
        <v>28</v>
      </c>
      <c r="C28" s="22">
        <f>C26*(1+C27)</f>
        <v>390403</v>
      </c>
      <c r="D28" s="23" t="s">
        <v>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Barberán González, Juan (CPEN)</dc:creator>
  <cp:lastModifiedBy>Barberán González, Juan (CPEN)</cp:lastModifiedBy>
  <cp:revision>1</cp:revision>
  <dcterms:created xsi:type="dcterms:W3CDTF">2025-11-18T08:12:02Z</dcterms:created>
  <dcterms:modified xsi:type="dcterms:W3CDTF">2025-12-10T13:19:41Z</dcterms:modified>
</cp:coreProperties>
</file>