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082146\Desktop\"/>
    </mc:Choice>
  </mc:AlternateContent>
  <bookViews>
    <workbookView xWindow="0" yWindow="0" windowWidth="28800" windowHeight="11580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  <c r="D28" i="2"/>
  <c r="D27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8" i="2"/>
</calcChain>
</file>

<file path=xl/sharedStrings.xml><?xml version="1.0" encoding="utf-8"?>
<sst xmlns="http://schemas.openxmlformats.org/spreadsheetml/2006/main" count="30" uniqueCount="30">
  <si>
    <t>Ac. a-Gangliósidos IgG-IgM, suero (Blot)</t>
  </si>
  <si>
    <t>Perfil NMO (anticuerpos anti-AQP4 y anti-MOG), suero</t>
  </si>
  <si>
    <t>Perfil NMO (anticuerpos anti-AQP4 y anti-MOG), líquido cefalorraquídeo</t>
  </si>
  <si>
    <t>Bandas oligoclonales IgM, líquido cefalorraquídeo</t>
  </si>
  <si>
    <t>Anticuerpos onconeuronales/intracelulares (Onco+GAD), LCR</t>
  </si>
  <si>
    <t>Anticuerpos onconeuronales/intracelulares (Onco+GAD), suero</t>
  </si>
  <si>
    <t>Anticuerpos anti-Recoverina, líquido cefalorraquídeo</t>
  </si>
  <si>
    <t>Anticuerpos anti-Recoverina, suero</t>
  </si>
  <si>
    <t>Anticuerpos anti-GlicinaR, líquido cefalorraquídeo</t>
  </si>
  <si>
    <t>Anticuerpos anti-GlicinaR, suero</t>
  </si>
  <si>
    <t>Anticuerpos anti-IgG-NMO (AQP4), suero</t>
  </si>
  <si>
    <t>Anticuerpos anti-IgG-NMO (AQP4), líquido cefalorraquídeo</t>
  </si>
  <si>
    <t>Anticuerpos anti-MOG, suero</t>
  </si>
  <si>
    <t>Anticuerpos anti-MOG, líquido cefalorraquídeo</t>
  </si>
  <si>
    <t>Anticuerpos anti-MAG, suero</t>
  </si>
  <si>
    <t>Estudio de anticuerpos anti-superficie neuronal, líquido cefalorraquídeo</t>
  </si>
  <si>
    <t>Estudio de anticuerpos anti-superficie neuronal, suero</t>
  </si>
  <si>
    <t>Cuantificación de Neurofilamentos ligeros NfL (Simoa), suero</t>
  </si>
  <si>
    <t>Anexo I.BIS- RELACIÓN DE PRUEBAS (SER 01/2025): PRECIOS UNITARIOS MÁXIMOS Y CUANTÍAS ESTIMADAS</t>
  </si>
  <si>
    <t>Expediente de licitación: SER 01/2025</t>
  </si>
  <si>
    <t>Nombre de la empresa:</t>
  </si>
  <si>
    <t>CIF:</t>
  </si>
  <si>
    <t>CANTIDAD LICITACIÓN</t>
  </si>
  <si>
    <t>PRECIO UNITARIO MÁXIMO LICITACIÓN (IVA EXENTO)</t>
  </si>
  <si>
    <t>TOTAL LICITACIÓN (IVA EXENTO)</t>
  </si>
  <si>
    <t>TOTAL OFERTADO    (IVA EXENTO)</t>
  </si>
  <si>
    <t>PRECIO UNITARIO OFERTADO       (IVA EXENTO)</t>
  </si>
  <si>
    <t>DENOMINACIÓN DE LA DETERMINACIÓN ANALÍTICA</t>
  </si>
  <si>
    <t>IMPORTE MÁXIMO OFERTADO (IVA EXENTO)</t>
  </si>
  <si>
    <t>IMPORTE MÁXIMO DE LICITACIÓN (IVA EXENTO)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</si>
</sst>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73" formatCode="0.00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color theme="1"/>
      <name val="Trebuchet MS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1" applyFont="1"/>
    <xf numFmtId="44" fontId="0" fillId="0" borderId="0" xfId="0" applyNumberFormat="1"/>
    <xf numFmtId="173" fontId="0" fillId="0" borderId="0" xfId="0" applyNumberFormat="1"/>
    <xf numFmtId="0" fontId="1" fillId="0" borderId="0" xfId="0" applyFont="1" applyAlignment="1"/>
    <xf numFmtId="0" fontId="0" fillId="0" borderId="1" xfId="0" applyBorder="1"/>
    <xf numFmtId="44" fontId="0" fillId="0" borderId="1" xfId="1" applyFont="1" applyBorder="1"/>
    <xf numFmtId="0" fontId="2" fillId="0" borderId="6" xfId="0" applyFont="1" applyBorder="1" applyAlignment="1">
      <alignment horizontal="center"/>
    </xf>
    <xf numFmtId="44" fontId="0" fillId="0" borderId="7" xfId="1" applyFont="1" applyBorder="1"/>
    <xf numFmtId="0" fontId="2" fillId="0" borderId="4" xfId="0" applyFont="1" applyBorder="1" applyAlignment="1">
      <alignment horizontal="center"/>
    </xf>
    <xf numFmtId="0" fontId="0" fillId="0" borderId="8" xfId="0" applyBorder="1"/>
    <xf numFmtId="44" fontId="0" fillId="0" borderId="8" xfId="1" applyFont="1" applyBorder="1"/>
    <xf numFmtId="44" fontId="0" fillId="0" borderId="5" xfId="1" applyFont="1" applyBorder="1"/>
    <xf numFmtId="0" fontId="2" fillId="0" borderId="12" xfId="0" applyFont="1" applyBorder="1" applyAlignment="1">
      <alignment horizontal="center"/>
    </xf>
    <xf numFmtId="0" fontId="0" fillId="0" borderId="13" xfId="0" applyBorder="1"/>
    <xf numFmtId="44" fontId="0" fillId="0" borderId="13" xfId="1" applyFont="1" applyBorder="1"/>
    <xf numFmtId="44" fontId="0" fillId="0" borderId="14" xfId="1" applyFont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1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2" fillId="0" borderId="13" xfId="0" applyFont="1" applyBorder="1"/>
    <xf numFmtId="0" fontId="2" fillId="0" borderId="1" xfId="0" applyFont="1" applyBorder="1"/>
    <xf numFmtId="0" fontId="2" fillId="0" borderId="8" xfId="0" applyFont="1" applyBorder="1"/>
    <xf numFmtId="0" fontId="6" fillId="0" borderId="21" xfId="0" applyFont="1" applyBorder="1" applyAlignment="1">
      <alignment horizontal="right"/>
    </xf>
    <xf numFmtId="0" fontId="6" fillId="0" borderId="18" xfId="0" applyFont="1" applyBorder="1" applyAlignment="1">
      <alignment horizontal="right"/>
    </xf>
    <xf numFmtId="44" fontId="6" fillId="0" borderId="3" xfId="0" applyNumberFormat="1" applyFont="1" applyBorder="1"/>
    <xf numFmtId="0" fontId="6" fillId="0" borderId="19" xfId="0" applyFont="1" applyBorder="1" applyAlignment="1">
      <alignment horizontal="right"/>
    </xf>
    <xf numFmtId="0" fontId="6" fillId="0" borderId="20" xfId="0" applyFont="1" applyBorder="1" applyAlignment="1">
      <alignment horizontal="right"/>
    </xf>
    <xf numFmtId="44" fontId="6" fillId="0" borderId="2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9"/>
  <sheetViews>
    <sheetView tabSelected="1" workbookViewId="0">
      <selection activeCell="C32" sqref="C32"/>
    </sheetView>
  </sheetViews>
  <sheetFormatPr baseColWidth="10" defaultRowHeight="15" x14ac:dyDescent="0.25"/>
  <cols>
    <col min="1" max="1" width="5.140625" customWidth="1"/>
    <col min="3" max="3" width="66.5703125" bestFit="1" customWidth="1"/>
    <col min="4" max="4" width="16.28515625" customWidth="1"/>
    <col min="5" max="5" width="28.7109375" customWidth="1"/>
    <col min="6" max="6" width="24.85546875" customWidth="1"/>
    <col min="7" max="7" width="20.5703125" customWidth="1"/>
    <col min="8" max="8" width="18.85546875" customWidth="1"/>
    <col min="16" max="16" width="18" customWidth="1"/>
  </cols>
  <sheetData>
    <row r="2" spans="2:16" x14ac:dyDescent="0.25">
      <c r="B2" s="4" t="s">
        <v>19</v>
      </c>
      <c r="C2" s="2"/>
      <c r="D2" s="2"/>
    </row>
    <row r="3" spans="2:16" x14ac:dyDescent="0.25">
      <c r="B3" s="3" t="s">
        <v>20</v>
      </c>
      <c r="C3" s="5"/>
      <c r="D3" s="5"/>
    </row>
    <row r="4" spans="2:16" x14ac:dyDescent="0.25">
      <c r="B4" s="3" t="s">
        <v>21</v>
      </c>
      <c r="C4" s="3"/>
      <c r="D4" s="3"/>
    </row>
    <row r="5" spans="2:16" ht="15.75" thickBot="1" x14ac:dyDescent="0.3"/>
    <row r="6" spans="2:16" ht="19.5" thickBot="1" x14ac:dyDescent="0.35">
      <c r="B6" s="26" t="s">
        <v>18</v>
      </c>
      <c r="C6" s="27"/>
      <c r="D6" s="27"/>
      <c r="E6" s="27"/>
      <c r="F6" s="27"/>
      <c r="G6" s="27"/>
      <c r="H6" s="28"/>
      <c r="I6" s="9"/>
      <c r="J6" s="9"/>
      <c r="K6" s="9"/>
      <c r="L6" s="9"/>
      <c r="M6" s="9"/>
    </row>
    <row r="7" spans="2:16" ht="64.5" customHeight="1" thickBot="1" x14ac:dyDescent="0.3">
      <c r="B7" s="22" t="s">
        <v>27</v>
      </c>
      <c r="C7" s="23"/>
      <c r="D7" s="24" t="s">
        <v>22</v>
      </c>
      <c r="E7" s="24" t="s">
        <v>23</v>
      </c>
      <c r="F7" s="24" t="s">
        <v>24</v>
      </c>
      <c r="G7" s="24" t="s">
        <v>26</v>
      </c>
      <c r="H7" s="25" t="s">
        <v>25</v>
      </c>
      <c r="I7" s="1"/>
      <c r="J7" s="1"/>
      <c r="K7" s="1"/>
      <c r="L7" s="1"/>
      <c r="M7" s="1"/>
    </row>
    <row r="8" spans="2:16" x14ac:dyDescent="0.25">
      <c r="B8" s="18">
        <v>1</v>
      </c>
      <c r="C8" s="29" t="s">
        <v>0</v>
      </c>
      <c r="D8" s="19">
        <v>1</v>
      </c>
      <c r="E8" s="32">
        <v>98.05</v>
      </c>
      <c r="F8" s="20">
        <f>ROUND((D8*E8),2)</f>
        <v>98.05</v>
      </c>
      <c r="G8" s="19"/>
      <c r="H8" s="21">
        <f>ROUND((D8*G8),2)</f>
        <v>0</v>
      </c>
    </row>
    <row r="9" spans="2:16" x14ac:dyDescent="0.25">
      <c r="B9" s="12">
        <v>2</v>
      </c>
      <c r="C9" s="30" t="s">
        <v>1</v>
      </c>
      <c r="D9" s="10">
        <v>60</v>
      </c>
      <c r="E9" s="33">
        <v>146.68</v>
      </c>
      <c r="F9" s="11">
        <f t="shared" ref="F9:F25" si="0">ROUND((D9*E9),2)</f>
        <v>8800.7999999999993</v>
      </c>
      <c r="G9" s="10"/>
      <c r="H9" s="13">
        <f t="shared" ref="H9:H25" si="1">ROUND((D9*G9),2)</f>
        <v>0</v>
      </c>
    </row>
    <row r="10" spans="2:16" x14ac:dyDescent="0.25">
      <c r="B10" s="12">
        <v>3</v>
      </c>
      <c r="C10" s="30" t="s">
        <v>2</v>
      </c>
      <c r="D10" s="10">
        <v>34</v>
      </c>
      <c r="E10" s="33">
        <v>146.68</v>
      </c>
      <c r="F10" s="11">
        <f t="shared" si="0"/>
        <v>4987.12</v>
      </c>
      <c r="G10" s="10"/>
      <c r="H10" s="13">
        <f t="shared" si="1"/>
        <v>0</v>
      </c>
    </row>
    <row r="11" spans="2:16" x14ac:dyDescent="0.25">
      <c r="B11" s="12">
        <v>4</v>
      </c>
      <c r="C11" s="30" t="s">
        <v>3</v>
      </c>
      <c r="D11" s="10">
        <v>0</v>
      </c>
      <c r="E11" s="33">
        <v>170.74</v>
      </c>
      <c r="F11" s="11">
        <f t="shared" si="0"/>
        <v>0</v>
      </c>
      <c r="G11" s="10"/>
      <c r="H11" s="13">
        <f t="shared" si="1"/>
        <v>0</v>
      </c>
    </row>
    <row r="12" spans="2:16" x14ac:dyDescent="0.25">
      <c r="B12" s="12">
        <v>5</v>
      </c>
      <c r="C12" s="30" t="s">
        <v>4</v>
      </c>
      <c r="D12" s="10">
        <v>19</v>
      </c>
      <c r="E12" s="33">
        <v>160.72999999999999</v>
      </c>
      <c r="F12" s="11">
        <f t="shared" si="0"/>
        <v>3053.87</v>
      </c>
      <c r="G12" s="10"/>
      <c r="H12" s="13">
        <f t="shared" si="1"/>
        <v>0</v>
      </c>
      <c r="P12" s="8"/>
    </row>
    <row r="13" spans="2:16" x14ac:dyDescent="0.25">
      <c r="B13" s="12">
        <v>6</v>
      </c>
      <c r="C13" s="30" t="s">
        <v>5</v>
      </c>
      <c r="D13" s="10">
        <v>61</v>
      </c>
      <c r="E13" s="33">
        <v>160.72999999999999</v>
      </c>
      <c r="F13" s="11">
        <f t="shared" si="0"/>
        <v>9804.5300000000007</v>
      </c>
      <c r="G13" s="10"/>
      <c r="H13" s="13">
        <f t="shared" si="1"/>
        <v>0</v>
      </c>
      <c r="P13" s="8"/>
    </row>
    <row r="14" spans="2:16" x14ac:dyDescent="0.25">
      <c r="B14" s="12">
        <v>7</v>
      </c>
      <c r="C14" s="30" t="s">
        <v>6</v>
      </c>
      <c r="D14" s="10">
        <v>0</v>
      </c>
      <c r="E14" s="33">
        <v>149.94999999999999</v>
      </c>
      <c r="F14" s="11">
        <f t="shared" si="0"/>
        <v>0</v>
      </c>
      <c r="G14" s="10"/>
      <c r="H14" s="13">
        <f t="shared" si="1"/>
        <v>0</v>
      </c>
      <c r="P14" s="8"/>
    </row>
    <row r="15" spans="2:16" x14ac:dyDescent="0.25">
      <c r="B15" s="12">
        <v>8</v>
      </c>
      <c r="C15" s="30" t="s">
        <v>7</v>
      </c>
      <c r="D15" s="10">
        <v>2</v>
      </c>
      <c r="E15" s="33">
        <v>146.68</v>
      </c>
      <c r="F15" s="11">
        <f t="shared" si="0"/>
        <v>293.36</v>
      </c>
      <c r="G15" s="10"/>
      <c r="H15" s="13">
        <f t="shared" si="1"/>
        <v>0</v>
      </c>
      <c r="P15" s="8"/>
    </row>
    <row r="16" spans="2:16" x14ac:dyDescent="0.25">
      <c r="B16" s="12">
        <v>9</v>
      </c>
      <c r="C16" s="30" t="s">
        <v>8</v>
      </c>
      <c r="D16" s="10">
        <v>2</v>
      </c>
      <c r="E16" s="33">
        <v>146.68</v>
      </c>
      <c r="F16" s="11">
        <f t="shared" si="0"/>
        <v>293.36</v>
      </c>
      <c r="G16" s="10"/>
      <c r="H16" s="13">
        <f t="shared" si="1"/>
        <v>0</v>
      </c>
      <c r="P16" s="8"/>
    </row>
    <row r="17" spans="2:16" x14ac:dyDescent="0.25">
      <c r="B17" s="12">
        <v>10</v>
      </c>
      <c r="C17" s="30" t="s">
        <v>9</v>
      </c>
      <c r="D17" s="10">
        <v>3</v>
      </c>
      <c r="E17" s="33">
        <v>146.68</v>
      </c>
      <c r="F17" s="11">
        <f t="shared" si="0"/>
        <v>440.04</v>
      </c>
      <c r="G17" s="10"/>
      <c r="H17" s="13">
        <f t="shared" si="1"/>
        <v>0</v>
      </c>
      <c r="P17" s="8"/>
    </row>
    <row r="18" spans="2:16" x14ac:dyDescent="0.25">
      <c r="B18" s="12">
        <v>11</v>
      </c>
      <c r="C18" s="30" t="s">
        <v>10</v>
      </c>
      <c r="D18" s="10">
        <v>5</v>
      </c>
      <c r="E18" s="33">
        <v>146.68</v>
      </c>
      <c r="F18" s="11">
        <f t="shared" si="0"/>
        <v>733.4</v>
      </c>
      <c r="G18" s="10"/>
      <c r="H18" s="13">
        <f t="shared" si="1"/>
        <v>0</v>
      </c>
      <c r="P18" s="8"/>
    </row>
    <row r="19" spans="2:16" x14ac:dyDescent="0.25">
      <c r="B19" s="12">
        <v>12</v>
      </c>
      <c r="C19" s="30" t="s">
        <v>11</v>
      </c>
      <c r="D19" s="10">
        <v>3</v>
      </c>
      <c r="E19" s="33">
        <v>146.68</v>
      </c>
      <c r="F19" s="11">
        <f t="shared" si="0"/>
        <v>440.04</v>
      </c>
      <c r="G19" s="10"/>
      <c r="H19" s="13">
        <f t="shared" si="1"/>
        <v>0</v>
      </c>
      <c r="P19" s="8"/>
    </row>
    <row r="20" spans="2:16" x14ac:dyDescent="0.25">
      <c r="B20" s="12">
        <v>13</v>
      </c>
      <c r="C20" s="30" t="s">
        <v>12</v>
      </c>
      <c r="D20" s="10">
        <v>15</v>
      </c>
      <c r="E20" s="33">
        <v>146.68</v>
      </c>
      <c r="F20" s="11">
        <f t="shared" si="0"/>
        <v>2200.1999999999998</v>
      </c>
      <c r="G20" s="10"/>
      <c r="H20" s="13">
        <f t="shared" si="1"/>
        <v>0</v>
      </c>
      <c r="P20" s="8"/>
    </row>
    <row r="21" spans="2:16" x14ac:dyDescent="0.25">
      <c r="B21" s="12">
        <v>14</v>
      </c>
      <c r="C21" s="30" t="s">
        <v>13</v>
      </c>
      <c r="D21" s="10">
        <v>5</v>
      </c>
      <c r="E21" s="33">
        <v>146.68</v>
      </c>
      <c r="F21" s="11">
        <f t="shared" si="0"/>
        <v>733.4</v>
      </c>
      <c r="G21" s="10"/>
      <c r="H21" s="13">
        <f t="shared" si="1"/>
        <v>0</v>
      </c>
      <c r="P21" s="8"/>
    </row>
    <row r="22" spans="2:16" x14ac:dyDescent="0.25">
      <c r="B22" s="12">
        <v>15</v>
      </c>
      <c r="C22" s="30" t="s">
        <v>14</v>
      </c>
      <c r="D22" s="10">
        <v>2</v>
      </c>
      <c r="E22" s="33">
        <v>146.68</v>
      </c>
      <c r="F22" s="11">
        <f t="shared" si="0"/>
        <v>293.36</v>
      </c>
      <c r="G22" s="10"/>
      <c r="H22" s="13">
        <f t="shared" si="1"/>
        <v>0</v>
      </c>
      <c r="P22" s="8"/>
    </row>
    <row r="23" spans="2:16" x14ac:dyDescent="0.25">
      <c r="B23" s="12">
        <v>16</v>
      </c>
      <c r="C23" s="30" t="s">
        <v>15</v>
      </c>
      <c r="D23" s="10">
        <v>35</v>
      </c>
      <c r="E23" s="33">
        <v>151.82</v>
      </c>
      <c r="F23" s="11">
        <f t="shared" si="0"/>
        <v>5313.7</v>
      </c>
      <c r="G23" s="10"/>
      <c r="H23" s="13">
        <f t="shared" si="1"/>
        <v>0</v>
      </c>
      <c r="P23" s="8"/>
    </row>
    <row r="24" spans="2:16" x14ac:dyDescent="0.25">
      <c r="B24" s="12">
        <v>17</v>
      </c>
      <c r="C24" s="30" t="s">
        <v>16</v>
      </c>
      <c r="D24" s="10">
        <v>34</v>
      </c>
      <c r="E24" s="33">
        <v>160.72999999999999</v>
      </c>
      <c r="F24" s="11">
        <f t="shared" si="0"/>
        <v>5464.82</v>
      </c>
      <c r="G24" s="10"/>
      <c r="H24" s="13">
        <f t="shared" si="1"/>
        <v>0</v>
      </c>
      <c r="P24" s="8"/>
    </row>
    <row r="25" spans="2:16" ht="15.75" thickBot="1" x14ac:dyDescent="0.3">
      <c r="B25" s="14">
        <v>18</v>
      </c>
      <c r="C25" s="31" t="s">
        <v>17</v>
      </c>
      <c r="D25" s="15">
        <v>7</v>
      </c>
      <c r="E25" s="34">
        <v>177.74</v>
      </c>
      <c r="F25" s="16">
        <f t="shared" si="0"/>
        <v>1244.18</v>
      </c>
      <c r="G25" s="15"/>
      <c r="H25" s="17">
        <f t="shared" si="1"/>
        <v>0</v>
      </c>
      <c r="P25" s="8"/>
    </row>
    <row r="26" spans="2:16" ht="15.75" thickBot="1" x14ac:dyDescent="0.3">
      <c r="F26" s="6"/>
      <c r="G26" s="7"/>
      <c r="H26" s="6"/>
      <c r="P26" s="8"/>
    </row>
    <row r="27" spans="2:16" ht="16.5" thickBot="1" x14ac:dyDescent="0.3">
      <c r="B27" s="35" t="s">
        <v>29</v>
      </c>
      <c r="C27" s="36"/>
      <c r="D27" s="37">
        <f>SUM(F8:F25)</f>
        <v>44194.23</v>
      </c>
      <c r="P27" s="8"/>
    </row>
    <row r="28" spans="2:16" ht="16.5" thickBot="1" x14ac:dyDescent="0.3">
      <c r="B28" s="38" t="s">
        <v>28</v>
      </c>
      <c r="C28" s="39"/>
      <c r="D28" s="40">
        <f>SUM(H8:H25)</f>
        <v>0</v>
      </c>
      <c r="E28" s="6"/>
      <c r="P28" s="8"/>
    </row>
    <row r="29" spans="2:16" x14ac:dyDescent="0.25">
      <c r="E29" s="6"/>
      <c r="P29" s="8"/>
    </row>
  </sheetData>
  <mergeCells count="7">
    <mergeCell ref="B7:C7"/>
    <mergeCell ref="B27:C27"/>
    <mergeCell ref="B28:C28"/>
    <mergeCell ref="B2:D2"/>
    <mergeCell ref="B3:D3"/>
    <mergeCell ref="B4:D4"/>
    <mergeCell ref="B6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X081838</dc:creator>
  <cp:lastModifiedBy>X082146</cp:lastModifiedBy>
  <cp:lastPrinted>2025-05-12T08:35:45Z</cp:lastPrinted>
  <dcterms:created xsi:type="dcterms:W3CDTF">2025-04-30T12:25:52Z</dcterms:created>
  <dcterms:modified xsi:type="dcterms:W3CDTF">2025-05-13T08:01:34Z</dcterms:modified>
</cp:coreProperties>
</file>