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definedNames>
    <definedName name="_xlnm._FilterDatabase" localSheetId="0" hidden="1">Hoja1!$A$2:$V$199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9" i="1" l="1"/>
  <c r="B197" i="1"/>
  <c r="B195" i="1"/>
  <c r="B193" i="1"/>
  <c r="B191" i="1"/>
  <c r="B188" i="1"/>
  <c r="B184" i="1"/>
  <c r="B181" i="1"/>
  <c r="B178" i="1"/>
  <c r="B175" i="1"/>
  <c r="B171" i="1"/>
  <c r="B167" i="1"/>
  <c r="B164" i="1"/>
  <c r="B161" i="1"/>
  <c r="B158" i="1"/>
  <c r="B155" i="1"/>
  <c r="B152" i="1"/>
  <c r="B149" i="1"/>
  <c r="B145" i="1"/>
  <c r="B142" i="1"/>
  <c r="B140" i="1"/>
  <c r="B138" i="1"/>
  <c r="B136" i="1"/>
  <c r="B134" i="1"/>
  <c r="B132" i="1"/>
  <c r="B130" i="1"/>
  <c r="B128" i="1"/>
  <c r="B126" i="1"/>
  <c r="B124" i="1"/>
  <c r="B122" i="1"/>
  <c r="B120" i="1"/>
  <c r="B118" i="1"/>
  <c r="B116" i="1"/>
  <c r="B114" i="1"/>
  <c r="B112" i="1"/>
  <c r="B110" i="1"/>
  <c r="B108" i="1"/>
  <c r="B106" i="1"/>
  <c r="B104" i="1"/>
  <c r="B102" i="1"/>
  <c r="B100" i="1"/>
  <c r="B98" i="1"/>
  <c r="B95" i="1"/>
  <c r="B93" i="1"/>
  <c r="B90" i="1"/>
  <c r="B88" i="1"/>
  <c r="B86" i="1"/>
  <c r="B84" i="1"/>
  <c r="B82" i="1"/>
  <c r="B80" i="1"/>
  <c r="B78" i="1"/>
  <c r="B76" i="1"/>
  <c r="B74" i="1"/>
  <c r="B72" i="1"/>
  <c r="B70" i="1"/>
  <c r="B67" i="1"/>
  <c r="B64" i="1"/>
  <c r="B61" i="1"/>
  <c r="B58" i="1"/>
  <c r="B55" i="1"/>
  <c r="B51" i="1"/>
  <c r="B48" i="1"/>
  <c r="B44" i="1"/>
  <c r="B40" i="1"/>
  <c r="B38" i="1"/>
  <c r="B35" i="1"/>
  <c r="B32" i="1"/>
  <c r="B29" i="1"/>
  <c r="B27" i="1"/>
  <c r="B25" i="1"/>
  <c r="B22" i="1"/>
  <c r="B20" i="1"/>
  <c r="B17" i="1"/>
  <c r="B13" i="1"/>
  <c r="B10" i="1"/>
  <c r="B7" i="1"/>
  <c r="B4" i="1"/>
</calcChain>
</file>

<file path=xl/sharedStrings.xml><?xml version="1.0" encoding="utf-8"?>
<sst xmlns="http://schemas.openxmlformats.org/spreadsheetml/2006/main" count="940" uniqueCount="411">
  <si>
    <t>LOTE</t>
  </si>
  <si>
    <t>Ocupación prevista (alumnado)</t>
  </si>
  <si>
    <t>Tipo vehículo</t>
  </si>
  <si>
    <t>nº vehículos</t>
  </si>
  <si>
    <t>Zona</t>
  </si>
  <si>
    <t>simple / doble</t>
  </si>
  <si>
    <t>Acompañante / cuidador?</t>
  </si>
  <si>
    <t>Tramo Km.</t>
  </si>
  <si>
    <t>Servicios curso</t>
  </si>
  <si>
    <t>Observaciones</t>
  </si>
  <si>
    <t>0103</t>
  </si>
  <si>
    <t>Olazti</t>
  </si>
  <si>
    <t>IES Altsasu S. Miguel I BHI/CIP Altsasu FP Sakana LH IIP</t>
  </si>
  <si>
    <t>A+</t>
  </si>
  <si>
    <t>Vehículo 70 plazas</t>
  </si>
  <si>
    <t>simple</t>
  </si>
  <si>
    <t>no</t>
  </si>
  <si>
    <t>A</t>
  </si>
  <si>
    <t>Vehículo 55 plazas</t>
  </si>
  <si>
    <t>doble</t>
  </si>
  <si>
    <t>sí</t>
  </si>
  <si>
    <t>M</t>
  </si>
  <si>
    <t>Vehículo 36 plazas</t>
  </si>
  <si>
    <t>55//54</t>
  </si>
  <si>
    <t>0225</t>
  </si>
  <si>
    <t>Cuenca de Pamplona, Ostiz, Ventas de Arraitz</t>
  </si>
  <si>
    <t>CIP Elizondo</t>
  </si>
  <si>
    <t>CIP Huarte</t>
  </si>
  <si>
    <t>0305</t>
  </si>
  <si>
    <t>CPEIP Larraintzar HLHIP/IESO Larraintzar DBHI</t>
  </si>
  <si>
    <t>Vehículo 28 plazas</t>
  </si>
  <si>
    <t>0307</t>
  </si>
  <si>
    <t>IESO Larraintzar DBHI</t>
  </si>
  <si>
    <t>Vehículo 50 plazas</t>
  </si>
  <si>
    <t>0311</t>
  </si>
  <si>
    <t>0312</t>
  </si>
  <si>
    <t>CPEIP Jauntsarats Oihanzabal HLHIP</t>
  </si>
  <si>
    <t>0313</t>
  </si>
  <si>
    <t>CPEIP Villava Atargi/Lorenzo Goikoa HLHIP</t>
  </si>
  <si>
    <t>P</t>
  </si>
  <si>
    <t>Vehículo 20 plazas</t>
  </si>
  <si>
    <t>0318</t>
  </si>
  <si>
    <t>IES Burlada Askatasuna/Ibaialde BHI/CI Burlada FP/IESO Villava P. Atarrabia DBHI</t>
  </si>
  <si>
    <t>0320A</t>
  </si>
  <si>
    <t>0320B</t>
  </si>
  <si>
    <t>0326</t>
  </si>
  <si>
    <t>Vehículo 22 plazas</t>
  </si>
  <si>
    <t>Vehículo 32 plazas</t>
  </si>
  <si>
    <t>0334//0328</t>
  </si>
  <si>
    <t>Huarte+Huarte // Olaz, Gorraiz, Olloki</t>
  </si>
  <si>
    <t>IES Askatasuna, Ibaialde BHI/CI Burlada FP/IESO Villava P. Atarrabia DBHI//CPEIP Huarte V. Blanca HLHIP</t>
  </si>
  <si>
    <t>110//52</t>
  </si>
  <si>
    <t>0335//0315</t>
  </si>
  <si>
    <t>IES Burlada Askatasuna // CPEIP Villava Atargi/Lorenzo Goikoa HLHIP</t>
  </si>
  <si>
    <t>0347</t>
  </si>
  <si>
    <t>0401</t>
  </si>
  <si>
    <t>CPEIP Los Arcos Sta. Maria HLHIP</t>
  </si>
  <si>
    <t>0402</t>
  </si>
  <si>
    <t>CPEIP Estella Remontival HLHIP</t>
  </si>
  <si>
    <t>0407</t>
  </si>
  <si>
    <t xml:space="preserve"> Legaria, Oco, Abáigar, Murieta, Zubielqui</t>
  </si>
  <si>
    <t>0409</t>
  </si>
  <si>
    <t>Otiñano, Mirafuentes, Piedramillera, Legaria, Murieta</t>
  </si>
  <si>
    <t>CPEIP Ancín Lokiz HLHIP</t>
  </si>
  <si>
    <t>Vehículo 30 plazas</t>
  </si>
  <si>
    <t>0410</t>
  </si>
  <si>
    <t>CPEIP Zudaire Las Amescoas HLHIP</t>
  </si>
  <si>
    <t>0417</t>
  </si>
  <si>
    <t>0419//0442</t>
  </si>
  <si>
    <t>IES Estella Tierra Estella BHI/CIP de Estella//CPEIP Estella Remontival HLHIP</t>
  </si>
  <si>
    <t>0420//0408</t>
  </si>
  <si>
    <t>IES Estella Tierra Estella BHI/CIP de Estella//CPEIP Zumadia Abárzuza</t>
  </si>
  <si>
    <t>IES Estella Tierra Estella BHI/CIP de Estella</t>
  </si>
  <si>
    <t>0424A//0436</t>
  </si>
  <si>
    <t>0424B</t>
  </si>
  <si>
    <t>0425//0423</t>
  </si>
  <si>
    <t>0438</t>
  </si>
  <si>
    <t>0444</t>
  </si>
  <si>
    <t>0501</t>
  </si>
  <si>
    <t>CPEIP Beriain HLHIP</t>
  </si>
  <si>
    <t>0502</t>
  </si>
  <si>
    <t>Aranguren, Laquidáin, Labiano, Tajonar</t>
  </si>
  <si>
    <t>CPEIP Mutilva Irulegi HLHIP</t>
  </si>
  <si>
    <t>0503</t>
  </si>
  <si>
    <t>CPEIP Noáin San Miguel HLHIP</t>
  </si>
  <si>
    <t>0505</t>
  </si>
  <si>
    <t>0506</t>
  </si>
  <si>
    <t xml:space="preserve">CPEIP Pam. Amaiur Ikastola HLHIP </t>
  </si>
  <si>
    <t>0513</t>
  </si>
  <si>
    <t>IES Pam. Mendillorri BHI</t>
  </si>
  <si>
    <t>0514</t>
  </si>
  <si>
    <t>Biurrun, Campanas, Tiebas,  Beriáin, Noáin</t>
  </si>
  <si>
    <t>0515</t>
  </si>
  <si>
    <t>0517</t>
  </si>
  <si>
    <t>Mutilva</t>
  </si>
  <si>
    <t>IES Pam. Plaza Cruz BHI</t>
  </si>
  <si>
    <t>0522</t>
  </si>
  <si>
    <t>0525</t>
  </si>
  <si>
    <t>Vehículo 16 plazas</t>
  </si>
  <si>
    <t>CPEIP/IESO Roncal/Erronkari Ainariak HLHIP/DBHI</t>
  </si>
  <si>
    <t>0606</t>
  </si>
  <si>
    <t>0607</t>
  </si>
  <si>
    <t>Jaurrieta, Ezcaróz, Izalzu</t>
  </si>
  <si>
    <t>CPEIP/IESO Ochagavia HLHIP/DBHI</t>
  </si>
  <si>
    <t>0609</t>
  </si>
  <si>
    <t>Urbikain, Urroz Villa, Villaveta, B. Aserradero, Ecay</t>
  </si>
  <si>
    <t>CPEIP/IESO Aoiz S. Miguel HLHIP/DBHI</t>
  </si>
  <si>
    <t>0610</t>
  </si>
  <si>
    <t>Vehículos 55 plazas</t>
  </si>
  <si>
    <t>0703</t>
  </si>
  <si>
    <t>CPEIP Berriozar Mendialdea I HLHIP / CPEIP Berriozar Mendialdea II HLHIP</t>
  </si>
  <si>
    <t>0706</t>
  </si>
  <si>
    <t>CPEIP Irurtzun Atakondoa HLHIP</t>
  </si>
  <si>
    <t>0707</t>
  </si>
  <si>
    <t>Zarrantz, Etxaleku, Oskotz, Muskitz, Zia, Aginaga de Iza,  Gulina</t>
  </si>
  <si>
    <t>0708</t>
  </si>
  <si>
    <t>0709</t>
  </si>
  <si>
    <t>Munárriz, Errotz, Izurdiaga</t>
  </si>
  <si>
    <t>0710</t>
  </si>
  <si>
    <t>0712</t>
  </si>
  <si>
    <t>CPEIP Lekunberri Ibarberri HLHIP</t>
  </si>
  <si>
    <t>0713</t>
  </si>
  <si>
    <t>Mugiro, Arruitz, Aldatz, Etxarri</t>
  </si>
  <si>
    <t>0714</t>
  </si>
  <si>
    <t>Madotz, Oderitz, Alli, Iribas, Baráibar</t>
  </si>
  <si>
    <t>0715</t>
  </si>
  <si>
    <t>CPEIP Orkoien Auzalar/S. Miguel HLHIP</t>
  </si>
  <si>
    <t>Vehículo 30 plazas (salvo con Eguillor)</t>
  </si>
  <si>
    <t>0726</t>
  </si>
  <si>
    <t>IES Pam. Biurdana/Julio Caro Baroja BHI/IESO Pam. Iparralde DBHI/CI Pam. Donibane</t>
  </si>
  <si>
    <t>0727</t>
  </si>
  <si>
    <t>0729</t>
  </si>
  <si>
    <t>0736</t>
  </si>
  <si>
    <t>Ida: Arazuri, Orkoien; Vuelta: Iza, Arazuri, Orkoien</t>
  </si>
  <si>
    <t>0739</t>
  </si>
  <si>
    <t>0740</t>
  </si>
  <si>
    <t>IES Julio Caro Baroja/IES Pam. Biurdana</t>
  </si>
  <si>
    <t>0741</t>
  </si>
  <si>
    <t>IES Julio Caro Baroja BHI/IESO Pam.Iparralde DBHI/CI Pam. Donibane/IES Biurdana</t>
  </si>
  <si>
    <t>0905</t>
  </si>
  <si>
    <t>IES Marcilla  Marques de Villena BHI</t>
  </si>
  <si>
    <t>0907</t>
  </si>
  <si>
    <t>0908</t>
  </si>
  <si>
    <t xml:space="preserve">Caparroso </t>
  </si>
  <si>
    <t>0910</t>
  </si>
  <si>
    <t>0913</t>
  </si>
  <si>
    <t>IES Peralta Ribera del Arga BHI</t>
  </si>
  <si>
    <t>IES Tafalla Sancho III el Mayor BHI/CIP Tafalla/Ik Tafalla Garces Fayos</t>
  </si>
  <si>
    <t>0922</t>
  </si>
  <si>
    <t>IES Tudela Valle del Ebro BHI/CIP Tudela ETI // IES Tudela Benjamin BHI</t>
  </si>
  <si>
    <t>1004</t>
  </si>
  <si>
    <t>IES Corella Alhama BHI/EASDi Corella</t>
  </si>
  <si>
    <t xml:space="preserve">1005A </t>
  </si>
  <si>
    <t xml:space="preserve">1005B </t>
  </si>
  <si>
    <t>Cortes, Buñuel, Ribaforada, Fustiñana, Cabanillas, Fontellas</t>
  </si>
  <si>
    <t>1006</t>
  </si>
  <si>
    <t>1007</t>
  </si>
  <si>
    <t>1008//1040</t>
  </si>
  <si>
    <t>Cascante Av. Constitución // Cabanillas, Fustiñana</t>
  </si>
  <si>
    <t>IES Tudela Valle del Ebro BHI/CIP Tudela ETI // IESO Ribaforada El Cierzo DBHI</t>
  </si>
  <si>
    <t>70//70</t>
  </si>
  <si>
    <t>1009</t>
  </si>
  <si>
    <t>Murchante</t>
  </si>
  <si>
    <t>IES Tudela Valle del Ebro BHI/CIP Tudela ETI</t>
  </si>
  <si>
    <t>1011//1028</t>
  </si>
  <si>
    <t>IES Tudela Valle del Ebro BHI/CIP Tudela ETI//CPEIP Cascante Sta. Vicenta Maria HLHIP</t>
  </si>
  <si>
    <t>1012//1039</t>
  </si>
  <si>
    <t>Cascante // Fustiñana</t>
  </si>
  <si>
    <t>1013//1038</t>
  </si>
  <si>
    <t>1015//1030</t>
  </si>
  <si>
    <t>1016//1033</t>
  </si>
  <si>
    <t>1018</t>
  </si>
  <si>
    <t>Arguedas</t>
  </si>
  <si>
    <t>1021//1034</t>
  </si>
  <si>
    <t>Ribaforada // Cortes, Buñuel</t>
  </si>
  <si>
    <t>1022//1035</t>
  </si>
  <si>
    <t>Cortes // Fontellas</t>
  </si>
  <si>
    <t>IES Tudela Valle del Ebro BHI/CIP Tudela ETI // CPEIP Tudela Monte S. Julián</t>
  </si>
  <si>
    <t>1023//1029</t>
  </si>
  <si>
    <t>1024//1003</t>
  </si>
  <si>
    <t>IES Tudela Valle del Ebro BHI/CIP Tudela ETI→La Ribera Cascante // IES Tudela Benjamin BHI</t>
  </si>
  <si>
    <t>1025</t>
  </si>
  <si>
    <t>Buñuel</t>
  </si>
  <si>
    <t>IESO Cortes Bardenas Reales DBHI</t>
  </si>
  <si>
    <t>1037</t>
  </si>
  <si>
    <t>1041</t>
  </si>
  <si>
    <t>1102</t>
  </si>
  <si>
    <t>Añorbe, Úcar, Enériz, Adiós, Obanos</t>
  </si>
  <si>
    <t>CPEIP Puente la Reina-Gares HLHIP</t>
  </si>
  <si>
    <t>IES Zizur BHI</t>
  </si>
  <si>
    <t>CEE Pam. Andrés Muñoz Garde</t>
  </si>
  <si>
    <t>9103*</t>
  </si>
  <si>
    <t>9306*</t>
  </si>
  <si>
    <t>CEE Tudela Torre Monreal/C. Con. Tud. San Francisco Javier</t>
  </si>
  <si>
    <t>9307</t>
  </si>
  <si>
    <t>Fitero, Cintruénigo, Corella</t>
  </si>
  <si>
    <t>CEE Tudela Torre Monreal</t>
  </si>
  <si>
    <t>12 (necesidad de ir distanciados)</t>
  </si>
  <si>
    <t>Vehículo 34 plazas</t>
  </si>
  <si>
    <t>9310*</t>
  </si>
  <si>
    <t>11 + 2 PMR</t>
  </si>
  <si>
    <t>Entrada obligada en Leazkue con vehículo de capacidad máxima de 28 plazas</t>
  </si>
  <si>
    <t>Doble viaje al IESO</t>
  </si>
  <si>
    <t>Enlace en Irurtzun con la 0346 para intercambio de alumnado</t>
  </si>
  <si>
    <t>Cuidador específico NEE (recoger en el centro educativo)</t>
  </si>
  <si>
    <t>Villaveta solo a la vuelta</t>
  </si>
  <si>
    <t xml:space="preserve">Con parada en Eguillor no usar vehículo mayor de 30 plazas. </t>
  </si>
  <si>
    <t xml:space="preserve">Orkoien varias paradas. </t>
  </si>
  <si>
    <t>Vuelta L-J horario bachiller modelo D IES Biurdana</t>
  </si>
  <si>
    <t>Orkoien varias paradas. Tramo 80 calculado según distintos recorridos ida y vuelta. Servicio de vuelta, de lunes a jueves, con horario bachiller de Biurdana</t>
  </si>
  <si>
    <t>ETI sede Central y lanzadera a sede San Juan</t>
  </si>
  <si>
    <t xml:space="preserve"> Cascante parada en Ciudad Jardín</t>
  </si>
  <si>
    <t>Adaptado 7 sillas de ruedas. No usar vehículos de más de 45 plazas por limitaciones de aparcamiento</t>
  </si>
  <si>
    <t>Cuidador específico NEE (recoger en el centro educativo), además de acompañante bus. No emplear vehículo de tamaño inferior a 34 plazas</t>
  </si>
  <si>
    <t>Adaptado 4 sillas de ruedas</t>
  </si>
  <si>
    <t>55//44</t>
  </si>
  <si>
    <t xml:space="preserve"> Otazu, Larraya, Paternain, Gazólaz, Sagüés</t>
  </si>
  <si>
    <t>CPEIP Zizur Camino Santiago/Catalina de Foix/Erreniega HLHIP</t>
  </si>
  <si>
    <t>55 -55</t>
  </si>
  <si>
    <t>0449</t>
  </si>
  <si>
    <t>CPEIP Viana R. Campano HLHIP/IESO Viana Del Camino DBHI</t>
  </si>
  <si>
    <t>Leitza, Gorriti, Lekunberri, Baraibar, Alli, Latasa</t>
  </si>
  <si>
    <t>Gorriti, Uitzi, Azpirotz</t>
  </si>
  <si>
    <t xml:space="preserve"> Lizasoáin, Egillor, Asiáin, Izu, Artazkoz, Izkue, Ororbia</t>
  </si>
  <si>
    <t>Aguilar de Codés, Aras</t>
  </si>
  <si>
    <t>Orokieta, Erbiti, Gartzaron, Aizarotz</t>
  </si>
  <si>
    <t xml:space="preserve">El alumnado del colegio de Abárzuza comerá en junio y septiembre en el primer turno, a las 13:00 horas. Su autobús les transportará a continuación.  Además, los miércoles y viernes de octubre a mayo tendrán su servicio ordinario de comedor y periodo posterior de vigilancia y atención educativa (“patio”), hasta que llegue el autobús después de hacer el servicio del IES. </t>
  </si>
  <si>
    <t>ANEXO IX - RUTAS LICITACIÓN 77 LOTES TRANSPORTE ESCOLAR EN VEHÍCULOS DE MÁS DE 9 PLAZAS. CURSO 2025/2026</t>
  </si>
  <si>
    <t>Lozen, Alkotz,  Auza, Larraintzar, Erripa, Ciáurriz</t>
  </si>
  <si>
    <t>Septiembre, junio y 5º día: en caso de que la adjudicataria acredite que no puede realizar el servicio de vuelta antes, y el Departamento de Educación acepte la motivación de dicha imposibilidad, la salida del transporte se realizará a las 15:15 horas.</t>
  </si>
  <si>
    <t>0301//0308</t>
  </si>
  <si>
    <t>Rotxapea, Ansoáin, Chantrea-Orvina, Burlada, Villava//Lantz, Arraitz-Orkin , Alkotz</t>
  </si>
  <si>
    <t>CIP Huarte//CPEIP Larraintzar HLHIP/IESO Larraintzar DBHI</t>
  </si>
  <si>
    <t>Septiembre, junio y 5º día: en caso de que la adjudicataria acredite que no puede realizar el servicio de vuelta más tarde, y el Departamento de Educación acepte la motivación de dicha imposibilidad, la salida del transporte se realizará a las 13:45 horas.</t>
  </si>
  <si>
    <t>Ezkaba, Ansoáin, Rochapea, Casco Viejo/Taconera(1 quincenas alternas)</t>
  </si>
  <si>
    <t>7 + 4 PMR</t>
  </si>
  <si>
    <t>Vehículo 37 plazas</t>
  </si>
  <si>
    <t>Ida y vuelta todos los días: Cizur Menor. Además, de lunes a jueves vuelta modelo D a Cizur Menor, Esparza, Subiza, Añorbe, Enériz, Mendigorría</t>
  </si>
  <si>
    <t>simple/doble</t>
  </si>
  <si>
    <t>20/140</t>
  </si>
  <si>
    <t>Distintos servicios. El precio se calcula con el 60% de la ruta simple tramo 20 y el otro 40% de la ruta como doble tramo 140</t>
  </si>
  <si>
    <t xml:space="preserve"> Zariquiegui, Astráin, Muru-Astráin, Paternáin </t>
  </si>
  <si>
    <t xml:space="preserve">Belascoáin, Arraiza, Zabalza, Ubani </t>
  </si>
  <si>
    <t>Vehículo 24 plazas</t>
  </si>
  <si>
    <t>0304//0310</t>
  </si>
  <si>
    <t xml:space="preserve">Milagrosa, Autobuses, Merindades// Suarbe, Eltzaburu, Auza </t>
  </si>
  <si>
    <t>32//30</t>
  </si>
  <si>
    <t>Urritzola-Galain, Eltso, Zenotz, Gerendiain, Alkotz, Iraitzoz</t>
  </si>
  <si>
    <t>Beunza, Berasain, Egilor, Aroztegi, Eguarats, Gaskue, Gelbentzu, Gorrontz-Olano, Lizaso</t>
  </si>
  <si>
    <t>Vehículo 38 plazas</t>
  </si>
  <si>
    <t>0314//0306</t>
  </si>
  <si>
    <t>Merindades, Huarte//Leazkue, Ostiz, Anotzibar, Ziaurritz, Erripa, Larraintzar</t>
  </si>
  <si>
    <t>28//27</t>
  </si>
  <si>
    <t>Itsaso, Ihaben, Jauntsarats, Aizarotz, Gartzaron, Ilarregi, Suarbe, Auza, Larraintzar</t>
  </si>
  <si>
    <t>Idas y vuelta todos los días: Belascoáin, Arraiza, Zabalza, Ubani, Otazu, Larraya, Gazólaz. Además, de lunes a jueves vuelta modelo D a Astrain, Undiano, Paternain, Larraya, Arraiza</t>
  </si>
  <si>
    <t>80/140</t>
  </si>
  <si>
    <t>Distintos servicios. El precio se calcula con el 60% de la ruta simple tramo 80 y el otro 40% de la ruta como doble tramo 140</t>
  </si>
  <si>
    <t>Ida: Etxauri, Orkoien ; Vuelta: Orkoien, Izkue, Etxauri, Ciriza, Echarri, Bidaurreta</t>
  </si>
  <si>
    <t>55i/55v</t>
  </si>
  <si>
    <t>Idas y vuelta V: Irurtzun, Gulina, Larunbe, Sarasate,  Berriosuso, Berrioplano, Aizoain, Berriozar   VUELTA L-J solo Biurdana: Berriozar, Berriosuso, Berrioplano,Sarasate, Larunbe, Gulina, Irurtzun, Errotz, Etxeberri, Egiarreta, Ihabar</t>
  </si>
  <si>
    <t>Vehículo 40 plazas</t>
  </si>
  <si>
    <t xml:space="preserve"> Irañeta, Ihabar, Satrustegi, Zuhatzu, Etxarren, Egiarreta, Errotz, Izurdiaga (Arakil), Irurtzun, Larunbe </t>
  </si>
  <si>
    <t>Asiáin, Izu, Izkue, Ibero, Ororbia</t>
  </si>
  <si>
    <t>54i/49v</t>
  </si>
  <si>
    <t>Con parada en Egillor no usar vehículo mayor de 30 plazas.  Septiembre, junio y 5º día: en caso de que la adjudicataria acredite que no puede realizar el servicio de vuelta antes, y el Departamento de Educación acepte la motivación de dicha imposibilidad, la salida del transporte se realizará las 14:45 horas.</t>
  </si>
  <si>
    <t>Vehículo 23 plazas</t>
  </si>
  <si>
    <t>Ochovi, Sarasate, Larunbe, Gulina</t>
  </si>
  <si>
    <t>Vehículo 26 plazas</t>
  </si>
  <si>
    <t>Cuidador específico NEE. Recoger en centro educativo.</t>
  </si>
  <si>
    <t>Sagaseta, Elcano, Egüés,Olaz, Mutilva, Sarriguren, Ripagaina-C/Lisboa</t>
  </si>
  <si>
    <t>Aldaba, Zuasti, Larragueta, Añézcar, Loza, Aizoáin, Berrioplano</t>
  </si>
  <si>
    <t>Vehículo 44 plazas</t>
  </si>
  <si>
    <t xml:space="preserve">Servicio de comedor y posterior vigilancia y atención educativa (“patio”), en septiembre, junio y los viernes, de manera que la salida del autobús sea a las 14:50 horas. </t>
  </si>
  <si>
    <t>Ida, y tambíen vuelta viernes: Elzaburu – Auza  -Larrainzar- Lizaso– Elso - Urrizola Galain –  Ripa - Ciaurriz – / Vuelta lunes-jueves: Villava (calle Bidaburua), Oricain-– Enderiz –  Ciaurriz– Ripa -Urrizola Galain– Elso - – Lizaso – Larrainzar - Auza -Eltzaburu</t>
  </si>
  <si>
    <t>Vuelta lunes-jueves, con parada en Bidaburua (Villava). Horario vuelta bachiller modelo D.</t>
  </si>
  <si>
    <t>Ida, y también vuelta viernes: Eltso-Iraizoz– Alkotz– ArraizOrkin – Lanz -  Enderiz – Arre / Vuelta lunes-jueves: Arre - Ciaurriz - Enderiz – Urrizola Galain – Elso–- Iraizoz – Alkotz</t>
  </si>
  <si>
    <t>0320C</t>
  </si>
  <si>
    <t>Udabe, Ihaben, Beruete, Jauntsarats, Arrarats, Igoa, Aizarotz, Orokieta, Sorauren</t>
  </si>
  <si>
    <t xml:space="preserve"> CIP Pam. Virgen Camino/CI Agroforestal/IES Burlada Askatasuna</t>
  </si>
  <si>
    <t>Horario vuelta bachiller modelo D.</t>
  </si>
  <si>
    <t>Arteta, Senosiáin, Ollo, Ultzurrun, Iltzarbe, Anotz, Izurdiaga</t>
  </si>
  <si>
    <t>Elcoaz, Imirizaldu, Nardués-Andurra, Artieda, Meoz, Villanueva de Lónguida, Murillo de Lónguida, Aos, Villaveta</t>
  </si>
  <si>
    <t>Villaveta solo a la ida. Elcoaz semanas alternas. Tramo 140 prorrateando servicios</t>
  </si>
  <si>
    <t>Aranguren, Labiano,  Zolina, Tajonar, Mutilva</t>
  </si>
  <si>
    <t>54+cuidador</t>
  </si>
  <si>
    <t>Idocin, Salinas de Ibargoiti, Monreal, Elorz, Torres de Elorz, Mutilva</t>
  </si>
  <si>
    <t xml:space="preserve"> Undiano, Astrain, Muru-Astráin, Paternáin</t>
  </si>
  <si>
    <t>Salinas de Pamplona, Esquíroz, Cordovilla, Cordovilla Diario Navarra</t>
  </si>
  <si>
    <t>San Jorge, Sancho el Fuerte, Sarriguren, Gorraiz, Olloki, Arre</t>
  </si>
  <si>
    <t xml:space="preserve">Ida: Munárriz, Azanza, Ultzurrun, Iltzarbe, Anotz, Lete, Lizasoain; Vuelta: Munárriz, Azanza, Ultzurrun, Iltzarbe, Anotz, Lete, Beasoain, Egillor, Lizasoain </t>
  </si>
  <si>
    <t>Vehículo 32 plazas (salvo con Eguillor)</t>
  </si>
  <si>
    <t>331A/329</t>
  </si>
  <si>
    <t>Huarte/Huarte//Eugi, Urtasun, Saigots</t>
  </si>
  <si>
    <t>IESO Villava P. Atarrabia//CPEIP Zubiri Gloria Larrainzar Eugi HLHIP</t>
  </si>
  <si>
    <t>22+22//21</t>
  </si>
  <si>
    <t>Doble viaje al IES. En junio, septiembre y 5º día, el transporte del colegio saldrá a las 13:50</t>
  </si>
  <si>
    <t>331B/330</t>
  </si>
  <si>
    <t>Huarte/Huarte//Ilurdotz, Sarasíbar, Larrasoaña, Idoi, Eskirotz, Urdaitz</t>
  </si>
  <si>
    <t>36+36//30</t>
  </si>
  <si>
    <t>331c/332</t>
  </si>
  <si>
    <t>Huarte/Huarte//Zabaldika, Irotz, Zuriáin, Larrasoaña, Urdaitz</t>
  </si>
  <si>
    <t xml:space="preserve">Rotonda Gorraiz, Huarte+Huarte  // Cildoz, Orrio, Makirriain, Adériz, Eusa, Camping Oricain, Oricain, Azoz </t>
  </si>
  <si>
    <t>22-36//25</t>
  </si>
  <si>
    <t xml:space="preserve">Doble viaje al IES. Horario vuelta bachiller modelo D. Con vehículo de hasta 36 plazas subir a las nuevas paradas de Eusa y Adériz. </t>
  </si>
  <si>
    <t>Olcoz, Biurrun, Campanas, Tiebas</t>
  </si>
  <si>
    <t>Septiembre, junio y 5º día: en caso de que la adjudicataria acredite que no puede realizar el servicio de vuelta después y el Departamento de Educación acepte la motivación de dicha imposibilidad, la salida del transporte se realizará a las 13:45-13:50 horas.</t>
  </si>
  <si>
    <t>Todas las idas y también la vuelta del viernes: Imárcoain, Noáin, Mutilva;  Lunes a jueves: 1ª vuelta Mutilva, Noáin, Imárcoain ; 2ª vuelta: Mutilva, Noáin, Beriain, Imárcoain, Gerendiain, Elorz</t>
  </si>
  <si>
    <t>60/140</t>
  </si>
  <si>
    <t>Distintos servicios. El precio se calcula con el 60% de la ruta simple tramo 60 y el otro 40% de la ruta como doble tramo 140</t>
  </si>
  <si>
    <t xml:space="preserve"> Najurieta, Unciti, Cemboráin, Yárnoz, Zabalegui </t>
  </si>
  <si>
    <t>Biurrun, Tiebas, Beriain, Imárcoain, Torres</t>
  </si>
  <si>
    <t>Cuidador específico NEE (recoger en el centro educativo). Septiembre, junio y 5º día: en caso de que la adjudicataria acredite que no puede realizar el servicio de vuelta antes, y el Departamento de Educación acepte la motivación de dicha imposibilidad, la salida del transporte se realizará a las 15:15 horas.</t>
  </si>
  <si>
    <t xml:space="preserve">Larraona, Aranaratxe, Eulate, San Martín, Zudaire Marquesina San Antón </t>
  </si>
  <si>
    <t>Baquedano, Artaza, Baríndano, Artavia//Baquedano, Artaza, Baríndano, Zudaire</t>
  </si>
  <si>
    <t>IES Estella Tierra Estella BHI/CIP de Estella//CPEIP Zudaire Las Amescoas HLHIP</t>
  </si>
  <si>
    <t>36/35</t>
  </si>
  <si>
    <t>Septiembre, junio y viernes: El alumnado del CPEIP tendrá un periodo de comedor y periodo posterior de vigilancia y atención educativa (“patio”) hasta las 15:30. A esa hora será la salida del transporte.</t>
  </si>
  <si>
    <t>Salinas de Oro, Villanueva de Yerri, Azcona, Murugarren, Zurucuain</t>
  </si>
  <si>
    <t>Septiembre, junio y miércoles: El alumnado del CPEIP tendrá un periodo de comedor y periodo posterior de vigilancia y atención educativa (“patio”) hasta las 15:30. A esa hora será la salida del transporte.</t>
  </si>
  <si>
    <t>Legaria, Oco, Abaigar, Murieta//Los Arcos, Ayegui</t>
  </si>
  <si>
    <t>28/27</t>
  </si>
  <si>
    <t>Salinas de Oro, Vidaurre, Úgar, Arizala, Zabal, Bearin // Lezaun, Iruñela</t>
  </si>
  <si>
    <t>26/25</t>
  </si>
  <si>
    <t>0421//0404</t>
  </si>
  <si>
    <t>Ollogoyen, Ollobarren, Metauten, Arteaga, Zufía, Igúzquiza, Zubielqui, Arbeiza//Metauten, Zufía, Igúzquiza, Arbeiza</t>
  </si>
  <si>
    <t>0422</t>
  </si>
  <si>
    <t>Larraona, Aranarache, Eulate, San Martín de Améscoa, Zudaire</t>
  </si>
  <si>
    <t>Alloz, Lácar, Lorca, Arandigoyen, Villatuerta//Artavia, Aramendía, Muneta, Larrión, Eulz</t>
  </si>
  <si>
    <t xml:space="preserve">Otiñano, Mirafuentes, Ubago, Mues </t>
  </si>
  <si>
    <t>Muneta, Aramendía, Larrión y Venta Larrión, Eulz . Vuelta adicional de lunes a jueves: Arbeiza, Zubielqui, Igúzquiza, Murieta, Ancín, Acedo</t>
  </si>
  <si>
    <t xml:space="preserve">Torralba del Rio,  Espronceda, Desojo, Armañanzas, Torres del Río, Sansol, El Busto </t>
  </si>
  <si>
    <t>0426</t>
  </si>
  <si>
    <t>Lezaun, Ibiricu de Yerri, Abárzuza, Bearin</t>
  </si>
  <si>
    <t>0427//0428</t>
  </si>
  <si>
    <t>Iturgoyen, Riezu, Villanueva de Yerri, Arizaleta, Azcona, Abárzuza//Alloz, Lácar, Lorca,Murillo de Yerri, Arandigoyen, Villatuerta, La Merced</t>
  </si>
  <si>
    <t>50/49</t>
  </si>
  <si>
    <t>Ayegui (idas y primera vuelta de lunes a viernes) . Vuelta adicional de lunes a jueves:Ayegui, Irache, Muniáin de la Solana, Arellano, Allo</t>
  </si>
  <si>
    <t>20/100</t>
  </si>
  <si>
    <t>Distintos servicios. El precio se calcula con el 60% de la ruta simple tramo 20 y el otro 40% de la ruta como doble tramo 100</t>
  </si>
  <si>
    <t>0418</t>
  </si>
  <si>
    <t>Sartaguda</t>
  </si>
  <si>
    <t>IES Lodosa</t>
  </si>
  <si>
    <t>Villatuerta (idas y primera vuelta de lunes a viernes) . Vuelta adicional de lunes a jueves: Oteiza, Villatuerta, Lácar, Abárzuza</t>
  </si>
  <si>
    <t>40/100</t>
  </si>
  <si>
    <t>Distintos servicios. El precio se calcula con el 60% de la ruta simple tramo 40 y el otro 40% de la ruta como doble tramo 100</t>
  </si>
  <si>
    <t xml:space="preserve">Villafranca </t>
  </si>
  <si>
    <t>0905B</t>
  </si>
  <si>
    <t xml:space="preserve">Cadreita-Villafranca </t>
  </si>
  <si>
    <t xml:space="preserve">Cadreita </t>
  </si>
  <si>
    <t>Falces - Urb. Los Olivos</t>
  </si>
  <si>
    <t>Funes, Finca Agraria de Peralta</t>
  </si>
  <si>
    <t>0914B</t>
  </si>
  <si>
    <t xml:space="preserve"> Milagro(5), Villafranca(15)</t>
  </si>
  <si>
    <t>Uztárroz, Isaba, Urzainqui, Roncal</t>
  </si>
  <si>
    <t>Tiebas, Olóriz, Mendívil, Barásoain, Solchaga, Pueyo</t>
  </si>
  <si>
    <t xml:space="preserve">Mendigorría </t>
  </si>
  <si>
    <t>Legarda, Muruzábal, Obanos</t>
  </si>
  <si>
    <t xml:space="preserve">Fitero </t>
  </si>
  <si>
    <t>Ablitas, Monteagudo, Cascante, Murchante, Tudela</t>
  </si>
  <si>
    <t>1032B//1038B</t>
  </si>
  <si>
    <t>Cabanillas//Arguedas</t>
  </si>
  <si>
    <t>36/11</t>
  </si>
  <si>
    <t>Ablitas // Monteagudo, Tulebras, Ablitas</t>
  </si>
  <si>
    <t>54//55</t>
  </si>
  <si>
    <t xml:space="preserve">Monteagudo, Ablitas, Barillas, Tulebras // Barillas, Tulebras, Cascante </t>
  </si>
  <si>
    <t>Caparroso, Peralta, San Adrián, Cadreita</t>
  </si>
  <si>
    <t>Cascante/Tudela →La Ribera Cascante//Cascante, Murchante</t>
  </si>
  <si>
    <t>55→14 //54</t>
  </si>
  <si>
    <t>Cascante Av. Constitución</t>
  </si>
  <si>
    <t xml:space="preserve">IES Tudela Valle del Ebro BHI/CIP Tudela ETI </t>
  </si>
  <si>
    <t>Fustiñana</t>
  </si>
  <si>
    <t>Murchante // Ablitas, Murchante</t>
  </si>
  <si>
    <t>50//52</t>
  </si>
  <si>
    <t>Castejón// Murchante</t>
  </si>
  <si>
    <t>49//55</t>
  </si>
  <si>
    <t>Cortes, Buñuel, Fustiñana, Ribaforada, Fontellas</t>
  </si>
  <si>
    <t>1025B</t>
  </si>
  <si>
    <t>55//47</t>
  </si>
  <si>
    <t>35//12</t>
  </si>
  <si>
    <t>1015B//1030B</t>
  </si>
  <si>
    <t>Ablitas, Murchante// Murchante</t>
  </si>
  <si>
    <t>55//22</t>
  </si>
  <si>
    <t>Buñuel, Ribaforada, Fontellas // Cabanillas, Fustiñana, Ribaforada, Fontellas</t>
  </si>
  <si>
    <t>55//26</t>
  </si>
  <si>
    <t>Corella, Cintruénigo</t>
  </si>
  <si>
    <t>San Adrián, Milagro, Castejón</t>
  </si>
  <si>
    <t>7 + 6 PMR</t>
  </si>
  <si>
    <t>Adaptado 7 sillas de ruedas</t>
  </si>
  <si>
    <t xml:space="preserve">Fitero, Cintruénigo </t>
  </si>
  <si>
    <t xml:space="preserve">San Adrián, Azagra, Milagro, Villafranca, Valtierra, Castejón </t>
  </si>
  <si>
    <t>0445</t>
  </si>
  <si>
    <t>Pl. Merindades, Zizur Mayor, Arandigoyen, Mendigorría, Puente la Reina, Mañeru, Cirauqui, Villatuerta</t>
  </si>
  <si>
    <t>Vehículo 17 plazas</t>
  </si>
  <si>
    <t>Vehículo 66 plazas</t>
  </si>
  <si>
    <t>Cuidador NEE (recoger en centro educativo)</t>
  </si>
  <si>
    <t>IDAS y vuelta del viernes: Igoa, Aizarotz, Jauntsarats, Etxaleku, Latasa, Irurtzun . Vuelta L-J también Muskitz.</t>
  </si>
  <si>
    <t>Las idas y también la y vuelta del viernes: Donapea/Alaiz. Vueltas L-J: Alaiz/Biurdana</t>
  </si>
  <si>
    <t>Importe diario 2025/2026 IVA inc</t>
  </si>
  <si>
    <t>Importe diario 2025/2026 sin IVA</t>
  </si>
  <si>
    <t>IMPORTE ANUAL (175 días) IVA incl</t>
  </si>
  <si>
    <t>IMPORTE ANUAL (175 días) sin IVA</t>
  </si>
  <si>
    <t>IMPORTE sept-dic (71 días) IVA inc</t>
  </si>
  <si>
    <t xml:space="preserve">IMPORTE sept-dic (71 días) sin IVA </t>
  </si>
  <si>
    <t>IMPORTE ene-jun (104 días) IVA incl</t>
  </si>
  <si>
    <t>IMPORTE ene-jun (104 días) sin IVA</t>
  </si>
  <si>
    <t>Ruta 2025/2026</t>
  </si>
  <si>
    <t>Recorrido 2025/2026</t>
  </si>
  <si>
    <t>Centros 2025/2026</t>
  </si>
  <si>
    <t>Idas y vuelta V: Beasoain, Egillor, Iza; Vuelta L-J : Arazuri, Ororbia, Eguillor, Beasoain, Lete, Itzarbe, Ultzurrun, Azanza</t>
  </si>
  <si>
    <t>Tudela</t>
  </si>
  <si>
    <t>Tamaño mínimo requerido para alumnado y personal acompañante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</si>
</sst>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* #,##0.00&quot; € &quot;;\-* #,##0.00&quot; € &quot;;* \-#&quot; € &quot;;@\ "/>
    <numFmt numFmtId="165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charset val="1"/>
    </font>
    <font>
      <sz val="8"/>
      <name val="Calibri"/>
      <family val="2"/>
      <charset val="1"/>
    </font>
    <font>
      <sz val="8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Calibri"/>
      <family val="2"/>
    </font>
    <font>
      <sz val="10"/>
      <name val="Calibri"/>
      <family val="2"/>
      <charset val="1"/>
    </font>
    <font>
      <b/>
      <sz val="10"/>
      <name val="Calibri"/>
      <family val="2"/>
    </font>
    <font>
      <sz val="10"/>
      <color rgb="FFFF0000"/>
      <name val="Calibri"/>
      <family val="2"/>
    </font>
    <font>
      <sz val="10"/>
      <color theme="1"/>
      <name val="Calibri"/>
      <family val="2"/>
      <charset val="1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rgb="FF0563C1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/>
    <xf numFmtId="164" fontId="6" fillId="0" borderId="0" applyBorder="0" applyProtection="0"/>
    <xf numFmtId="0" fontId="12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2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164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/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3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>
      <alignment wrapText="1"/>
    </xf>
    <xf numFmtId="0" fontId="5" fillId="0" borderId="0" xfId="1" applyFont="1" applyFill="1" applyAlignment="1">
      <alignment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</cellXfs>
  <cellStyles count="4">
    <cellStyle name="Moneda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7"/>
  <sheetViews>
    <sheetView tabSelected="1" workbookViewId="0">
      <pane ySplit="2" topLeftCell="A182" activePane="bottomLeft" state="frozen"/>
      <selection pane="bottomLeft" sqref="A1:R1"/>
    </sheetView>
  </sheetViews>
  <sheetFormatPr baseColWidth="10" defaultColWidth="9.140625" defaultRowHeight="11.25" x14ac:dyDescent="0.2"/>
  <cols>
    <col min="1" max="1" width="7.5703125" style="3" customWidth="1"/>
    <col min="2" max="2" width="10.7109375" style="3" customWidth="1"/>
    <col min="3" max="3" width="41.42578125" style="3" customWidth="1"/>
    <col min="4" max="4" width="33.42578125" style="3" customWidth="1"/>
    <col min="5" max="5" width="11" style="3" hidden="1" customWidth="1"/>
    <col min="6" max="6" width="9.140625" style="3"/>
    <col min="7" max="7" width="12.85546875" style="3" customWidth="1"/>
    <col min="8" max="8" width="7.7109375" style="3" customWidth="1"/>
    <col min="9" max="9" width="7" style="3" customWidth="1"/>
    <col min="10" max="10" width="9.140625" style="3"/>
    <col min="11" max="11" width="11" style="3" customWidth="1"/>
    <col min="12" max="12" width="10" style="3" bestFit="1" customWidth="1"/>
    <col min="13" max="13" width="9.28515625" style="3" bestFit="1" customWidth="1"/>
    <col min="14" max="14" width="23.28515625" style="3" customWidth="1"/>
    <col min="15" max="15" width="11.5703125" style="3" customWidth="1"/>
    <col min="16" max="16" width="11.28515625" style="3" bestFit="1" customWidth="1"/>
    <col min="17" max="18" width="14.140625" style="3" customWidth="1"/>
    <col min="19" max="22" width="13.140625" style="3" customWidth="1"/>
    <col min="23" max="16384" width="9.140625" style="3"/>
  </cols>
  <sheetData>
    <row r="1" spans="1:22" ht="36.75" customHeight="1" x14ac:dyDescent="0.2">
      <c r="A1" s="30" t="s">
        <v>227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2" s="2" customFormat="1" ht="56.25" x14ac:dyDescent="0.25">
      <c r="A2" s="1" t="s">
        <v>0</v>
      </c>
      <c r="B2" s="1" t="s">
        <v>405</v>
      </c>
      <c r="C2" s="1" t="s">
        <v>406</v>
      </c>
      <c r="D2" s="1" t="s">
        <v>407</v>
      </c>
      <c r="E2" s="1" t="s">
        <v>1</v>
      </c>
      <c r="F2" s="1" t="s">
        <v>2</v>
      </c>
      <c r="G2" s="1" t="s">
        <v>410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397</v>
      </c>
      <c r="P2" s="1" t="s">
        <v>398</v>
      </c>
      <c r="Q2" s="1" t="s">
        <v>399</v>
      </c>
      <c r="R2" s="1" t="s">
        <v>400</v>
      </c>
      <c r="S2" s="1" t="s">
        <v>401</v>
      </c>
      <c r="T2" s="1" t="s">
        <v>402</v>
      </c>
      <c r="U2" s="1" t="s">
        <v>403</v>
      </c>
      <c r="V2" s="1" t="s">
        <v>404</v>
      </c>
    </row>
    <row r="3" spans="1:22" s="25" customFormat="1" ht="25.5" x14ac:dyDescent="0.2">
      <c r="A3" s="4">
        <v>1</v>
      </c>
      <c r="B3" s="6" t="s">
        <v>10</v>
      </c>
      <c r="C3" s="6" t="s">
        <v>11</v>
      </c>
      <c r="D3" s="6" t="s">
        <v>12</v>
      </c>
      <c r="E3" s="6">
        <v>70</v>
      </c>
      <c r="F3" s="6" t="s">
        <v>13</v>
      </c>
      <c r="G3" s="6" t="s">
        <v>14</v>
      </c>
      <c r="H3" s="6">
        <v>1</v>
      </c>
      <c r="I3" s="6">
        <v>2</v>
      </c>
      <c r="J3" s="6" t="s">
        <v>15</v>
      </c>
      <c r="K3" s="6" t="s">
        <v>16</v>
      </c>
      <c r="L3" s="6">
        <v>20</v>
      </c>
      <c r="M3" s="7">
        <v>175</v>
      </c>
      <c r="N3" s="6"/>
      <c r="O3" s="8">
        <v>339.01</v>
      </c>
      <c r="P3" s="8">
        <v>308.19</v>
      </c>
      <c r="Q3" s="8">
        <v>59326.75</v>
      </c>
      <c r="R3" s="8">
        <v>53933.41</v>
      </c>
      <c r="S3" s="8">
        <v>24069.71</v>
      </c>
      <c r="T3" s="8">
        <v>21881.55</v>
      </c>
      <c r="U3" s="8">
        <v>35257.040000000001</v>
      </c>
      <c r="V3" s="8">
        <v>32051.85</v>
      </c>
    </row>
    <row r="4" spans="1:22" s="26" customFormat="1" ht="12.75" x14ac:dyDescent="0.2">
      <c r="A4" s="5">
        <v>1</v>
      </c>
      <c r="B4" s="31" t="str">
        <f>CONCATENATE("Total Lote ",A4)</f>
        <v>Total Lote 1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3"/>
      <c r="O4" s="9">
        <v>339.01</v>
      </c>
      <c r="P4" s="9">
        <v>308.19</v>
      </c>
      <c r="Q4" s="9">
        <v>59326.75</v>
      </c>
      <c r="R4" s="9">
        <v>53933.41</v>
      </c>
      <c r="S4" s="9">
        <v>24069.71</v>
      </c>
      <c r="T4" s="9">
        <v>21881.55</v>
      </c>
      <c r="U4" s="9">
        <v>35257.040000000001</v>
      </c>
      <c r="V4" s="9">
        <v>32051.85</v>
      </c>
    </row>
    <row r="5" spans="1:22" s="25" customFormat="1" ht="25.5" x14ac:dyDescent="0.2">
      <c r="A5" s="4">
        <v>2</v>
      </c>
      <c r="B5" s="10" t="s">
        <v>24</v>
      </c>
      <c r="C5" s="6" t="s">
        <v>25</v>
      </c>
      <c r="D5" s="6" t="s">
        <v>26</v>
      </c>
      <c r="E5" s="11">
        <v>32</v>
      </c>
      <c r="F5" s="6" t="s">
        <v>21</v>
      </c>
      <c r="G5" s="6" t="s">
        <v>22</v>
      </c>
      <c r="H5" s="6">
        <v>1</v>
      </c>
      <c r="I5" s="6">
        <v>1</v>
      </c>
      <c r="J5" s="6" t="s">
        <v>15</v>
      </c>
      <c r="K5" s="6" t="s">
        <v>16</v>
      </c>
      <c r="L5" s="6">
        <v>240</v>
      </c>
      <c r="M5" s="7">
        <v>175</v>
      </c>
      <c r="N5" s="7"/>
      <c r="O5" s="8">
        <v>422.42</v>
      </c>
      <c r="P5" s="8">
        <v>384.02</v>
      </c>
      <c r="Q5" s="8">
        <v>73923.5</v>
      </c>
      <c r="R5" s="8">
        <v>67203.179999999993</v>
      </c>
      <c r="S5" s="8">
        <v>29991.82</v>
      </c>
      <c r="T5" s="8">
        <v>27265.29</v>
      </c>
      <c r="U5" s="8">
        <v>43931.68</v>
      </c>
      <c r="V5" s="8">
        <v>39937.89</v>
      </c>
    </row>
    <row r="6" spans="1:22" s="25" customFormat="1" ht="140.25" x14ac:dyDescent="0.2">
      <c r="A6" s="4">
        <v>2</v>
      </c>
      <c r="B6" s="6" t="s">
        <v>37</v>
      </c>
      <c r="C6" s="6" t="s">
        <v>228</v>
      </c>
      <c r="D6" s="6" t="s">
        <v>38</v>
      </c>
      <c r="E6" s="6">
        <v>12</v>
      </c>
      <c r="F6" s="6" t="s">
        <v>39</v>
      </c>
      <c r="G6" s="6" t="s">
        <v>98</v>
      </c>
      <c r="H6" s="6">
        <v>1</v>
      </c>
      <c r="I6" s="6">
        <v>2</v>
      </c>
      <c r="J6" s="6" t="s">
        <v>15</v>
      </c>
      <c r="K6" s="6" t="s">
        <v>20</v>
      </c>
      <c r="L6" s="6">
        <v>120</v>
      </c>
      <c r="M6" s="7">
        <v>175</v>
      </c>
      <c r="N6" s="6" t="s">
        <v>229</v>
      </c>
      <c r="O6" s="8">
        <v>358.47</v>
      </c>
      <c r="P6" s="8">
        <v>325.88</v>
      </c>
      <c r="Q6" s="8">
        <v>62732.25</v>
      </c>
      <c r="R6" s="8">
        <v>57029.32</v>
      </c>
      <c r="S6" s="8">
        <v>25451.37</v>
      </c>
      <c r="T6" s="8">
        <v>23137.61</v>
      </c>
      <c r="U6" s="8">
        <v>37280.879999999997</v>
      </c>
      <c r="V6" s="8">
        <v>33891.71</v>
      </c>
    </row>
    <row r="7" spans="1:22" s="26" customFormat="1" ht="12.75" x14ac:dyDescent="0.2">
      <c r="A7" s="5">
        <v>2</v>
      </c>
      <c r="B7" s="31" t="str">
        <f>CONCATENATE("Total Lote ",A7)</f>
        <v>Total Lote 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  <c r="O7" s="9">
        <v>780.89</v>
      </c>
      <c r="P7" s="9">
        <v>709.9</v>
      </c>
      <c r="Q7" s="9">
        <v>136655.75</v>
      </c>
      <c r="R7" s="9">
        <v>124232.5</v>
      </c>
      <c r="S7" s="9">
        <v>55443.19</v>
      </c>
      <c r="T7" s="9">
        <v>50402.9</v>
      </c>
      <c r="U7" s="9">
        <v>81212.56</v>
      </c>
      <c r="V7" s="9">
        <v>73829.600000000006</v>
      </c>
    </row>
    <row r="8" spans="1:22" s="25" customFormat="1" ht="25.5" x14ac:dyDescent="0.2">
      <c r="A8" s="4">
        <v>3</v>
      </c>
      <c r="B8" s="6" t="s">
        <v>230</v>
      </c>
      <c r="C8" s="6" t="s">
        <v>231</v>
      </c>
      <c r="D8" s="6" t="s">
        <v>232</v>
      </c>
      <c r="E8" s="6" t="s">
        <v>23</v>
      </c>
      <c r="F8" s="6" t="s">
        <v>17</v>
      </c>
      <c r="G8" s="6" t="s">
        <v>18</v>
      </c>
      <c r="H8" s="6">
        <v>1</v>
      </c>
      <c r="I8" s="6">
        <v>2</v>
      </c>
      <c r="J8" s="6" t="s">
        <v>19</v>
      </c>
      <c r="K8" s="6" t="s">
        <v>20</v>
      </c>
      <c r="L8" s="6">
        <v>100</v>
      </c>
      <c r="M8" s="7">
        <v>175</v>
      </c>
      <c r="N8" s="7"/>
      <c r="O8" s="8">
        <v>598.02</v>
      </c>
      <c r="P8" s="8">
        <v>543.65</v>
      </c>
      <c r="Q8" s="8">
        <v>104653.5</v>
      </c>
      <c r="R8" s="8">
        <v>95139.55</v>
      </c>
      <c r="S8" s="8">
        <v>42459.42</v>
      </c>
      <c r="T8" s="8">
        <v>38599.47</v>
      </c>
      <c r="U8" s="8">
        <v>62194.080000000002</v>
      </c>
      <c r="V8" s="8">
        <v>56540.07</v>
      </c>
    </row>
    <row r="9" spans="1:22" s="25" customFormat="1" ht="140.25" x14ac:dyDescent="0.2">
      <c r="A9" s="4">
        <v>3</v>
      </c>
      <c r="B9" s="6" t="s">
        <v>35</v>
      </c>
      <c r="C9" s="6" t="s">
        <v>225</v>
      </c>
      <c r="D9" s="6" t="s">
        <v>36</v>
      </c>
      <c r="E9" s="6">
        <v>28</v>
      </c>
      <c r="F9" s="6" t="s">
        <v>21</v>
      </c>
      <c r="G9" s="6" t="s">
        <v>47</v>
      </c>
      <c r="H9" s="6">
        <v>1</v>
      </c>
      <c r="I9" s="6">
        <v>3</v>
      </c>
      <c r="J9" s="6" t="s">
        <v>15</v>
      </c>
      <c r="K9" s="6" t="s">
        <v>20</v>
      </c>
      <c r="L9" s="6">
        <v>40</v>
      </c>
      <c r="M9" s="7">
        <v>175</v>
      </c>
      <c r="N9" s="6" t="s">
        <v>233</v>
      </c>
      <c r="O9" s="8">
        <v>372.21</v>
      </c>
      <c r="P9" s="8">
        <v>338.37</v>
      </c>
      <c r="Q9" s="8">
        <v>65136.75</v>
      </c>
      <c r="R9" s="8">
        <v>59215.23</v>
      </c>
      <c r="S9" s="8">
        <v>26426.91</v>
      </c>
      <c r="T9" s="8">
        <v>24024.46</v>
      </c>
      <c r="U9" s="8">
        <v>38709.839999999997</v>
      </c>
      <c r="V9" s="8">
        <v>35190.76</v>
      </c>
    </row>
    <row r="10" spans="1:22" s="25" customFormat="1" ht="12.75" x14ac:dyDescent="0.2">
      <c r="A10" s="5">
        <v>3</v>
      </c>
      <c r="B10" s="31" t="str">
        <f>CONCATENATE("Total Lote ",A10)</f>
        <v>Total Lote 3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  <c r="O10" s="9">
        <v>970.23</v>
      </c>
      <c r="P10" s="9">
        <v>882.02</v>
      </c>
      <c r="Q10" s="9">
        <v>169790.25</v>
      </c>
      <c r="R10" s="9">
        <v>154354.78</v>
      </c>
      <c r="S10" s="9">
        <v>68886.33</v>
      </c>
      <c r="T10" s="9">
        <v>62623.93</v>
      </c>
      <c r="U10" s="9">
        <v>100903.92</v>
      </c>
      <c r="V10" s="9">
        <v>91730.83</v>
      </c>
    </row>
    <row r="11" spans="1:22" s="25" customFormat="1" ht="63.75" x14ac:dyDescent="0.2">
      <c r="A11" s="4">
        <v>4</v>
      </c>
      <c r="B11" s="6" t="s">
        <v>191</v>
      </c>
      <c r="C11" s="6" t="s">
        <v>234</v>
      </c>
      <c r="D11" s="6" t="s">
        <v>190</v>
      </c>
      <c r="E11" s="6" t="s">
        <v>235</v>
      </c>
      <c r="F11" s="6" t="s">
        <v>17</v>
      </c>
      <c r="G11" s="6" t="s">
        <v>236</v>
      </c>
      <c r="H11" s="6">
        <v>1</v>
      </c>
      <c r="I11" s="6">
        <v>1</v>
      </c>
      <c r="J11" s="6" t="s">
        <v>15</v>
      </c>
      <c r="K11" s="6" t="s">
        <v>20</v>
      </c>
      <c r="L11" s="6">
        <v>40</v>
      </c>
      <c r="M11" s="7">
        <v>175</v>
      </c>
      <c r="N11" s="7" t="s">
        <v>212</v>
      </c>
      <c r="O11" s="8">
        <v>388.88</v>
      </c>
      <c r="P11" s="8">
        <v>353.53</v>
      </c>
      <c r="Q11" s="8">
        <v>68054</v>
      </c>
      <c r="R11" s="8">
        <v>61867.27</v>
      </c>
      <c r="S11" s="8">
        <v>27610.48</v>
      </c>
      <c r="T11" s="8">
        <v>25100.44</v>
      </c>
      <c r="U11" s="8">
        <v>40443.519999999997</v>
      </c>
      <c r="V11" s="8">
        <v>36766.839999999997</v>
      </c>
    </row>
    <row r="12" spans="1:22" s="25" customFormat="1" ht="63.75" x14ac:dyDescent="0.2">
      <c r="A12" s="4">
        <v>4</v>
      </c>
      <c r="B12" s="6">
        <v>1112</v>
      </c>
      <c r="C12" s="6" t="s">
        <v>237</v>
      </c>
      <c r="D12" s="6" t="s">
        <v>189</v>
      </c>
      <c r="E12" s="6" t="s">
        <v>218</v>
      </c>
      <c r="F12" s="6" t="s">
        <v>17</v>
      </c>
      <c r="G12" s="6" t="s">
        <v>18</v>
      </c>
      <c r="H12" s="6">
        <v>1</v>
      </c>
      <c r="I12" s="6">
        <v>1</v>
      </c>
      <c r="J12" s="6" t="s">
        <v>238</v>
      </c>
      <c r="K12" s="6" t="s">
        <v>16</v>
      </c>
      <c r="L12" s="6" t="s">
        <v>239</v>
      </c>
      <c r="M12" s="7">
        <v>175</v>
      </c>
      <c r="N12" s="4" t="s">
        <v>240</v>
      </c>
      <c r="O12" s="8">
        <v>352.13</v>
      </c>
      <c r="P12" s="8">
        <v>320.12</v>
      </c>
      <c r="Q12" s="8">
        <v>61622.75</v>
      </c>
      <c r="R12" s="8">
        <v>56020.68</v>
      </c>
      <c r="S12" s="8">
        <v>25001.23</v>
      </c>
      <c r="T12" s="8">
        <v>22728.39</v>
      </c>
      <c r="U12" s="8">
        <v>36621.519999999997</v>
      </c>
      <c r="V12" s="8">
        <v>33292.29</v>
      </c>
    </row>
    <row r="13" spans="1:22" s="25" customFormat="1" ht="12.75" x14ac:dyDescent="0.2">
      <c r="A13" s="5">
        <v>4</v>
      </c>
      <c r="B13" s="31" t="str">
        <f>CONCATENATE("Total Lote ",A13)</f>
        <v>Total Lote 4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3"/>
      <c r="O13" s="9">
        <v>741.01</v>
      </c>
      <c r="P13" s="9">
        <v>673.65</v>
      </c>
      <c r="Q13" s="9">
        <v>129676.75</v>
      </c>
      <c r="R13" s="9">
        <v>117887.95</v>
      </c>
      <c r="S13" s="9">
        <v>52611.71</v>
      </c>
      <c r="T13" s="9">
        <v>47828.83</v>
      </c>
      <c r="U13" s="9">
        <v>77065.039999999994</v>
      </c>
      <c r="V13" s="9">
        <v>70059.13</v>
      </c>
    </row>
    <row r="14" spans="1:22" s="25" customFormat="1" ht="25.5" x14ac:dyDescent="0.2">
      <c r="A14" s="4">
        <v>5</v>
      </c>
      <c r="B14" s="6">
        <v>1105</v>
      </c>
      <c r="C14" s="6" t="s">
        <v>241</v>
      </c>
      <c r="D14" s="6" t="s">
        <v>217</v>
      </c>
      <c r="E14" s="6">
        <v>52</v>
      </c>
      <c r="F14" s="6" t="s">
        <v>17</v>
      </c>
      <c r="G14" s="6" t="s">
        <v>18</v>
      </c>
      <c r="H14" s="6">
        <v>1</v>
      </c>
      <c r="I14" s="6">
        <v>1</v>
      </c>
      <c r="J14" s="6" t="s">
        <v>15</v>
      </c>
      <c r="K14" s="6" t="s">
        <v>20</v>
      </c>
      <c r="L14" s="6">
        <v>40</v>
      </c>
      <c r="M14" s="7">
        <v>175</v>
      </c>
      <c r="N14" s="12"/>
      <c r="O14" s="8">
        <v>373.51</v>
      </c>
      <c r="P14" s="8">
        <v>339.55</v>
      </c>
      <c r="Q14" s="8">
        <v>65364.25</v>
      </c>
      <c r="R14" s="8">
        <v>59422.05</v>
      </c>
      <c r="S14" s="8">
        <v>26519.21</v>
      </c>
      <c r="T14" s="8">
        <v>24108.37</v>
      </c>
      <c r="U14" s="8">
        <v>38845.040000000001</v>
      </c>
      <c r="V14" s="8">
        <v>35313.67</v>
      </c>
    </row>
    <row r="15" spans="1:22" s="25" customFormat="1" ht="25.5" x14ac:dyDescent="0.2">
      <c r="A15" s="4">
        <v>5</v>
      </c>
      <c r="B15" s="6">
        <v>1116</v>
      </c>
      <c r="C15" s="6" t="s">
        <v>242</v>
      </c>
      <c r="D15" s="6" t="s">
        <v>217</v>
      </c>
      <c r="E15" s="6">
        <v>21</v>
      </c>
      <c r="F15" s="6" t="s">
        <v>21</v>
      </c>
      <c r="G15" s="6" t="s">
        <v>243</v>
      </c>
      <c r="H15" s="6">
        <v>1</v>
      </c>
      <c r="I15" s="6">
        <v>1</v>
      </c>
      <c r="J15" s="6" t="s">
        <v>15</v>
      </c>
      <c r="K15" s="6" t="s">
        <v>20</v>
      </c>
      <c r="L15" s="6">
        <v>80</v>
      </c>
      <c r="M15" s="7">
        <v>175</v>
      </c>
      <c r="N15" s="12"/>
      <c r="O15" s="8">
        <v>343.32</v>
      </c>
      <c r="P15" s="8">
        <v>312.11</v>
      </c>
      <c r="Q15" s="8">
        <v>60081</v>
      </c>
      <c r="R15" s="8">
        <v>54619.09</v>
      </c>
      <c r="S15" s="8">
        <v>24375.72</v>
      </c>
      <c r="T15" s="8">
        <v>22159.75</v>
      </c>
      <c r="U15" s="8">
        <v>35705.279999999999</v>
      </c>
      <c r="V15" s="8">
        <v>32459.35</v>
      </c>
    </row>
    <row r="16" spans="1:22" s="25" customFormat="1" ht="25.5" x14ac:dyDescent="0.2">
      <c r="A16" s="4">
        <v>5</v>
      </c>
      <c r="B16" s="6">
        <v>1118</v>
      </c>
      <c r="C16" s="6" t="s">
        <v>216</v>
      </c>
      <c r="D16" s="6" t="s">
        <v>217</v>
      </c>
      <c r="E16" s="6">
        <v>21</v>
      </c>
      <c r="F16" s="6" t="s">
        <v>21</v>
      </c>
      <c r="G16" s="6" t="s">
        <v>243</v>
      </c>
      <c r="H16" s="6">
        <v>1</v>
      </c>
      <c r="I16" s="6">
        <v>1</v>
      </c>
      <c r="J16" s="6" t="s">
        <v>15</v>
      </c>
      <c r="K16" s="6" t="s">
        <v>20</v>
      </c>
      <c r="L16" s="6">
        <v>60</v>
      </c>
      <c r="M16" s="7">
        <v>175</v>
      </c>
      <c r="N16" s="12"/>
      <c r="O16" s="8">
        <v>320.61</v>
      </c>
      <c r="P16" s="8">
        <v>291.45999999999998</v>
      </c>
      <c r="Q16" s="8">
        <v>56106.75</v>
      </c>
      <c r="R16" s="8">
        <v>51006.14</v>
      </c>
      <c r="S16" s="8">
        <v>22763.31</v>
      </c>
      <c r="T16" s="8">
        <v>20693.919999999998</v>
      </c>
      <c r="U16" s="8">
        <v>33343.440000000002</v>
      </c>
      <c r="V16" s="8">
        <v>30312.22</v>
      </c>
    </row>
    <row r="17" spans="1:22" s="25" customFormat="1" ht="12.75" x14ac:dyDescent="0.2">
      <c r="A17" s="5">
        <v>5</v>
      </c>
      <c r="B17" s="31" t="str">
        <f>CONCATENATE("Total Lote ",A17)</f>
        <v>Total Lote 5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  <c r="O17" s="9">
        <v>1037.44</v>
      </c>
      <c r="P17" s="9">
        <v>943.12</v>
      </c>
      <c r="Q17" s="9">
        <v>181552</v>
      </c>
      <c r="R17" s="9">
        <v>165047.28</v>
      </c>
      <c r="S17" s="9">
        <v>73658.240000000005</v>
      </c>
      <c r="T17" s="9">
        <v>66962.039999999994</v>
      </c>
      <c r="U17" s="9">
        <v>107893.75999999999</v>
      </c>
      <c r="V17" s="9">
        <v>98085.24</v>
      </c>
    </row>
    <row r="18" spans="1:22" s="25" customFormat="1" ht="25.5" x14ac:dyDescent="0.2">
      <c r="A18" s="4">
        <v>6</v>
      </c>
      <c r="B18" s="6" t="s">
        <v>244</v>
      </c>
      <c r="C18" s="6" t="s">
        <v>245</v>
      </c>
      <c r="D18" s="6" t="s">
        <v>232</v>
      </c>
      <c r="E18" s="6" t="s">
        <v>246</v>
      </c>
      <c r="F18" s="6" t="s">
        <v>21</v>
      </c>
      <c r="G18" s="6" t="s">
        <v>47</v>
      </c>
      <c r="H18" s="6">
        <v>1</v>
      </c>
      <c r="I18" s="6">
        <v>2</v>
      </c>
      <c r="J18" s="6" t="s">
        <v>19</v>
      </c>
      <c r="K18" s="6" t="s">
        <v>20</v>
      </c>
      <c r="L18" s="6">
        <v>120</v>
      </c>
      <c r="M18" s="7">
        <v>175</v>
      </c>
      <c r="N18" s="6"/>
      <c r="O18" s="8">
        <v>508.68</v>
      </c>
      <c r="P18" s="8">
        <v>462.44</v>
      </c>
      <c r="Q18" s="8">
        <v>89019</v>
      </c>
      <c r="R18" s="8">
        <v>80926.36</v>
      </c>
      <c r="S18" s="8">
        <v>36116.28</v>
      </c>
      <c r="T18" s="8">
        <v>32832.980000000003</v>
      </c>
      <c r="U18" s="8">
        <v>52902.720000000001</v>
      </c>
      <c r="V18" s="8">
        <v>48093.38</v>
      </c>
    </row>
    <row r="19" spans="1:22" s="25" customFormat="1" ht="25.5" x14ac:dyDescent="0.2">
      <c r="A19" s="4">
        <v>6</v>
      </c>
      <c r="B19" s="6" t="s">
        <v>34</v>
      </c>
      <c r="C19" s="6" t="s">
        <v>247</v>
      </c>
      <c r="D19" s="6" t="s">
        <v>29</v>
      </c>
      <c r="E19" s="6">
        <v>45</v>
      </c>
      <c r="F19" s="6" t="s">
        <v>17</v>
      </c>
      <c r="G19" s="6" t="s">
        <v>33</v>
      </c>
      <c r="H19" s="6">
        <v>1</v>
      </c>
      <c r="I19" s="6">
        <v>2</v>
      </c>
      <c r="J19" s="6" t="s">
        <v>15</v>
      </c>
      <c r="K19" s="6" t="s">
        <v>20</v>
      </c>
      <c r="L19" s="6">
        <v>40</v>
      </c>
      <c r="M19" s="7">
        <v>175</v>
      </c>
      <c r="N19" s="4"/>
      <c r="O19" s="8">
        <v>413.85</v>
      </c>
      <c r="P19" s="8">
        <v>376.23</v>
      </c>
      <c r="Q19" s="8">
        <v>72423.75</v>
      </c>
      <c r="R19" s="8">
        <v>65839.77</v>
      </c>
      <c r="S19" s="8">
        <v>29383.35</v>
      </c>
      <c r="T19" s="8">
        <v>26712.14</v>
      </c>
      <c r="U19" s="8">
        <v>43040.4</v>
      </c>
      <c r="V19" s="8">
        <v>39127.64</v>
      </c>
    </row>
    <row r="20" spans="1:22" s="25" customFormat="1" ht="12.75" x14ac:dyDescent="0.2">
      <c r="A20" s="5">
        <v>6</v>
      </c>
      <c r="B20" s="31" t="str">
        <f>CONCATENATE("Total Lote ",A20)</f>
        <v>Total Lote 6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3"/>
      <c r="O20" s="9">
        <v>922.53</v>
      </c>
      <c r="P20" s="9">
        <v>838.67</v>
      </c>
      <c r="Q20" s="9">
        <v>161442.75</v>
      </c>
      <c r="R20" s="9">
        <v>146766.13</v>
      </c>
      <c r="S20" s="9">
        <v>65499.63</v>
      </c>
      <c r="T20" s="9">
        <v>59545.120000000003</v>
      </c>
      <c r="U20" s="9">
        <v>95943.12</v>
      </c>
      <c r="V20" s="9">
        <v>87221.02</v>
      </c>
    </row>
    <row r="21" spans="1:22" s="25" customFormat="1" ht="25.5" x14ac:dyDescent="0.2">
      <c r="A21" s="4">
        <v>7</v>
      </c>
      <c r="B21" s="6" t="s">
        <v>28</v>
      </c>
      <c r="C21" s="6" t="s">
        <v>248</v>
      </c>
      <c r="D21" s="6" t="s">
        <v>29</v>
      </c>
      <c r="E21" s="6">
        <v>35</v>
      </c>
      <c r="F21" s="6" t="s">
        <v>17</v>
      </c>
      <c r="G21" s="6" t="s">
        <v>249</v>
      </c>
      <c r="H21" s="6">
        <v>1</v>
      </c>
      <c r="I21" s="6">
        <v>2</v>
      </c>
      <c r="J21" s="6" t="s">
        <v>15</v>
      </c>
      <c r="K21" s="6" t="s">
        <v>20</v>
      </c>
      <c r="L21" s="6">
        <v>80</v>
      </c>
      <c r="M21" s="7">
        <v>175</v>
      </c>
      <c r="N21" s="4"/>
      <c r="O21" s="8">
        <v>481.31</v>
      </c>
      <c r="P21" s="8">
        <v>437.55</v>
      </c>
      <c r="Q21" s="8">
        <v>84229.25</v>
      </c>
      <c r="R21" s="8">
        <v>76572.05</v>
      </c>
      <c r="S21" s="8">
        <v>34173.01</v>
      </c>
      <c r="T21" s="8">
        <v>31066.37</v>
      </c>
      <c r="U21" s="8">
        <v>50056.24</v>
      </c>
      <c r="V21" s="8">
        <v>45505.67</v>
      </c>
    </row>
    <row r="22" spans="1:22" s="25" customFormat="1" ht="12.75" x14ac:dyDescent="0.2">
      <c r="A22" s="5">
        <v>7</v>
      </c>
      <c r="B22" s="31" t="str">
        <f>CONCATENATE("Total Lote ",A22)</f>
        <v>Total Lote 7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3"/>
      <c r="O22" s="9">
        <v>481.31</v>
      </c>
      <c r="P22" s="9">
        <v>437.55</v>
      </c>
      <c r="Q22" s="9">
        <v>84229.25</v>
      </c>
      <c r="R22" s="9">
        <v>76572.05</v>
      </c>
      <c r="S22" s="9">
        <v>34173.01</v>
      </c>
      <c r="T22" s="9">
        <v>31066.37</v>
      </c>
      <c r="U22" s="9">
        <v>50056.24</v>
      </c>
      <c r="V22" s="9">
        <v>45505.67</v>
      </c>
    </row>
    <row r="23" spans="1:22" s="25" customFormat="1" ht="51" x14ac:dyDescent="0.2">
      <c r="A23" s="4">
        <v>8</v>
      </c>
      <c r="B23" s="6" t="s">
        <v>250</v>
      </c>
      <c r="C23" s="6" t="s">
        <v>251</v>
      </c>
      <c r="D23" s="6" t="s">
        <v>232</v>
      </c>
      <c r="E23" s="6" t="s">
        <v>252</v>
      </c>
      <c r="F23" s="6" t="s">
        <v>21</v>
      </c>
      <c r="G23" s="6" t="s">
        <v>30</v>
      </c>
      <c r="H23" s="6">
        <v>1</v>
      </c>
      <c r="I23" s="6">
        <v>2</v>
      </c>
      <c r="J23" s="6" t="s">
        <v>19</v>
      </c>
      <c r="K23" s="6" t="s">
        <v>20</v>
      </c>
      <c r="L23" s="6">
        <v>120</v>
      </c>
      <c r="M23" s="7">
        <v>175</v>
      </c>
      <c r="N23" s="6" t="s">
        <v>201</v>
      </c>
      <c r="O23" s="8">
        <v>508.68</v>
      </c>
      <c r="P23" s="8">
        <v>462.44</v>
      </c>
      <c r="Q23" s="8">
        <v>89019</v>
      </c>
      <c r="R23" s="8">
        <v>80926.36</v>
      </c>
      <c r="S23" s="8">
        <v>36116.28</v>
      </c>
      <c r="T23" s="8">
        <v>32832.980000000003</v>
      </c>
      <c r="U23" s="8">
        <v>52902.720000000001</v>
      </c>
      <c r="V23" s="8">
        <v>48093.38</v>
      </c>
    </row>
    <row r="24" spans="1:22" s="25" customFormat="1" ht="25.5" x14ac:dyDescent="0.2">
      <c r="A24" s="4">
        <v>8</v>
      </c>
      <c r="B24" s="6" t="s">
        <v>31</v>
      </c>
      <c r="C24" s="6" t="s">
        <v>253</v>
      </c>
      <c r="D24" s="6" t="s">
        <v>32</v>
      </c>
      <c r="E24" s="6">
        <v>46</v>
      </c>
      <c r="F24" s="6" t="s">
        <v>17</v>
      </c>
      <c r="G24" s="6" t="s">
        <v>33</v>
      </c>
      <c r="H24" s="6">
        <v>1</v>
      </c>
      <c r="I24" s="6">
        <v>2</v>
      </c>
      <c r="J24" s="6" t="s">
        <v>15</v>
      </c>
      <c r="K24" s="6" t="s">
        <v>16</v>
      </c>
      <c r="L24" s="6">
        <v>80</v>
      </c>
      <c r="M24" s="7">
        <v>175</v>
      </c>
      <c r="N24" s="4"/>
      <c r="O24" s="8">
        <v>394.44</v>
      </c>
      <c r="P24" s="8">
        <v>358.58</v>
      </c>
      <c r="Q24" s="8">
        <v>69027</v>
      </c>
      <c r="R24" s="8">
        <v>62751.82</v>
      </c>
      <c r="S24" s="8">
        <v>28005.24</v>
      </c>
      <c r="T24" s="8">
        <v>25459.31</v>
      </c>
      <c r="U24" s="8">
        <v>41021.760000000002</v>
      </c>
      <c r="V24" s="8">
        <v>37292.51</v>
      </c>
    </row>
    <row r="25" spans="1:22" s="25" customFormat="1" ht="12.75" x14ac:dyDescent="0.2">
      <c r="A25" s="5">
        <v>8</v>
      </c>
      <c r="B25" s="31" t="str">
        <f>CONCATENATE("Total Lote ",A25)</f>
        <v>Total Lote 8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3"/>
      <c r="O25" s="9">
        <v>903.12</v>
      </c>
      <c r="P25" s="9">
        <v>821.02</v>
      </c>
      <c r="Q25" s="9">
        <v>158046</v>
      </c>
      <c r="R25" s="9">
        <v>143678.18</v>
      </c>
      <c r="S25" s="9">
        <v>64121.52</v>
      </c>
      <c r="T25" s="9">
        <v>58292.29</v>
      </c>
      <c r="U25" s="9">
        <v>93924.479999999996</v>
      </c>
      <c r="V25" s="9">
        <v>85385.89</v>
      </c>
    </row>
    <row r="26" spans="1:22" s="25" customFormat="1" ht="63.75" x14ac:dyDescent="0.2">
      <c r="A26" s="4">
        <v>9</v>
      </c>
      <c r="B26" s="6">
        <v>1111</v>
      </c>
      <c r="C26" s="6" t="s">
        <v>254</v>
      </c>
      <c r="D26" s="6" t="s">
        <v>189</v>
      </c>
      <c r="E26" s="6">
        <v>36</v>
      </c>
      <c r="F26" s="6" t="s">
        <v>21</v>
      </c>
      <c r="G26" s="6" t="s">
        <v>22</v>
      </c>
      <c r="H26" s="6">
        <v>1</v>
      </c>
      <c r="I26" s="6">
        <v>1</v>
      </c>
      <c r="J26" s="6" t="s">
        <v>238</v>
      </c>
      <c r="K26" s="6" t="s">
        <v>16</v>
      </c>
      <c r="L26" s="6" t="s">
        <v>255</v>
      </c>
      <c r="M26" s="7">
        <v>175</v>
      </c>
      <c r="N26" s="4" t="s">
        <v>256</v>
      </c>
      <c r="O26" s="8">
        <v>308.12</v>
      </c>
      <c r="P26" s="8">
        <v>280.11</v>
      </c>
      <c r="Q26" s="8">
        <v>53921</v>
      </c>
      <c r="R26" s="8">
        <v>49019.09</v>
      </c>
      <c r="S26" s="8">
        <v>21876.52</v>
      </c>
      <c r="T26" s="8">
        <v>19887.75</v>
      </c>
      <c r="U26" s="8">
        <v>32044.48</v>
      </c>
      <c r="V26" s="8">
        <v>29131.35</v>
      </c>
    </row>
    <row r="27" spans="1:22" s="25" customFormat="1" ht="12.75" x14ac:dyDescent="0.2">
      <c r="A27" s="5">
        <v>9</v>
      </c>
      <c r="B27" s="31" t="str">
        <f>CONCATENATE("Total Lote ",A27)</f>
        <v>Total Lote 9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3"/>
      <c r="O27" s="9">
        <v>308.12</v>
      </c>
      <c r="P27" s="9">
        <v>280.11</v>
      </c>
      <c r="Q27" s="9">
        <v>53921</v>
      </c>
      <c r="R27" s="9">
        <v>49019.09</v>
      </c>
      <c r="S27" s="9">
        <v>21876.52</v>
      </c>
      <c r="T27" s="9">
        <v>19887.75</v>
      </c>
      <c r="U27" s="9">
        <v>32044.48</v>
      </c>
      <c r="V27" s="9">
        <v>29131.35</v>
      </c>
    </row>
    <row r="28" spans="1:22" s="25" customFormat="1" ht="25.5" x14ac:dyDescent="0.2">
      <c r="A28" s="4">
        <v>10</v>
      </c>
      <c r="B28" s="6" t="s">
        <v>186</v>
      </c>
      <c r="C28" s="6" t="s">
        <v>187</v>
      </c>
      <c r="D28" s="6" t="s">
        <v>188</v>
      </c>
      <c r="E28" s="6">
        <v>25</v>
      </c>
      <c r="F28" s="6" t="s">
        <v>21</v>
      </c>
      <c r="G28" s="6" t="s">
        <v>47</v>
      </c>
      <c r="H28" s="6">
        <v>1</v>
      </c>
      <c r="I28" s="6">
        <v>2</v>
      </c>
      <c r="J28" s="6" t="s">
        <v>15</v>
      </c>
      <c r="K28" s="6" t="s">
        <v>20</v>
      </c>
      <c r="L28" s="6">
        <v>60</v>
      </c>
      <c r="M28" s="7">
        <v>175</v>
      </c>
      <c r="N28" s="12"/>
      <c r="O28" s="8">
        <v>354.02</v>
      </c>
      <c r="P28" s="8">
        <v>321.83999999999997</v>
      </c>
      <c r="Q28" s="8">
        <v>61953.5</v>
      </c>
      <c r="R28" s="8">
        <v>56321.36</v>
      </c>
      <c r="S28" s="8">
        <v>25135.42</v>
      </c>
      <c r="T28" s="8">
        <v>22850.38</v>
      </c>
      <c r="U28" s="8">
        <v>36818.080000000002</v>
      </c>
      <c r="V28" s="8">
        <v>33470.980000000003</v>
      </c>
    </row>
    <row r="29" spans="1:22" s="25" customFormat="1" ht="12.75" x14ac:dyDescent="0.2">
      <c r="A29" s="5">
        <v>10</v>
      </c>
      <c r="B29" s="31" t="str">
        <f>CONCATENATE("Total Lote ",A29)</f>
        <v>Total Lote 10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3"/>
      <c r="O29" s="9">
        <v>354.02</v>
      </c>
      <c r="P29" s="9">
        <v>321.83999999999997</v>
      </c>
      <c r="Q29" s="9">
        <v>61953.5</v>
      </c>
      <c r="R29" s="9">
        <v>56321.36</v>
      </c>
      <c r="S29" s="9">
        <v>25135.42</v>
      </c>
      <c r="T29" s="9">
        <v>22850.38</v>
      </c>
      <c r="U29" s="9">
        <v>36818.080000000002</v>
      </c>
      <c r="V29" s="9">
        <v>33470.980000000003</v>
      </c>
    </row>
    <row r="30" spans="1:22" s="25" customFormat="1" ht="89.25" x14ac:dyDescent="0.2">
      <c r="A30" s="4">
        <v>11</v>
      </c>
      <c r="B30" s="6" t="s">
        <v>135</v>
      </c>
      <c r="C30" s="6" t="s">
        <v>257</v>
      </c>
      <c r="D30" s="6" t="s">
        <v>136</v>
      </c>
      <c r="E30" s="6">
        <v>45</v>
      </c>
      <c r="F30" s="6" t="s">
        <v>17</v>
      </c>
      <c r="G30" s="6" t="s">
        <v>33</v>
      </c>
      <c r="H30" s="6">
        <v>1</v>
      </c>
      <c r="I30" s="6">
        <v>1</v>
      </c>
      <c r="J30" s="6" t="s">
        <v>15</v>
      </c>
      <c r="K30" s="6" t="s">
        <v>16</v>
      </c>
      <c r="L30" s="6">
        <v>80</v>
      </c>
      <c r="M30" s="7">
        <v>175</v>
      </c>
      <c r="N30" s="6" t="s">
        <v>209</v>
      </c>
      <c r="O30" s="8">
        <v>338.6</v>
      </c>
      <c r="P30" s="8">
        <v>307.82</v>
      </c>
      <c r="Q30" s="8">
        <v>59255</v>
      </c>
      <c r="R30" s="8">
        <v>53868.18</v>
      </c>
      <c r="S30" s="8">
        <v>24040.6</v>
      </c>
      <c r="T30" s="8">
        <v>21855.09</v>
      </c>
      <c r="U30" s="8">
        <v>35214.400000000001</v>
      </c>
      <c r="V30" s="8">
        <v>32013.09</v>
      </c>
    </row>
    <row r="31" spans="1:22" s="25" customFormat="1" ht="38.25" x14ac:dyDescent="0.2">
      <c r="A31" s="4">
        <v>11</v>
      </c>
      <c r="B31" s="6" t="s">
        <v>137</v>
      </c>
      <c r="C31" s="6" t="s">
        <v>408</v>
      </c>
      <c r="D31" s="6" t="s">
        <v>138</v>
      </c>
      <c r="E31" s="6">
        <v>18</v>
      </c>
      <c r="F31" s="6" t="s">
        <v>39</v>
      </c>
      <c r="G31" s="6" t="s">
        <v>46</v>
      </c>
      <c r="H31" s="6">
        <v>1</v>
      </c>
      <c r="I31" s="6">
        <v>1</v>
      </c>
      <c r="J31" s="6" t="s">
        <v>15</v>
      </c>
      <c r="K31" s="6" t="s">
        <v>16</v>
      </c>
      <c r="L31" s="6">
        <v>100</v>
      </c>
      <c r="M31" s="7">
        <v>175</v>
      </c>
      <c r="N31" s="6" t="s">
        <v>208</v>
      </c>
      <c r="O31" s="8">
        <v>229</v>
      </c>
      <c r="P31" s="8">
        <v>208.18</v>
      </c>
      <c r="Q31" s="8">
        <v>40075</v>
      </c>
      <c r="R31" s="8">
        <v>36431.82</v>
      </c>
      <c r="S31" s="8">
        <v>16259</v>
      </c>
      <c r="T31" s="8">
        <v>14780.91</v>
      </c>
      <c r="U31" s="8">
        <v>23816</v>
      </c>
      <c r="V31" s="8">
        <v>21650.91</v>
      </c>
    </row>
    <row r="32" spans="1:22" s="25" customFormat="1" ht="12.75" x14ac:dyDescent="0.2">
      <c r="A32" s="5">
        <v>11</v>
      </c>
      <c r="B32" s="31" t="str">
        <f>CONCATENATE("Total Lote ",A32)</f>
        <v>Total Lote 11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3"/>
      <c r="O32" s="9">
        <v>567.6</v>
      </c>
      <c r="P32" s="9">
        <v>516</v>
      </c>
      <c r="Q32" s="9">
        <v>99330</v>
      </c>
      <c r="R32" s="9">
        <v>90300</v>
      </c>
      <c r="S32" s="9">
        <v>40299.599999999999</v>
      </c>
      <c r="T32" s="9">
        <v>36636</v>
      </c>
      <c r="U32" s="9">
        <v>59030.400000000001</v>
      </c>
      <c r="V32" s="9">
        <v>53664</v>
      </c>
    </row>
    <row r="33" spans="1:22" s="25" customFormat="1" ht="38.25" x14ac:dyDescent="0.2">
      <c r="A33" s="4">
        <v>12</v>
      </c>
      <c r="B33" s="6" t="s">
        <v>132</v>
      </c>
      <c r="C33" s="6" t="s">
        <v>133</v>
      </c>
      <c r="D33" s="6" t="s">
        <v>129</v>
      </c>
      <c r="E33" s="6" t="s">
        <v>258</v>
      </c>
      <c r="F33" s="6" t="s">
        <v>17</v>
      </c>
      <c r="G33" s="6" t="s">
        <v>18</v>
      </c>
      <c r="H33" s="6">
        <v>1</v>
      </c>
      <c r="I33" s="6">
        <v>1</v>
      </c>
      <c r="J33" s="6" t="s">
        <v>15</v>
      </c>
      <c r="K33" s="6" t="s">
        <v>16</v>
      </c>
      <c r="L33" s="6">
        <v>40</v>
      </c>
      <c r="M33" s="7">
        <v>175</v>
      </c>
      <c r="N33" s="6" t="s">
        <v>207</v>
      </c>
      <c r="O33" s="8">
        <v>295.91000000000003</v>
      </c>
      <c r="P33" s="8">
        <v>269.01</v>
      </c>
      <c r="Q33" s="8">
        <v>51784.25</v>
      </c>
      <c r="R33" s="8">
        <v>47076.59</v>
      </c>
      <c r="S33" s="8">
        <v>21009.61</v>
      </c>
      <c r="T33" s="8">
        <v>19099.650000000001</v>
      </c>
      <c r="U33" s="8">
        <v>30774.639999999999</v>
      </c>
      <c r="V33" s="8">
        <v>27976.95</v>
      </c>
    </row>
    <row r="34" spans="1:22" s="25" customFormat="1" ht="76.5" x14ac:dyDescent="0.2">
      <c r="A34" s="4">
        <v>12</v>
      </c>
      <c r="B34" s="6" t="s">
        <v>134</v>
      </c>
      <c r="C34" s="6" t="s">
        <v>259</v>
      </c>
      <c r="D34" s="6" t="s">
        <v>129</v>
      </c>
      <c r="E34" s="6">
        <v>40</v>
      </c>
      <c r="F34" s="6" t="s">
        <v>17</v>
      </c>
      <c r="G34" s="6" t="s">
        <v>260</v>
      </c>
      <c r="H34" s="6">
        <v>1</v>
      </c>
      <c r="I34" s="6">
        <v>1</v>
      </c>
      <c r="J34" s="6" t="s">
        <v>15</v>
      </c>
      <c r="K34" s="6" t="s">
        <v>16</v>
      </c>
      <c r="L34" s="6">
        <v>140</v>
      </c>
      <c r="M34" s="7">
        <v>175</v>
      </c>
      <c r="N34" s="6" t="s">
        <v>208</v>
      </c>
      <c r="O34" s="8">
        <v>428.73</v>
      </c>
      <c r="P34" s="8">
        <v>389.75</v>
      </c>
      <c r="Q34" s="8">
        <v>75027.75</v>
      </c>
      <c r="R34" s="8">
        <v>68207.05</v>
      </c>
      <c r="S34" s="8">
        <v>30439.83</v>
      </c>
      <c r="T34" s="8">
        <v>27672.57</v>
      </c>
      <c r="U34" s="8">
        <v>44587.92</v>
      </c>
      <c r="V34" s="8">
        <v>40534.47</v>
      </c>
    </row>
    <row r="35" spans="1:22" s="25" customFormat="1" ht="12.75" x14ac:dyDescent="0.2">
      <c r="A35" s="5">
        <v>12</v>
      </c>
      <c r="B35" s="31" t="str">
        <f>CONCATENATE("Total Lote ",A35)</f>
        <v>Total Lote 12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  <c r="O35" s="9">
        <v>724.64</v>
      </c>
      <c r="P35" s="9">
        <v>658.76</v>
      </c>
      <c r="Q35" s="9">
        <v>126812</v>
      </c>
      <c r="R35" s="9">
        <v>115283.64</v>
      </c>
      <c r="S35" s="9">
        <v>51449.440000000002</v>
      </c>
      <c r="T35" s="9">
        <v>46772.22</v>
      </c>
      <c r="U35" s="9">
        <v>75362.559999999998</v>
      </c>
      <c r="V35" s="9">
        <v>68511.42</v>
      </c>
    </row>
    <row r="36" spans="1:22" s="25" customFormat="1" ht="38.25" x14ac:dyDescent="0.2">
      <c r="A36" s="4">
        <v>13</v>
      </c>
      <c r="B36" s="6" t="s">
        <v>130</v>
      </c>
      <c r="C36" s="6" t="s">
        <v>261</v>
      </c>
      <c r="D36" s="6" t="s">
        <v>129</v>
      </c>
      <c r="E36" s="6">
        <v>40</v>
      </c>
      <c r="F36" s="6" t="s">
        <v>17</v>
      </c>
      <c r="G36" s="6" t="s">
        <v>260</v>
      </c>
      <c r="H36" s="6">
        <v>1</v>
      </c>
      <c r="I36" s="6">
        <v>1</v>
      </c>
      <c r="J36" s="6" t="s">
        <v>15</v>
      </c>
      <c r="K36" s="6" t="s">
        <v>16</v>
      </c>
      <c r="L36" s="6">
        <v>160</v>
      </c>
      <c r="M36" s="7">
        <v>175</v>
      </c>
      <c r="N36" s="6"/>
      <c r="O36" s="8">
        <v>458.77</v>
      </c>
      <c r="P36" s="8">
        <v>417.06</v>
      </c>
      <c r="Q36" s="8">
        <v>80284.75</v>
      </c>
      <c r="R36" s="8">
        <v>72986.14</v>
      </c>
      <c r="S36" s="8">
        <v>32572.67</v>
      </c>
      <c r="T36" s="8">
        <v>29611.52</v>
      </c>
      <c r="U36" s="8">
        <v>47712.08</v>
      </c>
      <c r="V36" s="8">
        <v>43374.62</v>
      </c>
    </row>
    <row r="37" spans="1:22" s="25" customFormat="1" ht="38.25" x14ac:dyDescent="0.2">
      <c r="A37" s="4">
        <v>13</v>
      </c>
      <c r="B37" s="6" t="s">
        <v>131</v>
      </c>
      <c r="C37" s="6" t="s">
        <v>262</v>
      </c>
      <c r="D37" s="6" t="s">
        <v>129</v>
      </c>
      <c r="E37" s="6" t="s">
        <v>263</v>
      </c>
      <c r="F37" s="6" t="s">
        <v>17</v>
      </c>
      <c r="G37" s="6" t="s">
        <v>18</v>
      </c>
      <c r="H37" s="6">
        <v>1</v>
      </c>
      <c r="I37" s="6">
        <v>1</v>
      </c>
      <c r="J37" s="6" t="s">
        <v>15</v>
      </c>
      <c r="K37" s="6" t="s">
        <v>16</v>
      </c>
      <c r="L37" s="6">
        <v>60</v>
      </c>
      <c r="M37" s="7">
        <v>175</v>
      </c>
      <c r="N37" s="6"/>
      <c r="O37" s="8">
        <v>308.55</v>
      </c>
      <c r="P37" s="8">
        <v>280.5</v>
      </c>
      <c r="Q37" s="8">
        <v>53996.25</v>
      </c>
      <c r="R37" s="8">
        <v>49087.5</v>
      </c>
      <c r="S37" s="8">
        <v>21907.05</v>
      </c>
      <c r="T37" s="8">
        <v>19915.5</v>
      </c>
      <c r="U37" s="8">
        <v>32089.200000000001</v>
      </c>
      <c r="V37" s="8">
        <v>29172</v>
      </c>
    </row>
    <row r="38" spans="1:22" s="25" customFormat="1" ht="12.75" x14ac:dyDescent="0.2">
      <c r="A38" s="5">
        <v>13</v>
      </c>
      <c r="B38" s="31" t="str">
        <f>CONCATENATE("Total Lote ",A38)</f>
        <v>Total Lote 13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3"/>
      <c r="O38" s="9">
        <v>767.32</v>
      </c>
      <c r="P38" s="9">
        <v>697.56</v>
      </c>
      <c r="Q38" s="9">
        <v>134281</v>
      </c>
      <c r="R38" s="9">
        <v>122073.64</v>
      </c>
      <c r="S38" s="9">
        <v>54479.72</v>
      </c>
      <c r="T38" s="9">
        <v>49527.02</v>
      </c>
      <c r="U38" s="9">
        <v>79801.279999999999</v>
      </c>
      <c r="V38" s="9">
        <v>72546.62</v>
      </c>
    </row>
    <row r="39" spans="1:22" s="25" customFormat="1" ht="165.75" x14ac:dyDescent="0.2">
      <c r="A39" s="4">
        <v>14</v>
      </c>
      <c r="B39" s="6" t="s">
        <v>125</v>
      </c>
      <c r="C39" s="6" t="s">
        <v>223</v>
      </c>
      <c r="D39" s="6" t="s">
        <v>126</v>
      </c>
      <c r="E39" s="6">
        <v>26</v>
      </c>
      <c r="F39" s="6" t="s">
        <v>21</v>
      </c>
      <c r="G39" s="6" t="s">
        <v>127</v>
      </c>
      <c r="H39" s="6">
        <v>1</v>
      </c>
      <c r="I39" s="6">
        <v>1</v>
      </c>
      <c r="J39" s="6" t="s">
        <v>15</v>
      </c>
      <c r="K39" s="6" t="s">
        <v>20</v>
      </c>
      <c r="L39" s="6">
        <v>80</v>
      </c>
      <c r="M39" s="7">
        <v>175</v>
      </c>
      <c r="N39" s="6" t="s">
        <v>264</v>
      </c>
      <c r="O39" s="8">
        <v>343.32</v>
      </c>
      <c r="P39" s="8">
        <v>312.11</v>
      </c>
      <c r="Q39" s="8">
        <v>60081</v>
      </c>
      <c r="R39" s="8">
        <v>54619.09</v>
      </c>
      <c r="S39" s="8">
        <v>24375.72</v>
      </c>
      <c r="T39" s="8">
        <v>22159.75</v>
      </c>
      <c r="U39" s="8">
        <v>35705.279999999999</v>
      </c>
      <c r="V39" s="8">
        <v>32459.35</v>
      </c>
    </row>
    <row r="40" spans="1:22" s="25" customFormat="1" ht="12.75" x14ac:dyDescent="0.2">
      <c r="A40" s="5">
        <v>14</v>
      </c>
      <c r="B40" s="31" t="str">
        <f>CONCATENATE("Total Lote ",A40)</f>
        <v>Total Lote 14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3"/>
      <c r="O40" s="9">
        <v>343.32</v>
      </c>
      <c r="P40" s="9">
        <v>312.11</v>
      </c>
      <c r="Q40" s="9">
        <v>60081</v>
      </c>
      <c r="R40" s="9">
        <v>54619.09</v>
      </c>
      <c r="S40" s="9">
        <v>24375.72</v>
      </c>
      <c r="T40" s="9">
        <v>22159.75</v>
      </c>
      <c r="U40" s="9">
        <v>35705.279999999999</v>
      </c>
      <c r="V40" s="9">
        <v>32459.35</v>
      </c>
    </row>
    <row r="41" spans="1:22" s="25" customFormat="1" ht="25.5" x14ac:dyDescent="0.2">
      <c r="A41" s="4">
        <v>15</v>
      </c>
      <c r="B41" s="6" t="s">
        <v>119</v>
      </c>
      <c r="C41" s="6" t="s">
        <v>222</v>
      </c>
      <c r="D41" s="6" t="s">
        <v>120</v>
      </c>
      <c r="E41" s="6">
        <v>14</v>
      </c>
      <c r="F41" s="6" t="s">
        <v>21</v>
      </c>
      <c r="G41" s="6" t="s">
        <v>265</v>
      </c>
      <c r="H41" s="6">
        <v>1</v>
      </c>
      <c r="I41" s="6">
        <v>3</v>
      </c>
      <c r="J41" s="6" t="s">
        <v>15</v>
      </c>
      <c r="K41" s="6" t="s">
        <v>20</v>
      </c>
      <c r="L41" s="6">
        <v>60</v>
      </c>
      <c r="M41" s="7">
        <v>175</v>
      </c>
      <c r="N41" s="6"/>
      <c r="O41" s="8">
        <v>387.43</v>
      </c>
      <c r="P41" s="8">
        <v>352.21</v>
      </c>
      <c r="Q41" s="8">
        <v>67800.25</v>
      </c>
      <c r="R41" s="8">
        <v>61636.59</v>
      </c>
      <c r="S41" s="8">
        <v>27507.53</v>
      </c>
      <c r="T41" s="8">
        <v>25006.85</v>
      </c>
      <c r="U41" s="8">
        <v>40292.720000000001</v>
      </c>
      <c r="V41" s="8">
        <v>36629.75</v>
      </c>
    </row>
    <row r="42" spans="1:22" s="25" customFormat="1" ht="25.5" x14ac:dyDescent="0.2">
      <c r="A42" s="4">
        <v>15</v>
      </c>
      <c r="B42" s="6" t="s">
        <v>121</v>
      </c>
      <c r="C42" s="6" t="s">
        <v>122</v>
      </c>
      <c r="D42" s="6" t="s">
        <v>120</v>
      </c>
      <c r="E42" s="6">
        <v>19</v>
      </c>
      <c r="F42" s="6" t="s">
        <v>21</v>
      </c>
      <c r="G42" s="6" t="s">
        <v>30</v>
      </c>
      <c r="H42" s="6">
        <v>1</v>
      </c>
      <c r="I42" s="6">
        <v>3</v>
      </c>
      <c r="J42" s="6" t="s">
        <v>15</v>
      </c>
      <c r="K42" s="6" t="s">
        <v>20</v>
      </c>
      <c r="L42" s="6">
        <v>40</v>
      </c>
      <c r="M42" s="7">
        <v>175</v>
      </c>
      <c r="N42" s="6"/>
      <c r="O42" s="8">
        <v>372.21</v>
      </c>
      <c r="P42" s="8">
        <v>338.37</v>
      </c>
      <c r="Q42" s="8">
        <v>65136.75</v>
      </c>
      <c r="R42" s="8">
        <v>59215.23</v>
      </c>
      <c r="S42" s="8">
        <v>26426.91</v>
      </c>
      <c r="T42" s="8">
        <v>24024.46</v>
      </c>
      <c r="U42" s="8">
        <v>38709.839999999997</v>
      </c>
      <c r="V42" s="8">
        <v>35190.76</v>
      </c>
    </row>
    <row r="43" spans="1:22" s="25" customFormat="1" ht="25.5" x14ac:dyDescent="0.2">
      <c r="A43" s="4">
        <v>15</v>
      </c>
      <c r="B43" s="6" t="s">
        <v>123</v>
      </c>
      <c r="C43" s="6" t="s">
        <v>124</v>
      </c>
      <c r="D43" s="6" t="s">
        <v>120</v>
      </c>
      <c r="E43" s="6">
        <v>32</v>
      </c>
      <c r="F43" s="6" t="s">
        <v>17</v>
      </c>
      <c r="G43" s="6" t="s">
        <v>260</v>
      </c>
      <c r="H43" s="6">
        <v>1</v>
      </c>
      <c r="I43" s="6">
        <v>3</v>
      </c>
      <c r="J43" s="6" t="s">
        <v>15</v>
      </c>
      <c r="K43" s="6" t="s">
        <v>20</v>
      </c>
      <c r="L43" s="6">
        <v>60</v>
      </c>
      <c r="M43" s="7">
        <v>175</v>
      </c>
      <c r="N43" s="6"/>
      <c r="O43" s="8">
        <v>485.38</v>
      </c>
      <c r="P43" s="8">
        <v>441.25</v>
      </c>
      <c r="Q43" s="8">
        <v>84941.5</v>
      </c>
      <c r="R43" s="8">
        <v>77219.55</v>
      </c>
      <c r="S43" s="8">
        <v>34461.980000000003</v>
      </c>
      <c r="T43" s="8">
        <v>31329.07</v>
      </c>
      <c r="U43" s="8">
        <v>50479.519999999997</v>
      </c>
      <c r="V43" s="8">
        <v>45890.47</v>
      </c>
    </row>
    <row r="44" spans="1:22" s="25" customFormat="1" ht="12.75" x14ac:dyDescent="0.2">
      <c r="A44" s="5">
        <v>15</v>
      </c>
      <c r="B44" s="31" t="str">
        <f>CONCATENATE("Total Lote ",A44)</f>
        <v>Total Lote 15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3"/>
      <c r="O44" s="9">
        <v>1245.02</v>
      </c>
      <c r="P44" s="9">
        <v>1131.83</v>
      </c>
      <c r="Q44" s="9">
        <v>217878.5</v>
      </c>
      <c r="R44" s="9">
        <v>198071.37</v>
      </c>
      <c r="S44" s="9">
        <v>88396.42</v>
      </c>
      <c r="T44" s="9">
        <v>80360.38</v>
      </c>
      <c r="U44" s="9">
        <v>129482.08</v>
      </c>
      <c r="V44" s="9">
        <v>117710.98</v>
      </c>
    </row>
    <row r="45" spans="1:22" s="25" customFormat="1" ht="25.5" x14ac:dyDescent="0.2">
      <c r="A45" s="4">
        <v>16</v>
      </c>
      <c r="B45" s="6" t="s">
        <v>115</v>
      </c>
      <c r="C45" s="6" t="s">
        <v>266</v>
      </c>
      <c r="D45" s="6" t="s">
        <v>112</v>
      </c>
      <c r="E45" s="6">
        <v>22</v>
      </c>
      <c r="F45" s="6" t="s">
        <v>21</v>
      </c>
      <c r="G45" s="6" t="s">
        <v>267</v>
      </c>
      <c r="H45" s="6">
        <v>1</v>
      </c>
      <c r="I45" s="6">
        <v>2</v>
      </c>
      <c r="J45" s="6" t="s">
        <v>15</v>
      </c>
      <c r="K45" s="6" t="s">
        <v>20</v>
      </c>
      <c r="L45" s="6">
        <v>60</v>
      </c>
      <c r="M45" s="7">
        <v>175</v>
      </c>
      <c r="N45" s="6"/>
      <c r="O45" s="8">
        <v>354.02</v>
      </c>
      <c r="P45" s="8">
        <v>321.83999999999997</v>
      </c>
      <c r="Q45" s="8">
        <v>61953.5</v>
      </c>
      <c r="R45" s="8">
        <v>56321.36</v>
      </c>
      <c r="S45" s="8">
        <v>25135.42</v>
      </c>
      <c r="T45" s="8">
        <v>22850.38</v>
      </c>
      <c r="U45" s="8">
        <v>36818.080000000002</v>
      </c>
      <c r="V45" s="8">
        <v>33470.980000000003</v>
      </c>
    </row>
    <row r="46" spans="1:22" s="25" customFormat="1" ht="25.5" x14ac:dyDescent="0.2">
      <c r="A46" s="4">
        <v>16</v>
      </c>
      <c r="B46" s="6" t="s">
        <v>116</v>
      </c>
      <c r="C46" s="6" t="s">
        <v>117</v>
      </c>
      <c r="D46" s="6" t="s">
        <v>112</v>
      </c>
      <c r="E46" s="6">
        <v>13</v>
      </c>
      <c r="F46" s="6" t="s">
        <v>39</v>
      </c>
      <c r="G46" s="6" t="s">
        <v>40</v>
      </c>
      <c r="H46" s="6">
        <v>1</v>
      </c>
      <c r="I46" s="6">
        <v>2</v>
      </c>
      <c r="J46" s="6" t="s">
        <v>15</v>
      </c>
      <c r="K46" s="6" t="s">
        <v>20</v>
      </c>
      <c r="L46" s="6">
        <v>100</v>
      </c>
      <c r="M46" s="7">
        <v>175</v>
      </c>
      <c r="N46" s="4"/>
      <c r="O46" s="8">
        <v>338.5</v>
      </c>
      <c r="P46" s="8">
        <v>307.73</v>
      </c>
      <c r="Q46" s="8">
        <v>59237.5</v>
      </c>
      <c r="R46" s="8">
        <v>53852.27</v>
      </c>
      <c r="S46" s="8">
        <v>24033.5</v>
      </c>
      <c r="T46" s="8">
        <v>21848.639999999999</v>
      </c>
      <c r="U46" s="8">
        <v>35204</v>
      </c>
      <c r="V46" s="8">
        <v>32003.64</v>
      </c>
    </row>
    <row r="47" spans="1:22" s="25" customFormat="1" ht="38.25" x14ac:dyDescent="0.2">
      <c r="A47" s="4">
        <v>16</v>
      </c>
      <c r="B47" s="6" t="s">
        <v>118</v>
      </c>
      <c r="C47" s="6" t="s">
        <v>221</v>
      </c>
      <c r="D47" s="6" t="s">
        <v>112</v>
      </c>
      <c r="E47" s="6">
        <v>50</v>
      </c>
      <c r="F47" s="6" t="s">
        <v>17</v>
      </c>
      <c r="G47" s="6" t="s">
        <v>18</v>
      </c>
      <c r="H47" s="6">
        <v>1</v>
      </c>
      <c r="I47" s="6">
        <v>2</v>
      </c>
      <c r="J47" s="6" t="s">
        <v>15</v>
      </c>
      <c r="K47" s="6" t="s">
        <v>20</v>
      </c>
      <c r="L47" s="6">
        <v>140</v>
      </c>
      <c r="M47" s="7">
        <v>175</v>
      </c>
      <c r="N47" s="6" t="s">
        <v>268</v>
      </c>
      <c r="O47" s="8">
        <v>617.36</v>
      </c>
      <c r="P47" s="8">
        <v>561.24</v>
      </c>
      <c r="Q47" s="8">
        <v>108038</v>
      </c>
      <c r="R47" s="8">
        <v>98216.36</v>
      </c>
      <c r="S47" s="8">
        <v>43832.56</v>
      </c>
      <c r="T47" s="8">
        <v>39847.78</v>
      </c>
      <c r="U47" s="8">
        <v>64205.440000000002</v>
      </c>
      <c r="V47" s="8">
        <v>58368.58</v>
      </c>
    </row>
    <row r="48" spans="1:22" s="25" customFormat="1" ht="12.75" x14ac:dyDescent="0.2">
      <c r="A48" s="5">
        <v>16</v>
      </c>
      <c r="B48" s="31" t="str">
        <f>CONCATENATE("Total Lote ",A48)</f>
        <v>Total Lote 16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3"/>
      <c r="O48" s="9">
        <v>1309.8800000000001</v>
      </c>
      <c r="P48" s="9">
        <v>1190.81</v>
      </c>
      <c r="Q48" s="9">
        <v>229229</v>
      </c>
      <c r="R48" s="9">
        <v>208389.99</v>
      </c>
      <c r="S48" s="9">
        <v>93001.48</v>
      </c>
      <c r="T48" s="9">
        <v>84546.8</v>
      </c>
      <c r="U48" s="9">
        <v>136227.51999999999</v>
      </c>
      <c r="V48" s="9">
        <v>123843.2</v>
      </c>
    </row>
    <row r="49" spans="1:22" s="25" customFormat="1" ht="38.25" x14ac:dyDescent="0.2">
      <c r="A49" s="4">
        <v>17</v>
      </c>
      <c r="B49" s="6" t="s">
        <v>41</v>
      </c>
      <c r="C49" s="6" t="s">
        <v>269</v>
      </c>
      <c r="D49" s="6" t="s">
        <v>42</v>
      </c>
      <c r="E49" s="6">
        <v>28</v>
      </c>
      <c r="F49" s="6" t="s">
        <v>21</v>
      </c>
      <c r="G49" s="6" t="s">
        <v>47</v>
      </c>
      <c r="H49" s="6">
        <v>1</v>
      </c>
      <c r="I49" s="6">
        <v>1</v>
      </c>
      <c r="J49" s="6" t="s">
        <v>15</v>
      </c>
      <c r="K49" s="6" t="s">
        <v>16</v>
      </c>
      <c r="L49" s="6">
        <v>80</v>
      </c>
      <c r="M49" s="7">
        <v>175</v>
      </c>
      <c r="N49" s="6"/>
      <c r="O49" s="8">
        <v>265.54000000000002</v>
      </c>
      <c r="P49" s="8">
        <v>241.4</v>
      </c>
      <c r="Q49" s="8">
        <v>46469.5</v>
      </c>
      <c r="R49" s="8">
        <v>42245</v>
      </c>
      <c r="S49" s="8">
        <v>18853.34</v>
      </c>
      <c r="T49" s="8">
        <v>17139.400000000001</v>
      </c>
      <c r="U49" s="8">
        <v>27616.16</v>
      </c>
      <c r="V49" s="8">
        <v>25105.599999999999</v>
      </c>
    </row>
    <row r="50" spans="1:22" s="25" customFormat="1" ht="102" x14ac:dyDescent="0.2">
      <c r="A50" s="4">
        <v>17</v>
      </c>
      <c r="B50" s="6" t="s">
        <v>109</v>
      </c>
      <c r="C50" s="6" t="s">
        <v>270</v>
      </c>
      <c r="D50" s="6" t="s">
        <v>110</v>
      </c>
      <c r="E50" s="13">
        <v>38</v>
      </c>
      <c r="F50" s="6" t="s">
        <v>17</v>
      </c>
      <c r="G50" s="6" t="s">
        <v>271</v>
      </c>
      <c r="H50" s="6">
        <v>1</v>
      </c>
      <c r="I50" s="6">
        <v>1</v>
      </c>
      <c r="J50" s="6" t="s">
        <v>15</v>
      </c>
      <c r="K50" s="6" t="s">
        <v>20</v>
      </c>
      <c r="L50" s="6">
        <v>80</v>
      </c>
      <c r="M50" s="7">
        <v>175</v>
      </c>
      <c r="N50" s="27" t="s">
        <v>272</v>
      </c>
      <c r="O50" s="8">
        <v>419.64</v>
      </c>
      <c r="P50" s="8">
        <v>381.49</v>
      </c>
      <c r="Q50" s="8">
        <v>73437</v>
      </c>
      <c r="R50" s="8">
        <v>66760.91</v>
      </c>
      <c r="S50" s="8">
        <v>29794.44</v>
      </c>
      <c r="T50" s="8">
        <v>27085.85</v>
      </c>
      <c r="U50" s="8">
        <v>43642.559999999998</v>
      </c>
      <c r="V50" s="8">
        <v>39675.050000000003</v>
      </c>
    </row>
    <row r="51" spans="1:22" s="25" customFormat="1" ht="12.75" x14ac:dyDescent="0.2">
      <c r="A51" s="5">
        <v>17</v>
      </c>
      <c r="B51" s="31" t="str">
        <f>CONCATENATE("Total Lote ",A51)</f>
        <v>Total Lote 17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  <c r="O51" s="9">
        <v>685.18</v>
      </c>
      <c r="P51" s="9">
        <v>622.89</v>
      </c>
      <c r="Q51" s="9">
        <v>119906.5</v>
      </c>
      <c r="R51" s="9">
        <v>109005.91</v>
      </c>
      <c r="S51" s="9">
        <v>48647.78</v>
      </c>
      <c r="T51" s="9">
        <v>44225.25</v>
      </c>
      <c r="U51" s="9">
        <v>71258.720000000001</v>
      </c>
      <c r="V51" s="9">
        <v>64780.65</v>
      </c>
    </row>
    <row r="52" spans="1:22" s="25" customFormat="1" ht="76.5" x14ac:dyDescent="0.2">
      <c r="A52" s="4">
        <v>18</v>
      </c>
      <c r="B52" s="6" t="s">
        <v>43</v>
      </c>
      <c r="C52" s="14" t="s">
        <v>273</v>
      </c>
      <c r="D52" s="6" t="s">
        <v>42</v>
      </c>
      <c r="E52" s="6">
        <v>32</v>
      </c>
      <c r="F52" s="6" t="s">
        <v>21</v>
      </c>
      <c r="G52" s="6" t="s">
        <v>47</v>
      </c>
      <c r="H52" s="6">
        <v>1</v>
      </c>
      <c r="I52" s="6">
        <v>2</v>
      </c>
      <c r="J52" s="6" t="s">
        <v>15</v>
      </c>
      <c r="K52" s="6" t="s">
        <v>16</v>
      </c>
      <c r="L52" s="6">
        <v>140</v>
      </c>
      <c r="M52" s="7">
        <v>175</v>
      </c>
      <c r="N52" s="6" t="s">
        <v>274</v>
      </c>
      <c r="O52" s="8">
        <v>379.4</v>
      </c>
      <c r="P52" s="8">
        <v>344.91</v>
      </c>
      <c r="Q52" s="8">
        <v>66395</v>
      </c>
      <c r="R52" s="8">
        <v>60359.09</v>
      </c>
      <c r="S52" s="8">
        <v>26937.4</v>
      </c>
      <c r="T52" s="8">
        <v>24488.55</v>
      </c>
      <c r="U52" s="8">
        <v>39457.599999999999</v>
      </c>
      <c r="V52" s="8">
        <v>35870.550000000003</v>
      </c>
    </row>
    <row r="53" spans="1:22" s="25" customFormat="1" ht="51" x14ac:dyDescent="0.2">
      <c r="A53" s="4">
        <v>18</v>
      </c>
      <c r="B53" s="6" t="s">
        <v>44</v>
      </c>
      <c r="C53" s="6" t="s">
        <v>275</v>
      </c>
      <c r="D53" s="6" t="s">
        <v>42</v>
      </c>
      <c r="E53" s="6">
        <v>32</v>
      </c>
      <c r="F53" s="6" t="s">
        <v>21</v>
      </c>
      <c r="G53" s="6" t="s">
        <v>47</v>
      </c>
      <c r="H53" s="6">
        <v>1</v>
      </c>
      <c r="I53" s="6">
        <v>2</v>
      </c>
      <c r="J53" s="6" t="s">
        <v>15</v>
      </c>
      <c r="K53" s="6" t="s">
        <v>16</v>
      </c>
      <c r="L53" s="6">
        <v>120</v>
      </c>
      <c r="M53" s="7">
        <v>175</v>
      </c>
      <c r="N53" s="6"/>
      <c r="O53" s="8">
        <v>353.39</v>
      </c>
      <c r="P53" s="8">
        <v>321.26</v>
      </c>
      <c r="Q53" s="8">
        <v>61843.25</v>
      </c>
      <c r="R53" s="8">
        <v>56221.14</v>
      </c>
      <c r="S53" s="8">
        <v>25090.69</v>
      </c>
      <c r="T53" s="8">
        <v>22809.72</v>
      </c>
      <c r="U53" s="8">
        <v>36752.559999999998</v>
      </c>
      <c r="V53" s="8">
        <v>33411.42</v>
      </c>
    </row>
    <row r="54" spans="1:22" s="25" customFormat="1" ht="25.5" x14ac:dyDescent="0.2">
      <c r="A54" s="4">
        <v>18</v>
      </c>
      <c r="B54" s="6" t="s">
        <v>276</v>
      </c>
      <c r="C54" s="6" t="s">
        <v>277</v>
      </c>
      <c r="D54" s="6" t="s">
        <v>278</v>
      </c>
      <c r="E54" s="6">
        <v>20</v>
      </c>
      <c r="F54" s="6" t="s">
        <v>21</v>
      </c>
      <c r="G54" s="6" t="s">
        <v>243</v>
      </c>
      <c r="H54" s="6">
        <v>1</v>
      </c>
      <c r="I54" s="6">
        <v>2</v>
      </c>
      <c r="J54" s="6" t="s">
        <v>15</v>
      </c>
      <c r="K54" s="6" t="s">
        <v>16</v>
      </c>
      <c r="L54" s="6">
        <v>200</v>
      </c>
      <c r="M54" s="7">
        <v>175</v>
      </c>
      <c r="N54" s="6" t="s">
        <v>279</v>
      </c>
      <c r="O54" s="8">
        <v>457.92</v>
      </c>
      <c r="P54" s="8">
        <v>416.29</v>
      </c>
      <c r="Q54" s="8">
        <v>80136</v>
      </c>
      <c r="R54" s="8">
        <v>72850.91</v>
      </c>
      <c r="S54" s="8">
        <v>32512.32</v>
      </c>
      <c r="T54" s="8">
        <v>29556.65</v>
      </c>
      <c r="U54" s="8">
        <v>47623.68</v>
      </c>
      <c r="V54" s="8">
        <v>43294.25</v>
      </c>
    </row>
    <row r="55" spans="1:22" s="25" customFormat="1" ht="12.75" x14ac:dyDescent="0.2">
      <c r="A55" s="5">
        <v>18</v>
      </c>
      <c r="B55" s="31" t="str">
        <f>CONCATENATE("Total Lote ",A55)</f>
        <v>Total Lote 18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3"/>
      <c r="O55" s="9">
        <v>1190.71</v>
      </c>
      <c r="P55" s="9">
        <v>1082.46</v>
      </c>
      <c r="Q55" s="9">
        <v>208374.25</v>
      </c>
      <c r="R55" s="9">
        <v>189431.14</v>
      </c>
      <c r="S55" s="9">
        <v>84540.41</v>
      </c>
      <c r="T55" s="9">
        <v>76854.92</v>
      </c>
      <c r="U55" s="9">
        <v>123833.84</v>
      </c>
      <c r="V55" s="9">
        <v>112576.22</v>
      </c>
    </row>
    <row r="56" spans="1:22" s="25" customFormat="1" ht="25.5" x14ac:dyDescent="0.2">
      <c r="A56" s="4">
        <v>19</v>
      </c>
      <c r="B56" s="6" t="s">
        <v>111</v>
      </c>
      <c r="C56" s="6" t="s">
        <v>280</v>
      </c>
      <c r="D56" s="6" t="s">
        <v>112</v>
      </c>
      <c r="E56" s="6">
        <v>36</v>
      </c>
      <c r="F56" s="6" t="s">
        <v>17</v>
      </c>
      <c r="G56" s="6" t="s">
        <v>260</v>
      </c>
      <c r="H56" s="6">
        <v>1</v>
      </c>
      <c r="I56" s="6">
        <v>2</v>
      </c>
      <c r="J56" s="6" t="s">
        <v>15</v>
      </c>
      <c r="K56" s="6" t="s">
        <v>20</v>
      </c>
      <c r="L56" s="6">
        <v>60</v>
      </c>
      <c r="M56" s="7">
        <v>175</v>
      </c>
      <c r="N56" s="4"/>
      <c r="O56" s="8">
        <v>435.71</v>
      </c>
      <c r="P56" s="8">
        <v>396.1</v>
      </c>
      <c r="Q56" s="8">
        <v>76249.25</v>
      </c>
      <c r="R56" s="8">
        <v>69317.5</v>
      </c>
      <c r="S56" s="8">
        <v>30935.41</v>
      </c>
      <c r="T56" s="8">
        <v>28123.1</v>
      </c>
      <c r="U56" s="8">
        <v>45313.84</v>
      </c>
      <c r="V56" s="8">
        <v>41194.400000000001</v>
      </c>
    </row>
    <row r="57" spans="1:22" s="25" customFormat="1" ht="25.5" x14ac:dyDescent="0.2">
      <c r="A57" s="4">
        <v>19</v>
      </c>
      <c r="B57" s="6" t="s">
        <v>113</v>
      </c>
      <c r="C57" s="6" t="s">
        <v>114</v>
      </c>
      <c r="D57" s="6" t="s">
        <v>112</v>
      </c>
      <c r="E57" s="6">
        <v>26</v>
      </c>
      <c r="F57" s="6" t="s">
        <v>21</v>
      </c>
      <c r="G57" s="6" t="s">
        <v>30</v>
      </c>
      <c r="H57" s="6">
        <v>1</v>
      </c>
      <c r="I57" s="6">
        <v>2</v>
      </c>
      <c r="J57" s="6" t="s">
        <v>15</v>
      </c>
      <c r="K57" s="6" t="s">
        <v>20</v>
      </c>
      <c r="L57" s="6">
        <v>80</v>
      </c>
      <c r="M57" s="7">
        <v>175</v>
      </c>
      <c r="N57" s="6"/>
      <c r="O57" s="8">
        <v>383.82</v>
      </c>
      <c r="P57" s="8">
        <v>348.93</v>
      </c>
      <c r="Q57" s="8">
        <v>67168.5</v>
      </c>
      <c r="R57" s="8">
        <v>61062.27</v>
      </c>
      <c r="S57" s="8">
        <v>27251.22</v>
      </c>
      <c r="T57" s="8">
        <v>24773.84</v>
      </c>
      <c r="U57" s="8">
        <v>39917.279999999999</v>
      </c>
      <c r="V57" s="8">
        <v>36288.44</v>
      </c>
    </row>
    <row r="58" spans="1:22" s="25" customFormat="1" ht="12.75" x14ac:dyDescent="0.2">
      <c r="A58" s="5">
        <v>19</v>
      </c>
      <c r="B58" s="31" t="str">
        <f>CONCATENATE("Total Lote ",A58)</f>
        <v>Total Lote 19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3"/>
      <c r="O58" s="9">
        <v>819.53</v>
      </c>
      <c r="P58" s="9">
        <v>745.03</v>
      </c>
      <c r="Q58" s="9">
        <v>143417.75</v>
      </c>
      <c r="R58" s="9">
        <v>130379.77</v>
      </c>
      <c r="S58" s="9">
        <v>58186.63</v>
      </c>
      <c r="T58" s="9">
        <v>52896.94</v>
      </c>
      <c r="U58" s="9">
        <v>85231.12</v>
      </c>
      <c r="V58" s="9">
        <v>77482.84</v>
      </c>
    </row>
    <row r="59" spans="1:22" s="25" customFormat="1" ht="25.5" x14ac:dyDescent="0.2">
      <c r="A59" s="4">
        <v>20</v>
      </c>
      <c r="B59" s="6" t="s">
        <v>104</v>
      </c>
      <c r="C59" s="6" t="s">
        <v>105</v>
      </c>
      <c r="D59" s="6" t="s">
        <v>106</v>
      </c>
      <c r="E59" s="6">
        <v>26</v>
      </c>
      <c r="F59" s="6" t="s">
        <v>21</v>
      </c>
      <c r="G59" s="6" t="s">
        <v>64</v>
      </c>
      <c r="H59" s="6">
        <v>1</v>
      </c>
      <c r="I59" s="6">
        <v>2</v>
      </c>
      <c r="J59" s="6" t="s">
        <v>15</v>
      </c>
      <c r="K59" s="6" t="s">
        <v>20</v>
      </c>
      <c r="L59" s="6">
        <v>100</v>
      </c>
      <c r="M59" s="7">
        <v>175</v>
      </c>
      <c r="N59" s="6" t="s">
        <v>205</v>
      </c>
      <c r="O59" s="8">
        <v>413.29</v>
      </c>
      <c r="P59" s="8">
        <v>375.72</v>
      </c>
      <c r="Q59" s="8">
        <v>72325.75</v>
      </c>
      <c r="R59" s="8">
        <v>65750.679999999993</v>
      </c>
      <c r="S59" s="8">
        <v>29343.59</v>
      </c>
      <c r="T59" s="8">
        <v>26675.99</v>
      </c>
      <c r="U59" s="8">
        <v>42982.16</v>
      </c>
      <c r="V59" s="8">
        <v>39074.69</v>
      </c>
    </row>
    <row r="60" spans="1:22" s="25" customFormat="1" ht="51" x14ac:dyDescent="0.2">
      <c r="A60" s="4">
        <v>20</v>
      </c>
      <c r="B60" s="6" t="s">
        <v>107</v>
      </c>
      <c r="C60" s="6" t="s">
        <v>281</v>
      </c>
      <c r="D60" s="6" t="s">
        <v>106</v>
      </c>
      <c r="E60" s="6">
        <v>20</v>
      </c>
      <c r="F60" s="6" t="s">
        <v>21</v>
      </c>
      <c r="G60" s="6" t="s">
        <v>243</v>
      </c>
      <c r="H60" s="6">
        <v>1</v>
      </c>
      <c r="I60" s="6">
        <v>2</v>
      </c>
      <c r="J60" s="6" t="s">
        <v>15</v>
      </c>
      <c r="K60" s="6" t="s">
        <v>20</v>
      </c>
      <c r="L60" s="6">
        <v>140</v>
      </c>
      <c r="M60" s="7">
        <v>175</v>
      </c>
      <c r="N60" s="6" t="s">
        <v>282</v>
      </c>
      <c r="O60" s="8">
        <v>472.56</v>
      </c>
      <c r="P60" s="8">
        <v>429.6</v>
      </c>
      <c r="Q60" s="8">
        <v>82698</v>
      </c>
      <c r="R60" s="8">
        <v>75180</v>
      </c>
      <c r="S60" s="8">
        <v>33551.760000000002</v>
      </c>
      <c r="T60" s="8">
        <v>30501.599999999999</v>
      </c>
      <c r="U60" s="8">
        <v>49146.239999999998</v>
      </c>
      <c r="V60" s="8">
        <v>44678.400000000001</v>
      </c>
    </row>
    <row r="61" spans="1:22" s="25" customFormat="1" ht="12.75" x14ac:dyDescent="0.2">
      <c r="A61" s="5">
        <v>20</v>
      </c>
      <c r="B61" s="31" t="str">
        <f>CONCATENATE("Total Lote ",A61)</f>
        <v>Total Lote 20</v>
      </c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3"/>
      <c r="O61" s="9">
        <v>885.85</v>
      </c>
      <c r="P61" s="9">
        <v>805.32</v>
      </c>
      <c r="Q61" s="9">
        <v>155023.75</v>
      </c>
      <c r="R61" s="9">
        <v>140930.68</v>
      </c>
      <c r="S61" s="9">
        <v>62895.35</v>
      </c>
      <c r="T61" s="9">
        <v>57177.59</v>
      </c>
      <c r="U61" s="9">
        <v>92128.4</v>
      </c>
      <c r="V61" s="9">
        <v>83753.09</v>
      </c>
    </row>
    <row r="62" spans="1:22" s="25" customFormat="1" ht="38.25" x14ac:dyDescent="0.2">
      <c r="A62" s="4">
        <v>21</v>
      </c>
      <c r="B62" s="6" t="s">
        <v>92</v>
      </c>
      <c r="C62" s="6" t="s">
        <v>283</v>
      </c>
      <c r="D62" s="6" t="s">
        <v>89</v>
      </c>
      <c r="E62" s="6" t="s">
        <v>284</v>
      </c>
      <c r="F62" s="6" t="s">
        <v>17</v>
      </c>
      <c r="G62" s="6" t="s">
        <v>18</v>
      </c>
      <c r="H62" s="6">
        <v>1</v>
      </c>
      <c r="I62" s="6">
        <v>1</v>
      </c>
      <c r="J62" s="6" t="s">
        <v>15</v>
      </c>
      <c r="K62" s="6" t="s">
        <v>16</v>
      </c>
      <c r="L62" s="6">
        <v>60</v>
      </c>
      <c r="M62" s="7">
        <v>175</v>
      </c>
      <c r="N62" s="6" t="s">
        <v>204</v>
      </c>
      <c r="O62" s="8">
        <v>308.55</v>
      </c>
      <c r="P62" s="8">
        <v>280.5</v>
      </c>
      <c r="Q62" s="8">
        <v>53996.25</v>
      </c>
      <c r="R62" s="8">
        <v>49087.5</v>
      </c>
      <c r="S62" s="8">
        <v>21907.05</v>
      </c>
      <c r="T62" s="8">
        <v>19915.5</v>
      </c>
      <c r="U62" s="8">
        <v>32089.200000000001</v>
      </c>
      <c r="V62" s="8">
        <v>29172</v>
      </c>
    </row>
    <row r="63" spans="1:22" s="25" customFormat="1" ht="25.5" x14ac:dyDescent="0.2">
      <c r="A63" s="4">
        <v>21</v>
      </c>
      <c r="B63" s="6" t="s">
        <v>96</v>
      </c>
      <c r="C63" s="6" t="s">
        <v>285</v>
      </c>
      <c r="D63" s="6" t="s">
        <v>89</v>
      </c>
      <c r="E63" s="6">
        <v>55</v>
      </c>
      <c r="F63" s="6" t="s">
        <v>17</v>
      </c>
      <c r="G63" s="6" t="s">
        <v>18</v>
      </c>
      <c r="H63" s="6">
        <v>1</v>
      </c>
      <c r="I63" s="6">
        <v>1</v>
      </c>
      <c r="J63" s="6" t="s">
        <v>15</v>
      </c>
      <c r="K63" s="6" t="s">
        <v>16</v>
      </c>
      <c r="L63" s="6">
        <v>120</v>
      </c>
      <c r="M63" s="7">
        <v>175</v>
      </c>
      <c r="N63" s="6"/>
      <c r="O63" s="8">
        <v>398.69</v>
      </c>
      <c r="P63" s="8">
        <v>362.45</v>
      </c>
      <c r="Q63" s="8">
        <v>69770.75</v>
      </c>
      <c r="R63" s="8">
        <v>63427.95</v>
      </c>
      <c r="S63" s="8">
        <v>28306.99</v>
      </c>
      <c r="T63" s="8">
        <v>25733.63</v>
      </c>
      <c r="U63" s="8">
        <v>41463.760000000002</v>
      </c>
      <c r="V63" s="8">
        <v>37694.33</v>
      </c>
    </row>
    <row r="64" spans="1:22" s="25" customFormat="1" ht="12.75" x14ac:dyDescent="0.2">
      <c r="A64" s="5">
        <v>21</v>
      </c>
      <c r="B64" s="31" t="str">
        <f>CONCATENATE("Total Lote ",A64)</f>
        <v>Total Lote 21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3"/>
      <c r="O64" s="9">
        <v>707.24</v>
      </c>
      <c r="P64" s="9">
        <v>642.95000000000005</v>
      </c>
      <c r="Q64" s="9">
        <v>123767</v>
      </c>
      <c r="R64" s="9">
        <v>112515.45</v>
      </c>
      <c r="S64" s="9">
        <v>50214.04</v>
      </c>
      <c r="T64" s="9">
        <v>45649.13</v>
      </c>
      <c r="U64" s="9">
        <v>73552.960000000006</v>
      </c>
      <c r="V64" s="9">
        <v>66866.33</v>
      </c>
    </row>
    <row r="65" spans="1:22" s="25" customFormat="1" ht="25.5" x14ac:dyDescent="0.2">
      <c r="A65" s="4">
        <v>22</v>
      </c>
      <c r="B65" s="6">
        <v>1109</v>
      </c>
      <c r="C65" s="6" t="s">
        <v>286</v>
      </c>
      <c r="D65" s="6" t="s">
        <v>189</v>
      </c>
      <c r="E65" s="6">
        <v>50</v>
      </c>
      <c r="F65" s="6" t="s">
        <v>17</v>
      </c>
      <c r="G65" s="6" t="s">
        <v>18</v>
      </c>
      <c r="H65" s="6">
        <v>1</v>
      </c>
      <c r="I65" s="6">
        <v>1</v>
      </c>
      <c r="J65" s="6" t="s">
        <v>15</v>
      </c>
      <c r="K65" s="6" t="s">
        <v>16</v>
      </c>
      <c r="L65" s="6">
        <v>60</v>
      </c>
      <c r="M65" s="7">
        <v>175</v>
      </c>
      <c r="N65" s="4"/>
      <c r="O65" s="8">
        <v>308.55</v>
      </c>
      <c r="P65" s="8">
        <v>280.5</v>
      </c>
      <c r="Q65" s="8">
        <v>53996.25</v>
      </c>
      <c r="R65" s="8">
        <v>49087.5</v>
      </c>
      <c r="S65" s="8">
        <v>21907.05</v>
      </c>
      <c r="T65" s="8">
        <v>19915.5</v>
      </c>
      <c r="U65" s="8">
        <v>32089.200000000001</v>
      </c>
      <c r="V65" s="8">
        <v>29172</v>
      </c>
    </row>
    <row r="66" spans="1:22" s="25" customFormat="1" ht="25.5" x14ac:dyDescent="0.2">
      <c r="A66" s="4">
        <v>22</v>
      </c>
      <c r="B66" s="6" t="s">
        <v>86</v>
      </c>
      <c r="C66" s="6" t="s">
        <v>287</v>
      </c>
      <c r="D66" s="6" t="s">
        <v>87</v>
      </c>
      <c r="E66" s="6">
        <v>45</v>
      </c>
      <c r="F66" s="6" t="s">
        <v>17</v>
      </c>
      <c r="G66" s="6" t="s">
        <v>33</v>
      </c>
      <c r="H66" s="6">
        <v>1</v>
      </c>
      <c r="I66" s="6">
        <v>1</v>
      </c>
      <c r="J66" s="6" t="s">
        <v>15</v>
      </c>
      <c r="K66" s="6" t="s">
        <v>20</v>
      </c>
      <c r="L66" s="6">
        <v>40</v>
      </c>
      <c r="M66" s="7">
        <v>175</v>
      </c>
      <c r="N66" s="15"/>
      <c r="O66" s="8">
        <v>373.51</v>
      </c>
      <c r="P66" s="8">
        <v>339.55</v>
      </c>
      <c r="Q66" s="8">
        <v>65364.25</v>
      </c>
      <c r="R66" s="8">
        <v>59422.05</v>
      </c>
      <c r="S66" s="8">
        <v>26519.21</v>
      </c>
      <c r="T66" s="8">
        <v>24108.37</v>
      </c>
      <c r="U66" s="8">
        <v>38845.040000000001</v>
      </c>
      <c r="V66" s="8">
        <v>35313.67</v>
      </c>
    </row>
    <row r="67" spans="1:22" s="25" customFormat="1" ht="12.75" x14ac:dyDescent="0.2">
      <c r="A67" s="5">
        <v>22</v>
      </c>
      <c r="B67" s="31" t="str">
        <f>CONCATENATE("Total Lote ",A67)</f>
        <v>Total Lote 22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3"/>
      <c r="O67" s="9">
        <v>682.06</v>
      </c>
      <c r="P67" s="9">
        <v>620.04999999999995</v>
      </c>
      <c r="Q67" s="9">
        <v>119360.5</v>
      </c>
      <c r="R67" s="9">
        <v>108509.55</v>
      </c>
      <c r="S67" s="9">
        <v>48426.26</v>
      </c>
      <c r="T67" s="9">
        <v>44023.87</v>
      </c>
      <c r="U67" s="9">
        <v>70934.240000000005</v>
      </c>
      <c r="V67" s="9">
        <v>64485.67</v>
      </c>
    </row>
    <row r="68" spans="1:22" s="25" customFormat="1" ht="25.5" x14ac:dyDescent="0.2">
      <c r="A68" s="4">
        <v>23</v>
      </c>
      <c r="B68" s="6" t="s">
        <v>45</v>
      </c>
      <c r="C68" s="6" t="s">
        <v>288</v>
      </c>
      <c r="D68" s="6" t="s">
        <v>27</v>
      </c>
      <c r="E68" s="6">
        <v>50</v>
      </c>
      <c r="F68" s="6" t="s">
        <v>17</v>
      </c>
      <c r="G68" s="6" t="s">
        <v>18</v>
      </c>
      <c r="H68" s="6">
        <v>1</v>
      </c>
      <c r="I68" s="6">
        <v>1</v>
      </c>
      <c r="J68" s="6" t="s">
        <v>15</v>
      </c>
      <c r="K68" s="6" t="s">
        <v>16</v>
      </c>
      <c r="L68" s="6">
        <v>80</v>
      </c>
      <c r="M68" s="7">
        <v>175</v>
      </c>
      <c r="N68" s="6"/>
      <c r="O68" s="8">
        <v>338.6</v>
      </c>
      <c r="P68" s="8">
        <v>307.82</v>
      </c>
      <c r="Q68" s="8">
        <v>59255</v>
      </c>
      <c r="R68" s="8">
        <v>53868.18</v>
      </c>
      <c r="S68" s="8">
        <v>24040.6</v>
      </c>
      <c r="T68" s="8">
        <v>21855.09</v>
      </c>
      <c r="U68" s="8">
        <v>35214.400000000001</v>
      </c>
      <c r="V68" s="8">
        <v>32013.09</v>
      </c>
    </row>
    <row r="69" spans="1:22" s="25" customFormat="1" ht="51" x14ac:dyDescent="0.2">
      <c r="A69" s="4">
        <v>23</v>
      </c>
      <c r="B69" s="6" t="s">
        <v>128</v>
      </c>
      <c r="C69" s="6" t="s">
        <v>289</v>
      </c>
      <c r="D69" s="6" t="s">
        <v>129</v>
      </c>
      <c r="E69" s="6">
        <v>28</v>
      </c>
      <c r="F69" s="6" t="s">
        <v>21</v>
      </c>
      <c r="G69" s="6" t="s">
        <v>290</v>
      </c>
      <c r="H69" s="6">
        <v>1</v>
      </c>
      <c r="I69" s="6">
        <v>2</v>
      </c>
      <c r="J69" s="6" t="s">
        <v>15</v>
      </c>
      <c r="K69" s="6" t="s">
        <v>16</v>
      </c>
      <c r="L69" s="6">
        <v>160</v>
      </c>
      <c r="M69" s="7">
        <v>175</v>
      </c>
      <c r="N69" s="6" t="s">
        <v>206</v>
      </c>
      <c r="O69" s="8">
        <v>405.65</v>
      </c>
      <c r="P69" s="8">
        <v>368.77</v>
      </c>
      <c r="Q69" s="8">
        <v>70988.75</v>
      </c>
      <c r="R69" s="8">
        <v>64535.23</v>
      </c>
      <c r="S69" s="8">
        <v>28801.15</v>
      </c>
      <c r="T69" s="8">
        <v>26182.86</v>
      </c>
      <c r="U69" s="8">
        <v>42187.6</v>
      </c>
      <c r="V69" s="8">
        <v>38352.36</v>
      </c>
    </row>
    <row r="70" spans="1:22" s="25" customFormat="1" ht="12.75" x14ac:dyDescent="0.2">
      <c r="A70" s="5">
        <v>23</v>
      </c>
      <c r="B70" s="31" t="str">
        <f>CONCATENATE("Total Lote ",A70)</f>
        <v>Total Lote 23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9">
        <v>744.25</v>
      </c>
      <c r="P70" s="9">
        <v>676.59</v>
      </c>
      <c r="Q70" s="9">
        <v>130243.75</v>
      </c>
      <c r="R70" s="9">
        <v>118403.41</v>
      </c>
      <c r="S70" s="9">
        <v>52841.75</v>
      </c>
      <c r="T70" s="9">
        <v>48037.95</v>
      </c>
      <c r="U70" s="9">
        <v>77402</v>
      </c>
      <c r="V70" s="9">
        <v>70365.45</v>
      </c>
    </row>
    <row r="71" spans="1:22" s="25" customFormat="1" ht="51" x14ac:dyDescent="0.2">
      <c r="A71" s="4">
        <v>24</v>
      </c>
      <c r="B71" s="6" t="s">
        <v>291</v>
      </c>
      <c r="C71" s="6" t="s">
        <v>292</v>
      </c>
      <c r="D71" s="6" t="s">
        <v>293</v>
      </c>
      <c r="E71" s="6" t="s">
        <v>294</v>
      </c>
      <c r="F71" s="6" t="s">
        <v>39</v>
      </c>
      <c r="G71" s="6" t="s">
        <v>46</v>
      </c>
      <c r="H71" s="6">
        <v>1</v>
      </c>
      <c r="I71" s="6">
        <v>2</v>
      </c>
      <c r="J71" s="6" t="s">
        <v>19</v>
      </c>
      <c r="K71" s="6" t="s">
        <v>20</v>
      </c>
      <c r="L71" s="6">
        <v>100</v>
      </c>
      <c r="M71" s="7">
        <v>175</v>
      </c>
      <c r="N71" s="6" t="s">
        <v>295</v>
      </c>
      <c r="O71" s="8">
        <v>395.63</v>
      </c>
      <c r="P71" s="8">
        <v>359.66</v>
      </c>
      <c r="Q71" s="8">
        <v>69235.25</v>
      </c>
      <c r="R71" s="8">
        <v>62941.14</v>
      </c>
      <c r="S71" s="8">
        <v>28089.73</v>
      </c>
      <c r="T71" s="8">
        <v>25536.12</v>
      </c>
      <c r="U71" s="8">
        <v>41145.519999999997</v>
      </c>
      <c r="V71" s="8">
        <v>37405.019999999997</v>
      </c>
    </row>
    <row r="72" spans="1:22" s="25" customFormat="1" ht="12.75" x14ac:dyDescent="0.2">
      <c r="A72" s="5">
        <v>24</v>
      </c>
      <c r="B72" s="31" t="str">
        <f>CONCATENATE("Total Lote ",A72)</f>
        <v>Total Lote 24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3"/>
      <c r="O72" s="9">
        <v>395.63</v>
      </c>
      <c r="P72" s="9">
        <v>359.66</v>
      </c>
      <c r="Q72" s="9">
        <v>69235.25</v>
      </c>
      <c r="R72" s="9">
        <v>62941.14</v>
      </c>
      <c r="S72" s="9">
        <v>28089.73</v>
      </c>
      <c r="T72" s="9">
        <v>25536.12</v>
      </c>
      <c r="U72" s="9">
        <v>41145.519999999997</v>
      </c>
      <c r="V72" s="9">
        <v>37405.019999999997</v>
      </c>
    </row>
    <row r="73" spans="1:22" s="25" customFormat="1" ht="51" x14ac:dyDescent="0.2">
      <c r="A73" s="4">
        <v>25</v>
      </c>
      <c r="B73" s="6" t="s">
        <v>296</v>
      </c>
      <c r="C73" s="6" t="s">
        <v>297</v>
      </c>
      <c r="D73" s="6" t="s">
        <v>293</v>
      </c>
      <c r="E73" s="6" t="s">
        <v>298</v>
      </c>
      <c r="F73" s="6" t="s">
        <v>21</v>
      </c>
      <c r="G73" s="6" t="s">
        <v>22</v>
      </c>
      <c r="H73" s="6">
        <v>1</v>
      </c>
      <c r="I73" s="6">
        <v>2</v>
      </c>
      <c r="J73" s="6" t="s">
        <v>19</v>
      </c>
      <c r="K73" s="6" t="s">
        <v>20</v>
      </c>
      <c r="L73" s="6">
        <v>80</v>
      </c>
      <c r="M73" s="7">
        <v>175</v>
      </c>
      <c r="N73" s="6" t="s">
        <v>295</v>
      </c>
      <c r="O73" s="8">
        <v>445.14</v>
      </c>
      <c r="P73" s="8">
        <v>404.67</v>
      </c>
      <c r="Q73" s="8">
        <v>77899.5</v>
      </c>
      <c r="R73" s="8">
        <v>70817.73</v>
      </c>
      <c r="S73" s="8">
        <v>31604.94</v>
      </c>
      <c r="T73" s="8">
        <v>28731.759999999998</v>
      </c>
      <c r="U73" s="8">
        <v>46294.559999999998</v>
      </c>
      <c r="V73" s="8">
        <v>42085.96</v>
      </c>
    </row>
    <row r="74" spans="1:22" s="25" customFormat="1" ht="12.75" x14ac:dyDescent="0.2">
      <c r="A74" s="5">
        <v>25</v>
      </c>
      <c r="B74" s="31" t="str">
        <f>CONCATENATE("Total Lote ",A74)</f>
        <v>Total Lote 25</v>
      </c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3"/>
      <c r="O74" s="9">
        <v>445.14</v>
      </c>
      <c r="P74" s="9">
        <v>404.67</v>
      </c>
      <c r="Q74" s="9">
        <v>77899.5</v>
      </c>
      <c r="R74" s="9">
        <v>70817.73</v>
      </c>
      <c r="S74" s="9">
        <v>31604.94</v>
      </c>
      <c r="T74" s="9">
        <v>28731.759999999998</v>
      </c>
      <c r="U74" s="9">
        <v>46294.559999999998</v>
      </c>
      <c r="V74" s="9">
        <v>42085.96</v>
      </c>
    </row>
    <row r="75" spans="1:22" s="25" customFormat="1" ht="25.5" x14ac:dyDescent="0.2">
      <c r="A75" s="4">
        <v>26</v>
      </c>
      <c r="B75" s="6" t="s">
        <v>97</v>
      </c>
      <c r="C75" s="6" t="s">
        <v>94</v>
      </c>
      <c r="D75" s="6" t="s">
        <v>95</v>
      </c>
      <c r="E75" s="6">
        <v>55</v>
      </c>
      <c r="F75" s="6" t="s">
        <v>17</v>
      </c>
      <c r="G75" s="6" t="s">
        <v>18</v>
      </c>
      <c r="H75" s="6">
        <v>1</v>
      </c>
      <c r="I75" s="6">
        <v>1</v>
      </c>
      <c r="J75" s="6" t="s">
        <v>15</v>
      </c>
      <c r="K75" s="6" t="s">
        <v>16</v>
      </c>
      <c r="L75" s="6">
        <v>40</v>
      </c>
      <c r="M75" s="7">
        <v>175</v>
      </c>
      <c r="N75" s="6"/>
      <c r="O75" s="8">
        <v>295.91000000000003</v>
      </c>
      <c r="P75" s="8">
        <v>269.01</v>
      </c>
      <c r="Q75" s="8">
        <v>51784.25</v>
      </c>
      <c r="R75" s="8">
        <v>47076.59</v>
      </c>
      <c r="S75" s="8">
        <v>21009.61</v>
      </c>
      <c r="T75" s="8">
        <v>19099.650000000001</v>
      </c>
      <c r="U75" s="8">
        <v>30774.639999999999</v>
      </c>
      <c r="V75" s="8">
        <v>27976.95</v>
      </c>
    </row>
    <row r="76" spans="1:22" s="25" customFormat="1" ht="12.75" x14ac:dyDescent="0.2">
      <c r="A76" s="5">
        <v>26</v>
      </c>
      <c r="B76" s="31" t="str">
        <f>CONCATENATE("Total Lote ",A76)</f>
        <v>Total Lote 26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3"/>
      <c r="O76" s="9">
        <v>295.91000000000003</v>
      </c>
      <c r="P76" s="9">
        <v>269.01</v>
      </c>
      <c r="Q76" s="9">
        <v>51784.25</v>
      </c>
      <c r="R76" s="9">
        <v>47076.59</v>
      </c>
      <c r="S76" s="9">
        <v>21009.61</v>
      </c>
      <c r="T76" s="9">
        <v>19099.650000000001</v>
      </c>
      <c r="U76" s="9">
        <v>30774.639999999999</v>
      </c>
      <c r="V76" s="9">
        <v>27976.95</v>
      </c>
    </row>
    <row r="77" spans="1:22" s="25" customFormat="1" ht="51" x14ac:dyDescent="0.2">
      <c r="A77" s="4">
        <v>27</v>
      </c>
      <c r="B77" s="6" t="s">
        <v>299</v>
      </c>
      <c r="C77" s="6" t="s">
        <v>300</v>
      </c>
      <c r="D77" s="6" t="s">
        <v>293</v>
      </c>
      <c r="E77" s="6" t="s">
        <v>294</v>
      </c>
      <c r="F77" s="6" t="s">
        <v>39</v>
      </c>
      <c r="G77" s="6" t="s">
        <v>46</v>
      </c>
      <c r="H77" s="6">
        <v>1</v>
      </c>
      <c r="I77" s="6">
        <v>2</v>
      </c>
      <c r="J77" s="6" t="s">
        <v>19</v>
      </c>
      <c r="K77" s="6" t="s">
        <v>20</v>
      </c>
      <c r="L77" s="6">
        <v>60</v>
      </c>
      <c r="M77" s="7">
        <v>175</v>
      </c>
      <c r="N77" s="6" t="s">
        <v>295</v>
      </c>
      <c r="O77" s="8">
        <v>352.43</v>
      </c>
      <c r="P77" s="8">
        <v>320.39</v>
      </c>
      <c r="Q77" s="8">
        <v>61675.25</v>
      </c>
      <c r="R77" s="8">
        <v>56068.41</v>
      </c>
      <c r="S77" s="8">
        <v>25022.53</v>
      </c>
      <c r="T77" s="8">
        <v>22747.75</v>
      </c>
      <c r="U77" s="8">
        <v>36652.720000000001</v>
      </c>
      <c r="V77" s="8">
        <v>33320.65</v>
      </c>
    </row>
    <row r="78" spans="1:22" s="25" customFormat="1" ht="12.75" x14ac:dyDescent="0.2">
      <c r="A78" s="5">
        <v>27</v>
      </c>
      <c r="B78" s="31" t="str">
        <f>CONCATENATE("Total Lote ",A78)</f>
        <v>Total Lote 27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3"/>
      <c r="O78" s="9">
        <v>352.43</v>
      </c>
      <c r="P78" s="9">
        <v>320.39</v>
      </c>
      <c r="Q78" s="9">
        <v>61675.25</v>
      </c>
      <c r="R78" s="9">
        <v>56068.41</v>
      </c>
      <c r="S78" s="9">
        <v>25022.53</v>
      </c>
      <c r="T78" s="9">
        <v>22747.75</v>
      </c>
      <c r="U78" s="9">
        <v>36652.720000000001</v>
      </c>
      <c r="V78" s="9">
        <v>33320.65</v>
      </c>
    </row>
    <row r="79" spans="1:22" s="25" customFormat="1" ht="38.25" x14ac:dyDescent="0.2">
      <c r="A79" s="4">
        <v>28</v>
      </c>
      <c r="B79" s="6" t="s">
        <v>48</v>
      </c>
      <c r="C79" s="6" t="s">
        <v>49</v>
      </c>
      <c r="D79" s="6" t="s">
        <v>50</v>
      </c>
      <c r="E79" s="6" t="s">
        <v>51</v>
      </c>
      <c r="F79" s="6" t="s">
        <v>17</v>
      </c>
      <c r="G79" s="6" t="s">
        <v>18</v>
      </c>
      <c r="H79" s="6">
        <v>1</v>
      </c>
      <c r="I79" s="6">
        <v>1</v>
      </c>
      <c r="J79" s="6" t="s">
        <v>19</v>
      </c>
      <c r="K79" s="6" t="s">
        <v>20</v>
      </c>
      <c r="L79" s="6">
        <v>60</v>
      </c>
      <c r="M79" s="7">
        <v>175</v>
      </c>
      <c r="N79" s="6" t="s">
        <v>202</v>
      </c>
      <c r="O79" s="8">
        <v>449.74</v>
      </c>
      <c r="P79" s="8">
        <v>408.85</v>
      </c>
      <c r="Q79" s="8">
        <v>78704.5</v>
      </c>
      <c r="R79" s="8">
        <v>71549.55</v>
      </c>
      <c r="S79" s="8">
        <v>31931.54</v>
      </c>
      <c r="T79" s="8">
        <v>29028.67</v>
      </c>
      <c r="U79" s="8">
        <v>46772.959999999999</v>
      </c>
      <c r="V79" s="8">
        <v>42520.87</v>
      </c>
    </row>
    <row r="80" spans="1:22" s="25" customFormat="1" ht="12.75" x14ac:dyDescent="0.2">
      <c r="A80" s="5">
        <v>28</v>
      </c>
      <c r="B80" s="31" t="str">
        <f>CONCATENATE("Total Lote ",A80)</f>
        <v>Total Lote 28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3"/>
      <c r="O80" s="9">
        <v>449.74</v>
      </c>
      <c r="P80" s="9">
        <v>408.85</v>
      </c>
      <c r="Q80" s="9">
        <v>78704.5</v>
      </c>
      <c r="R80" s="9">
        <v>71549.55</v>
      </c>
      <c r="S80" s="9">
        <v>31931.54</v>
      </c>
      <c r="T80" s="9">
        <v>29028.67</v>
      </c>
      <c r="U80" s="9">
        <v>46772.959999999999</v>
      </c>
      <c r="V80" s="9">
        <v>42520.87</v>
      </c>
    </row>
    <row r="81" spans="1:22" s="25" customFormat="1" ht="63.75" x14ac:dyDescent="0.2">
      <c r="A81" s="4">
        <v>29</v>
      </c>
      <c r="B81" s="6" t="s">
        <v>52</v>
      </c>
      <c r="C81" s="6" t="s">
        <v>301</v>
      </c>
      <c r="D81" s="6" t="s">
        <v>53</v>
      </c>
      <c r="E81" s="6" t="s">
        <v>302</v>
      </c>
      <c r="F81" s="6" t="s">
        <v>21</v>
      </c>
      <c r="G81" s="6" t="s">
        <v>22</v>
      </c>
      <c r="H81" s="6">
        <v>1</v>
      </c>
      <c r="I81" s="6">
        <v>2</v>
      </c>
      <c r="J81" s="6" t="s">
        <v>19</v>
      </c>
      <c r="K81" s="6" t="s">
        <v>20</v>
      </c>
      <c r="L81" s="6">
        <v>80</v>
      </c>
      <c r="M81" s="7">
        <v>175</v>
      </c>
      <c r="N81" s="6" t="s">
        <v>303</v>
      </c>
      <c r="O81" s="8">
        <v>445.14</v>
      </c>
      <c r="P81" s="8">
        <v>404.67</v>
      </c>
      <c r="Q81" s="8">
        <v>77899.5</v>
      </c>
      <c r="R81" s="8">
        <v>70817.73</v>
      </c>
      <c r="S81" s="8">
        <v>31604.94</v>
      </c>
      <c r="T81" s="8">
        <v>28731.759999999998</v>
      </c>
      <c r="U81" s="8">
        <v>46294.559999999998</v>
      </c>
      <c r="V81" s="8">
        <v>42085.96</v>
      </c>
    </row>
    <row r="82" spans="1:22" s="25" customFormat="1" ht="12.75" x14ac:dyDescent="0.2">
      <c r="A82" s="5">
        <v>29</v>
      </c>
      <c r="B82" s="31" t="str">
        <f>CONCATENATE("Total Lote ",A82)</f>
        <v>Total Lote 29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3"/>
      <c r="O82" s="9">
        <v>445.14</v>
      </c>
      <c r="P82" s="9">
        <v>404.67</v>
      </c>
      <c r="Q82" s="9">
        <v>77899.5</v>
      </c>
      <c r="R82" s="9">
        <v>70817.73</v>
      </c>
      <c r="S82" s="9">
        <v>31604.94</v>
      </c>
      <c r="T82" s="9">
        <v>28731.759999999998</v>
      </c>
      <c r="U82" s="9">
        <v>46294.559999999998</v>
      </c>
      <c r="V82" s="9">
        <v>42085.96</v>
      </c>
    </row>
    <row r="83" spans="1:22" s="25" customFormat="1" ht="25.5" x14ac:dyDescent="0.2">
      <c r="A83" s="4">
        <v>30</v>
      </c>
      <c r="B83" s="6" t="s">
        <v>90</v>
      </c>
      <c r="C83" s="6" t="s">
        <v>91</v>
      </c>
      <c r="D83" s="6" t="s">
        <v>89</v>
      </c>
      <c r="E83" s="6">
        <v>55</v>
      </c>
      <c r="F83" s="6" t="s">
        <v>17</v>
      </c>
      <c r="G83" s="6" t="s">
        <v>18</v>
      </c>
      <c r="H83" s="6">
        <v>1</v>
      </c>
      <c r="I83" s="6">
        <v>1</v>
      </c>
      <c r="J83" s="6" t="s">
        <v>15</v>
      </c>
      <c r="K83" s="6" t="s">
        <v>16</v>
      </c>
      <c r="L83" s="6">
        <v>100</v>
      </c>
      <c r="M83" s="7">
        <v>175</v>
      </c>
      <c r="N83" s="6"/>
      <c r="O83" s="8">
        <v>368.64</v>
      </c>
      <c r="P83" s="8">
        <v>335.13</v>
      </c>
      <c r="Q83" s="8">
        <v>64512</v>
      </c>
      <c r="R83" s="8">
        <v>58647.27</v>
      </c>
      <c r="S83" s="8">
        <v>26173.439999999999</v>
      </c>
      <c r="T83" s="8">
        <v>23794.04</v>
      </c>
      <c r="U83" s="8">
        <v>38338.559999999998</v>
      </c>
      <c r="V83" s="8">
        <v>34853.24</v>
      </c>
    </row>
    <row r="84" spans="1:22" s="25" customFormat="1" ht="12.75" x14ac:dyDescent="0.2">
      <c r="A84" s="5">
        <v>30</v>
      </c>
      <c r="B84" s="31" t="str">
        <f>CONCATENATE("Total Lote ",A84)</f>
        <v>Total Lote 30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3"/>
      <c r="O84" s="9">
        <v>368.64</v>
      </c>
      <c r="P84" s="9">
        <v>335.13</v>
      </c>
      <c r="Q84" s="9">
        <v>64512</v>
      </c>
      <c r="R84" s="9">
        <v>58647.27</v>
      </c>
      <c r="S84" s="9">
        <v>26173.439999999999</v>
      </c>
      <c r="T84" s="9">
        <v>23794.04</v>
      </c>
      <c r="U84" s="9">
        <v>38338.559999999998</v>
      </c>
      <c r="V84" s="9">
        <v>34853.24</v>
      </c>
    </row>
    <row r="85" spans="1:22" s="25" customFormat="1" ht="25.5" x14ac:dyDescent="0.2">
      <c r="A85" s="4">
        <v>31</v>
      </c>
      <c r="B85" s="6" t="s">
        <v>78</v>
      </c>
      <c r="C85" s="6" t="s">
        <v>304</v>
      </c>
      <c r="D85" s="6" t="s">
        <v>79</v>
      </c>
      <c r="E85" s="6">
        <v>26</v>
      </c>
      <c r="F85" s="6" t="s">
        <v>21</v>
      </c>
      <c r="G85" s="6" t="s">
        <v>30</v>
      </c>
      <c r="H85" s="6">
        <v>1</v>
      </c>
      <c r="I85" s="6">
        <v>1</v>
      </c>
      <c r="J85" s="6" t="s">
        <v>15</v>
      </c>
      <c r="K85" s="6" t="s">
        <v>20</v>
      </c>
      <c r="L85" s="6">
        <v>80</v>
      </c>
      <c r="M85" s="7">
        <v>175</v>
      </c>
      <c r="N85" s="6"/>
      <c r="O85" s="8">
        <v>343.32</v>
      </c>
      <c r="P85" s="8">
        <v>312.11</v>
      </c>
      <c r="Q85" s="8">
        <v>60081</v>
      </c>
      <c r="R85" s="8">
        <v>54619.09</v>
      </c>
      <c r="S85" s="8">
        <v>24375.72</v>
      </c>
      <c r="T85" s="8">
        <v>22159.75</v>
      </c>
      <c r="U85" s="8">
        <v>35705.279999999999</v>
      </c>
      <c r="V85" s="8">
        <v>32459.35</v>
      </c>
    </row>
    <row r="86" spans="1:22" s="25" customFormat="1" ht="12.75" x14ac:dyDescent="0.2">
      <c r="A86" s="5">
        <v>31</v>
      </c>
      <c r="B86" s="31" t="str">
        <f>CONCATENATE("Total Lote ",A86)</f>
        <v>Total Lote 31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3"/>
      <c r="O86" s="9">
        <v>343.32</v>
      </c>
      <c r="P86" s="9">
        <v>312.11</v>
      </c>
      <c r="Q86" s="9">
        <v>60081</v>
      </c>
      <c r="R86" s="9">
        <v>54619.09</v>
      </c>
      <c r="S86" s="9">
        <v>24375.72</v>
      </c>
      <c r="T86" s="9">
        <v>22159.75</v>
      </c>
      <c r="U86" s="9">
        <v>35705.279999999999</v>
      </c>
      <c r="V86" s="9">
        <v>32459.35</v>
      </c>
    </row>
    <row r="87" spans="1:22" s="25" customFormat="1" ht="140.25" x14ac:dyDescent="0.2">
      <c r="A87" s="4">
        <v>32</v>
      </c>
      <c r="B87" s="16" t="s">
        <v>80</v>
      </c>
      <c r="C87" s="6" t="s">
        <v>81</v>
      </c>
      <c r="D87" s="6" t="s">
        <v>82</v>
      </c>
      <c r="E87" s="6">
        <v>24</v>
      </c>
      <c r="F87" s="6" t="s">
        <v>21</v>
      </c>
      <c r="G87" s="6" t="s">
        <v>30</v>
      </c>
      <c r="H87" s="6">
        <v>1</v>
      </c>
      <c r="I87" s="6">
        <v>1</v>
      </c>
      <c r="J87" s="6" t="s">
        <v>15</v>
      </c>
      <c r="K87" s="6" t="s">
        <v>20</v>
      </c>
      <c r="L87" s="6">
        <v>60</v>
      </c>
      <c r="M87" s="7">
        <v>175</v>
      </c>
      <c r="N87" s="28" t="s">
        <v>305</v>
      </c>
      <c r="O87" s="8">
        <v>320.61</v>
      </c>
      <c r="P87" s="8">
        <v>291.45999999999998</v>
      </c>
      <c r="Q87" s="8">
        <v>56106.75</v>
      </c>
      <c r="R87" s="8">
        <v>51006.14</v>
      </c>
      <c r="S87" s="8">
        <v>22763.31</v>
      </c>
      <c r="T87" s="8">
        <v>20693.919999999998</v>
      </c>
      <c r="U87" s="8">
        <v>33343.440000000002</v>
      </c>
      <c r="V87" s="8">
        <v>30312.22</v>
      </c>
    </row>
    <row r="88" spans="1:22" s="25" customFormat="1" ht="12.75" x14ac:dyDescent="0.2">
      <c r="A88" s="5">
        <v>32</v>
      </c>
      <c r="B88" s="31" t="str">
        <f>CONCATENATE("Total Lote ",A88)</f>
        <v>Total Lote 32</v>
      </c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3"/>
      <c r="O88" s="9">
        <v>320.61</v>
      </c>
      <c r="P88" s="9">
        <v>291.45999999999998</v>
      </c>
      <c r="Q88" s="9">
        <v>56106.75</v>
      </c>
      <c r="R88" s="9">
        <v>51006.14</v>
      </c>
      <c r="S88" s="9">
        <v>22763.31</v>
      </c>
      <c r="T88" s="9">
        <v>20693.919999999998</v>
      </c>
      <c r="U88" s="9">
        <v>33343.440000000002</v>
      </c>
      <c r="V88" s="9">
        <v>30312.22</v>
      </c>
    </row>
    <row r="89" spans="1:22" s="25" customFormat="1" ht="63.75" x14ac:dyDescent="0.2">
      <c r="A89" s="4">
        <v>33</v>
      </c>
      <c r="B89" s="6" t="s">
        <v>88</v>
      </c>
      <c r="C89" s="6" t="s">
        <v>306</v>
      </c>
      <c r="D89" s="6" t="s">
        <v>89</v>
      </c>
      <c r="E89" s="6">
        <v>55</v>
      </c>
      <c r="F89" s="6" t="s">
        <v>17</v>
      </c>
      <c r="G89" s="6" t="s">
        <v>18</v>
      </c>
      <c r="H89" s="6">
        <v>1</v>
      </c>
      <c r="I89" s="6">
        <v>1</v>
      </c>
      <c r="J89" s="6" t="s">
        <v>238</v>
      </c>
      <c r="K89" s="6" t="s">
        <v>16</v>
      </c>
      <c r="L89" s="6" t="s">
        <v>307</v>
      </c>
      <c r="M89" s="7">
        <v>175</v>
      </c>
      <c r="N89" s="4" t="s">
        <v>308</v>
      </c>
      <c r="O89" s="8">
        <v>378.86</v>
      </c>
      <c r="P89" s="8">
        <v>344.42</v>
      </c>
      <c r="Q89" s="8">
        <v>66300.5</v>
      </c>
      <c r="R89" s="8">
        <v>60273.18</v>
      </c>
      <c r="S89" s="8">
        <v>26899.06</v>
      </c>
      <c r="T89" s="8">
        <v>24453.69</v>
      </c>
      <c r="U89" s="8">
        <v>39401.440000000002</v>
      </c>
      <c r="V89" s="8">
        <v>35819.49</v>
      </c>
    </row>
    <row r="90" spans="1:22" s="25" customFormat="1" ht="12.75" x14ac:dyDescent="0.2">
      <c r="A90" s="5">
        <v>33</v>
      </c>
      <c r="B90" s="31" t="str">
        <f>CONCATENATE("Total Lote ",A90)</f>
        <v>Total Lote 33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3"/>
      <c r="O90" s="9">
        <v>378.86</v>
      </c>
      <c r="P90" s="9">
        <v>344.42</v>
      </c>
      <c r="Q90" s="9">
        <v>66300.5</v>
      </c>
      <c r="R90" s="9">
        <v>60273.18</v>
      </c>
      <c r="S90" s="9">
        <v>26899.06</v>
      </c>
      <c r="T90" s="9">
        <v>24453.69</v>
      </c>
      <c r="U90" s="9">
        <v>39401.440000000002</v>
      </c>
      <c r="V90" s="9">
        <v>35819.49</v>
      </c>
    </row>
    <row r="91" spans="1:22" s="25" customFormat="1" ht="140.25" x14ac:dyDescent="0.2">
      <c r="A91" s="4">
        <v>34</v>
      </c>
      <c r="B91" s="6" t="s">
        <v>83</v>
      </c>
      <c r="C91" s="6" t="s">
        <v>309</v>
      </c>
      <c r="D91" s="6" t="s">
        <v>84</v>
      </c>
      <c r="E91" s="6">
        <v>14</v>
      </c>
      <c r="F91" s="6" t="s">
        <v>21</v>
      </c>
      <c r="G91" s="6" t="s">
        <v>267</v>
      </c>
      <c r="H91" s="6">
        <v>1</v>
      </c>
      <c r="I91" s="6">
        <v>1</v>
      </c>
      <c r="J91" s="6" t="s">
        <v>15</v>
      </c>
      <c r="K91" s="6" t="s">
        <v>20</v>
      </c>
      <c r="L91" s="6">
        <v>100</v>
      </c>
      <c r="M91" s="7">
        <v>175</v>
      </c>
      <c r="N91" s="6" t="s">
        <v>229</v>
      </c>
      <c r="O91" s="8">
        <v>366.04</v>
      </c>
      <c r="P91" s="8">
        <v>332.76</v>
      </c>
      <c r="Q91" s="8">
        <v>64057</v>
      </c>
      <c r="R91" s="8">
        <v>58233.64</v>
      </c>
      <c r="S91" s="8">
        <v>25988.84</v>
      </c>
      <c r="T91" s="8">
        <v>23626.22</v>
      </c>
      <c r="U91" s="8">
        <v>38068.160000000003</v>
      </c>
      <c r="V91" s="8">
        <v>34607.42</v>
      </c>
    </row>
    <row r="92" spans="1:22" s="25" customFormat="1" ht="165.75" x14ac:dyDescent="0.2">
      <c r="A92" s="4">
        <v>34</v>
      </c>
      <c r="B92" s="6" t="s">
        <v>85</v>
      </c>
      <c r="C92" s="6" t="s">
        <v>310</v>
      </c>
      <c r="D92" s="6" t="s">
        <v>84</v>
      </c>
      <c r="E92" s="6">
        <v>50</v>
      </c>
      <c r="F92" s="6" t="s">
        <v>17</v>
      </c>
      <c r="G92" s="6" t="s">
        <v>18</v>
      </c>
      <c r="H92" s="6">
        <v>1</v>
      </c>
      <c r="I92" s="6">
        <v>1</v>
      </c>
      <c r="J92" s="6" t="s">
        <v>15</v>
      </c>
      <c r="K92" s="6" t="s">
        <v>20</v>
      </c>
      <c r="L92" s="6">
        <v>80</v>
      </c>
      <c r="M92" s="7">
        <v>175</v>
      </c>
      <c r="N92" s="4" t="s">
        <v>311</v>
      </c>
      <c r="O92" s="8">
        <v>419.64</v>
      </c>
      <c r="P92" s="8">
        <v>381.49</v>
      </c>
      <c r="Q92" s="8">
        <v>73437</v>
      </c>
      <c r="R92" s="8">
        <v>66760.91</v>
      </c>
      <c r="S92" s="8">
        <v>29794.44</v>
      </c>
      <c r="T92" s="8">
        <v>27085.85</v>
      </c>
      <c r="U92" s="8">
        <v>43642.559999999998</v>
      </c>
      <c r="V92" s="8">
        <v>39675.050000000003</v>
      </c>
    </row>
    <row r="93" spans="1:22" s="25" customFormat="1" ht="12.75" x14ac:dyDescent="0.2">
      <c r="A93" s="5">
        <v>34</v>
      </c>
      <c r="B93" s="31" t="str">
        <f>CONCATENATE("Total Lote ",A93)</f>
        <v>Total Lote 34</v>
      </c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3"/>
      <c r="O93" s="9">
        <v>785.68</v>
      </c>
      <c r="P93" s="9">
        <v>714.25</v>
      </c>
      <c r="Q93" s="9">
        <v>137494</v>
      </c>
      <c r="R93" s="9">
        <v>124994.55</v>
      </c>
      <c r="S93" s="9">
        <v>55783.28</v>
      </c>
      <c r="T93" s="9">
        <v>50712.07</v>
      </c>
      <c r="U93" s="9">
        <v>81710.720000000001</v>
      </c>
      <c r="V93" s="9">
        <v>74282.47</v>
      </c>
    </row>
    <row r="94" spans="1:22" s="25" customFormat="1" ht="25.5" x14ac:dyDescent="0.2">
      <c r="A94" s="4">
        <v>35</v>
      </c>
      <c r="B94" s="6" t="s">
        <v>61</v>
      </c>
      <c r="C94" s="6" t="s">
        <v>62</v>
      </c>
      <c r="D94" s="6" t="s">
        <v>63</v>
      </c>
      <c r="E94" s="6">
        <v>22</v>
      </c>
      <c r="F94" s="6" t="s">
        <v>21</v>
      </c>
      <c r="G94" s="6" t="s">
        <v>30</v>
      </c>
      <c r="H94" s="6">
        <v>1</v>
      </c>
      <c r="I94" s="6">
        <v>2</v>
      </c>
      <c r="J94" s="6" t="s">
        <v>15</v>
      </c>
      <c r="K94" s="6" t="s">
        <v>20</v>
      </c>
      <c r="L94" s="6">
        <v>80</v>
      </c>
      <c r="M94" s="7">
        <v>175</v>
      </c>
      <c r="N94" s="6"/>
      <c r="O94" s="8">
        <v>383.82</v>
      </c>
      <c r="P94" s="8">
        <v>348.93</v>
      </c>
      <c r="Q94" s="8">
        <v>67168.5</v>
      </c>
      <c r="R94" s="8">
        <v>61062.27</v>
      </c>
      <c r="S94" s="8">
        <v>27251.22</v>
      </c>
      <c r="T94" s="8">
        <v>24773.84</v>
      </c>
      <c r="U94" s="8">
        <v>39917.279999999999</v>
      </c>
      <c r="V94" s="8">
        <v>36288.44</v>
      </c>
    </row>
    <row r="95" spans="1:22" s="25" customFormat="1" ht="12.75" x14ac:dyDescent="0.2">
      <c r="A95" s="5">
        <v>35</v>
      </c>
      <c r="B95" s="31" t="str">
        <f>CONCATENATE("Total Lote ",A95)</f>
        <v>Total Lote 35</v>
      </c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3"/>
      <c r="O95" s="9">
        <v>383.82</v>
      </c>
      <c r="P95" s="9">
        <v>348.93</v>
      </c>
      <c r="Q95" s="9">
        <v>67168.5</v>
      </c>
      <c r="R95" s="9">
        <v>61062.27</v>
      </c>
      <c r="S95" s="9">
        <v>27251.22</v>
      </c>
      <c r="T95" s="9">
        <v>24773.84</v>
      </c>
      <c r="U95" s="9">
        <v>39917.279999999999</v>
      </c>
      <c r="V95" s="9">
        <v>36288.44</v>
      </c>
    </row>
    <row r="96" spans="1:22" s="25" customFormat="1" ht="25.5" x14ac:dyDescent="0.2">
      <c r="A96" s="4">
        <v>36</v>
      </c>
      <c r="B96" s="6" t="s">
        <v>65</v>
      </c>
      <c r="C96" s="6" t="s">
        <v>312</v>
      </c>
      <c r="D96" s="6" t="s">
        <v>66</v>
      </c>
      <c r="E96" s="6">
        <v>36</v>
      </c>
      <c r="F96" s="6" t="s">
        <v>17</v>
      </c>
      <c r="G96" s="6" t="s">
        <v>249</v>
      </c>
      <c r="H96" s="6">
        <v>1</v>
      </c>
      <c r="I96" s="6">
        <v>3</v>
      </c>
      <c r="J96" s="6" t="s">
        <v>15</v>
      </c>
      <c r="K96" s="6" t="s">
        <v>20</v>
      </c>
      <c r="L96" s="6">
        <v>60</v>
      </c>
      <c r="M96" s="7">
        <v>175</v>
      </c>
      <c r="N96" s="17"/>
      <c r="O96" s="8">
        <v>485.38</v>
      </c>
      <c r="P96" s="8">
        <v>441.25</v>
      </c>
      <c r="Q96" s="8">
        <v>84941.5</v>
      </c>
      <c r="R96" s="8">
        <v>77219.55</v>
      </c>
      <c r="S96" s="8">
        <v>34461.980000000003</v>
      </c>
      <c r="T96" s="8">
        <v>31329.07</v>
      </c>
      <c r="U96" s="8">
        <v>50479.519999999997</v>
      </c>
      <c r="V96" s="8">
        <v>45890.47</v>
      </c>
    </row>
    <row r="97" spans="1:22" s="25" customFormat="1" ht="114.75" x14ac:dyDescent="0.2">
      <c r="A97" s="4">
        <v>36</v>
      </c>
      <c r="B97" s="6" t="s">
        <v>73</v>
      </c>
      <c r="C97" s="6" t="s">
        <v>313</v>
      </c>
      <c r="D97" s="6" t="s">
        <v>314</v>
      </c>
      <c r="E97" s="6" t="s">
        <v>315</v>
      </c>
      <c r="F97" s="6" t="s">
        <v>21</v>
      </c>
      <c r="G97" s="6" t="s">
        <v>22</v>
      </c>
      <c r="H97" s="6">
        <v>1</v>
      </c>
      <c r="I97" s="6">
        <v>3</v>
      </c>
      <c r="J97" s="6" t="s">
        <v>19</v>
      </c>
      <c r="K97" s="6" t="s">
        <v>20</v>
      </c>
      <c r="L97" s="6">
        <v>140</v>
      </c>
      <c r="M97" s="7">
        <v>175</v>
      </c>
      <c r="N97" s="8" t="s">
        <v>316</v>
      </c>
      <c r="O97" s="8">
        <v>604.51</v>
      </c>
      <c r="P97" s="8">
        <v>549.54999999999995</v>
      </c>
      <c r="Q97" s="8">
        <v>105789.25</v>
      </c>
      <c r="R97" s="8">
        <v>96172.05</v>
      </c>
      <c r="S97" s="8">
        <v>42920.21</v>
      </c>
      <c r="T97" s="8">
        <v>39018.370000000003</v>
      </c>
      <c r="U97" s="8">
        <v>62869.04</v>
      </c>
      <c r="V97" s="8">
        <v>57153.67</v>
      </c>
    </row>
    <row r="98" spans="1:22" s="25" customFormat="1" ht="12.75" x14ac:dyDescent="0.2">
      <c r="A98" s="5">
        <v>36</v>
      </c>
      <c r="B98" s="31" t="str">
        <f>CONCATENATE("Total Lote ",A98)</f>
        <v>Total Lote 36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3"/>
      <c r="O98" s="9">
        <v>1089.8900000000001</v>
      </c>
      <c r="P98" s="9">
        <v>990.8</v>
      </c>
      <c r="Q98" s="9">
        <v>190730.75</v>
      </c>
      <c r="R98" s="9">
        <v>173391.6</v>
      </c>
      <c r="S98" s="9">
        <v>77382.19</v>
      </c>
      <c r="T98" s="9">
        <v>70347.44</v>
      </c>
      <c r="U98" s="9">
        <v>113348.56</v>
      </c>
      <c r="V98" s="9">
        <v>103044.14</v>
      </c>
    </row>
    <row r="99" spans="1:22" s="25" customFormat="1" ht="114.75" x14ac:dyDescent="0.2">
      <c r="A99" s="4">
        <v>37</v>
      </c>
      <c r="B99" s="6" t="s">
        <v>67</v>
      </c>
      <c r="C99" s="6" t="s">
        <v>317</v>
      </c>
      <c r="D99" s="6" t="s">
        <v>58</v>
      </c>
      <c r="E99" s="6">
        <v>14</v>
      </c>
      <c r="F99" s="6" t="s">
        <v>39</v>
      </c>
      <c r="G99" s="6" t="s">
        <v>40</v>
      </c>
      <c r="H99" s="6">
        <v>1</v>
      </c>
      <c r="I99" s="6">
        <v>2</v>
      </c>
      <c r="J99" s="6" t="s">
        <v>15</v>
      </c>
      <c r="K99" s="6" t="s">
        <v>20</v>
      </c>
      <c r="L99" s="6">
        <v>100</v>
      </c>
      <c r="M99" s="7">
        <v>175</v>
      </c>
      <c r="N99" s="8" t="s">
        <v>318</v>
      </c>
      <c r="O99" s="8">
        <v>338.5</v>
      </c>
      <c r="P99" s="8">
        <v>307.73</v>
      </c>
      <c r="Q99" s="8">
        <v>59237.5</v>
      </c>
      <c r="R99" s="8">
        <v>53852.27</v>
      </c>
      <c r="S99" s="8">
        <v>24033.5</v>
      </c>
      <c r="T99" s="8">
        <v>21848.639999999999</v>
      </c>
      <c r="U99" s="8">
        <v>35204</v>
      </c>
      <c r="V99" s="8">
        <v>32003.64</v>
      </c>
    </row>
    <row r="100" spans="1:22" s="25" customFormat="1" ht="12.75" x14ac:dyDescent="0.2">
      <c r="A100" s="5">
        <v>37</v>
      </c>
      <c r="B100" s="31" t="str">
        <f>CONCATENATE("Total Lote ",A100)</f>
        <v>Total Lote 37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3"/>
      <c r="O100" s="9">
        <v>338.5</v>
      </c>
      <c r="P100" s="9">
        <v>307.73</v>
      </c>
      <c r="Q100" s="9">
        <v>59237.5</v>
      </c>
      <c r="R100" s="9">
        <v>53852.27</v>
      </c>
      <c r="S100" s="9">
        <v>24033.5</v>
      </c>
      <c r="T100" s="9">
        <v>21848.639999999999</v>
      </c>
      <c r="U100" s="9">
        <v>35204</v>
      </c>
      <c r="V100" s="9">
        <v>32003.64</v>
      </c>
    </row>
    <row r="101" spans="1:22" s="25" customFormat="1" ht="114.75" x14ac:dyDescent="0.2">
      <c r="A101" s="4">
        <v>38</v>
      </c>
      <c r="B101" s="6" t="s">
        <v>68</v>
      </c>
      <c r="C101" s="6" t="s">
        <v>319</v>
      </c>
      <c r="D101" s="6" t="s">
        <v>69</v>
      </c>
      <c r="E101" s="6" t="s">
        <v>320</v>
      </c>
      <c r="F101" s="6" t="s">
        <v>21</v>
      </c>
      <c r="G101" s="6" t="s">
        <v>30</v>
      </c>
      <c r="H101" s="6">
        <v>1</v>
      </c>
      <c r="I101" s="6">
        <v>2</v>
      </c>
      <c r="J101" s="6" t="s">
        <v>19</v>
      </c>
      <c r="K101" s="6" t="s">
        <v>20</v>
      </c>
      <c r="L101" s="6">
        <v>160</v>
      </c>
      <c r="M101" s="7">
        <v>175</v>
      </c>
      <c r="N101" s="8" t="s">
        <v>318</v>
      </c>
      <c r="O101" s="8">
        <v>571.88</v>
      </c>
      <c r="P101" s="8">
        <v>519.89</v>
      </c>
      <c r="Q101" s="8">
        <v>100079</v>
      </c>
      <c r="R101" s="8">
        <v>90980.91</v>
      </c>
      <c r="S101" s="8">
        <v>40603.480000000003</v>
      </c>
      <c r="T101" s="8">
        <v>36912.25</v>
      </c>
      <c r="U101" s="8">
        <v>59475.519999999997</v>
      </c>
      <c r="V101" s="8">
        <v>54068.65</v>
      </c>
    </row>
    <row r="102" spans="1:22" s="25" customFormat="1" ht="12.75" x14ac:dyDescent="0.2">
      <c r="A102" s="5">
        <v>38</v>
      </c>
      <c r="B102" s="31" t="str">
        <f>CONCATENATE("Total Lote ",A102)</f>
        <v>Total Lote 38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3"/>
      <c r="O102" s="9">
        <v>571.88</v>
      </c>
      <c r="P102" s="9">
        <v>519.89</v>
      </c>
      <c r="Q102" s="9">
        <v>100079</v>
      </c>
      <c r="R102" s="9">
        <v>90980.91</v>
      </c>
      <c r="S102" s="9">
        <v>40603.480000000003</v>
      </c>
      <c r="T102" s="9">
        <v>36912.25</v>
      </c>
      <c r="U102" s="9">
        <v>59475.519999999997</v>
      </c>
      <c r="V102" s="9">
        <v>54068.65</v>
      </c>
    </row>
    <row r="103" spans="1:22" s="25" customFormat="1" ht="191.25" x14ac:dyDescent="0.2">
      <c r="A103" s="4">
        <v>39</v>
      </c>
      <c r="B103" s="6" t="s">
        <v>70</v>
      </c>
      <c r="C103" s="6" t="s">
        <v>321</v>
      </c>
      <c r="D103" s="6" t="s">
        <v>71</v>
      </c>
      <c r="E103" s="6" t="s">
        <v>322</v>
      </c>
      <c r="F103" s="6" t="s">
        <v>21</v>
      </c>
      <c r="G103" s="6" t="s">
        <v>267</v>
      </c>
      <c r="H103" s="6">
        <v>1</v>
      </c>
      <c r="I103" s="6">
        <v>2</v>
      </c>
      <c r="J103" s="6" t="s">
        <v>19</v>
      </c>
      <c r="K103" s="6" t="s">
        <v>20</v>
      </c>
      <c r="L103" s="6">
        <v>160</v>
      </c>
      <c r="M103" s="7">
        <v>175</v>
      </c>
      <c r="N103" s="6" t="s">
        <v>226</v>
      </c>
      <c r="O103" s="8">
        <v>571.88</v>
      </c>
      <c r="P103" s="8">
        <v>519.89</v>
      </c>
      <c r="Q103" s="8">
        <v>100079</v>
      </c>
      <c r="R103" s="8">
        <v>90980.91</v>
      </c>
      <c r="S103" s="8">
        <v>40603.480000000003</v>
      </c>
      <c r="T103" s="8">
        <v>36912.25</v>
      </c>
      <c r="U103" s="8">
        <v>59475.519999999997</v>
      </c>
      <c r="V103" s="8">
        <v>54068.65</v>
      </c>
    </row>
    <row r="104" spans="1:22" s="25" customFormat="1" ht="12.75" x14ac:dyDescent="0.2">
      <c r="A104" s="5">
        <v>39</v>
      </c>
      <c r="B104" s="31" t="str">
        <f>CONCATENATE("Total Lote ",A104)</f>
        <v>Total Lote 39</v>
      </c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3"/>
      <c r="O104" s="9">
        <v>571.88</v>
      </c>
      <c r="P104" s="9">
        <v>519.89</v>
      </c>
      <c r="Q104" s="9">
        <v>100079</v>
      </c>
      <c r="R104" s="9">
        <v>90980.91</v>
      </c>
      <c r="S104" s="9">
        <v>40603.480000000003</v>
      </c>
      <c r="T104" s="9">
        <v>36912.25</v>
      </c>
      <c r="U104" s="9">
        <v>59475.519999999997</v>
      </c>
      <c r="V104" s="9">
        <v>54068.65</v>
      </c>
    </row>
    <row r="105" spans="1:22" s="25" customFormat="1" ht="114.75" x14ac:dyDescent="0.2">
      <c r="A105" s="4">
        <v>40</v>
      </c>
      <c r="B105" s="6" t="s">
        <v>323</v>
      </c>
      <c r="C105" s="6" t="s">
        <v>324</v>
      </c>
      <c r="D105" s="6" t="s">
        <v>69</v>
      </c>
      <c r="E105" s="6" t="s">
        <v>315</v>
      </c>
      <c r="F105" s="6" t="s">
        <v>21</v>
      </c>
      <c r="G105" s="6" t="s">
        <v>22</v>
      </c>
      <c r="H105" s="6">
        <v>1</v>
      </c>
      <c r="I105" s="6">
        <v>2</v>
      </c>
      <c r="J105" s="6" t="s">
        <v>19</v>
      </c>
      <c r="K105" s="6" t="s">
        <v>20</v>
      </c>
      <c r="L105" s="6">
        <v>140</v>
      </c>
      <c r="M105" s="7">
        <v>175</v>
      </c>
      <c r="N105" s="8" t="s">
        <v>318</v>
      </c>
      <c r="O105" s="8">
        <v>540.11</v>
      </c>
      <c r="P105" s="8">
        <v>491.01</v>
      </c>
      <c r="Q105" s="8">
        <v>94519.25</v>
      </c>
      <c r="R105" s="8">
        <v>85926.59</v>
      </c>
      <c r="S105" s="8">
        <v>38347.81</v>
      </c>
      <c r="T105" s="8">
        <v>34861.65</v>
      </c>
      <c r="U105" s="8">
        <v>56171.44</v>
      </c>
      <c r="V105" s="8">
        <v>51064.95</v>
      </c>
    </row>
    <row r="106" spans="1:22" s="25" customFormat="1" ht="12.75" x14ac:dyDescent="0.2">
      <c r="A106" s="5">
        <v>40</v>
      </c>
      <c r="B106" s="31" t="str">
        <f>CONCATENATE("Total Lote ",A106)</f>
        <v>Total Lote 40</v>
      </c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3"/>
      <c r="O106" s="9">
        <v>540.11</v>
      </c>
      <c r="P106" s="9">
        <v>491.01</v>
      </c>
      <c r="Q106" s="9">
        <v>94519.25</v>
      </c>
      <c r="R106" s="9">
        <v>85926.59</v>
      </c>
      <c r="S106" s="9">
        <v>38347.81</v>
      </c>
      <c r="T106" s="9">
        <v>34861.65</v>
      </c>
      <c r="U106" s="9">
        <v>56171.44</v>
      </c>
      <c r="V106" s="9">
        <v>51064.95</v>
      </c>
    </row>
    <row r="107" spans="1:22" s="25" customFormat="1" ht="25.5" x14ac:dyDescent="0.2">
      <c r="A107" s="4">
        <v>41</v>
      </c>
      <c r="B107" s="10" t="s">
        <v>325</v>
      </c>
      <c r="C107" s="6" t="s">
        <v>326</v>
      </c>
      <c r="D107" s="6" t="s">
        <v>72</v>
      </c>
      <c r="E107" s="6">
        <v>24</v>
      </c>
      <c r="F107" s="6" t="s">
        <v>21</v>
      </c>
      <c r="G107" s="6" t="s">
        <v>30</v>
      </c>
      <c r="H107" s="6">
        <v>1</v>
      </c>
      <c r="I107" s="6">
        <v>2</v>
      </c>
      <c r="J107" s="6" t="s">
        <v>15</v>
      </c>
      <c r="K107" s="6" t="s">
        <v>16</v>
      </c>
      <c r="L107" s="6">
        <v>120</v>
      </c>
      <c r="M107" s="7">
        <v>175</v>
      </c>
      <c r="N107" s="6"/>
      <c r="O107" s="8">
        <v>353.39</v>
      </c>
      <c r="P107" s="8">
        <v>321.26</v>
      </c>
      <c r="Q107" s="8">
        <v>61843.25</v>
      </c>
      <c r="R107" s="8">
        <v>56221.14</v>
      </c>
      <c r="S107" s="8">
        <v>25090.69</v>
      </c>
      <c r="T107" s="8">
        <v>22809.72</v>
      </c>
      <c r="U107" s="8">
        <v>36752.559999999998</v>
      </c>
      <c r="V107" s="8">
        <v>33411.42</v>
      </c>
    </row>
    <row r="108" spans="1:22" s="25" customFormat="1" ht="12.75" x14ac:dyDescent="0.2">
      <c r="A108" s="5">
        <v>41</v>
      </c>
      <c r="B108" s="31" t="str">
        <f>CONCATENATE("Total Lote ",A108)</f>
        <v>Total Lote 41</v>
      </c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3"/>
      <c r="O108" s="9">
        <v>353.39</v>
      </c>
      <c r="P108" s="9">
        <v>321.26</v>
      </c>
      <c r="Q108" s="9">
        <v>61843.25</v>
      </c>
      <c r="R108" s="9">
        <v>56221.14</v>
      </c>
      <c r="S108" s="9">
        <v>25090.69</v>
      </c>
      <c r="T108" s="9">
        <v>22809.72</v>
      </c>
      <c r="U108" s="9">
        <v>36752.559999999998</v>
      </c>
      <c r="V108" s="9">
        <v>33411.42</v>
      </c>
    </row>
    <row r="109" spans="1:22" s="25" customFormat="1" ht="114.75" x14ac:dyDescent="0.2">
      <c r="A109" s="4">
        <v>42</v>
      </c>
      <c r="B109" s="6" t="s">
        <v>75</v>
      </c>
      <c r="C109" s="6" t="s">
        <v>327</v>
      </c>
      <c r="D109" s="6" t="s">
        <v>69</v>
      </c>
      <c r="E109" s="6" t="s">
        <v>315</v>
      </c>
      <c r="F109" s="6" t="s">
        <v>21</v>
      </c>
      <c r="G109" s="6" t="s">
        <v>22</v>
      </c>
      <c r="H109" s="6">
        <v>1</v>
      </c>
      <c r="I109" s="6">
        <v>2</v>
      </c>
      <c r="J109" s="6" t="s">
        <v>19</v>
      </c>
      <c r="K109" s="6" t="s">
        <v>20</v>
      </c>
      <c r="L109" s="6">
        <v>160</v>
      </c>
      <c r="M109" s="7">
        <v>175</v>
      </c>
      <c r="N109" s="8" t="s">
        <v>318</v>
      </c>
      <c r="O109" s="8">
        <v>571.88</v>
      </c>
      <c r="P109" s="8">
        <v>519.89</v>
      </c>
      <c r="Q109" s="8">
        <v>100079</v>
      </c>
      <c r="R109" s="8">
        <v>90980.91</v>
      </c>
      <c r="S109" s="8">
        <v>40603.480000000003</v>
      </c>
      <c r="T109" s="8">
        <v>36912.25</v>
      </c>
      <c r="U109" s="8">
        <v>59475.519999999997</v>
      </c>
      <c r="V109" s="8">
        <v>54068.65</v>
      </c>
    </row>
    <row r="110" spans="1:22" s="25" customFormat="1" ht="12.75" x14ac:dyDescent="0.2">
      <c r="A110" s="5">
        <v>42</v>
      </c>
      <c r="B110" s="31" t="str">
        <f>CONCATENATE("Total Lote ",A110)</f>
        <v>Total Lote 42</v>
      </c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3"/>
      <c r="O110" s="9">
        <v>571.88</v>
      </c>
      <c r="P110" s="9">
        <v>519.89</v>
      </c>
      <c r="Q110" s="9">
        <v>100079</v>
      </c>
      <c r="R110" s="9">
        <v>90980.91</v>
      </c>
      <c r="S110" s="9">
        <v>40603.480000000003</v>
      </c>
      <c r="T110" s="9">
        <v>36912.25</v>
      </c>
      <c r="U110" s="9">
        <v>59475.519999999997</v>
      </c>
      <c r="V110" s="9">
        <v>54068.65</v>
      </c>
    </row>
    <row r="111" spans="1:22" s="25" customFormat="1" ht="25.5" x14ac:dyDescent="0.2">
      <c r="A111" s="4">
        <v>43</v>
      </c>
      <c r="B111" s="6" t="s">
        <v>55</v>
      </c>
      <c r="C111" s="6" t="s">
        <v>328</v>
      </c>
      <c r="D111" s="6" t="s">
        <v>56</v>
      </c>
      <c r="E111" s="6">
        <v>15</v>
      </c>
      <c r="F111" s="6" t="s">
        <v>21</v>
      </c>
      <c r="G111" s="6" t="s">
        <v>243</v>
      </c>
      <c r="H111" s="6">
        <v>1</v>
      </c>
      <c r="I111" s="6">
        <v>2</v>
      </c>
      <c r="J111" s="6" t="s">
        <v>15</v>
      </c>
      <c r="K111" s="6" t="s">
        <v>20</v>
      </c>
      <c r="L111" s="6">
        <v>60</v>
      </c>
      <c r="M111" s="7">
        <v>175</v>
      </c>
      <c r="N111" s="6"/>
      <c r="O111" s="8">
        <v>354.02</v>
      </c>
      <c r="P111" s="8">
        <v>321.83999999999997</v>
      </c>
      <c r="Q111" s="8">
        <v>61953.5</v>
      </c>
      <c r="R111" s="8">
        <v>56321.36</v>
      </c>
      <c r="S111" s="8">
        <v>25135.42</v>
      </c>
      <c r="T111" s="8">
        <v>22850.38</v>
      </c>
      <c r="U111" s="8">
        <v>36818.080000000002</v>
      </c>
      <c r="V111" s="8">
        <v>33470.980000000003</v>
      </c>
    </row>
    <row r="112" spans="1:22" s="25" customFormat="1" ht="12.75" x14ac:dyDescent="0.2">
      <c r="A112" s="5">
        <v>43</v>
      </c>
      <c r="B112" s="31" t="str">
        <f>CONCATENATE("Total Lote ",A112)</f>
        <v>Total Lote 43</v>
      </c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3"/>
      <c r="O112" s="9">
        <v>354.02</v>
      </c>
      <c r="P112" s="9">
        <v>321.83999999999997</v>
      </c>
      <c r="Q112" s="9">
        <v>61953.5</v>
      </c>
      <c r="R112" s="9">
        <v>56321.36</v>
      </c>
      <c r="S112" s="9">
        <v>25135.42</v>
      </c>
      <c r="T112" s="9">
        <v>22850.38</v>
      </c>
      <c r="U112" s="9">
        <v>36818.080000000002</v>
      </c>
      <c r="V112" s="9">
        <v>33470.980000000003</v>
      </c>
    </row>
    <row r="113" spans="1:22" s="25" customFormat="1" ht="63.75" x14ac:dyDescent="0.2">
      <c r="A113" s="4">
        <v>44</v>
      </c>
      <c r="B113" s="6" t="s">
        <v>74</v>
      </c>
      <c r="C113" s="6" t="s">
        <v>329</v>
      </c>
      <c r="D113" s="6" t="s">
        <v>72</v>
      </c>
      <c r="E113" s="6">
        <v>20</v>
      </c>
      <c r="F113" s="6" t="s">
        <v>39</v>
      </c>
      <c r="G113" s="6" t="s">
        <v>46</v>
      </c>
      <c r="H113" s="6">
        <v>1</v>
      </c>
      <c r="I113" s="6">
        <v>2</v>
      </c>
      <c r="J113" s="6" t="s">
        <v>238</v>
      </c>
      <c r="K113" s="6" t="s">
        <v>16</v>
      </c>
      <c r="L113" s="6" t="s">
        <v>307</v>
      </c>
      <c r="M113" s="7">
        <v>175</v>
      </c>
      <c r="N113" s="6" t="s">
        <v>308</v>
      </c>
      <c r="O113" s="8">
        <v>266.33999999999997</v>
      </c>
      <c r="P113" s="8">
        <v>242.13</v>
      </c>
      <c r="Q113" s="8">
        <v>46609.5</v>
      </c>
      <c r="R113" s="8">
        <v>42372.27</v>
      </c>
      <c r="S113" s="8">
        <v>18910.14</v>
      </c>
      <c r="T113" s="8">
        <v>17191.04</v>
      </c>
      <c r="U113" s="8">
        <v>27699.360000000001</v>
      </c>
      <c r="V113" s="8">
        <v>25181.24</v>
      </c>
    </row>
    <row r="114" spans="1:22" s="25" customFormat="1" ht="12.75" x14ac:dyDescent="0.2">
      <c r="A114" s="5">
        <v>44</v>
      </c>
      <c r="B114" s="31" t="str">
        <f>CONCATENATE("Total Lote ",A114)</f>
        <v>Total Lote 44</v>
      </c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3"/>
      <c r="O114" s="9">
        <v>266.33999999999997</v>
      </c>
      <c r="P114" s="9">
        <v>242.13</v>
      </c>
      <c r="Q114" s="9">
        <v>46609.5</v>
      </c>
      <c r="R114" s="9">
        <v>42372.27</v>
      </c>
      <c r="S114" s="9">
        <v>18910.14</v>
      </c>
      <c r="T114" s="9">
        <v>17191.04</v>
      </c>
      <c r="U114" s="9">
        <v>27699.360000000001</v>
      </c>
      <c r="V114" s="9">
        <v>25181.24</v>
      </c>
    </row>
    <row r="115" spans="1:22" s="25" customFormat="1" ht="25.5" x14ac:dyDescent="0.2">
      <c r="A115" s="4">
        <v>45</v>
      </c>
      <c r="B115" s="6" t="s">
        <v>57</v>
      </c>
      <c r="C115" s="6" t="s">
        <v>330</v>
      </c>
      <c r="D115" s="6" t="s">
        <v>56</v>
      </c>
      <c r="E115" s="6">
        <v>24</v>
      </c>
      <c r="F115" s="6" t="s">
        <v>21</v>
      </c>
      <c r="G115" s="6" t="s">
        <v>30</v>
      </c>
      <c r="H115" s="6">
        <v>1</v>
      </c>
      <c r="I115" s="6">
        <v>2</v>
      </c>
      <c r="J115" s="6" t="s">
        <v>15</v>
      </c>
      <c r="K115" s="6" t="s">
        <v>20</v>
      </c>
      <c r="L115" s="6">
        <v>100</v>
      </c>
      <c r="M115" s="7">
        <v>175</v>
      </c>
      <c r="N115" s="6"/>
      <c r="O115" s="8">
        <v>413.29</v>
      </c>
      <c r="P115" s="8">
        <v>375.72</v>
      </c>
      <c r="Q115" s="8">
        <v>72325.75</v>
      </c>
      <c r="R115" s="8">
        <v>65750.679999999993</v>
      </c>
      <c r="S115" s="8">
        <v>29343.59</v>
      </c>
      <c r="T115" s="8">
        <v>26675.99</v>
      </c>
      <c r="U115" s="8">
        <v>42982.16</v>
      </c>
      <c r="V115" s="8">
        <v>39074.69</v>
      </c>
    </row>
    <row r="116" spans="1:22" s="25" customFormat="1" ht="12.75" x14ac:dyDescent="0.2">
      <c r="A116" s="5">
        <v>45</v>
      </c>
      <c r="B116" s="31" t="str">
        <f>CONCATENATE("Total Lote ",A116)</f>
        <v>Total Lote 45</v>
      </c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3"/>
      <c r="O116" s="9">
        <v>413.29</v>
      </c>
      <c r="P116" s="9">
        <v>375.72</v>
      </c>
      <c r="Q116" s="9">
        <v>72325.75</v>
      </c>
      <c r="R116" s="9">
        <v>65750.679999999993</v>
      </c>
      <c r="S116" s="9">
        <v>29343.59</v>
      </c>
      <c r="T116" s="9">
        <v>26675.99</v>
      </c>
      <c r="U116" s="9">
        <v>42982.16</v>
      </c>
      <c r="V116" s="9">
        <v>39074.69</v>
      </c>
    </row>
    <row r="117" spans="1:22" s="25" customFormat="1" ht="114.75" x14ac:dyDescent="0.2">
      <c r="A117" s="4">
        <v>46</v>
      </c>
      <c r="B117" s="10" t="s">
        <v>331</v>
      </c>
      <c r="C117" s="6" t="s">
        <v>332</v>
      </c>
      <c r="D117" s="6" t="s">
        <v>58</v>
      </c>
      <c r="E117" s="6">
        <v>18</v>
      </c>
      <c r="F117" s="6" t="s">
        <v>39</v>
      </c>
      <c r="G117" s="6" t="s">
        <v>46</v>
      </c>
      <c r="H117" s="6">
        <v>1</v>
      </c>
      <c r="I117" s="6">
        <v>2</v>
      </c>
      <c r="J117" s="6" t="s">
        <v>15</v>
      </c>
      <c r="K117" s="6" t="s">
        <v>20</v>
      </c>
      <c r="L117" s="6">
        <v>80</v>
      </c>
      <c r="M117" s="7">
        <v>175</v>
      </c>
      <c r="N117" s="8" t="s">
        <v>318</v>
      </c>
      <c r="O117" s="8">
        <v>318.82</v>
      </c>
      <c r="P117" s="8">
        <v>289.83999999999997</v>
      </c>
      <c r="Q117" s="8">
        <v>55793.5</v>
      </c>
      <c r="R117" s="8">
        <v>50721.36</v>
      </c>
      <c r="S117" s="8">
        <v>22636.22</v>
      </c>
      <c r="T117" s="8">
        <v>20578.38</v>
      </c>
      <c r="U117" s="8">
        <v>33157.279999999999</v>
      </c>
      <c r="V117" s="8">
        <v>30142.98</v>
      </c>
    </row>
    <row r="118" spans="1:22" s="25" customFormat="1" ht="12.75" x14ac:dyDescent="0.2">
      <c r="A118" s="5">
        <v>46</v>
      </c>
      <c r="B118" s="31" t="str">
        <f>CONCATENATE("Total Lote ",A118)</f>
        <v>Total Lote 46</v>
      </c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3"/>
      <c r="O118" s="9">
        <v>318.82</v>
      </c>
      <c r="P118" s="9">
        <v>289.83999999999997</v>
      </c>
      <c r="Q118" s="9">
        <v>55793.5</v>
      </c>
      <c r="R118" s="9">
        <v>50721.36</v>
      </c>
      <c r="S118" s="9">
        <v>22636.22</v>
      </c>
      <c r="T118" s="9">
        <v>20578.38</v>
      </c>
      <c r="U118" s="9">
        <v>33157.279999999999</v>
      </c>
      <c r="V118" s="9">
        <v>30142.98</v>
      </c>
    </row>
    <row r="119" spans="1:22" s="25" customFormat="1" ht="114.75" x14ac:dyDescent="0.2">
      <c r="A119" s="4">
        <v>47</v>
      </c>
      <c r="B119" s="6" t="s">
        <v>333</v>
      </c>
      <c r="C119" s="6" t="s">
        <v>334</v>
      </c>
      <c r="D119" s="6" t="s">
        <v>69</v>
      </c>
      <c r="E119" s="6" t="s">
        <v>335</v>
      </c>
      <c r="F119" s="6" t="s">
        <v>17</v>
      </c>
      <c r="G119" s="6" t="s">
        <v>33</v>
      </c>
      <c r="H119" s="6">
        <v>1</v>
      </c>
      <c r="I119" s="6">
        <v>2</v>
      </c>
      <c r="J119" s="6" t="s">
        <v>19</v>
      </c>
      <c r="K119" s="6" t="s">
        <v>20</v>
      </c>
      <c r="L119" s="6">
        <v>160</v>
      </c>
      <c r="M119" s="7">
        <v>175</v>
      </c>
      <c r="N119" s="8" t="s">
        <v>318</v>
      </c>
      <c r="O119" s="8">
        <v>741.48</v>
      </c>
      <c r="P119" s="8">
        <v>674.07</v>
      </c>
      <c r="Q119" s="8">
        <v>129759</v>
      </c>
      <c r="R119" s="8">
        <v>117962.73</v>
      </c>
      <c r="S119" s="8">
        <v>52645.08</v>
      </c>
      <c r="T119" s="8">
        <v>47859.16</v>
      </c>
      <c r="U119" s="8">
        <v>77113.919999999998</v>
      </c>
      <c r="V119" s="8">
        <v>70103.56</v>
      </c>
    </row>
    <row r="120" spans="1:22" s="25" customFormat="1" ht="12.75" x14ac:dyDescent="0.2">
      <c r="A120" s="5">
        <v>47</v>
      </c>
      <c r="B120" s="31" t="str">
        <f>CONCATENATE("Total Lote ",A120)</f>
        <v>Total Lote 47</v>
      </c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3"/>
      <c r="O120" s="9">
        <v>741.48</v>
      </c>
      <c r="P120" s="9">
        <v>674.07</v>
      </c>
      <c r="Q120" s="9">
        <v>129759</v>
      </c>
      <c r="R120" s="9">
        <v>117962.73</v>
      </c>
      <c r="S120" s="9">
        <v>52645.08</v>
      </c>
      <c r="T120" s="9">
        <v>47859.16</v>
      </c>
      <c r="U120" s="9">
        <v>77113.919999999998</v>
      </c>
      <c r="V120" s="9">
        <v>70103.56</v>
      </c>
    </row>
    <row r="121" spans="1:22" s="25" customFormat="1" ht="114.75" x14ac:dyDescent="0.2">
      <c r="A121" s="4">
        <v>48</v>
      </c>
      <c r="B121" s="6" t="s">
        <v>59</v>
      </c>
      <c r="C121" s="6" t="s">
        <v>60</v>
      </c>
      <c r="D121" s="6" t="s">
        <v>58</v>
      </c>
      <c r="E121" s="6">
        <v>54</v>
      </c>
      <c r="F121" s="6" t="s">
        <v>17</v>
      </c>
      <c r="G121" s="6" t="s">
        <v>33</v>
      </c>
      <c r="H121" s="6">
        <v>1</v>
      </c>
      <c r="I121" s="6">
        <v>2</v>
      </c>
      <c r="J121" s="6" t="s">
        <v>15</v>
      </c>
      <c r="K121" s="6" t="s">
        <v>20</v>
      </c>
      <c r="L121" s="6">
        <v>80</v>
      </c>
      <c r="M121" s="7">
        <v>175</v>
      </c>
      <c r="N121" s="8" t="s">
        <v>318</v>
      </c>
      <c r="O121" s="8">
        <v>481.31</v>
      </c>
      <c r="P121" s="8">
        <v>437.55</v>
      </c>
      <c r="Q121" s="8">
        <v>84229.25</v>
      </c>
      <c r="R121" s="8">
        <v>76572.05</v>
      </c>
      <c r="S121" s="8">
        <v>34173.01</v>
      </c>
      <c r="T121" s="8">
        <v>31066.37</v>
      </c>
      <c r="U121" s="8">
        <v>50056.24</v>
      </c>
      <c r="V121" s="8">
        <v>45505.67</v>
      </c>
    </row>
    <row r="122" spans="1:22" s="25" customFormat="1" ht="12.75" x14ac:dyDescent="0.2">
      <c r="A122" s="5">
        <v>48</v>
      </c>
      <c r="B122" s="31" t="str">
        <f>CONCATENATE("Total Lote ",A122)</f>
        <v>Total Lote 48</v>
      </c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3"/>
      <c r="O122" s="9">
        <v>481.31</v>
      </c>
      <c r="P122" s="9">
        <v>437.55</v>
      </c>
      <c r="Q122" s="9">
        <v>84229.25</v>
      </c>
      <c r="R122" s="9">
        <v>76572.05</v>
      </c>
      <c r="S122" s="9">
        <v>34173.01</v>
      </c>
      <c r="T122" s="9">
        <v>31066.37</v>
      </c>
      <c r="U122" s="9">
        <v>50056.24</v>
      </c>
      <c r="V122" s="9">
        <v>45505.67</v>
      </c>
    </row>
    <row r="123" spans="1:22" s="25" customFormat="1" ht="63.75" x14ac:dyDescent="0.2">
      <c r="A123" s="4">
        <v>49</v>
      </c>
      <c r="B123" s="6" t="s">
        <v>77</v>
      </c>
      <c r="C123" s="6" t="s">
        <v>336</v>
      </c>
      <c r="D123" s="6" t="s">
        <v>72</v>
      </c>
      <c r="E123" s="6">
        <v>55</v>
      </c>
      <c r="F123" s="6" t="s">
        <v>17</v>
      </c>
      <c r="G123" s="6" t="s">
        <v>18</v>
      </c>
      <c r="H123" s="6">
        <v>1</v>
      </c>
      <c r="I123" s="6">
        <v>2</v>
      </c>
      <c r="J123" s="6" t="s">
        <v>238</v>
      </c>
      <c r="K123" s="6" t="s">
        <v>16</v>
      </c>
      <c r="L123" s="6" t="s">
        <v>337</v>
      </c>
      <c r="M123" s="7">
        <v>175</v>
      </c>
      <c r="N123" s="6" t="s">
        <v>338</v>
      </c>
      <c r="O123" s="8">
        <v>368.6</v>
      </c>
      <c r="P123" s="8">
        <v>335.09</v>
      </c>
      <c r="Q123" s="8">
        <v>64505</v>
      </c>
      <c r="R123" s="8">
        <v>58640.91</v>
      </c>
      <c r="S123" s="8">
        <v>26170.6</v>
      </c>
      <c r="T123" s="8">
        <v>23791.45</v>
      </c>
      <c r="U123" s="8">
        <v>38334.400000000001</v>
      </c>
      <c r="V123" s="8">
        <v>34849.449999999997</v>
      </c>
    </row>
    <row r="124" spans="1:22" s="25" customFormat="1" ht="12.75" x14ac:dyDescent="0.2">
      <c r="A124" s="5">
        <v>49</v>
      </c>
      <c r="B124" s="31" t="str">
        <f>CONCATENATE("Total Lote ",A124)</f>
        <v>Total Lote 49</v>
      </c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3"/>
      <c r="O124" s="9">
        <v>368.6</v>
      </c>
      <c r="P124" s="9">
        <v>335.09</v>
      </c>
      <c r="Q124" s="9">
        <v>64505</v>
      </c>
      <c r="R124" s="9">
        <v>58640.91</v>
      </c>
      <c r="S124" s="9">
        <v>26170.6</v>
      </c>
      <c r="T124" s="9">
        <v>23791.45</v>
      </c>
      <c r="U124" s="9">
        <v>38334.400000000001</v>
      </c>
      <c r="V124" s="9">
        <v>34849.449999999997</v>
      </c>
    </row>
    <row r="125" spans="1:22" s="25" customFormat="1" ht="25.5" x14ac:dyDescent="0.2">
      <c r="A125" s="4">
        <v>50</v>
      </c>
      <c r="B125" s="10" t="s">
        <v>339</v>
      </c>
      <c r="C125" s="6" t="s">
        <v>340</v>
      </c>
      <c r="D125" s="6" t="s">
        <v>341</v>
      </c>
      <c r="E125" s="6">
        <v>20</v>
      </c>
      <c r="F125" s="6" t="s">
        <v>39</v>
      </c>
      <c r="G125" s="6" t="s">
        <v>46</v>
      </c>
      <c r="H125" s="6">
        <v>1</v>
      </c>
      <c r="I125" s="6">
        <v>1</v>
      </c>
      <c r="J125" s="6" t="s">
        <v>15</v>
      </c>
      <c r="K125" s="6" t="s">
        <v>16</v>
      </c>
      <c r="L125" s="6">
        <v>40</v>
      </c>
      <c r="M125" s="7">
        <v>175</v>
      </c>
      <c r="N125" s="6"/>
      <c r="O125" s="8">
        <v>201.62</v>
      </c>
      <c r="P125" s="8">
        <v>183.29</v>
      </c>
      <c r="Q125" s="8">
        <v>35283.5</v>
      </c>
      <c r="R125" s="8">
        <v>32075.91</v>
      </c>
      <c r="S125" s="8">
        <v>14315.02</v>
      </c>
      <c r="T125" s="8">
        <v>13013.65</v>
      </c>
      <c r="U125" s="8">
        <v>20968.48</v>
      </c>
      <c r="V125" s="8">
        <v>19062.25</v>
      </c>
    </row>
    <row r="126" spans="1:22" s="25" customFormat="1" ht="12.75" x14ac:dyDescent="0.2">
      <c r="A126" s="5">
        <v>50</v>
      </c>
      <c r="B126" s="31" t="str">
        <f>CONCATENATE("Total Lote ",A126)</f>
        <v>Total Lote 50</v>
      </c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3"/>
      <c r="O126" s="9">
        <v>201.62</v>
      </c>
      <c r="P126" s="9">
        <v>183.29</v>
      </c>
      <c r="Q126" s="9">
        <v>35283.5</v>
      </c>
      <c r="R126" s="9">
        <v>32075.91</v>
      </c>
      <c r="S126" s="9">
        <v>14315.02</v>
      </c>
      <c r="T126" s="9">
        <v>13013.65</v>
      </c>
      <c r="U126" s="9">
        <v>20968.48</v>
      </c>
      <c r="V126" s="9">
        <v>19062.25</v>
      </c>
    </row>
    <row r="127" spans="1:22" s="25" customFormat="1" ht="63.75" x14ac:dyDescent="0.2">
      <c r="A127" s="4">
        <v>51</v>
      </c>
      <c r="B127" s="6" t="s">
        <v>76</v>
      </c>
      <c r="C127" s="6" t="s">
        <v>342</v>
      </c>
      <c r="D127" s="6" t="s">
        <v>72</v>
      </c>
      <c r="E127" s="6">
        <v>55</v>
      </c>
      <c r="F127" s="6" t="s">
        <v>17</v>
      </c>
      <c r="G127" s="6" t="s">
        <v>18</v>
      </c>
      <c r="H127" s="6">
        <v>1</v>
      </c>
      <c r="I127" s="6">
        <v>2</v>
      </c>
      <c r="J127" s="6" t="s">
        <v>238</v>
      </c>
      <c r="K127" s="6" t="s">
        <v>16</v>
      </c>
      <c r="L127" s="6" t="s">
        <v>343</v>
      </c>
      <c r="M127" s="7">
        <v>175</v>
      </c>
      <c r="N127" s="6" t="s">
        <v>344</v>
      </c>
      <c r="O127" s="8">
        <v>394.98</v>
      </c>
      <c r="P127" s="8">
        <v>359.07</v>
      </c>
      <c r="Q127" s="8">
        <v>69121.5</v>
      </c>
      <c r="R127" s="8">
        <v>62837.73</v>
      </c>
      <c r="S127" s="8">
        <v>28043.58</v>
      </c>
      <c r="T127" s="8">
        <v>25494.16</v>
      </c>
      <c r="U127" s="8">
        <v>41077.919999999998</v>
      </c>
      <c r="V127" s="8">
        <v>37343.56</v>
      </c>
    </row>
    <row r="128" spans="1:22" s="25" customFormat="1" ht="12.75" x14ac:dyDescent="0.2">
      <c r="A128" s="5">
        <v>51</v>
      </c>
      <c r="B128" s="31" t="str">
        <f>CONCATENATE("Total Lote ",A128)</f>
        <v>Total Lote 51</v>
      </c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3"/>
      <c r="O128" s="9">
        <v>394.98</v>
      </c>
      <c r="P128" s="9">
        <v>359.07</v>
      </c>
      <c r="Q128" s="9">
        <v>69121.5</v>
      </c>
      <c r="R128" s="9">
        <v>62837.73</v>
      </c>
      <c r="S128" s="9">
        <v>28043.58</v>
      </c>
      <c r="T128" s="9">
        <v>25494.16</v>
      </c>
      <c r="U128" s="9">
        <v>41077.919999999998</v>
      </c>
      <c r="V128" s="9">
        <v>37343.56</v>
      </c>
    </row>
    <row r="129" spans="1:22" s="25" customFormat="1" ht="25.5" x14ac:dyDescent="0.2">
      <c r="A129" s="4">
        <v>52</v>
      </c>
      <c r="B129" s="6" t="s">
        <v>139</v>
      </c>
      <c r="C129" s="6" t="s">
        <v>345</v>
      </c>
      <c r="D129" s="6" t="s">
        <v>140</v>
      </c>
      <c r="E129" s="6">
        <v>165</v>
      </c>
      <c r="F129" s="6" t="s">
        <v>17</v>
      </c>
      <c r="G129" s="6" t="s">
        <v>108</v>
      </c>
      <c r="H129" s="6">
        <v>3</v>
      </c>
      <c r="I129" s="6">
        <v>2</v>
      </c>
      <c r="J129" s="6" t="s">
        <v>15</v>
      </c>
      <c r="K129" s="6" t="s">
        <v>16</v>
      </c>
      <c r="L129" s="6">
        <v>40</v>
      </c>
      <c r="M129" s="7">
        <v>175</v>
      </c>
      <c r="N129" s="6"/>
      <c r="O129" s="8">
        <v>994.35</v>
      </c>
      <c r="P129" s="8">
        <v>903.95</v>
      </c>
      <c r="Q129" s="8">
        <v>174011.25</v>
      </c>
      <c r="R129" s="8">
        <v>158192.04999999999</v>
      </c>
      <c r="S129" s="8">
        <v>70598.850000000006</v>
      </c>
      <c r="T129" s="8">
        <v>64180.77</v>
      </c>
      <c r="U129" s="8">
        <v>103412.4</v>
      </c>
      <c r="V129" s="8">
        <v>94011.27</v>
      </c>
    </row>
    <row r="130" spans="1:22" s="25" customFormat="1" ht="12.75" x14ac:dyDescent="0.2">
      <c r="A130" s="5">
        <v>52</v>
      </c>
      <c r="B130" s="31" t="str">
        <f>CONCATENATE("Total Lote ",A130)</f>
        <v>Total Lote 52</v>
      </c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3"/>
      <c r="O130" s="9">
        <v>994.35</v>
      </c>
      <c r="P130" s="9">
        <v>903.95</v>
      </c>
      <c r="Q130" s="9">
        <v>174011.25</v>
      </c>
      <c r="R130" s="9">
        <v>158192.04999999999</v>
      </c>
      <c r="S130" s="9">
        <v>70598.850000000006</v>
      </c>
      <c r="T130" s="9">
        <v>64180.77</v>
      </c>
      <c r="U130" s="9">
        <v>103412.4</v>
      </c>
      <c r="V130" s="9">
        <v>94011.27</v>
      </c>
    </row>
    <row r="131" spans="1:22" s="25" customFormat="1" ht="25.5" x14ac:dyDescent="0.2">
      <c r="A131" s="4">
        <v>53</v>
      </c>
      <c r="B131" s="6" t="s">
        <v>346</v>
      </c>
      <c r="C131" s="6" t="s">
        <v>347</v>
      </c>
      <c r="D131" s="6" t="s">
        <v>140</v>
      </c>
      <c r="E131" s="6">
        <v>55</v>
      </c>
      <c r="F131" s="6" t="s">
        <v>17</v>
      </c>
      <c r="G131" s="6" t="s">
        <v>18</v>
      </c>
      <c r="H131" s="6">
        <v>1</v>
      </c>
      <c r="I131" s="6">
        <v>2</v>
      </c>
      <c r="J131" s="6" t="s">
        <v>15</v>
      </c>
      <c r="K131" s="6" t="s">
        <v>16</v>
      </c>
      <c r="L131" s="6">
        <v>60</v>
      </c>
      <c r="M131" s="7">
        <v>175</v>
      </c>
      <c r="N131" s="6"/>
      <c r="O131" s="8">
        <v>353.05</v>
      </c>
      <c r="P131" s="8">
        <v>320.95</v>
      </c>
      <c r="Q131" s="8">
        <v>61783.75</v>
      </c>
      <c r="R131" s="8">
        <v>56167.05</v>
      </c>
      <c r="S131" s="8">
        <v>25066.55</v>
      </c>
      <c r="T131" s="8">
        <v>22787.77</v>
      </c>
      <c r="U131" s="8">
        <v>36717.199999999997</v>
      </c>
      <c r="V131" s="8">
        <v>33379.269999999997</v>
      </c>
    </row>
    <row r="132" spans="1:22" s="25" customFormat="1" ht="12.75" x14ac:dyDescent="0.2">
      <c r="A132" s="5">
        <v>53</v>
      </c>
      <c r="B132" s="31" t="str">
        <f>CONCATENATE("Total Lote ",A132)</f>
        <v>Total Lote 53</v>
      </c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3"/>
      <c r="O132" s="9">
        <v>353.05</v>
      </c>
      <c r="P132" s="9">
        <v>320.95</v>
      </c>
      <c r="Q132" s="9">
        <v>61783.75</v>
      </c>
      <c r="R132" s="9">
        <v>56167.05</v>
      </c>
      <c r="S132" s="9">
        <v>25066.55</v>
      </c>
      <c r="T132" s="9">
        <v>22787.77</v>
      </c>
      <c r="U132" s="9">
        <v>36717.199999999997</v>
      </c>
      <c r="V132" s="9">
        <v>33379.269999999997</v>
      </c>
    </row>
    <row r="133" spans="1:22" s="25" customFormat="1" ht="25.5" x14ac:dyDescent="0.2">
      <c r="A133" s="4">
        <v>54</v>
      </c>
      <c r="B133" s="6" t="s">
        <v>141</v>
      </c>
      <c r="C133" s="6" t="s">
        <v>348</v>
      </c>
      <c r="D133" s="6" t="s">
        <v>140</v>
      </c>
      <c r="E133" s="6">
        <v>55</v>
      </c>
      <c r="F133" s="6" t="s">
        <v>17</v>
      </c>
      <c r="G133" s="6" t="s">
        <v>18</v>
      </c>
      <c r="H133" s="6">
        <v>1</v>
      </c>
      <c r="I133" s="6">
        <v>2</v>
      </c>
      <c r="J133" s="6" t="s">
        <v>15</v>
      </c>
      <c r="K133" s="6" t="s">
        <v>16</v>
      </c>
      <c r="L133" s="6">
        <v>80</v>
      </c>
      <c r="M133" s="7">
        <v>175</v>
      </c>
      <c r="N133" s="4"/>
      <c r="O133" s="8">
        <v>394.44</v>
      </c>
      <c r="P133" s="8">
        <v>358.58</v>
      </c>
      <c r="Q133" s="8">
        <v>69027</v>
      </c>
      <c r="R133" s="8">
        <v>62751.82</v>
      </c>
      <c r="S133" s="8">
        <v>28005.24</v>
      </c>
      <c r="T133" s="8">
        <v>25459.31</v>
      </c>
      <c r="U133" s="8">
        <v>41021.760000000002</v>
      </c>
      <c r="V133" s="8">
        <v>37292.51</v>
      </c>
    </row>
    <row r="134" spans="1:22" s="25" customFormat="1" ht="12.75" x14ac:dyDescent="0.2">
      <c r="A134" s="5">
        <v>54</v>
      </c>
      <c r="B134" s="31" t="str">
        <f>CONCATENATE("Total Lote ",A134)</f>
        <v>Total Lote 54</v>
      </c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3"/>
      <c r="O134" s="9">
        <v>394.44</v>
      </c>
      <c r="P134" s="9">
        <v>358.58</v>
      </c>
      <c r="Q134" s="9">
        <v>69027</v>
      </c>
      <c r="R134" s="9">
        <v>62751.82</v>
      </c>
      <c r="S134" s="9">
        <v>28005.24</v>
      </c>
      <c r="T134" s="9">
        <v>25459.31</v>
      </c>
      <c r="U134" s="9">
        <v>41021.760000000002</v>
      </c>
      <c r="V134" s="9">
        <v>37292.51</v>
      </c>
    </row>
    <row r="135" spans="1:22" s="25" customFormat="1" ht="25.5" x14ac:dyDescent="0.2">
      <c r="A135" s="4">
        <v>55</v>
      </c>
      <c r="B135" s="6" t="s">
        <v>142</v>
      </c>
      <c r="C135" s="6" t="s">
        <v>143</v>
      </c>
      <c r="D135" s="6" t="s">
        <v>140</v>
      </c>
      <c r="E135" s="6">
        <v>110</v>
      </c>
      <c r="F135" s="6" t="s">
        <v>17</v>
      </c>
      <c r="G135" s="6" t="s">
        <v>108</v>
      </c>
      <c r="H135" s="6">
        <v>2</v>
      </c>
      <c r="I135" s="6">
        <v>2</v>
      </c>
      <c r="J135" s="6" t="s">
        <v>15</v>
      </c>
      <c r="K135" s="6" t="s">
        <v>16</v>
      </c>
      <c r="L135" s="6">
        <v>60</v>
      </c>
      <c r="M135" s="7">
        <v>175</v>
      </c>
      <c r="N135" s="4"/>
      <c r="O135" s="8">
        <v>706.1</v>
      </c>
      <c r="P135" s="8">
        <v>641.91</v>
      </c>
      <c r="Q135" s="8">
        <v>123567.5</v>
      </c>
      <c r="R135" s="8">
        <v>112334.09</v>
      </c>
      <c r="S135" s="8">
        <v>50133.1</v>
      </c>
      <c r="T135" s="8">
        <v>45575.55</v>
      </c>
      <c r="U135" s="8">
        <v>73434.399999999994</v>
      </c>
      <c r="V135" s="8">
        <v>66758.55</v>
      </c>
    </row>
    <row r="136" spans="1:22" s="25" customFormat="1" ht="12.75" x14ac:dyDescent="0.2">
      <c r="A136" s="5">
        <v>55</v>
      </c>
      <c r="B136" s="31" t="str">
        <f>CONCATENATE("Total Lote ",A136)</f>
        <v>Total Lote 55</v>
      </c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3"/>
      <c r="O136" s="9">
        <v>706.1</v>
      </c>
      <c r="P136" s="9">
        <v>641.91</v>
      </c>
      <c r="Q136" s="9">
        <v>123567.5</v>
      </c>
      <c r="R136" s="9">
        <v>112334.09</v>
      </c>
      <c r="S136" s="9">
        <v>50133.1</v>
      </c>
      <c r="T136" s="9">
        <v>45575.55</v>
      </c>
      <c r="U136" s="9">
        <v>73434.399999999994</v>
      </c>
      <c r="V136" s="9">
        <v>66758.55</v>
      </c>
    </row>
    <row r="137" spans="1:22" s="25" customFormat="1" ht="25.5" x14ac:dyDescent="0.2">
      <c r="A137" s="4">
        <v>56</v>
      </c>
      <c r="B137" s="6" t="s">
        <v>144</v>
      </c>
      <c r="C137" s="6" t="s">
        <v>349</v>
      </c>
      <c r="D137" s="6" t="s">
        <v>140</v>
      </c>
      <c r="E137" s="6">
        <v>55</v>
      </c>
      <c r="F137" s="6" t="s">
        <v>17</v>
      </c>
      <c r="G137" s="6" t="s">
        <v>18</v>
      </c>
      <c r="H137" s="6">
        <v>1</v>
      </c>
      <c r="I137" s="6">
        <v>2</v>
      </c>
      <c r="J137" s="6" t="s">
        <v>15</v>
      </c>
      <c r="K137" s="6" t="s">
        <v>16</v>
      </c>
      <c r="L137" s="6">
        <v>60</v>
      </c>
      <c r="M137" s="7">
        <v>175</v>
      </c>
      <c r="N137" s="4"/>
      <c r="O137" s="8">
        <v>353.05</v>
      </c>
      <c r="P137" s="8">
        <v>320.95</v>
      </c>
      <c r="Q137" s="8">
        <v>61783.75</v>
      </c>
      <c r="R137" s="8">
        <v>56167.05</v>
      </c>
      <c r="S137" s="8">
        <v>25066.55</v>
      </c>
      <c r="T137" s="8">
        <v>22787.77</v>
      </c>
      <c r="U137" s="8">
        <v>36717.199999999997</v>
      </c>
      <c r="V137" s="8">
        <v>33379.269999999997</v>
      </c>
    </row>
    <row r="138" spans="1:22" s="25" customFormat="1" ht="12.75" x14ac:dyDescent="0.2">
      <c r="A138" s="5">
        <v>56</v>
      </c>
      <c r="B138" s="31" t="str">
        <f>CONCATENATE("Total Lote ",A138)</f>
        <v>Total Lote 56</v>
      </c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3"/>
      <c r="O138" s="9">
        <v>353.05</v>
      </c>
      <c r="P138" s="9">
        <v>320.95</v>
      </c>
      <c r="Q138" s="9">
        <v>61783.75</v>
      </c>
      <c r="R138" s="9">
        <v>56167.05</v>
      </c>
      <c r="S138" s="9">
        <v>25066.55</v>
      </c>
      <c r="T138" s="9">
        <v>22787.77</v>
      </c>
      <c r="U138" s="9">
        <v>36717.199999999997</v>
      </c>
      <c r="V138" s="9">
        <v>33379.269999999997</v>
      </c>
    </row>
    <row r="139" spans="1:22" s="25" customFormat="1" ht="25.5" x14ac:dyDescent="0.2">
      <c r="A139" s="4">
        <v>57</v>
      </c>
      <c r="B139" s="6" t="s">
        <v>145</v>
      </c>
      <c r="C139" s="6" t="s">
        <v>350</v>
      </c>
      <c r="D139" s="6" t="s">
        <v>146</v>
      </c>
      <c r="E139" s="6">
        <v>110</v>
      </c>
      <c r="F139" s="6" t="s">
        <v>17</v>
      </c>
      <c r="G139" s="6" t="s">
        <v>108</v>
      </c>
      <c r="H139" s="6">
        <v>2</v>
      </c>
      <c r="I139" s="6">
        <v>2</v>
      </c>
      <c r="J139" s="6" t="s">
        <v>15</v>
      </c>
      <c r="K139" s="6" t="s">
        <v>16</v>
      </c>
      <c r="L139" s="6">
        <v>20</v>
      </c>
      <c r="M139" s="7">
        <v>175</v>
      </c>
      <c r="N139" s="6"/>
      <c r="O139" s="8">
        <v>574.98</v>
      </c>
      <c r="P139" s="8">
        <v>522.71</v>
      </c>
      <c r="Q139" s="8">
        <v>100621.5</v>
      </c>
      <c r="R139" s="8">
        <v>91474.09</v>
      </c>
      <c r="S139" s="8">
        <v>40823.58</v>
      </c>
      <c r="T139" s="8">
        <v>37112.35</v>
      </c>
      <c r="U139" s="8">
        <v>59797.919999999998</v>
      </c>
      <c r="V139" s="8">
        <v>54361.75</v>
      </c>
    </row>
    <row r="140" spans="1:22" s="25" customFormat="1" ht="12.75" x14ac:dyDescent="0.2">
      <c r="A140" s="5">
        <v>57</v>
      </c>
      <c r="B140" s="31" t="str">
        <f>CONCATENATE("Total Lote ",A140)</f>
        <v>Total Lote 57</v>
      </c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3"/>
      <c r="O140" s="9">
        <v>574.98</v>
      </c>
      <c r="P140" s="9">
        <v>522.71</v>
      </c>
      <c r="Q140" s="9">
        <v>100621.5</v>
      </c>
      <c r="R140" s="9">
        <v>91474.09</v>
      </c>
      <c r="S140" s="9">
        <v>40823.58</v>
      </c>
      <c r="T140" s="9">
        <v>37112.35</v>
      </c>
      <c r="U140" s="9">
        <v>59797.919999999998</v>
      </c>
      <c r="V140" s="9">
        <v>54361.75</v>
      </c>
    </row>
    <row r="141" spans="1:22" s="25" customFormat="1" ht="25.5" x14ac:dyDescent="0.2">
      <c r="A141" s="4">
        <v>58</v>
      </c>
      <c r="B141" s="6" t="s">
        <v>351</v>
      </c>
      <c r="C141" s="6" t="s">
        <v>352</v>
      </c>
      <c r="D141" s="6" t="s">
        <v>146</v>
      </c>
      <c r="E141" s="6">
        <v>25</v>
      </c>
      <c r="F141" s="6" t="s">
        <v>21</v>
      </c>
      <c r="G141" s="6" t="s">
        <v>22</v>
      </c>
      <c r="H141" s="6">
        <v>1</v>
      </c>
      <c r="I141" s="6">
        <v>2</v>
      </c>
      <c r="J141" s="6" t="s">
        <v>15</v>
      </c>
      <c r="K141" s="6" t="s">
        <v>16</v>
      </c>
      <c r="L141" s="6">
        <v>100</v>
      </c>
      <c r="M141" s="7">
        <v>175</v>
      </c>
      <c r="N141" s="6"/>
      <c r="O141" s="8">
        <v>327.13</v>
      </c>
      <c r="P141" s="8">
        <v>297.39</v>
      </c>
      <c r="Q141" s="8">
        <v>57247.75</v>
      </c>
      <c r="R141" s="8">
        <v>52043.41</v>
      </c>
      <c r="S141" s="8">
        <v>23226.23</v>
      </c>
      <c r="T141" s="8">
        <v>21114.75</v>
      </c>
      <c r="U141" s="8">
        <v>34021.519999999997</v>
      </c>
      <c r="V141" s="8">
        <v>30928.65</v>
      </c>
    </row>
    <row r="142" spans="1:22" s="25" customFormat="1" ht="12.75" x14ac:dyDescent="0.2">
      <c r="A142" s="5">
        <v>58</v>
      </c>
      <c r="B142" s="31" t="str">
        <f>CONCATENATE("Total Lote ",A142)</f>
        <v>Total Lote 58</v>
      </c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3"/>
      <c r="O142" s="9">
        <v>327.13</v>
      </c>
      <c r="P142" s="9">
        <v>297.39</v>
      </c>
      <c r="Q142" s="9">
        <v>57247.75</v>
      </c>
      <c r="R142" s="9">
        <v>52043.41</v>
      </c>
      <c r="S142" s="9">
        <v>23226.23</v>
      </c>
      <c r="T142" s="9">
        <v>21114.75</v>
      </c>
      <c r="U142" s="9">
        <v>34021.519999999997</v>
      </c>
      <c r="V142" s="9">
        <v>30928.65</v>
      </c>
    </row>
    <row r="143" spans="1:22" s="25" customFormat="1" ht="25.5" x14ac:dyDescent="0.2">
      <c r="A143" s="4">
        <v>59</v>
      </c>
      <c r="B143" s="6" t="s">
        <v>100</v>
      </c>
      <c r="C143" s="6" t="s">
        <v>353</v>
      </c>
      <c r="D143" s="6" t="s">
        <v>99</v>
      </c>
      <c r="E143" s="6">
        <v>45</v>
      </c>
      <c r="F143" s="6" t="s">
        <v>17</v>
      </c>
      <c r="G143" s="6" t="s">
        <v>33</v>
      </c>
      <c r="H143" s="6">
        <v>1</v>
      </c>
      <c r="I143" s="6">
        <v>3</v>
      </c>
      <c r="J143" s="6" t="s">
        <v>15</v>
      </c>
      <c r="K143" s="6" t="s">
        <v>20</v>
      </c>
      <c r="L143" s="6">
        <v>60</v>
      </c>
      <c r="M143" s="7">
        <v>175</v>
      </c>
      <c r="N143" s="6"/>
      <c r="O143" s="8">
        <v>485.38</v>
      </c>
      <c r="P143" s="8">
        <v>441.25</v>
      </c>
      <c r="Q143" s="8">
        <v>84941.5</v>
      </c>
      <c r="R143" s="8">
        <v>77219.55</v>
      </c>
      <c r="S143" s="8">
        <v>34461.980000000003</v>
      </c>
      <c r="T143" s="8">
        <v>31329.07</v>
      </c>
      <c r="U143" s="8">
        <v>50479.519999999997</v>
      </c>
      <c r="V143" s="8">
        <v>45890.47</v>
      </c>
    </row>
    <row r="144" spans="1:22" s="25" customFormat="1" ht="25.5" x14ac:dyDescent="0.2">
      <c r="A144" s="4">
        <v>59</v>
      </c>
      <c r="B144" s="6" t="s">
        <v>101</v>
      </c>
      <c r="C144" s="6" t="s">
        <v>102</v>
      </c>
      <c r="D144" s="6" t="s">
        <v>103</v>
      </c>
      <c r="E144" s="6">
        <v>20</v>
      </c>
      <c r="F144" s="6" t="s">
        <v>21</v>
      </c>
      <c r="G144" s="6" t="s">
        <v>243</v>
      </c>
      <c r="H144" s="6">
        <v>1</v>
      </c>
      <c r="I144" s="6">
        <v>3</v>
      </c>
      <c r="J144" s="6" t="s">
        <v>15</v>
      </c>
      <c r="K144" s="6" t="s">
        <v>20</v>
      </c>
      <c r="L144" s="6">
        <v>60</v>
      </c>
      <c r="M144" s="7">
        <v>175</v>
      </c>
      <c r="N144" s="6"/>
      <c r="O144" s="8">
        <v>387.43</v>
      </c>
      <c r="P144" s="8">
        <v>352.21</v>
      </c>
      <c r="Q144" s="8">
        <v>67800.25</v>
      </c>
      <c r="R144" s="8">
        <v>61636.59</v>
      </c>
      <c r="S144" s="8">
        <v>27507.53</v>
      </c>
      <c r="T144" s="8">
        <v>25006.85</v>
      </c>
      <c r="U144" s="8">
        <v>40292.720000000001</v>
      </c>
      <c r="V144" s="8">
        <v>36629.75</v>
      </c>
    </row>
    <row r="145" spans="1:22" s="25" customFormat="1" ht="12.75" x14ac:dyDescent="0.2">
      <c r="A145" s="5">
        <v>59</v>
      </c>
      <c r="B145" s="31" t="str">
        <f>CONCATENATE("Total Lote ",A145)</f>
        <v>Total Lote 59</v>
      </c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3"/>
      <c r="O145" s="9">
        <v>872.81</v>
      </c>
      <c r="P145" s="9">
        <v>793.46</v>
      </c>
      <c r="Q145" s="9">
        <v>152741.75</v>
      </c>
      <c r="R145" s="9">
        <v>138856.14000000001</v>
      </c>
      <c r="S145" s="9">
        <v>61969.51</v>
      </c>
      <c r="T145" s="9">
        <v>56335.92</v>
      </c>
      <c r="U145" s="9">
        <v>90772.24</v>
      </c>
      <c r="V145" s="9">
        <v>82520.22</v>
      </c>
    </row>
    <row r="146" spans="1:22" s="25" customFormat="1" ht="25.5" x14ac:dyDescent="0.2">
      <c r="A146" s="4">
        <v>60</v>
      </c>
      <c r="B146" s="6" t="s">
        <v>148</v>
      </c>
      <c r="C146" s="6" t="s">
        <v>354</v>
      </c>
      <c r="D146" s="6" t="s">
        <v>147</v>
      </c>
      <c r="E146" s="6">
        <v>28</v>
      </c>
      <c r="F146" s="6" t="s">
        <v>21</v>
      </c>
      <c r="G146" s="6" t="s">
        <v>47</v>
      </c>
      <c r="H146" s="6">
        <v>1</v>
      </c>
      <c r="I146" s="6">
        <v>2</v>
      </c>
      <c r="J146" s="6" t="s">
        <v>15</v>
      </c>
      <c r="K146" s="6" t="s">
        <v>16</v>
      </c>
      <c r="L146" s="6">
        <v>140</v>
      </c>
      <c r="M146" s="7">
        <v>175</v>
      </c>
      <c r="N146" s="6"/>
      <c r="O146" s="8">
        <v>379.4</v>
      </c>
      <c r="P146" s="8">
        <v>344.91</v>
      </c>
      <c r="Q146" s="8">
        <v>66395</v>
      </c>
      <c r="R146" s="8">
        <v>60359.09</v>
      </c>
      <c r="S146" s="8">
        <v>26937.4</v>
      </c>
      <c r="T146" s="8">
        <v>24488.55</v>
      </c>
      <c r="U146" s="8">
        <v>39457.599999999999</v>
      </c>
      <c r="V146" s="8">
        <v>35870.550000000003</v>
      </c>
    </row>
    <row r="147" spans="1:22" s="25" customFormat="1" ht="25.5" x14ac:dyDescent="0.2">
      <c r="A147" s="4">
        <v>60</v>
      </c>
      <c r="B147" s="6">
        <v>1101</v>
      </c>
      <c r="C147" s="6" t="s">
        <v>355</v>
      </c>
      <c r="D147" s="6" t="s">
        <v>188</v>
      </c>
      <c r="E147" s="6">
        <v>11</v>
      </c>
      <c r="F147" s="6" t="s">
        <v>39</v>
      </c>
      <c r="G147" s="6" t="s">
        <v>98</v>
      </c>
      <c r="H147" s="6">
        <v>1</v>
      </c>
      <c r="I147" s="6">
        <v>1</v>
      </c>
      <c r="J147" s="6" t="s">
        <v>15</v>
      </c>
      <c r="K147" s="6" t="s">
        <v>20</v>
      </c>
      <c r="L147" s="6">
        <v>40</v>
      </c>
      <c r="M147" s="7">
        <v>175</v>
      </c>
      <c r="N147" s="8"/>
      <c r="O147" s="8">
        <v>275.27</v>
      </c>
      <c r="P147" s="8">
        <v>250.25</v>
      </c>
      <c r="Q147" s="8">
        <v>48172.25</v>
      </c>
      <c r="R147" s="8">
        <v>43792.95</v>
      </c>
      <c r="S147" s="8">
        <v>19544.169999999998</v>
      </c>
      <c r="T147" s="8">
        <v>17767.43</v>
      </c>
      <c r="U147" s="8">
        <v>28628.080000000002</v>
      </c>
      <c r="V147" s="8">
        <v>26025.53</v>
      </c>
    </row>
    <row r="148" spans="1:22" s="25" customFormat="1" ht="25.5" x14ac:dyDescent="0.2">
      <c r="A148" s="4">
        <v>60</v>
      </c>
      <c r="B148" s="6">
        <v>1110</v>
      </c>
      <c r="C148" s="6" t="s">
        <v>356</v>
      </c>
      <c r="D148" s="6" t="s">
        <v>188</v>
      </c>
      <c r="E148" s="6">
        <v>18</v>
      </c>
      <c r="F148" s="6" t="s">
        <v>21</v>
      </c>
      <c r="G148" s="6" t="s">
        <v>265</v>
      </c>
      <c r="H148" s="6">
        <v>1</v>
      </c>
      <c r="I148" s="6">
        <v>1</v>
      </c>
      <c r="J148" s="6" t="s">
        <v>15</v>
      </c>
      <c r="K148" s="6" t="s">
        <v>20</v>
      </c>
      <c r="L148" s="6">
        <v>40</v>
      </c>
      <c r="M148" s="7">
        <v>175</v>
      </c>
      <c r="N148" s="8"/>
      <c r="O148" s="8">
        <v>315.73</v>
      </c>
      <c r="P148" s="8">
        <v>287.02999999999997</v>
      </c>
      <c r="Q148" s="8">
        <v>55252.75</v>
      </c>
      <c r="R148" s="8">
        <v>50229.77</v>
      </c>
      <c r="S148" s="8">
        <v>22416.83</v>
      </c>
      <c r="T148" s="8">
        <v>20378.939999999999</v>
      </c>
      <c r="U148" s="8">
        <v>32835.919999999998</v>
      </c>
      <c r="V148" s="8">
        <v>29850.84</v>
      </c>
    </row>
    <row r="149" spans="1:22" s="25" customFormat="1" ht="12.75" x14ac:dyDescent="0.2">
      <c r="A149" s="5">
        <v>60</v>
      </c>
      <c r="B149" s="31" t="str">
        <f>CONCATENATE("Total Lote ",A149)</f>
        <v>Total Lote 60</v>
      </c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3"/>
      <c r="O149" s="9">
        <v>970.4</v>
      </c>
      <c r="P149" s="9">
        <v>882.19</v>
      </c>
      <c r="Q149" s="9">
        <v>169820</v>
      </c>
      <c r="R149" s="9">
        <v>154381.81</v>
      </c>
      <c r="S149" s="9">
        <v>68898.399999999994</v>
      </c>
      <c r="T149" s="9">
        <v>62634.92</v>
      </c>
      <c r="U149" s="9">
        <v>100921.60000000001</v>
      </c>
      <c r="V149" s="9">
        <v>91746.92</v>
      </c>
    </row>
    <row r="150" spans="1:22" s="25" customFormat="1" ht="25.5" x14ac:dyDescent="0.2">
      <c r="A150" s="4">
        <v>61</v>
      </c>
      <c r="B150" s="6" t="s">
        <v>150</v>
      </c>
      <c r="C150" s="6" t="s">
        <v>357</v>
      </c>
      <c r="D150" s="6" t="s">
        <v>151</v>
      </c>
      <c r="E150" s="6">
        <v>110</v>
      </c>
      <c r="F150" s="6" t="s">
        <v>17</v>
      </c>
      <c r="G150" s="6" t="s">
        <v>108</v>
      </c>
      <c r="H150" s="6">
        <v>2</v>
      </c>
      <c r="I150" s="6">
        <v>1</v>
      </c>
      <c r="J150" s="6" t="s">
        <v>15</v>
      </c>
      <c r="K150" s="6" t="s">
        <v>16</v>
      </c>
      <c r="L150" s="6">
        <v>40</v>
      </c>
      <c r="M150" s="7">
        <v>175</v>
      </c>
      <c r="N150" s="6"/>
      <c r="O150" s="8">
        <v>591.82000000000005</v>
      </c>
      <c r="P150" s="8">
        <v>538.02</v>
      </c>
      <c r="Q150" s="8">
        <v>103568.5</v>
      </c>
      <c r="R150" s="8">
        <v>94153.18</v>
      </c>
      <c r="S150" s="8">
        <v>42019.22</v>
      </c>
      <c r="T150" s="8">
        <v>38199.29</v>
      </c>
      <c r="U150" s="8">
        <v>61549.279999999999</v>
      </c>
      <c r="V150" s="8">
        <v>55953.89</v>
      </c>
    </row>
    <row r="151" spans="1:22" s="25" customFormat="1" ht="25.5" x14ac:dyDescent="0.2">
      <c r="A151" s="4">
        <v>61</v>
      </c>
      <c r="B151" s="6" t="s">
        <v>153</v>
      </c>
      <c r="C151" s="6" t="s">
        <v>154</v>
      </c>
      <c r="D151" s="6" t="s">
        <v>151</v>
      </c>
      <c r="E151" s="6">
        <v>15</v>
      </c>
      <c r="F151" s="6" t="s">
        <v>39</v>
      </c>
      <c r="G151" s="6" t="s">
        <v>46</v>
      </c>
      <c r="H151" s="6">
        <v>1</v>
      </c>
      <c r="I151" s="6">
        <v>1</v>
      </c>
      <c r="J151" s="6" t="s">
        <v>15</v>
      </c>
      <c r="K151" s="6" t="s">
        <v>16</v>
      </c>
      <c r="L151" s="6">
        <v>200</v>
      </c>
      <c r="M151" s="7">
        <v>175</v>
      </c>
      <c r="N151" s="6"/>
      <c r="O151" s="8">
        <v>294.38</v>
      </c>
      <c r="P151" s="8">
        <v>267.62</v>
      </c>
      <c r="Q151" s="8">
        <v>51516.5</v>
      </c>
      <c r="R151" s="8">
        <v>46833.18</v>
      </c>
      <c r="S151" s="8">
        <v>20900.98</v>
      </c>
      <c r="T151" s="8">
        <v>19000.89</v>
      </c>
      <c r="U151" s="8">
        <v>30615.52</v>
      </c>
      <c r="V151" s="8">
        <v>27832.29</v>
      </c>
    </row>
    <row r="152" spans="1:22" s="25" customFormat="1" ht="12.75" x14ac:dyDescent="0.2">
      <c r="A152" s="5">
        <v>61</v>
      </c>
      <c r="B152" s="31" t="str">
        <f>CONCATENATE("Total Lote ",A152)</f>
        <v>Total Lote 61</v>
      </c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3"/>
      <c r="O152" s="9">
        <v>886.2</v>
      </c>
      <c r="P152" s="9">
        <v>805.64</v>
      </c>
      <c r="Q152" s="9">
        <v>155085</v>
      </c>
      <c r="R152" s="9">
        <v>140986.35999999999</v>
      </c>
      <c r="S152" s="9">
        <v>62920.2</v>
      </c>
      <c r="T152" s="9">
        <v>57200.18</v>
      </c>
      <c r="U152" s="9">
        <v>92164.800000000003</v>
      </c>
      <c r="V152" s="9">
        <v>83786.179999999993</v>
      </c>
    </row>
    <row r="153" spans="1:22" s="25" customFormat="1" ht="25.5" x14ac:dyDescent="0.2">
      <c r="A153" s="4">
        <v>62</v>
      </c>
      <c r="B153" s="6" t="s">
        <v>152</v>
      </c>
      <c r="C153" s="6" t="s">
        <v>358</v>
      </c>
      <c r="D153" s="6" t="s">
        <v>151</v>
      </c>
      <c r="E153" s="6">
        <v>30</v>
      </c>
      <c r="F153" s="6" t="s">
        <v>21</v>
      </c>
      <c r="G153" s="6" t="s">
        <v>22</v>
      </c>
      <c r="H153" s="6">
        <v>1</v>
      </c>
      <c r="I153" s="6">
        <v>1</v>
      </c>
      <c r="J153" s="6" t="s">
        <v>15</v>
      </c>
      <c r="K153" s="6" t="s">
        <v>16</v>
      </c>
      <c r="L153" s="6">
        <v>120</v>
      </c>
      <c r="M153" s="7">
        <v>175</v>
      </c>
      <c r="N153" s="6"/>
      <c r="O153" s="8">
        <v>304.76</v>
      </c>
      <c r="P153" s="8">
        <v>277.05</v>
      </c>
      <c r="Q153" s="8">
        <v>53333</v>
      </c>
      <c r="R153" s="8">
        <v>48484.55</v>
      </c>
      <c r="S153" s="8">
        <v>21637.96</v>
      </c>
      <c r="T153" s="8">
        <v>19670.87</v>
      </c>
      <c r="U153" s="8">
        <v>31695.040000000001</v>
      </c>
      <c r="V153" s="8">
        <v>28813.67</v>
      </c>
    </row>
    <row r="154" spans="1:22" s="25" customFormat="1" ht="25.5" x14ac:dyDescent="0.2">
      <c r="A154" s="4">
        <v>62</v>
      </c>
      <c r="B154" s="6" t="s">
        <v>155</v>
      </c>
      <c r="C154" s="6" t="s">
        <v>409</v>
      </c>
      <c r="D154" s="6" t="s">
        <v>151</v>
      </c>
      <c r="E154" s="6">
        <v>55</v>
      </c>
      <c r="F154" s="6" t="s">
        <v>17</v>
      </c>
      <c r="G154" s="6" t="s">
        <v>18</v>
      </c>
      <c r="H154" s="6">
        <v>1</v>
      </c>
      <c r="I154" s="6">
        <v>1</v>
      </c>
      <c r="J154" s="6" t="s">
        <v>15</v>
      </c>
      <c r="K154" s="6" t="s">
        <v>16</v>
      </c>
      <c r="L154" s="6">
        <v>100</v>
      </c>
      <c r="M154" s="7">
        <v>175</v>
      </c>
      <c r="N154" s="6"/>
      <c r="O154" s="8">
        <v>368.64</v>
      </c>
      <c r="P154" s="8">
        <v>335.13</v>
      </c>
      <c r="Q154" s="8">
        <v>64512</v>
      </c>
      <c r="R154" s="8">
        <v>58647.27</v>
      </c>
      <c r="S154" s="8">
        <v>26173.439999999999</v>
      </c>
      <c r="T154" s="8">
        <v>23794.04</v>
      </c>
      <c r="U154" s="8">
        <v>38338.559999999998</v>
      </c>
      <c r="V154" s="8">
        <v>34853.24</v>
      </c>
    </row>
    <row r="155" spans="1:22" s="25" customFormat="1" ht="12.75" x14ac:dyDescent="0.2">
      <c r="A155" s="5">
        <v>62</v>
      </c>
      <c r="B155" s="31" t="str">
        <f>CONCATENATE("Total Lote ",A155)</f>
        <v>Total Lote 62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3"/>
      <c r="O155" s="9">
        <v>673.4</v>
      </c>
      <c r="P155" s="9">
        <v>612.17999999999995</v>
      </c>
      <c r="Q155" s="9">
        <v>117845</v>
      </c>
      <c r="R155" s="9">
        <v>107131.82</v>
      </c>
      <c r="S155" s="9">
        <v>47811.4</v>
      </c>
      <c r="T155" s="9">
        <v>43464.91</v>
      </c>
      <c r="U155" s="9">
        <v>70033.600000000006</v>
      </c>
      <c r="V155" s="9">
        <v>63666.91</v>
      </c>
    </row>
    <row r="156" spans="1:22" s="25" customFormat="1" ht="25.5" x14ac:dyDescent="0.2">
      <c r="A156" s="4">
        <v>63</v>
      </c>
      <c r="B156" s="6" t="s">
        <v>171</v>
      </c>
      <c r="C156" s="6" t="s">
        <v>172</v>
      </c>
      <c r="D156" s="6" t="s">
        <v>163</v>
      </c>
      <c r="E156" s="6">
        <v>110</v>
      </c>
      <c r="F156" s="6" t="s">
        <v>17</v>
      </c>
      <c r="G156" s="6" t="s">
        <v>108</v>
      </c>
      <c r="H156" s="6">
        <v>2</v>
      </c>
      <c r="I156" s="6">
        <v>1</v>
      </c>
      <c r="J156" s="6" t="s">
        <v>15</v>
      </c>
      <c r="K156" s="6" t="s">
        <v>16</v>
      </c>
      <c r="L156" s="6">
        <v>80</v>
      </c>
      <c r="M156" s="7">
        <v>175</v>
      </c>
      <c r="N156" s="6" t="s">
        <v>210</v>
      </c>
      <c r="O156" s="8">
        <v>677.2</v>
      </c>
      <c r="P156" s="8">
        <v>615.64</v>
      </c>
      <c r="Q156" s="8">
        <v>118510</v>
      </c>
      <c r="R156" s="8">
        <v>107736.36</v>
      </c>
      <c r="S156" s="8">
        <v>48081.2</v>
      </c>
      <c r="T156" s="8">
        <v>43710.18</v>
      </c>
      <c r="U156" s="8">
        <v>70428.800000000003</v>
      </c>
      <c r="V156" s="8">
        <v>64026.18</v>
      </c>
    </row>
    <row r="157" spans="1:22" s="25" customFormat="1" ht="25.5" x14ac:dyDescent="0.2">
      <c r="A157" s="4">
        <v>63</v>
      </c>
      <c r="B157" s="6" t="s">
        <v>359</v>
      </c>
      <c r="C157" s="6" t="s">
        <v>360</v>
      </c>
      <c r="D157" s="6" t="s">
        <v>149</v>
      </c>
      <c r="E157" s="6" t="s">
        <v>361</v>
      </c>
      <c r="F157" s="6" t="s">
        <v>21</v>
      </c>
      <c r="G157" s="6" t="s">
        <v>22</v>
      </c>
      <c r="H157" s="6">
        <v>1</v>
      </c>
      <c r="I157" s="6">
        <v>1</v>
      </c>
      <c r="J157" s="6" t="s">
        <v>19</v>
      </c>
      <c r="K157" s="6" t="s">
        <v>16</v>
      </c>
      <c r="L157" s="6">
        <v>140</v>
      </c>
      <c r="M157" s="7">
        <v>175</v>
      </c>
      <c r="N157" s="6"/>
      <c r="O157" s="8">
        <v>371.99</v>
      </c>
      <c r="P157" s="8">
        <v>338.17</v>
      </c>
      <c r="Q157" s="8">
        <v>65098.25</v>
      </c>
      <c r="R157" s="8">
        <v>59180.23</v>
      </c>
      <c r="S157" s="8">
        <v>26411.29</v>
      </c>
      <c r="T157" s="8">
        <v>24010.26</v>
      </c>
      <c r="U157" s="8">
        <v>38686.959999999999</v>
      </c>
      <c r="V157" s="8">
        <v>35169.96</v>
      </c>
    </row>
    <row r="158" spans="1:22" s="25" customFormat="1" ht="12.75" x14ac:dyDescent="0.2">
      <c r="A158" s="5">
        <v>63</v>
      </c>
      <c r="B158" s="31" t="str">
        <f>CONCATENATE("Total Lote ",A158)</f>
        <v>Total Lote 63</v>
      </c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3"/>
      <c r="O158" s="9">
        <v>1049.19</v>
      </c>
      <c r="P158" s="9">
        <v>953.81</v>
      </c>
      <c r="Q158" s="9">
        <v>183608.25</v>
      </c>
      <c r="R158" s="9">
        <v>166916.59</v>
      </c>
      <c r="S158" s="9">
        <v>74492.490000000005</v>
      </c>
      <c r="T158" s="9">
        <v>67720.44</v>
      </c>
      <c r="U158" s="9">
        <v>109115.76</v>
      </c>
      <c r="V158" s="9">
        <v>99196.14</v>
      </c>
    </row>
    <row r="159" spans="1:22" s="25" customFormat="1" ht="25.5" x14ac:dyDescent="0.2">
      <c r="A159" s="4">
        <v>64</v>
      </c>
      <c r="B159" s="6" t="s">
        <v>157</v>
      </c>
      <c r="C159" s="6" t="s">
        <v>158</v>
      </c>
      <c r="D159" s="6" t="s">
        <v>159</v>
      </c>
      <c r="E159" s="6" t="s">
        <v>160</v>
      </c>
      <c r="F159" s="6" t="s">
        <v>13</v>
      </c>
      <c r="G159" s="6" t="s">
        <v>14</v>
      </c>
      <c r="H159" s="6">
        <v>1</v>
      </c>
      <c r="I159" s="6">
        <v>1</v>
      </c>
      <c r="J159" s="6" t="s">
        <v>19</v>
      </c>
      <c r="K159" s="6" t="s">
        <v>16</v>
      </c>
      <c r="L159" s="6">
        <v>80</v>
      </c>
      <c r="M159" s="7">
        <v>175</v>
      </c>
      <c r="N159" s="6"/>
      <c r="O159" s="8">
        <v>459.52</v>
      </c>
      <c r="P159" s="8">
        <v>417.75</v>
      </c>
      <c r="Q159" s="8">
        <v>80416</v>
      </c>
      <c r="R159" s="8">
        <v>73105.45</v>
      </c>
      <c r="S159" s="8">
        <v>32625.919999999998</v>
      </c>
      <c r="T159" s="8">
        <v>29659.93</v>
      </c>
      <c r="U159" s="8">
        <v>47790.080000000002</v>
      </c>
      <c r="V159" s="8">
        <v>43445.53</v>
      </c>
    </row>
    <row r="160" spans="1:22" s="25" customFormat="1" ht="25.5" x14ac:dyDescent="0.2">
      <c r="A160" s="4">
        <v>64</v>
      </c>
      <c r="B160" s="6" t="s">
        <v>178</v>
      </c>
      <c r="C160" s="6" t="s">
        <v>362</v>
      </c>
      <c r="D160" s="6" t="s">
        <v>149</v>
      </c>
      <c r="E160" s="6" t="s">
        <v>363</v>
      </c>
      <c r="F160" s="6" t="s">
        <v>17</v>
      </c>
      <c r="G160" s="6" t="s">
        <v>18</v>
      </c>
      <c r="H160" s="6">
        <v>1</v>
      </c>
      <c r="I160" s="6">
        <v>1</v>
      </c>
      <c r="J160" s="6" t="s">
        <v>19</v>
      </c>
      <c r="K160" s="6" t="s">
        <v>16</v>
      </c>
      <c r="L160" s="6">
        <v>100</v>
      </c>
      <c r="M160" s="7">
        <v>175</v>
      </c>
      <c r="N160" s="6"/>
      <c r="O160" s="8">
        <v>420.83</v>
      </c>
      <c r="P160" s="8">
        <v>382.57</v>
      </c>
      <c r="Q160" s="8">
        <v>73645.25</v>
      </c>
      <c r="R160" s="8">
        <v>66950.23</v>
      </c>
      <c r="S160" s="8">
        <v>29878.93</v>
      </c>
      <c r="T160" s="8">
        <v>27162.66</v>
      </c>
      <c r="U160" s="8">
        <v>43766.32</v>
      </c>
      <c r="V160" s="8">
        <v>39787.56</v>
      </c>
    </row>
    <row r="161" spans="1:22" s="25" customFormat="1" ht="12.75" x14ac:dyDescent="0.2">
      <c r="A161" s="5">
        <v>64</v>
      </c>
      <c r="B161" s="31" t="str">
        <f>CONCATENATE("Total Lote ",A161)</f>
        <v>Total Lote 64</v>
      </c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3"/>
      <c r="O161" s="9">
        <v>880.35</v>
      </c>
      <c r="P161" s="9">
        <v>800.32</v>
      </c>
      <c r="Q161" s="9">
        <v>154061.25</v>
      </c>
      <c r="R161" s="9">
        <v>140055.67999999999</v>
      </c>
      <c r="S161" s="9">
        <v>62504.85</v>
      </c>
      <c r="T161" s="9">
        <v>56822.59</v>
      </c>
      <c r="U161" s="9">
        <v>91556.4</v>
      </c>
      <c r="V161" s="9">
        <v>83233.09</v>
      </c>
    </row>
    <row r="162" spans="1:22" s="25" customFormat="1" ht="25.5" x14ac:dyDescent="0.2">
      <c r="A162" s="4">
        <v>65</v>
      </c>
      <c r="B162" s="6" t="s">
        <v>161</v>
      </c>
      <c r="C162" s="6" t="s">
        <v>162</v>
      </c>
      <c r="D162" s="6" t="s">
        <v>163</v>
      </c>
      <c r="E162" s="6">
        <v>110</v>
      </c>
      <c r="F162" s="6" t="s">
        <v>17</v>
      </c>
      <c r="G162" s="6" t="s">
        <v>108</v>
      </c>
      <c r="H162" s="6">
        <v>2</v>
      </c>
      <c r="I162" s="6">
        <v>1</v>
      </c>
      <c r="J162" s="6" t="s">
        <v>15</v>
      </c>
      <c r="K162" s="6" t="s">
        <v>16</v>
      </c>
      <c r="L162" s="6">
        <v>40</v>
      </c>
      <c r="M162" s="7">
        <v>175</v>
      </c>
      <c r="N162" s="6" t="s">
        <v>210</v>
      </c>
      <c r="O162" s="8">
        <v>591.82000000000005</v>
      </c>
      <c r="P162" s="8">
        <v>538.02</v>
      </c>
      <c r="Q162" s="8">
        <v>103568.5</v>
      </c>
      <c r="R162" s="8">
        <v>94153.18</v>
      </c>
      <c r="S162" s="8">
        <v>42019.22</v>
      </c>
      <c r="T162" s="8">
        <v>38199.29</v>
      </c>
      <c r="U162" s="8">
        <v>61549.279999999999</v>
      </c>
      <c r="V162" s="8">
        <v>55953.89</v>
      </c>
    </row>
    <row r="163" spans="1:22" s="25" customFormat="1" ht="38.25" x14ac:dyDescent="0.2">
      <c r="A163" s="4">
        <v>65</v>
      </c>
      <c r="B163" s="6" t="s">
        <v>164</v>
      </c>
      <c r="C163" s="6" t="s">
        <v>364</v>
      </c>
      <c r="D163" s="6" t="s">
        <v>165</v>
      </c>
      <c r="E163" s="6" t="s">
        <v>215</v>
      </c>
      <c r="F163" s="6" t="s">
        <v>17</v>
      </c>
      <c r="G163" s="6" t="s">
        <v>18</v>
      </c>
      <c r="H163" s="6">
        <v>1</v>
      </c>
      <c r="I163" s="6">
        <v>1</v>
      </c>
      <c r="J163" s="6" t="s">
        <v>19</v>
      </c>
      <c r="K163" s="6" t="s">
        <v>20</v>
      </c>
      <c r="L163" s="6">
        <v>100</v>
      </c>
      <c r="M163" s="7">
        <v>175</v>
      </c>
      <c r="N163" s="6" t="s">
        <v>211</v>
      </c>
      <c r="O163" s="8">
        <v>521.4</v>
      </c>
      <c r="P163" s="8">
        <v>474</v>
      </c>
      <c r="Q163" s="8">
        <v>91245</v>
      </c>
      <c r="R163" s="8">
        <v>82950</v>
      </c>
      <c r="S163" s="8">
        <v>37019.4</v>
      </c>
      <c r="T163" s="8">
        <v>33654</v>
      </c>
      <c r="U163" s="8">
        <v>54225.599999999999</v>
      </c>
      <c r="V163" s="8">
        <v>49296</v>
      </c>
    </row>
    <row r="164" spans="1:22" s="25" customFormat="1" ht="12.75" x14ac:dyDescent="0.2">
      <c r="A164" s="5">
        <v>65</v>
      </c>
      <c r="B164" s="31" t="str">
        <f>CONCATENATE("Total Lote ",A164)</f>
        <v>Total Lote 65</v>
      </c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3"/>
      <c r="O164" s="9">
        <v>1113.22</v>
      </c>
      <c r="P164" s="9">
        <v>1012.02</v>
      </c>
      <c r="Q164" s="9">
        <v>194813.5</v>
      </c>
      <c r="R164" s="9">
        <v>177103.18</v>
      </c>
      <c r="S164" s="9">
        <v>79038.62</v>
      </c>
      <c r="T164" s="9">
        <v>71853.289999999994</v>
      </c>
      <c r="U164" s="9">
        <v>115774.88</v>
      </c>
      <c r="V164" s="9">
        <v>105249.89</v>
      </c>
    </row>
    <row r="165" spans="1:22" s="25" customFormat="1" ht="25.5" x14ac:dyDescent="0.2">
      <c r="A165" s="4">
        <v>66</v>
      </c>
      <c r="B165" s="6">
        <v>1010</v>
      </c>
      <c r="C165" s="6" t="s">
        <v>365</v>
      </c>
      <c r="D165" s="6" t="s">
        <v>163</v>
      </c>
      <c r="E165" s="6">
        <v>36</v>
      </c>
      <c r="F165" s="6" t="s">
        <v>21</v>
      </c>
      <c r="G165" s="6" t="s">
        <v>22</v>
      </c>
      <c r="H165" s="6">
        <v>1</v>
      </c>
      <c r="I165" s="6">
        <v>1</v>
      </c>
      <c r="J165" s="6" t="s">
        <v>15</v>
      </c>
      <c r="K165" s="6" t="s">
        <v>16</v>
      </c>
      <c r="L165" s="6">
        <v>240</v>
      </c>
      <c r="M165" s="7">
        <v>175</v>
      </c>
      <c r="N165" s="6"/>
      <c r="O165" s="8">
        <v>422.42</v>
      </c>
      <c r="P165" s="8">
        <v>384.02</v>
      </c>
      <c r="Q165" s="8">
        <v>73923.5</v>
      </c>
      <c r="R165" s="8">
        <v>67203.179999999993</v>
      </c>
      <c r="S165" s="8">
        <v>29991.82</v>
      </c>
      <c r="T165" s="8">
        <v>27265.29</v>
      </c>
      <c r="U165" s="8">
        <v>43931.68</v>
      </c>
      <c r="V165" s="8">
        <v>39937.89</v>
      </c>
    </row>
    <row r="166" spans="1:22" s="25" customFormat="1" ht="38.25" x14ac:dyDescent="0.2">
      <c r="A166" s="4">
        <v>66</v>
      </c>
      <c r="B166" s="6" t="s">
        <v>179</v>
      </c>
      <c r="C166" s="6" t="s">
        <v>366</v>
      </c>
      <c r="D166" s="6" t="s">
        <v>180</v>
      </c>
      <c r="E166" s="6" t="s">
        <v>367</v>
      </c>
      <c r="F166" s="6" t="s">
        <v>17</v>
      </c>
      <c r="G166" s="6" t="s">
        <v>18</v>
      </c>
      <c r="H166" s="6">
        <v>1</v>
      </c>
      <c r="I166" s="6">
        <v>1</v>
      </c>
      <c r="J166" s="6" t="s">
        <v>19</v>
      </c>
      <c r="K166" s="6" t="s">
        <v>16</v>
      </c>
      <c r="L166" s="6">
        <v>100</v>
      </c>
      <c r="M166" s="7">
        <v>175</v>
      </c>
      <c r="N166" s="6"/>
      <c r="O166" s="8">
        <v>420.83</v>
      </c>
      <c r="P166" s="8">
        <v>382.57</v>
      </c>
      <c r="Q166" s="8">
        <v>73645.25</v>
      </c>
      <c r="R166" s="8">
        <v>66950.23</v>
      </c>
      <c r="S166" s="8">
        <v>29878.93</v>
      </c>
      <c r="T166" s="8">
        <v>27162.66</v>
      </c>
      <c r="U166" s="8">
        <v>43766.32</v>
      </c>
      <c r="V166" s="8">
        <v>39787.56</v>
      </c>
    </row>
    <row r="167" spans="1:22" s="25" customFormat="1" ht="12.75" x14ac:dyDescent="0.2">
      <c r="A167" s="5">
        <v>66</v>
      </c>
      <c r="B167" s="31" t="str">
        <f>CONCATENATE("Total Lote ",A167)</f>
        <v>Total Lote 66</v>
      </c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3"/>
      <c r="O167" s="9">
        <v>843.25</v>
      </c>
      <c r="P167" s="9">
        <v>766.59</v>
      </c>
      <c r="Q167" s="9">
        <v>147568.75</v>
      </c>
      <c r="R167" s="9">
        <v>134153.41</v>
      </c>
      <c r="S167" s="9">
        <v>59870.75</v>
      </c>
      <c r="T167" s="9">
        <v>54427.95</v>
      </c>
      <c r="U167" s="9">
        <v>87698</v>
      </c>
      <c r="V167" s="9">
        <v>79725.45</v>
      </c>
    </row>
    <row r="168" spans="1:22" s="25" customFormat="1" ht="25.5" x14ac:dyDescent="0.2">
      <c r="A168" s="4">
        <v>67</v>
      </c>
      <c r="B168" s="6" t="s">
        <v>166</v>
      </c>
      <c r="C168" s="6" t="s">
        <v>167</v>
      </c>
      <c r="D168" s="6" t="s">
        <v>159</v>
      </c>
      <c r="E168" s="6" t="s">
        <v>160</v>
      </c>
      <c r="F168" s="6" t="s">
        <v>13</v>
      </c>
      <c r="G168" s="6" t="s">
        <v>14</v>
      </c>
      <c r="H168" s="6">
        <v>1</v>
      </c>
      <c r="I168" s="6">
        <v>1</v>
      </c>
      <c r="J168" s="6" t="s">
        <v>19</v>
      </c>
      <c r="K168" s="6" t="s">
        <v>16</v>
      </c>
      <c r="L168" s="6">
        <v>80</v>
      </c>
      <c r="M168" s="7">
        <v>175</v>
      </c>
      <c r="N168" s="6"/>
      <c r="O168" s="8">
        <v>459.52</v>
      </c>
      <c r="P168" s="8">
        <v>417.75</v>
      </c>
      <c r="Q168" s="8">
        <v>80416</v>
      </c>
      <c r="R168" s="8">
        <v>73105.45</v>
      </c>
      <c r="S168" s="8">
        <v>32625.919999999998</v>
      </c>
      <c r="T168" s="8">
        <v>29659.93</v>
      </c>
      <c r="U168" s="8">
        <v>47790.080000000002</v>
      </c>
      <c r="V168" s="8">
        <v>43445.53</v>
      </c>
    </row>
    <row r="169" spans="1:22" s="25" customFormat="1" ht="25.5" x14ac:dyDescent="0.2">
      <c r="A169" s="4">
        <v>67</v>
      </c>
      <c r="B169" s="6">
        <v>1027</v>
      </c>
      <c r="C169" s="18" t="s">
        <v>368</v>
      </c>
      <c r="D169" s="18" t="s">
        <v>369</v>
      </c>
      <c r="E169" s="6">
        <v>55</v>
      </c>
      <c r="F169" s="6" t="s">
        <v>17</v>
      </c>
      <c r="G169" s="6" t="s">
        <v>18</v>
      </c>
      <c r="H169" s="6">
        <v>1</v>
      </c>
      <c r="I169" s="6">
        <v>1</v>
      </c>
      <c r="J169" s="6" t="s">
        <v>15</v>
      </c>
      <c r="K169" s="6" t="s">
        <v>16</v>
      </c>
      <c r="L169" s="6">
        <v>40</v>
      </c>
      <c r="M169" s="7">
        <v>175</v>
      </c>
      <c r="N169" s="19"/>
      <c r="O169" s="8">
        <v>295.91000000000003</v>
      </c>
      <c r="P169" s="8">
        <v>269.01</v>
      </c>
      <c r="Q169" s="8">
        <v>51784.25</v>
      </c>
      <c r="R169" s="8">
        <v>47076.59</v>
      </c>
      <c r="S169" s="8">
        <v>21009.61</v>
      </c>
      <c r="T169" s="8">
        <v>19099.650000000001</v>
      </c>
      <c r="U169" s="8">
        <v>30774.639999999999</v>
      </c>
      <c r="V169" s="8">
        <v>27976.95</v>
      </c>
    </row>
    <row r="170" spans="1:22" s="25" customFormat="1" ht="25.5" x14ac:dyDescent="0.25">
      <c r="A170" s="4">
        <v>67</v>
      </c>
      <c r="B170" s="6">
        <v>1032</v>
      </c>
      <c r="C170" s="18" t="s">
        <v>370</v>
      </c>
      <c r="D170" s="18" t="s">
        <v>369</v>
      </c>
      <c r="E170" s="6">
        <v>55</v>
      </c>
      <c r="F170" s="6" t="s">
        <v>17</v>
      </c>
      <c r="G170" s="6" t="s">
        <v>18</v>
      </c>
      <c r="H170" s="6">
        <v>1</v>
      </c>
      <c r="I170" s="6">
        <v>1</v>
      </c>
      <c r="J170" s="6" t="s">
        <v>15</v>
      </c>
      <c r="K170" s="6" t="s">
        <v>16</v>
      </c>
      <c r="L170" s="6">
        <v>40</v>
      </c>
      <c r="M170" s="7">
        <v>175</v>
      </c>
      <c r="N170" s="20"/>
      <c r="O170" s="8">
        <v>295.91000000000003</v>
      </c>
      <c r="P170" s="8">
        <v>269.01</v>
      </c>
      <c r="Q170" s="8">
        <v>51784.25</v>
      </c>
      <c r="R170" s="8">
        <v>47076.59</v>
      </c>
      <c r="S170" s="8">
        <v>21009.61</v>
      </c>
      <c r="T170" s="8">
        <v>19099.650000000001</v>
      </c>
      <c r="U170" s="8">
        <v>30774.639999999999</v>
      </c>
      <c r="V170" s="8">
        <v>27976.95</v>
      </c>
    </row>
    <row r="171" spans="1:22" s="25" customFormat="1" ht="15" customHeight="1" x14ac:dyDescent="0.2">
      <c r="A171" s="5">
        <v>67</v>
      </c>
      <c r="B171" s="31" t="str">
        <f>CONCATENATE("Total Lote ",A171)</f>
        <v>Total Lote 67</v>
      </c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3"/>
      <c r="O171" s="9">
        <v>1051.3399999999999</v>
      </c>
      <c r="P171" s="9">
        <v>955.77</v>
      </c>
      <c r="Q171" s="9">
        <v>183984.5</v>
      </c>
      <c r="R171" s="9">
        <v>167258.63</v>
      </c>
      <c r="S171" s="9">
        <v>74645.14</v>
      </c>
      <c r="T171" s="9">
        <v>67859.23</v>
      </c>
      <c r="U171" s="9">
        <v>109339.36</v>
      </c>
      <c r="V171" s="9">
        <v>99399.43</v>
      </c>
    </row>
    <row r="172" spans="1:22" s="25" customFormat="1" ht="25.5" x14ac:dyDescent="0.2">
      <c r="A172" s="4">
        <v>68</v>
      </c>
      <c r="B172" s="6" t="s">
        <v>168</v>
      </c>
      <c r="C172" s="6" t="s">
        <v>371</v>
      </c>
      <c r="D172" s="6" t="s">
        <v>149</v>
      </c>
      <c r="E172" s="6" t="s">
        <v>372</v>
      </c>
      <c r="F172" s="6" t="s">
        <v>17</v>
      </c>
      <c r="G172" s="6" t="s">
        <v>18</v>
      </c>
      <c r="H172" s="6">
        <v>1</v>
      </c>
      <c r="I172" s="6">
        <v>1</v>
      </c>
      <c r="J172" s="6" t="s">
        <v>19</v>
      </c>
      <c r="K172" s="6" t="s">
        <v>16</v>
      </c>
      <c r="L172" s="6">
        <v>100</v>
      </c>
      <c r="M172" s="7">
        <v>175</v>
      </c>
      <c r="N172" s="6"/>
      <c r="O172" s="8">
        <v>420.83</v>
      </c>
      <c r="P172" s="8">
        <v>382.57</v>
      </c>
      <c r="Q172" s="8">
        <v>73645.25</v>
      </c>
      <c r="R172" s="8">
        <v>66950.23</v>
      </c>
      <c r="S172" s="8">
        <v>29878.93</v>
      </c>
      <c r="T172" s="8">
        <v>27162.66</v>
      </c>
      <c r="U172" s="8">
        <v>43766.32</v>
      </c>
      <c r="V172" s="8">
        <v>39787.56</v>
      </c>
    </row>
    <row r="173" spans="1:22" s="25" customFormat="1" ht="25.5" x14ac:dyDescent="0.2">
      <c r="A173" s="4">
        <v>68</v>
      </c>
      <c r="B173" s="6" t="s">
        <v>169</v>
      </c>
      <c r="C173" s="6" t="s">
        <v>373</v>
      </c>
      <c r="D173" s="6" t="s">
        <v>149</v>
      </c>
      <c r="E173" s="6" t="s">
        <v>374</v>
      </c>
      <c r="F173" s="6" t="s">
        <v>17</v>
      </c>
      <c r="G173" s="6" t="s">
        <v>18</v>
      </c>
      <c r="H173" s="6">
        <v>1</v>
      </c>
      <c r="I173" s="6">
        <v>1</v>
      </c>
      <c r="J173" s="6" t="s">
        <v>19</v>
      </c>
      <c r="K173" s="6" t="s">
        <v>16</v>
      </c>
      <c r="L173" s="6">
        <v>80</v>
      </c>
      <c r="M173" s="7">
        <v>175</v>
      </c>
      <c r="N173" s="6"/>
      <c r="O173" s="8">
        <v>389.09</v>
      </c>
      <c r="P173" s="8">
        <v>353.72</v>
      </c>
      <c r="Q173" s="8">
        <v>68090.75</v>
      </c>
      <c r="R173" s="8">
        <v>61900.68</v>
      </c>
      <c r="S173" s="8">
        <v>27625.39</v>
      </c>
      <c r="T173" s="8">
        <v>25113.99</v>
      </c>
      <c r="U173" s="8">
        <v>40465.360000000001</v>
      </c>
      <c r="V173" s="8">
        <v>36786.69</v>
      </c>
    </row>
    <row r="174" spans="1:22" s="25" customFormat="1" ht="25.5" x14ac:dyDescent="0.2">
      <c r="A174" s="4">
        <v>68</v>
      </c>
      <c r="B174" s="6" t="s">
        <v>199</v>
      </c>
      <c r="C174" s="6" t="s">
        <v>375</v>
      </c>
      <c r="D174" s="6" t="s">
        <v>193</v>
      </c>
      <c r="E174" s="6" t="s">
        <v>200</v>
      </c>
      <c r="F174" s="6" t="s">
        <v>17</v>
      </c>
      <c r="G174" s="6" t="s">
        <v>236</v>
      </c>
      <c r="H174" s="6">
        <v>1</v>
      </c>
      <c r="I174" s="6">
        <v>1</v>
      </c>
      <c r="J174" s="6" t="s">
        <v>15</v>
      </c>
      <c r="K174" s="6" t="s">
        <v>20</v>
      </c>
      <c r="L174" s="4">
        <v>120</v>
      </c>
      <c r="M174" s="7">
        <v>175</v>
      </c>
      <c r="N174" s="6" t="s">
        <v>214</v>
      </c>
      <c r="O174" s="8">
        <v>503.46</v>
      </c>
      <c r="P174" s="8">
        <v>457.69</v>
      </c>
      <c r="Q174" s="8">
        <v>88105.5</v>
      </c>
      <c r="R174" s="8">
        <v>80095.91</v>
      </c>
      <c r="S174" s="8">
        <v>35745.660000000003</v>
      </c>
      <c r="T174" s="8">
        <v>32496.05</v>
      </c>
      <c r="U174" s="8">
        <v>52359.839999999997</v>
      </c>
      <c r="V174" s="8">
        <v>47599.85</v>
      </c>
    </row>
    <row r="175" spans="1:22" s="25" customFormat="1" ht="12.75" x14ac:dyDescent="0.2">
      <c r="A175" s="5">
        <v>68</v>
      </c>
      <c r="B175" s="31" t="str">
        <f>CONCATENATE("Total Lote ",A175)</f>
        <v>Total Lote 68</v>
      </c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3"/>
      <c r="O175" s="9">
        <v>1313.38</v>
      </c>
      <c r="P175" s="9">
        <v>1193.98</v>
      </c>
      <c r="Q175" s="9">
        <v>229841.5</v>
      </c>
      <c r="R175" s="9">
        <v>208946.82</v>
      </c>
      <c r="S175" s="9">
        <v>93249.98</v>
      </c>
      <c r="T175" s="9">
        <v>84772.7</v>
      </c>
      <c r="U175" s="9">
        <v>136591.51999999999</v>
      </c>
      <c r="V175" s="9">
        <v>124174.1</v>
      </c>
    </row>
    <row r="176" spans="1:22" s="25" customFormat="1" ht="23.25" customHeight="1" x14ac:dyDescent="0.2">
      <c r="A176" s="4">
        <v>69</v>
      </c>
      <c r="B176" s="6" t="s">
        <v>181</v>
      </c>
      <c r="C176" s="6" t="s">
        <v>182</v>
      </c>
      <c r="D176" s="6" t="s">
        <v>183</v>
      </c>
      <c r="E176" s="6">
        <v>55</v>
      </c>
      <c r="F176" s="6" t="s">
        <v>17</v>
      </c>
      <c r="G176" s="6" t="s">
        <v>18</v>
      </c>
      <c r="H176" s="6">
        <v>1</v>
      </c>
      <c r="I176" s="6">
        <v>1</v>
      </c>
      <c r="J176" s="6" t="s">
        <v>15</v>
      </c>
      <c r="K176" s="6" t="s">
        <v>16</v>
      </c>
      <c r="L176" s="6">
        <v>40</v>
      </c>
      <c r="M176" s="7">
        <v>175</v>
      </c>
      <c r="N176" s="6"/>
      <c r="O176" s="8">
        <v>295.91000000000003</v>
      </c>
      <c r="P176" s="8">
        <v>269.01</v>
      </c>
      <c r="Q176" s="8">
        <v>51784.25</v>
      </c>
      <c r="R176" s="8">
        <v>47076.59</v>
      </c>
      <c r="S176" s="8">
        <v>21009.61</v>
      </c>
      <c r="T176" s="8">
        <v>19099.650000000001</v>
      </c>
      <c r="U176" s="8">
        <v>30774.639999999999</v>
      </c>
      <c r="V176" s="8">
        <v>27976.95</v>
      </c>
    </row>
    <row r="177" spans="1:22" s="25" customFormat="1" ht="25.5" x14ac:dyDescent="0.2">
      <c r="A177" s="4">
        <v>69</v>
      </c>
      <c r="B177" s="6" t="s">
        <v>376</v>
      </c>
      <c r="C177" s="6" t="s">
        <v>182</v>
      </c>
      <c r="D177" s="6" t="s">
        <v>183</v>
      </c>
      <c r="E177" s="6">
        <v>22</v>
      </c>
      <c r="F177" s="6" t="s">
        <v>21</v>
      </c>
      <c r="G177" s="6" t="s">
        <v>265</v>
      </c>
      <c r="H177" s="6">
        <v>1</v>
      </c>
      <c r="I177" s="6">
        <v>1</v>
      </c>
      <c r="J177" s="6" t="s">
        <v>15</v>
      </c>
      <c r="K177" s="6" t="s">
        <v>16</v>
      </c>
      <c r="L177" s="6">
        <v>40</v>
      </c>
      <c r="M177" s="7">
        <v>175</v>
      </c>
      <c r="N177" s="6"/>
      <c r="O177" s="8">
        <v>240.47</v>
      </c>
      <c r="P177" s="8">
        <v>218.61</v>
      </c>
      <c r="Q177" s="8">
        <v>42082.25</v>
      </c>
      <c r="R177" s="8">
        <v>38256.589999999997</v>
      </c>
      <c r="S177" s="8">
        <v>17073.37</v>
      </c>
      <c r="T177" s="8">
        <v>15521.25</v>
      </c>
      <c r="U177" s="8">
        <v>25008.880000000001</v>
      </c>
      <c r="V177" s="8">
        <v>22735.35</v>
      </c>
    </row>
    <row r="178" spans="1:22" s="25" customFormat="1" ht="12.75" x14ac:dyDescent="0.2">
      <c r="A178" s="5">
        <v>69</v>
      </c>
      <c r="B178" s="31" t="str">
        <f>CONCATENATE("Total Lote ",A178)</f>
        <v>Total Lote 69</v>
      </c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3"/>
      <c r="O178" s="9">
        <v>536.38</v>
      </c>
      <c r="P178" s="9">
        <v>487.62</v>
      </c>
      <c r="Q178" s="9">
        <v>93866.5</v>
      </c>
      <c r="R178" s="9">
        <v>85333.18</v>
      </c>
      <c r="S178" s="9">
        <v>38082.980000000003</v>
      </c>
      <c r="T178" s="9">
        <v>34620.9</v>
      </c>
      <c r="U178" s="9">
        <v>55783.519999999997</v>
      </c>
      <c r="V178" s="9">
        <v>50712.3</v>
      </c>
    </row>
    <row r="179" spans="1:22" s="25" customFormat="1" ht="25.5" x14ac:dyDescent="0.2">
      <c r="A179" s="4">
        <v>70</v>
      </c>
      <c r="B179" s="6" t="s">
        <v>173</v>
      </c>
      <c r="C179" s="6" t="s">
        <v>174</v>
      </c>
      <c r="D179" s="6" t="s">
        <v>149</v>
      </c>
      <c r="E179" s="6" t="s">
        <v>377</v>
      </c>
      <c r="F179" s="6" t="s">
        <v>17</v>
      </c>
      <c r="G179" s="6" t="s">
        <v>18</v>
      </c>
      <c r="H179" s="6">
        <v>1</v>
      </c>
      <c r="I179" s="6">
        <v>1</v>
      </c>
      <c r="J179" s="6" t="s">
        <v>19</v>
      </c>
      <c r="K179" s="6" t="s">
        <v>16</v>
      </c>
      <c r="L179" s="6">
        <v>160</v>
      </c>
      <c r="M179" s="7">
        <v>175</v>
      </c>
      <c r="N179" s="6"/>
      <c r="O179" s="8">
        <v>516.08000000000004</v>
      </c>
      <c r="P179" s="8">
        <v>469.16</v>
      </c>
      <c r="Q179" s="8">
        <v>90314</v>
      </c>
      <c r="R179" s="8">
        <v>82103.64</v>
      </c>
      <c r="S179" s="8">
        <v>36641.68</v>
      </c>
      <c r="T179" s="8">
        <v>33310.620000000003</v>
      </c>
      <c r="U179" s="8">
        <v>53672.32</v>
      </c>
      <c r="V179" s="8">
        <v>48793.02</v>
      </c>
    </row>
    <row r="180" spans="1:22" s="25" customFormat="1" ht="25.5" x14ac:dyDescent="0.2">
      <c r="A180" s="4">
        <v>70</v>
      </c>
      <c r="B180" s="6" t="s">
        <v>175</v>
      </c>
      <c r="C180" s="6" t="s">
        <v>176</v>
      </c>
      <c r="D180" s="6" t="s">
        <v>177</v>
      </c>
      <c r="E180" s="6" t="s">
        <v>378</v>
      </c>
      <c r="F180" s="6" t="s">
        <v>21</v>
      </c>
      <c r="G180" s="6" t="s">
        <v>22</v>
      </c>
      <c r="H180" s="6">
        <v>1</v>
      </c>
      <c r="I180" s="6">
        <v>1</v>
      </c>
      <c r="J180" s="6" t="s">
        <v>19</v>
      </c>
      <c r="K180" s="6" t="s">
        <v>20</v>
      </c>
      <c r="L180" s="6">
        <v>120</v>
      </c>
      <c r="M180" s="7">
        <v>175</v>
      </c>
      <c r="N180" s="6"/>
      <c r="O180" s="8">
        <v>451.05</v>
      </c>
      <c r="P180" s="8">
        <v>410.05</v>
      </c>
      <c r="Q180" s="8">
        <v>78933.75</v>
      </c>
      <c r="R180" s="8">
        <v>71757.95</v>
      </c>
      <c r="S180" s="8">
        <v>32024.55</v>
      </c>
      <c r="T180" s="8">
        <v>29113.23</v>
      </c>
      <c r="U180" s="8">
        <v>46909.2</v>
      </c>
      <c r="V180" s="8">
        <v>42644.73</v>
      </c>
    </row>
    <row r="181" spans="1:22" s="25" customFormat="1" ht="12.75" x14ac:dyDescent="0.2">
      <c r="A181" s="5">
        <v>70</v>
      </c>
      <c r="B181" s="31" t="str">
        <f>CONCATENATE("Total Lote ",A181)</f>
        <v>Total Lote 70</v>
      </c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3"/>
      <c r="O181" s="9">
        <v>967.13</v>
      </c>
      <c r="P181" s="9">
        <v>879.21</v>
      </c>
      <c r="Q181" s="9">
        <v>169247.75</v>
      </c>
      <c r="R181" s="9">
        <v>153861.59</v>
      </c>
      <c r="S181" s="9">
        <v>68666.23</v>
      </c>
      <c r="T181" s="9">
        <v>62423.85</v>
      </c>
      <c r="U181" s="9">
        <v>100581.52</v>
      </c>
      <c r="V181" s="9">
        <v>91437.75</v>
      </c>
    </row>
    <row r="182" spans="1:22" s="25" customFormat="1" ht="25.5" x14ac:dyDescent="0.2">
      <c r="A182" s="4">
        <v>71</v>
      </c>
      <c r="B182" s="6" t="s">
        <v>379</v>
      </c>
      <c r="C182" s="6" t="s">
        <v>380</v>
      </c>
      <c r="D182" s="6" t="s">
        <v>149</v>
      </c>
      <c r="E182" s="6" t="s">
        <v>381</v>
      </c>
      <c r="F182" s="6" t="s">
        <v>17</v>
      </c>
      <c r="G182" s="6" t="s">
        <v>18</v>
      </c>
      <c r="H182" s="6">
        <v>1</v>
      </c>
      <c r="I182" s="6">
        <v>1</v>
      </c>
      <c r="J182" s="6" t="s">
        <v>19</v>
      </c>
      <c r="K182" s="6" t="s">
        <v>16</v>
      </c>
      <c r="L182" s="6">
        <v>80</v>
      </c>
      <c r="M182" s="7">
        <v>175</v>
      </c>
      <c r="N182" s="6"/>
      <c r="O182" s="8">
        <v>389.09</v>
      </c>
      <c r="P182" s="8">
        <v>353.72</v>
      </c>
      <c r="Q182" s="8">
        <v>68090.75</v>
      </c>
      <c r="R182" s="8">
        <v>61900.68</v>
      </c>
      <c r="S182" s="8">
        <v>27625.39</v>
      </c>
      <c r="T182" s="8">
        <v>25113.99</v>
      </c>
      <c r="U182" s="8">
        <v>40465.360000000001</v>
      </c>
      <c r="V182" s="8">
        <v>36786.69</v>
      </c>
    </row>
    <row r="183" spans="1:22" s="25" customFormat="1" ht="76.5" x14ac:dyDescent="0.2">
      <c r="A183" s="4">
        <v>71</v>
      </c>
      <c r="B183" s="6" t="s">
        <v>194</v>
      </c>
      <c r="C183" s="6" t="s">
        <v>195</v>
      </c>
      <c r="D183" s="6" t="s">
        <v>196</v>
      </c>
      <c r="E183" s="6" t="s">
        <v>197</v>
      </c>
      <c r="F183" s="6" t="s">
        <v>21</v>
      </c>
      <c r="G183" s="6" t="s">
        <v>198</v>
      </c>
      <c r="H183" s="6">
        <v>1</v>
      </c>
      <c r="I183" s="6">
        <v>1</v>
      </c>
      <c r="J183" s="6" t="s">
        <v>15</v>
      </c>
      <c r="K183" s="6" t="s">
        <v>20</v>
      </c>
      <c r="L183" s="6">
        <v>120</v>
      </c>
      <c r="M183" s="7">
        <v>175</v>
      </c>
      <c r="N183" s="6" t="s">
        <v>213</v>
      </c>
      <c r="O183" s="8">
        <v>388.74</v>
      </c>
      <c r="P183" s="8">
        <v>353.4</v>
      </c>
      <c r="Q183" s="8">
        <v>68029.5</v>
      </c>
      <c r="R183" s="8">
        <v>61845</v>
      </c>
      <c r="S183" s="8">
        <v>27600.54</v>
      </c>
      <c r="T183" s="8">
        <v>25091.4</v>
      </c>
      <c r="U183" s="8">
        <v>40428.959999999999</v>
      </c>
      <c r="V183" s="8">
        <v>36753.599999999999</v>
      </c>
    </row>
    <row r="184" spans="1:22" s="25" customFormat="1" ht="12.75" x14ac:dyDescent="0.2">
      <c r="A184" s="5">
        <v>71</v>
      </c>
      <c r="B184" s="31" t="str">
        <f>CONCATENATE("Total Lote ",A184)</f>
        <v>Total Lote 71</v>
      </c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3"/>
      <c r="O184" s="9">
        <v>777.83</v>
      </c>
      <c r="P184" s="9">
        <v>707.12</v>
      </c>
      <c r="Q184" s="9">
        <v>136120.25</v>
      </c>
      <c r="R184" s="9">
        <v>123745.68</v>
      </c>
      <c r="S184" s="9">
        <v>55225.93</v>
      </c>
      <c r="T184" s="9">
        <v>50205.39</v>
      </c>
      <c r="U184" s="9">
        <v>80894.320000000007</v>
      </c>
      <c r="V184" s="9">
        <v>73540.289999999994</v>
      </c>
    </row>
    <row r="185" spans="1:22" s="25" customFormat="1" ht="25.5" x14ac:dyDescent="0.2">
      <c r="A185" s="4">
        <v>72</v>
      </c>
      <c r="B185" s="6" t="s">
        <v>170</v>
      </c>
      <c r="C185" s="6" t="s">
        <v>382</v>
      </c>
      <c r="D185" s="6" t="s">
        <v>149</v>
      </c>
      <c r="E185" s="6" t="s">
        <v>383</v>
      </c>
      <c r="F185" s="6" t="s">
        <v>17</v>
      </c>
      <c r="G185" s="6" t="s">
        <v>18</v>
      </c>
      <c r="H185" s="6">
        <v>1</v>
      </c>
      <c r="I185" s="6">
        <v>1</v>
      </c>
      <c r="J185" s="6" t="s">
        <v>19</v>
      </c>
      <c r="K185" s="6" t="s">
        <v>16</v>
      </c>
      <c r="L185" s="6">
        <v>160</v>
      </c>
      <c r="M185" s="7">
        <v>175</v>
      </c>
      <c r="N185" s="6"/>
      <c r="O185" s="8">
        <v>516.08000000000004</v>
      </c>
      <c r="P185" s="8">
        <v>469.16</v>
      </c>
      <c r="Q185" s="8">
        <v>90314</v>
      </c>
      <c r="R185" s="8">
        <v>82103.64</v>
      </c>
      <c r="S185" s="8">
        <v>36641.68</v>
      </c>
      <c r="T185" s="8">
        <v>33310.620000000003</v>
      </c>
      <c r="U185" s="8">
        <v>53672.32</v>
      </c>
      <c r="V185" s="8">
        <v>48793.02</v>
      </c>
    </row>
    <row r="186" spans="1:22" s="25" customFormat="1" ht="25.5" x14ac:dyDescent="0.2">
      <c r="A186" s="4">
        <v>72</v>
      </c>
      <c r="B186" s="6" t="s">
        <v>184</v>
      </c>
      <c r="C186" s="6" t="s">
        <v>384</v>
      </c>
      <c r="D186" s="6" t="s">
        <v>163</v>
      </c>
      <c r="E186" s="6">
        <v>55</v>
      </c>
      <c r="F186" s="6" t="s">
        <v>17</v>
      </c>
      <c r="G186" s="6" t="s">
        <v>18</v>
      </c>
      <c r="H186" s="6">
        <v>1</v>
      </c>
      <c r="I186" s="6">
        <v>1</v>
      </c>
      <c r="J186" s="6" t="s">
        <v>15</v>
      </c>
      <c r="K186" s="6" t="s">
        <v>16</v>
      </c>
      <c r="L186" s="6">
        <v>80</v>
      </c>
      <c r="M186" s="7">
        <v>175</v>
      </c>
      <c r="N186" s="6"/>
      <c r="O186" s="8">
        <v>338.6</v>
      </c>
      <c r="P186" s="8">
        <v>307.82</v>
      </c>
      <c r="Q186" s="8">
        <v>59255</v>
      </c>
      <c r="R186" s="8">
        <v>53868.18</v>
      </c>
      <c r="S186" s="8">
        <v>24040.6</v>
      </c>
      <c r="T186" s="8">
        <v>21855.09</v>
      </c>
      <c r="U186" s="8">
        <v>35214.400000000001</v>
      </c>
      <c r="V186" s="8">
        <v>32013.09</v>
      </c>
    </row>
    <row r="187" spans="1:22" s="25" customFormat="1" ht="25.5" x14ac:dyDescent="0.2">
      <c r="A187" s="4">
        <v>72</v>
      </c>
      <c r="B187" s="6" t="s">
        <v>192</v>
      </c>
      <c r="C187" s="6" t="s">
        <v>385</v>
      </c>
      <c r="D187" s="6" t="s">
        <v>193</v>
      </c>
      <c r="E187" s="6" t="s">
        <v>386</v>
      </c>
      <c r="F187" s="6" t="s">
        <v>17</v>
      </c>
      <c r="G187" s="6" t="s">
        <v>236</v>
      </c>
      <c r="H187" s="6">
        <v>1</v>
      </c>
      <c r="I187" s="6">
        <v>1</v>
      </c>
      <c r="J187" s="6" t="s">
        <v>15</v>
      </c>
      <c r="K187" s="6" t="s">
        <v>20</v>
      </c>
      <c r="L187" s="6">
        <v>200</v>
      </c>
      <c r="M187" s="7">
        <v>175</v>
      </c>
      <c r="N187" s="6" t="s">
        <v>387</v>
      </c>
      <c r="O187" s="8">
        <v>639.99</v>
      </c>
      <c r="P187" s="8">
        <v>581.80999999999995</v>
      </c>
      <c r="Q187" s="8">
        <v>111998.25</v>
      </c>
      <c r="R187" s="8">
        <v>101816.59</v>
      </c>
      <c r="S187" s="8">
        <v>45439.29</v>
      </c>
      <c r="T187" s="8">
        <v>41308.449999999997</v>
      </c>
      <c r="U187" s="8">
        <v>66558.960000000006</v>
      </c>
      <c r="V187" s="8">
        <v>60508.15</v>
      </c>
    </row>
    <row r="188" spans="1:22" s="25" customFormat="1" ht="12.75" x14ac:dyDescent="0.2">
      <c r="A188" s="5">
        <v>72</v>
      </c>
      <c r="B188" s="31" t="str">
        <f>CONCATENATE("Total Lote ",A188)</f>
        <v>Total Lote 72</v>
      </c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3"/>
      <c r="O188" s="9">
        <v>1494.67</v>
      </c>
      <c r="P188" s="9">
        <v>1358.79</v>
      </c>
      <c r="Q188" s="9">
        <v>261567.25</v>
      </c>
      <c r="R188" s="9">
        <v>237788.41</v>
      </c>
      <c r="S188" s="9">
        <v>106121.57</v>
      </c>
      <c r="T188" s="9">
        <v>96474.16</v>
      </c>
      <c r="U188" s="9">
        <v>155445.68</v>
      </c>
      <c r="V188" s="9">
        <v>141314.26</v>
      </c>
    </row>
    <row r="189" spans="1:22" s="25" customFormat="1" ht="25.5" x14ac:dyDescent="0.2">
      <c r="A189" s="4">
        <v>73</v>
      </c>
      <c r="B189" s="6" t="s">
        <v>156</v>
      </c>
      <c r="C189" s="6" t="s">
        <v>388</v>
      </c>
      <c r="D189" s="6" t="s">
        <v>151</v>
      </c>
      <c r="E189" s="6">
        <v>110</v>
      </c>
      <c r="F189" s="6" t="s">
        <v>17</v>
      </c>
      <c r="G189" s="6" t="s">
        <v>108</v>
      </c>
      <c r="H189" s="6">
        <v>2</v>
      </c>
      <c r="I189" s="6">
        <v>1</v>
      </c>
      <c r="J189" s="6" t="s">
        <v>15</v>
      </c>
      <c r="K189" s="6" t="s">
        <v>16</v>
      </c>
      <c r="L189" s="6">
        <v>60</v>
      </c>
      <c r="M189" s="7">
        <v>175</v>
      </c>
      <c r="N189" s="6"/>
      <c r="O189" s="8">
        <v>617.1</v>
      </c>
      <c r="P189" s="8">
        <v>561</v>
      </c>
      <c r="Q189" s="8">
        <v>107992.5</v>
      </c>
      <c r="R189" s="8">
        <v>98175</v>
      </c>
      <c r="S189" s="8">
        <v>43814.1</v>
      </c>
      <c r="T189" s="8">
        <v>39831</v>
      </c>
      <c r="U189" s="8">
        <v>64178.400000000001</v>
      </c>
      <c r="V189" s="8">
        <v>58344</v>
      </c>
    </row>
    <row r="190" spans="1:22" s="25" customFormat="1" ht="25.5" x14ac:dyDescent="0.2">
      <c r="A190" s="4">
        <v>73</v>
      </c>
      <c r="B190" s="6" t="s">
        <v>185</v>
      </c>
      <c r="C190" s="6" t="s">
        <v>389</v>
      </c>
      <c r="D190" s="6" t="s">
        <v>151</v>
      </c>
      <c r="E190" s="6">
        <v>34</v>
      </c>
      <c r="F190" s="6" t="s">
        <v>21</v>
      </c>
      <c r="G190" s="6" t="s">
        <v>22</v>
      </c>
      <c r="H190" s="6">
        <v>1</v>
      </c>
      <c r="I190" s="6">
        <v>1</v>
      </c>
      <c r="J190" s="6" t="s">
        <v>15</v>
      </c>
      <c r="K190" s="6" t="s">
        <v>16</v>
      </c>
      <c r="L190" s="6">
        <v>220</v>
      </c>
      <c r="M190" s="7">
        <v>175</v>
      </c>
      <c r="N190" s="6"/>
      <c r="O190" s="8">
        <v>402.81</v>
      </c>
      <c r="P190" s="8">
        <v>366.19</v>
      </c>
      <c r="Q190" s="8">
        <v>70491.75</v>
      </c>
      <c r="R190" s="8">
        <v>64083.41</v>
      </c>
      <c r="S190" s="8">
        <v>28599.51</v>
      </c>
      <c r="T190" s="8">
        <v>25999.55</v>
      </c>
      <c r="U190" s="8">
        <v>41892.239999999998</v>
      </c>
      <c r="V190" s="8">
        <v>38083.85</v>
      </c>
    </row>
    <row r="191" spans="1:22" s="25" customFormat="1" ht="12.75" x14ac:dyDescent="0.2">
      <c r="A191" s="5">
        <v>73</v>
      </c>
      <c r="B191" s="31" t="str">
        <f>CONCATENATE("Total Lote ",A191)</f>
        <v>Total Lote 73</v>
      </c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3"/>
      <c r="O191" s="9">
        <v>1019.91</v>
      </c>
      <c r="P191" s="9">
        <v>927.19</v>
      </c>
      <c r="Q191" s="9">
        <v>178484.25</v>
      </c>
      <c r="R191" s="9">
        <v>162258.41</v>
      </c>
      <c r="S191" s="9">
        <v>72413.61</v>
      </c>
      <c r="T191" s="9">
        <v>65830.55</v>
      </c>
      <c r="U191" s="9">
        <v>106070.64</v>
      </c>
      <c r="V191" s="9">
        <v>96427.85</v>
      </c>
    </row>
    <row r="192" spans="1:22" s="25" customFormat="1" ht="38.25" x14ac:dyDescent="0.2">
      <c r="A192" s="4">
        <v>74</v>
      </c>
      <c r="B192" s="6" t="s">
        <v>390</v>
      </c>
      <c r="C192" s="6" t="s">
        <v>391</v>
      </c>
      <c r="D192" s="6" t="s">
        <v>72</v>
      </c>
      <c r="E192" s="6">
        <v>17</v>
      </c>
      <c r="F192" s="6" t="s">
        <v>39</v>
      </c>
      <c r="G192" s="6" t="s">
        <v>392</v>
      </c>
      <c r="H192" s="6">
        <v>1</v>
      </c>
      <c r="I192" s="6">
        <v>2</v>
      </c>
      <c r="J192" s="6" t="s">
        <v>15</v>
      </c>
      <c r="K192" s="6" t="s">
        <v>16</v>
      </c>
      <c r="L192" s="6">
        <v>200</v>
      </c>
      <c r="M192" s="7">
        <v>175</v>
      </c>
      <c r="N192" s="6"/>
      <c r="O192" s="8">
        <v>339.37</v>
      </c>
      <c r="P192" s="8">
        <v>308.52</v>
      </c>
      <c r="Q192" s="8">
        <v>59389.75</v>
      </c>
      <c r="R192" s="8">
        <v>53990.68</v>
      </c>
      <c r="S192" s="8">
        <v>24095.27</v>
      </c>
      <c r="T192" s="8">
        <v>21904.79</v>
      </c>
      <c r="U192" s="8">
        <v>35294.480000000003</v>
      </c>
      <c r="V192" s="8">
        <v>32085.89</v>
      </c>
    </row>
    <row r="193" spans="1:22" s="25" customFormat="1" ht="12.75" x14ac:dyDescent="0.2">
      <c r="A193" s="5">
        <v>74</v>
      </c>
      <c r="B193" s="31" t="str">
        <f>CONCATENATE("Total Lote ",A193)</f>
        <v>Total Lote 74</v>
      </c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3"/>
      <c r="O193" s="9">
        <v>339.37</v>
      </c>
      <c r="P193" s="9">
        <v>308.52</v>
      </c>
      <c r="Q193" s="9">
        <v>59389.75</v>
      </c>
      <c r="R193" s="9">
        <v>53990.68</v>
      </c>
      <c r="S193" s="9">
        <v>24095.27</v>
      </c>
      <c r="T193" s="9">
        <v>21904.79</v>
      </c>
      <c r="U193" s="9">
        <v>35294.480000000003</v>
      </c>
      <c r="V193" s="9">
        <v>32085.89</v>
      </c>
    </row>
    <row r="194" spans="1:22" s="25" customFormat="1" ht="25.5" x14ac:dyDescent="0.2">
      <c r="A194" s="4">
        <v>75</v>
      </c>
      <c r="B194" s="6" t="s">
        <v>93</v>
      </c>
      <c r="C194" s="6" t="s">
        <v>94</v>
      </c>
      <c r="D194" s="6" t="s">
        <v>95</v>
      </c>
      <c r="E194" s="6">
        <v>66</v>
      </c>
      <c r="F194" s="6" t="s">
        <v>13</v>
      </c>
      <c r="G194" s="6" t="s">
        <v>393</v>
      </c>
      <c r="H194" s="6">
        <v>1</v>
      </c>
      <c r="I194" s="6">
        <v>1</v>
      </c>
      <c r="J194" s="6" t="s">
        <v>15</v>
      </c>
      <c r="K194" s="6" t="s">
        <v>16</v>
      </c>
      <c r="L194" s="6">
        <v>20</v>
      </c>
      <c r="M194" s="7">
        <v>175</v>
      </c>
      <c r="N194" s="6"/>
      <c r="O194" s="8">
        <v>316.27</v>
      </c>
      <c r="P194" s="8">
        <v>287.52</v>
      </c>
      <c r="Q194" s="8">
        <v>55347.25</v>
      </c>
      <c r="R194" s="8">
        <v>50315.68</v>
      </c>
      <c r="S194" s="8">
        <v>22455.17</v>
      </c>
      <c r="T194" s="8">
        <v>20413.79</v>
      </c>
      <c r="U194" s="8">
        <v>32892.080000000002</v>
      </c>
      <c r="V194" s="8">
        <v>29901.89</v>
      </c>
    </row>
    <row r="195" spans="1:22" s="25" customFormat="1" ht="12.75" x14ac:dyDescent="0.2">
      <c r="A195" s="5">
        <v>75</v>
      </c>
      <c r="B195" s="31" t="str">
        <f>CONCATENATE("Total Lote ",A195)</f>
        <v>Total Lote 75</v>
      </c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3"/>
      <c r="O195" s="9">
        <v>316.27</v>
      </c>
      <c r="P195" s="9">
        <v>287.52</v>
      </c>
      <c r="Q195" s="9">
        <v>55347.25</v>
      </c>
      <c r="R195" s="9">
        <v>50315.68</v>
      </c>
      <c r="S195" s="9">
        <v>22455.17</v>
      </c>
      <c r="T195" s="9">
        <v>20413.79</v>
      </c>
      <c r="U195" s="9">
        <v>32892.080000000002</v>
      </c>
      <c r="V195" s="9">
        <v>29901.89</v>
      </c>
    </row>
    <row r="196" spans="1:22" s="25" customFormat="1" ht="25.5" x14ac:dyDescent="0.2">
      <c r="A196" s="4">
        <v>76</v>
      </c>
      <c r="B196" s="21" t="s">
        <v>219</v>
      </c>
      <c r="C196" s="22" t="s">
        <v>224</v>
      </c>
      <c r="D196" s="23" t="s">
        <v>220</v>
      </c>
      <c r="E196" s="4">
        <v>16</v>
      </c>
      <c r="F196" s="4" t="s">
        <v>21</v>
      </c>
      <c r="G196" s="6" t="s">
        <v>243</v>
      </c>
      <c r="H196" s="4">
        <v>1</v>
      </c>
      <c r="I196" s="4">
        <v>2</v>
      </c>
      <c r="J196" s="4" t="s">
        <v>15</v>
      </c>
      <c r="K196" s="4" t="s">
        <v>20</v>
      </c>
      <c r="L196" s="4">
        <v>80</v>
      </c>
      <c r="M196" s="24">
        <v>175</v>
      </c>
      <c r="N196" s="4" t="s">
        <v>394</v>
      </c>
      <c r="O196" s="8">
        <v>383.82</v>
      </c>
      <c r="P196" s="8">
        <v>348.93</v>
      </c>
      <c r="Q196" s="8">
        <v>67168.5</v>
      </c>
      <c r="R196" s="8">
        <v>61062.27</v>
      </c>
      <c r="S196" s="8">
        <v>27251.22</v>
      </c>
      <c r="T196" s="8">
        <v>24773.84</v>
      </c>
      <c r="U196" s="8">
        <v>39917.279999999999</v>
      </c>
      <c r="V196" s="8">
        <v>36288.44</v>
      </c>
    </row>
    <row r="197" spans="1:22" s="25" customFormat="1" ht="12.75" x14ac:dyDescent="0.2">
      <c r="A197" s="5">
        <v>76</v>
      </c>
      <c r="B197" s="31" t="str">
        <f>CONCATENATE("Total Lote ",A197)</f>
        <v>Total Lote 76</v>
      </c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3"/>
      <c r="O197" s="9">
        <v>383.82</v>
      </c>
      <c r="P197" s="9">
        <v>348.93</v>
      </c>
      <c r="Q197" s="9">
        <v>67168.5</v>
      </c>
      <c r="R197" s="9">
        <v>61062.27</v>
      </c>
      <c r="S197" s="9">
        <v>27251.22</v>
      </c>
      <c r="T197" s="9">
        <v>24773.84</v>
      </c>
      <c r="U197" s="9">
        <v>39917.279999999999</v>
      </c>
      <c r="V197" s="9">
        <v>36288.44</v>
      </c>
    </row>
    <row r="198" spans="1:22" s="25" customFormat="1" ht="38.25" x14ac:dyDescent="0.2">
      <c r="A198" s="4">
        <v>77</v>
      </c>
      <c r="B198" s="10" t="s">
        <v>54</v>
      </c>
      <c r="C198" s="6" t="s">
        <v>395</v>
      </c>
      <c r="D198" s="6" t="s">
        <v>396</v>
      </c>
      <c r="E198" s="6">
        <v>22</v>
      </c>
      <c r="F198" s="6" t="s">
        <v>21</v>
      </c>
      <c r="G198" s="6" t="s">
        <v>243</v>
      </c>
      <c r="H198" s="6">
        <v>1</v>
      </c>
      <c r="I198" s="6">
        <v>1</v>
      </c>
      <c r="J198" s="6" t="s">
        <v>15</v>
      </c>
      <c r="K198" s="6" t="s">
        <v>16</v>
      </c>
      <c r="L198" s="7">
        <v>180</v>
      </c>
      <c r="M198" s="7">
        <v>175</v>
      </c>
      <c r="N198" s="4" t="s">
        <v>203</v>
      </c>
      <c r="O198" s="8">
        <v>363.59</v>
      </c>
      <c r="P198" s="8">
        <v>330.54</v>
      </c>
      <c r="Q198" s="8">
        <v>63628.25</v>
      </c>
      <c r="R198" s="8">
        <v>57843.86</v>
      </c>
      <c r="S198" s="8">
        <v>25814.89</v>
      </c>
      <c r="T198" s="8">
        <v>23468.080000000002</v>
      </c>
      <c r="U198" s="8">
        <v>37813.360000000001</v>
      </c>
      <c r="V198" s="8">
        <v>34375.78</v>
      </c>
    </row>
    <row r="199" spans="1:22" s="25" customFormat="1" ht="12.75" x14ac:dyDescent="0.2">
      <c r="A199" s="5">
        <v>77</v>
      </c>
      <c r="B199" s="31" t="str">
        <f>CONCATENATE("Total Lote ",A199)</f>
        <v>Total Lote 77</v>
      </c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3"/>
      <c r="O199" s="9">
        <v>363.59</v>
      </c>
      <c r="P199" s="9">
        <v>330.54</v>
      </c>
      <c r="Q199" s="9">
        <v>63628.25</v>
      </c>
      <c r="R199" s="9">
        <v>57843.86</v>
      </c>
      <c r="S199" s="9">
        <v>25814.89</v>
      </c>
      <c r="T199" s="9">
        <v>23468.080000000002</v>
      </c>
      <c r="U199" s="9">
        <v>37813.360000000001</v>
      </c>
      <c r="V199" s="9">
        <v>34375.78</v>
      </c>
    </row>
    <row r="200" spans="1:22" x14ac:dyDescent="0.2">
      <c r="O200" s="29"/>
      <c r="Q200" s="29"/>
      <c r="R200" s="29"/>
      <c r="S200" s="29"/>
      <c r="T200" s="29"/>
      <c r="U200" s="29"/>
      <c r="V200" s="29"/>
    </row>
    <row r="202" spans="1:22" x14ac:dyDescent="0.2">
      <c r="S202" s="29"/>
    </row>
    <row r="203" spans="1:22" x14ac:dyDescent="0.2">
      <c r="S203" s="29"/>
    </row>
    <row r="205" spans="1:22" x14ac:dyDescent="0.2">
      <c r="Q205" s="29"/>
      <c r="R205" s="29"/>
    </row>
    <row r="207" spans="1:22" x14ac:dyDescent="0.2">
      <c r="Q207" s="29"/>
    </row>
  </sheetData>
  <autoFilter ref="A2:V199"/>
  <mergeCells count="78">
    <mergeCell ref="B195:N195"/>
    <mergeCell ref="B197:N197"/>
    <mergeCell ref="B199:N199"/>
    <mergeCell ref="B181:N181"/>
    <mergeCell ref="B184:N184"/>
    <mergeCell ref="B188:N188"/>
    <mergeCell ref="B191:N191"/>
    <mergeCell ref="B193:N193"/>
    <mergeCell ref="B164:N164"/>
    <mergeCell ref="B167:N167"/>
    <mergeCell ref="B171:N171"/>
    <mergeCell ref="B175:N175"/>
    <mergeCell ref="B178:N178"/>
    <mergeCell ref="B149:N149"/>
    <mergeCell ref="B152:N152"/>
    <mergeCell ref="B155:N155"/>
    <mergeCell ref="B158:N158"/>
    <mergeCell ref="B161:N161"/>
    <mergeCell ref="B136:N136"/>
    <mergeCell ref="B138:N138"/>
    <mergeCell ref="B140:N140"/>
    <mergeCell ref="B142:N142"/>
    <mergeCell ref="B145:N145"/>
    <mergeCell ref="B126:N126"/>
    <mergeCell ref="B128:N128"/>
    <mergeCell ref="B130:N130"/>
    <mergeCell ref="B132:N132"/>
    <mergeCell ref="B134:N134"/>
    <mergeCell ref="B116:N116"/>
    <mergeCell ref="B118:N118"/>
    <mergeCell ref="B120:N120"/>
    <mergeCell ref="B122:N122"/>
    <mergeCell ref="B124:N124"/>
    <mergeCell ref="B106:N106"/>
    <mergeCell ref="B108:N108"/>
    <mergeCell ref="B110:N110"/>
    <mergeCell ref="B112:N112"/>
    <mergeCell ref="B114:N114"/>
    <mergeCell ref="B95:N95"/>
    <mergeCell ref="B98:N98"/>
    <mergeCell ref="B100:N100"/>
    <mergeCell ref="B102:N102"/>
    <mergeCell ref="B104:N104"/>
    <mergeCell ref="B84:N84"/>
    <mergeCell ref="B86:N86"/>
    <mergeCell ref="B88:N88"/>
    <mergeCell ref="B90:N90"/>
    <mergeCell ref="B93:N93"/>
    <mergeCell ref="B74:N74"/>
    <mergeCell ref="B76:N76"/>
    <mergeCell ref="B78:N78"/>
    <mergeCell ref="B80:N80"/>
    <mergeCell ref="B82:N82"/>
    <mergeCell ref="B61:N61"/>
    <mergeCell ref="B64:N64"/>
    <mergeCell ref="B67:N67"/>
    <mergeCell ref="B70:N70"/>
    <mergeCell ref="B72:N72"/>
    <mergeCell ref="B44:N44"/>
    <mergeCell ref="B48:N48"/>
    <mergeCell ref="B51:N51"/>
    <mergeCell ref="B55:N55"/>
    <mergeCell ref="B58:N58"/>
    <mergeCell ref="B29:N29"/>
    <mergeCell ref="B32:N32"/>
    <mergeCell ref="B35:N35"/>
    <mergeCell ref="B38:N38"/>
    <mergeCell ref="B40:N40"/>
    <mergeCell ref="B17:N17"/>
    <mergeCell ref="B20:N20"/>
    <mergeCell ref="B22:N22"/>
    <mergeCell ref="B25:N25"/>
    <mergeCell ref="B27:N27"/>
    <mergeCell ref="A1:R1"/>
    <mergeCell ref="B4:N4"/>
    <mergeCell ref="B7:N7"/>
    <mergeCell ref="B10:N10"/>
    <mergeCell ref="B13:N13"/>
  </mergeCells>
  <printOptions horizontalCentered="1"/>
  <pageMargins left="0.7" right="0.7" top="0.75" bottom="0.75" header="0.3" footer="0.3"/>
  <pageSetup paperSize="57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2025-02-07T15:24:17Z</dcterms:modified>
</cp:coreProperties>
</file>