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0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naserthinking.sharepoint.com/sites/ProyectosCoyunturalesTELCO-ProyectosInfraestructuras/Documentos compartidos/Proyectos Infraestructuras/1. Encargo EN22_0031 Plan Renovación TDT zona 2/3. Ejecución del encargo/BB22-0070 - Difusión TDT_Extensión MPE4 y MPE5/5. Carpeta de trabajo/Pliegos/"/>
    </mc:Choice>
  </mc:AlternateContent>
  <xr:revisionPtr revIDLastSave="0" documentId="8_{4965DE31-E3EC-4C2C-8010-D1828C5C8B3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untuación aspectos técnicos" sheetId="1" r:id="rId1"/>
    <sheet name="Criterio de valoración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8" i="1" l="1"/>
  <c r="D30" i="1"/>
  <c r="D29" i="1"/>
  <c r="D24" i="1" l="1"/>
  <c r="F51" i="1"/>
  <c r="D47" i="1"/>
  <c r="D23" i="1"/>
  <c r="D9" i="1"/>
  <c r="D5" i="1"/>
  <c r="D35" i="1"/>
  <c r="D48" i="1"/>
  <c r="D32" i="1"/>
  <c r="D14" i="1"/>
  <c r="D34" i="1"/>
  <c r="D33" i="1"/>
  <c r="D21" i="1"/>
  <c r="D18" i="1"/>
  <c r="D20" i="1" l="1"/>
  <c r="D31" i="1"/>
  <c r="D45" i="1"/>
  <c r="D44" i="1"/>
  <c r="D41" i="1"/>
  <c r="D40" i="1"/>
  <c r="D43" i="1"/>
  <c r="D39" i="1"/>
  <c r="D38" i="1"/>
  <c r="D37" i="1"/>
  <c r="D7" i="1"/>
  <c r="D8" i="1"/>
  <c r="D4" i="1"/>
  <c r="D3" i="1"/>
  <c r="D13" i="1" l="1"/>
  <c r="D19" i="1" l="1"/>
  <c r="D26" i="1" l="1"/>
  <c r="D17" i="1"/>
  <c r="D16" i="1"/>
  <c r="D12" i="1"/>
  <c r="D11" i="1"/>
</calcChain>
</file>

<file path=xl/sharedStrings.xml><?xml version="1.0" encoding="utf-8"?>
<sst xmlns="http://schemas.openxmlformats.org/spreadsheetml/2006/main" count="188" uniqueCount="71">
  <si>
    <t>Suministro Equipamiento TDT: Criterios Valorables</t>
  </si>
  <si>
    <t>Puntos</t>
  </si>
  <si>
    <t>Criterio de valoración</t>
  </si>
  <si>
    <t>¿Cumple?
SI/NO</t>
  </si>
  <si>
    <t>Valor propuesto
(para el parámetro)</t>
  </si>
  <si>
    <t>Justificación
(se indicará claramente  el capítulo y apartado de la memoria técnica dónde se justifica)</t>
  </si>
  <si>
    <t>Características comunes equipamiento 20/10/5/1W (Transmisor y Gap-Filler)</t>
  </si>
  <si>
    <t>- V</t>
  </si>
  <si>
    <t>Detección de fallos: Leds y pantallas para facilitar el diagnostico de incidencias.</t>
  </si>
  <si>
    <t>Cumple / No cumple</t>
  </si>
  <si>
    <t>No aplica</t>
  </si>
  <si>
    <t>Configuración del equipo: Volcado de configuraciones guardadas en memoria o descargables desde interfaces externos tipo USB o ranuras SD</t>
  </si>
  <si>
    <t>Permite actualizar el firmware de manera remota</t>
  </si>
  <si>
    <t>Características comunes equipamiento monocanal 20W (Transmisor y Gap-Filler)</t>
  </si>
  <si>
    <t>Opción para alimentar los equipos a -48Vdc</t>
  </si>
  <si>
    <t>Licencias incluidas para monitorización de medida de QoS (MER, BER)</t>
  </si>
  <si>
    <t>Permite configurar el paso de DVB-T a DVB-T2 de manera automática y en remoto</t>
  </si>
  <si>
    <t>Transmisor monocanal de 20W</t>
  </si>
  <si>
    <t>El amplificador puede estar integrado mecánicamente en el excitador (CUMPLE), o ser un módulo independiente (NO CUMPLE)</t>
  </si>
  <si>
    <t>Potencia nominal ajustable via software</t>
  </si>
  <si>
    <t>Consumo energético medio de un Transmisor de 20W con 37 dB hombreras en (W)</t>
  </si>
  <si>
    <t>Ponderación Lineal</t>
  </si>
  <si>
    <t>Dispone de redundancia de ventiladores</t>
  </si>
  <si>
    <t>Gap-Filler monocanal de 20W</t>
  </si>
  <si>
    <t>Cambiar la configuración del canal de emisión sin necesidad de cambios de componentes hardware</t>
  </si>
  <si>
    <t>Pre-correccion digital adaptativa</t>
  </si>
  <si>
    <t>Pre-correccion digital de distorsiones lineales y no lineales</t>
  </si>
  <si>
    <t>Consumo energético medio de un GapFiller de 20W con 37 dB hombreras en (W)</t>
  </si>
  <si>
    <t>Dispone de fuentes de alimentación redundantes y permite su sustitución en caliente</t>
  </si>
  <si>
    <t>Unidad/Equipo de Supervisión/Gestión remota para equipos monocanal de 20W en configuración 1+1 y 1+0</t>
  </si>
  <si>
    <t>Capacidad para supervisar/gestionar a través de una única IP hasta 16 equipos monocanal (hasta 8 parejas 1+1)</t>
  </si>
  <si>
    <t>El módulo/equipo de supervisión/gestión dispone de batería independiente</t>
  </si>
  <si>
    <t>Unidad de conmutación automática (UCA)</t>
  </si>
  <si>
    <t>La unidad de conmutación automática podrá detectar si la salida física del transmisor está operativa mediante sondeo de RF de salida (CUMPLE) o lo hace mediante interpretación software (NO CUMPLE)</t>
  </si>
  <si>
    <t>Características comunes equipamiento 10/5/1W (Transmisor y Gap-Filler)</t>
  </si>
  <si>
    <t>Dispone de mecanismos de protección para evitar averías frente a salida de antenas abierta o en cortocircuito</t>
  </si>
  <si>
    <t>La tarjeta emisora TX/GF es extraible en caliente</t>
  </si>
  <si>
    <t>Transmisor de 10/5/1W</t>
  </si>
  <si>
    <t>El amplificador puede estar integrado mecánicamente en el excitador (CUMPLE), o ser un módulo independiente. (NO CUMPLE)</t>
  </si>
  <si>
    <t>Dos entradas TSoIP (conector RJ45), independientes del interfaz RJ45 para gestión del equipo</t>
  </si>
  <si>
    <t>Consumo energético medio de Transmisor propuesto para centros de 5W con 37 dB hombreras en (W)</t>
  </si>
  <si>
    <t>Consumo energético medio de Transmisor propuesto para centros de 1W con 37 dB hombreras en (W)</t>
  </si>
  <si>
    <t>Gap-Filler de 10/5/1W</t>
  </si>
  <si>
    <t>Consumo energético medio de GapFiller propuesto para centros de 5W con 37 dB hombreras en (W)</t>
  </si>
  <si>
    <t>Consumo energético medio de GapFiller propuesto para centros de 1W con 37 dB hombreras en (W)</t>
  </si>
  <si>
    <t>Unidad/Equipo de Supervisión/Gestión remota para equipos de 10/5/1W</t>
  </si>
  <si>
    <t>Capacidad para supervisar/gestionar a través de una única IP los 8 equipos multicanal</t>
  </si>
  <si>
    <t>PUNTUACIÓN OBTENIDA</t>
  </si>
  <si>
    <t>Fórmulas de valoración numéricas aspectos técnicos</t>
  </si>
  <si>
    <t>Descripción</t>
  </si>
  <si>
    <t>Factor de ponderación</t>
  </si>
  <si>
    <t>Valoración numérica</t>
  </si>
  <si>
    <t>Se considerará max el valor más alto entre las ofertas</t>
  </si>
  <si>
    <t>N5 
(valor=max)</t>
  </si>
  <si>
    <t>N4 
(max&gt;valor&gt;=0,75max)</t>
  </si>
  <si>
    <t>N3 
(0,75max&gt;valor&gt;=0,5max)</t>
  </si>
  <si>
    <t>N2 
(0,5max&gt;valor&gt;=0,25max)</t>
  </si>
  <si>
    <t>N1 
(0,25max&gt;valor)</t>
  </si>
  <si>
    <t>Ponderación lineal</t>
  </si>
  <si>
    <t>La evaluación de la fórmula se realizará referenciada al máximo valor presentado en todas las ofertas. Los niveles de puntuación obedecerán una progresión lineal</t>
  </si>
  <si>
    <t>Ponderación no lineal</t>
  </si>
  <si>
    <t>La evaluación de la fórmula se realizará referenciada al máximo valor presentado en todas las ofertas.Los niveles de puntuación obedecerán una progresión no lineal que favorecerá al valor máximo</t>
  </si>
  <si>
    <t>Valoración de cualidad</t>
  </si>
  <si>
    <t>se valora el grado de adecuación a los criterios indicados</t>
  </si>
  <si>
    <t>Excelente</t>
  </si>
  <si>
    <t>Muy significativa</t>
  </si>
  <si>
    <t>Significativa</t>
  </si>
  <si>
    <t>Algo significativa</t>
  </si>
  <si>
    <t>No significativa</t>
  </si>
  <si>
    <t>Cumplimiento</t>
  </si>
  <si>
    <t>cumple=1, no cumple=0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</si>
</sst>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465926084170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4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vertical="center" wrapText="1"/>
    </xf>
    <xf numFmtId="49" fontId="0" fillId="0" borderId="0" xfId="0" applyNumberFormat="1" applyAlignment="1">
      <alignment vertical="center"/>
    </xf>
    <xf numFmtId="0" fontId="6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5" fillId="3" borderId="2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2" fontId="5" fillId="3" borderId="3" xfId="0" applyNumberFormat="1" applyFont="1" applyFill="1" applyBorder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2"/>
  <sheetViews>
    <sheetView tabSelected="1" topLeftCell="C1" zoomScaleNormal="100" workbookViewId="0">
      <selection activeCell="E14" sqref="E14"/>
    </sheetView>
  </sheetViews>
  <sheetFormatPr defaultColWidth="11.42578125" defaultRowHeight="14.45"/>
  <cols>
    <col min="1" max="1" width="3" style="12" hidden="1" customWidth="1"/>
    <col min="2" max="2" width="3.42578125" style="12" hidden="1" customWidth="1"/>
    <col min="3" max="3" width="6.7109375" style="12" customWidth="1"/>
    <col min="4" max="4" width="4.7109375" style="4" bestFit="1" customWidth="1"/>
    <col min="5" max="5" width="100.5703125" style="19" customWidth="1"/>
    <col min="6" max="6" width="7.85546875" style="9" customWidth="1"/>
    <col min="7" max="7" width="14.7109375" style="12" customWidth="1"/>
    <col min="8" max="8" width="10.5703125" style="4" customWidth="1"/>
    <col min="9" max="9" width="21.140625" style="4" customWidth="1"/>
    <col min="10" max="10" width="82" style="17" customWidth="1"/>
    <col min="11" max="16384" width="11.42578125" style="12"/>
  </cols>
  <sheetData>
    <row r="1" spans="1:10" s="11" customFormat="1" ht="62.25" customHeight="1">
      <c r="D1" s="7"/>
      <c r="E1" s="24" t="s">
        <v>0</v>
      </c>
      <c r="F1" s="24" t="s">
        <v>1</v>
      </c>
      <c r="G1" s="1" t="s">
        <v>2</v>
      </c>
      <c r="H1" s="1" t="s">
        <v>3</v>
      </c>
      <c r="I1" s="1" t="s">
        <v>4</v>
      </c>
      <c r="J1" s="1" t="s">
        <v>5</v>
      </c>
    </row>
    <row r="2" spans="1:10">
      <c r="D2" s="3"/>
      <c r="E2" s="13" t="s">
        <v>6</v>
      </c>
      <c r="F2" s="3"/>
      <c r="G2" s="14"/>
      <c r="H2" s="3"/>
      <c r="I2" s="3"/>
      <c r="J2" s="13"/>
    </row>
    <row r="3" spans="1:10" ht="27.6">
      <c r="A3" s="12">
        <v>1</v>
      </c>
      <c r="B3" s="15" t="s">
        <v>7</v>
      </c>
      <c r="D3" s="8" t="str">
        <f t="shared" ref="D3" si="0">CONCATENATE(A3,B3)</f>
        <v>1- V</v>
      </c>
      <c r="E3" s="10" t="s">
        <v>8</v>
      </c>
      <c r="F3" s="5">
        <v>0.25</v>
      </c>
      <c r="G3" s="2" t="s">
        <v>9</v>
      </c>
      <c r="H3" s="6"/>
      <c r="I3" s="2" t="s">
        <v>10</v>
      </c>
      <c r="J3" s="20"/>
    </row>
    <row r="4" spans="1:10" ht="28.9">
      <c r="A4" s="12">
        <v>2</v>
      </c>
      <c r="B4" s="15" t="s">
        <v>7</v>
      </c>
      <c r="D4" s="8" t="str">
        <f>CONCATENATE(A4,B4)</f>
        <v>2- V</v>
      </c>
      <c r="E4" s="10" t="s">
        <v>11</v>
      </c>
      <c r="F4" s="5">
        <v>0.25</v>
      </c>
      <c r="G4" s="2" t="s">
        <v>9</v>
      </c>
      <c r="H4" s="6"/>
      <c r="I4" s="2" t="s">
        <v>10</v>
      </c>
      <c r="J4" s="20"/>
    </row>
    <row r="5" spans="1:10" ht="27.6">
      <c r="A5" s="12">
        <v>3</v>
      </c>
      <c r="B5" s="15" t="s">
        <v>7</v>
      </c>
      <c r="D5" s="8" t="str">
        <f>CONCATENATE(A5,B5)</f>
        <v>3- V</v>
      </c>
      <c r="E5" s="10" t="s">
        <v>12</v>
      </c>
      <c r="F5" s="5">
        <v>0.5</v>
      </c>
      <c r="G5" s="2" t="s">
        <v>9</v>
      </c>
      <c r="H5" s="6"/>
      <c r="I5" s="2" t="s">
        <v>10</v>
      </c>
      <c r="J5" s="20"/>
    </row>
    <row r="6" spans="1:10">
      <c r="D6" s="3"/>
      <c r="E6" s="13" t="s">
        <v>13</v>
      </c>
      <c r="F6" s="3"/>
      <c r="G6" s="14"/>
      <c r="H6" s="3"/>
      <c r="I6" s="3"/>
      <c r="J6" s="13"/>
    </row>
    <row r="7" spans="1:10" ht="27.6">
      <c r="A7" s="12">
        <v>4</v>
      </c>
      <c r="B7" s="15" t="s">
        <v>7</v>
      </c>
      <c r="D7" s="8" t="str">
        <f>CONCATENATE(A7,B7)</f>
        <v>4- V</v>
      </c>
      <c r="E7" s="20" t="s">
        <v>14</v>
      </c>
      <c r="F7" s="22">
        <v>0.25</v>
      </c>
      <c r="G7" s="2" t="s">
        <v>9</v>
      </c>
      <c r="H7" s="6"/>
      <c r="I7" s="2" t="s">
        <v>10</v>
      </c>
      <c r="J7" s="16"/>
    </row>
    <row r="8" spans="1:10" ht="27.6">
      <c r="A8" s="12">
        <v>5</v>
      </c>
      <c r="B8" s="15" t="s">
        <v>7</v>
      </c>
      <c r="D8" s="8" t="str">
        <f>CONCATENATE(A8,B8)</f>
        <v>5- V</v>
      </c>
      <c r="E8" s="10" t="s">
        <v>15</v>
      </c>
      <c r="F8" s="5">
        <v>0.5</v>
      </c>
      <c r="G8" s="2" t="s">
        <v>9</v>
      </c>
      <c r="H8" s="6"/>
      <c r="I8" s="2" t="s">
        <v>10</v>
      </c>
      <c r="J8" s="20"/>
    </row>
    <row r="9" spans="1:10" ht="27.6">
      <c r="A9" s="12">
        <v>6</v>
      </c>
      <c r="B9" s="15" t="s">
        <v>7</v>
      </c>
      <c r="D9" s="8" t="str">
        <f>CONCATENATE(A9,B9)</f>
        <v>6- V</v>
      </c>
      <c r="E9" s="10" t="s">
        <v>16</v>
      </c>
      <c r="F9" s="5">
        <v>0.75</v>
      </c>
      <c r="G9" s="2" t="s">
        <v>9</v>
      </c>
      <c r="H9" s="6"/>
      <c r="I9" s="2" t="s">
        <v>10</v>
      </c>
      <c r="J9" s="20"/>
    </row>
    <row r="10" spans="1:10">
      <c r="A10" s="15"/>
      <c r="D10" s="3"/>
      <c r="E10" s="13" t="s">
        <v>17</v>
      </c>
      <c r="F10" s="3"/>
      <c r="G10" s="14"/>
      <c r="H10" s="3"/>
      <c r="I10" s="3"/>
      <c r="J10" s="13"/>
    </row>
    <row r="11" spans="1:10" ht="28.9">
      <c r="A11" s="12">
        <v>7</v>
      </c>
      <c r="B11" s="15" t="s">
        <v>7</v>
      </c>
      <c r="D11" s="8" t="str">
        <f>CONCATENATE(A11,B11)</f>
        <v>7- V</v>
      </c>
      <c r="E11" s="10" t="s">
        <v>18</v>
      </c>
      <c r="F11" s="5">
        <v>0.25</v>
      </c>
      <c r="G11" s="2" t="s">
        <v>9</v>
      </c>
      <c r="H11" s="6"/>
      <c r="I11" s="2" t="s">
        <v>10</v>
      </c>
      <c r="J11" s="16"/>
    </row>
    <row r="12" spans="1:10" ht="27.6">
      <c r="A12" s="12">
        <v>8</v>
      </c>
      <c r="B12" s="15" t="s">
        <v>7</v>
      </c>
      <c r="D12" s="8" t="str">
        <f t="shared" ref="D12:D32" si="1">CONCATENATE(A12,B12)</f>
        <v>8- V</v>
      </c>
      <c r="E12" s="10" t="s">
        <v>19</v>
      </c>
      <c r="F12" s="5">
        <v>0.5</v>
      </c>
      <c r="G12" s="2" t="s">
        <v>9</v>
      </c>
      <c r="H12" s="6"/>
      <c r="I12" s="2" t="s">
        <v>10</v>
      </c>
      <c r="J12" s="16"/>
    </row>
    <row r="13" spans="1:10" ht="27.6">
      <c r="A13" s="12">
        <v>9</v>
      </c>
      <c r="B13" s="15" t="s">
        <v>7</v>
      </c>
      <c r="D13" s="8" t="str">
        <f t="shared" si="1"/>
        <v>9- V</v>
      </c>
      <c r="E13" s="10" t="s">
        <v>20</v>
      </c>
      <c r="F13" s="5">
        <v>1</v>
      </c>
      <c r="G13" s="2" t="s">
        <v>21</v>
      </c>
      <c r="H13" s="2" t="s">
        <v>10</v>
      </c>
      <c r="I13" s="6"/>
      <c r="J13" s="16"/>
    </row>
    <row r="14" spans="1:10" ht="27.6">
      <c r="A14" s="12">
        <v>10</v>
      </c>
      <c r="B14" s="15" t="s">
        <v>7</v>
      </c>
      <c r="D14" s="8" t="str">
        <f t="shared" si="1"/>
        <v>10- V</v>
      </c>
      <c r="E14" s="10" t="s">
        <v>22</v>
      </c>
      <c r="F14" s="5">
        <v>0.75</v>
      </c>
      <c r="G14" s="2" t="s">
        <v>9</v>
      </c>
      <c r="H14" s="6"/>
      <c r="I14" s="2" t="s">
        <v>10</v>
      </c>
      <c r="J14" s="16"/>
    </row>
    <row r="15" spans="1:10">
      <c r="B15" s="15"/>
      <c r="D15" s="3"/>
      <c r="E15" s="13" t="s">
        <v>23</v>
      </c>
      <c r="F15" s="3"/>
      <c r="G15" s="14"/>
      <c r="H15" s="3"/>
      <c r="I15" s="3"/>
      <c r="J15" s="13"/>
    </row>
    <row r="16" spans="1:10" ht="27.6">
      <c r="A16" s="12">
        <v>11</v>
      </c>
      <c r="B16" s="15" t="s">
        <v>7</v>
      </c>
      <c r="D16" s="8" t="str">
        <f t="shared" si="1"/>
        <v>11- V</v>
      </c>
      <c r="E16" s="10" t="s">
        <v>24</v>
      </c>
      <c r="F16" s="5">
        <v>1</v>
      </c>
      <c r="G16" s="2" t="s">
        <v>9</v>
      </c>
      <c r="H16" s="6"/>
      <c r="I16" s="2" t="s">
        <v>10</v>
      </c>
      <c r="J16" s="16"/>
    </row>
    <row r="17" spans="1:10" ht="27.6">
      <c r="A17" s="12">
        <v>12</v>
      </c>
      <c r="B17" s="15" t="s">
        <v>7</v>
      </c>
      <c r="D17" s="8" t="str">
        <f t="shared" si="1"/>
        <v>12- V</v>
      </c>
      <c r="E17" s="10" t="s">
        <v>25</v>
      </c>
      <c r="F17" s="5">
        <v>0.75</v>
      </c>
      <c r="G17" s="2" t="s">
        <v>9</v>
      </c>
      <c r="H17" s="6"/>
      <c r="I17" s="2" t="s">
        <v>10</v>
      </c>
      <c r="J17" s="16"/>
    </row>
    <row r="18" spans="1:10" ht="27.6">
      <c r="A18" s="12">
        <v>13</v>
      </c>
      <c r="B18" s="15" t="s">
        <v>7</v>
      </c>
      <c r="D18" s="8" t="str">
        <f t="shared" ref="D18" si="2">CONCATENATE(A18,B18)</f>
        <v>13- V</v>
      </c>
      <c r="E18" s="10" t="s">
        <v>26</v>
      </c>
      <c r="F18" s="5">
        <v>0.75</v>
      </c>
      <c r="G18" s="2" t="s">
        <v>9</v>
      </c>
      <c r="H18" s="6"/>
      <c r="I18" s="2" t="s">
        <v>10</v>
      </c>
      <c r="J18" s="16"/>
    </row>
    <row r="19" spans="1:10" ht="27.6">
      <c r="A19" s="12">
        <v>14</v>
      </c>
      <c r="B19" s="15" t="s">
        <v>7</v>
      </c>
      <c r="D19" s="8" t="str">
        <f t="shared" si="1"/>
        <v>14- V</v>
      </c>
      <c r="E19" s="10" t="s">
        <v>27</v>
      </c>
      <c r="F19" s="5">
        <v>1</v>
      </c>
      <c r="G19" s="2" t="s">
        <v>21</v>
      </c>
      <c r="H19" s="2" t="s">
        <v>10</v>
      </c>
      <c r="I19" s="6"/>
      <c r="J19" s="16"/>
    </row>
    <row r="20" spans="1:10" ht="27.6">
      <c r="A20" s="12">
        <v>15</v>
      </c>
      <c r="B20" s="15" t="s">
        <v>7</v>
      </c>
      <c r="D20" s="8" t="str">
        <f t="shared" si="1"/>
        <v>15- V</v>
      </c>
      <c r="E20" s="10" t="s">
        <v>28</v>
      </c>
      <c r="F20" s="5">
        <v>0.75</v>
      </c>
      <c r="G20" s="2" t="s">
        <v>9</v>
      </c>
      <c r="H20" s="6"/>
      <c r="I20" s="2" t="s">
        <v>10</v>
      </c>
      <c r="J20" s="16"/>
    </row>
    <row r="21" spans="1:10" ht="27.6">
      <c r="A21" s="12">
        <v>16</v>
      </c>
      <c r="B21" s="15" t="s">
        <v>7</v>
      </c>
      <c r="D21" s="8" t="str">
        <f t="shared" si="1"/>
        <v>16- V</v>
      </c>
      <c r="E21" s="10" t="s">
        <v>22</v>
      </c>
      <c r="F21" s="5">
        <v>0.75</v>
      </c>
      <c r="G21" s="2" t="s">
        <v>9</v>
      </c>
      <c r="H21" s="6"/>
      <c r="I21" s="2" t="s">
        <v>10</v>
      </c>
      <c r="J21" s="16"/>
    </row>
    <row r="22" spans="1:10">
      <c r="B22" s="15"/>
      <c r="D22" s="3"/>
      <c r="E22" s="21" t="s">
        <v>29</v>
      </c>
      <c r="F22" s="3"/>
      <c r="G22" s="14"/>
      <c r="H22" s="3"/>
      <c r="I22" s="3"/>
      <c r="J22" s="13"/>
    </row>
    <row r="23" spans="1:10" ht="27.6">
      <c r="A23" s="12">
        <v>17</v>
      </c>
      <c r="B23" s="15" t="s">
        <v>7</v>
      </c>
      <c r="D23" s="8" t="str">
        <f t="shared" ref="D23" si="3">CONCATENATE(A23,B23)</f>
        <v>17- V</v>
      </c>
      <c r="E23" s="20" t="s">
        <v>30</v>
      </c>
      <c r="F23" s="5">
        <v>1</v>
      </c>
      <c r="G23" s="2" t="s">
        <v>9</v>
      </c>
      <c r="H23" s="6"/>
      <c r="I23" s="2" t="s">
        <v>10</v>
      </c>
      <c r="J23" s="16"/>
    </row>
    <row r="24" spans="1:10" ht="27.6">
      <c r="A24" s="12">
        <v>18</v>
      </c>
      <c r="B24" s="15" t="s">
        <v>7</v>
      </c>
      <c r="D24" s="8" t="str">
        <f>CONCATENATE(A24,B24)</f>
        <v>18- V</v>
      </c>
      <c r="E24" s="10" t="s">
        <v>31</v>
      </c>
      <c r="F24" s="5">
        <v>0.25</v>
      </c>
      <c r="G24" s="2" t="s">
        <v>9</v>
      </c>
      <c r="H24" s="6"/>
      <c r="I24" s="2" t="s">
        <v>10</v>
      </c>
      <c r="J24" s="16"/>
    </row>
    <row r="25" spans="1:10">
      <c r="B25" s="15"/>
      <c r="D25" s="3"/>
      <c r="E25" s="13" t="s">
        <v>32</v>
      </c>
      <c r="F25" s="3"/>
      <c r="G25" s="14"/>
      <c r="H25" s="3"/>
      <c r="I25" s="3"/>
      <c r="J25" s="13"/>
    </row>
    <row r="26" spans="1:10" ht="28.9">
      <c r="A26" s="12">
        <v>19</v>
      </c>
      <c r="B26" s="15" t="s">
        <v>7</v>
      </c>
      <c r="D26" s="8" t="str">
        <f t="shared" si="1"/>
        <v>19- V</v>
      </c>
      <c r="E26" s="10" t="s">
        <v>33</v>
      </c>
      <c r="F26" s="5">
        <v>0.5</v>
      </c>
      <c r="G26" s="2" t="s">
        <v>9</v>
      </c>
      <c r="H26" s="6"/>
      <c r="I26" s="2" t="s">
        <v>10</v>
      </c>
      <c r="J26" s="16"/>
    </row>
    <row r="27" spans="1:10">
      <c r="D27" s="3"/>
      <c r="E27" s="13" t="s">
        <v>34</v>
      </c>
      <c r="F27" s="3"/>
      <c r="G27" s="14"/>
      <c r="H27" s="3"/>
      <c r="I27" s="3"/>
      <c r="J27" s="13"/>
    </row>
    <row r="28" spans="1:10" ht="27.6">
      <c r="A28" s="12">
        <v>20</v>
      </c>
      <c r="B28" s="15" t="s">
        <v>7</v>
      </c>
      <c r="D28" s="8" t="str">
        <f>CONCATENATE(A28,B28)</f>
        <v>20- V</v>
      </c>
      <c r="E28" s="20" t="s">
        <v>14</v>
      </c>
      <c r="F28" s="22">
        <v>0.25</v>
      </c>
      <c r="G28" s="2" t="s">
        <v>9</v>
      </c>
      <c r="H28" s="6"/>
      <c r="I28" s="2" t="s">
        <v>10</v>
      </c>
      <c r="J28" s="16"/>
    </row>
    <row r="29" spans="1:10" ht="27.6">
      <c r="A29" s="12">
        <v>21</v>
      </c>
      <c r="B29" s="15" t="s">
        <v>7</v>
      </c>
      <c r="D29" s="8" t="str">
        <f>CONCATENATE(A29,B29)</f>
        <v>21- V</v>
      </c>
      <c r="E29" s="10" t="s">
        <v>15</v>
      </c>
      <c r="F29" s="5">
        <v>0.5</v>
      </c>
      <c r="G29" s="2" t="s">
        <v>9</v>
      </c>
      <c r="H29" s="6"/>
      <c r="I29" s="2" t="s">
        <v>10</v>
      </c>
      <c r="J29" s="20"/>
    </row>
    <row r="30" spans="1:10" ht="27.6">
      <c r="A30" s="12">
        <v>22</v>
      </c>
      <c r="B30" s="15" t="s">
        <v>7</v>
      </c>
      <c r="D30" s="8" t="str">
        <f>CONCATENATE(A30,B30)</f>
        <v>22- V</v>
      </c>
      <c r="E30" s="10" t="s">
        <v>16</v>
      </c>
      <c r="F30" s="5">
        <v>0.75</v>
      </c>
      <c r="G30" s="2" t="s">
        <v>9</v>
      </c>
      <c r="H30" s="6"/>
      <c r="I30" s="2" t="s">
        <v>10</v>
      </c>
      <c r="J30" s="20"/>
    </row>
    <row r="31" spans="1:10" ht="27.6">
      <c r="A31" s="12">
        <v>23</v>
      </c>
      <c r="B31" s="15" t="s">
        <v>7</v>
      </c>
      <c r="D31" s="8" t="str">
        <f t="shared" si="1"/>
        <v>23- V</v>
      </c>
      <c r="E31" s="20" t="s">
        <v>35</v>
      </c>
      <c r="F31" s="5">
        <v>0.5</v>
      </c>
      <c r="G31" s="2" t="s">
        <v>9</v>
      </c>
      <c r="H31" s="6"/>
      <c r="I31" s="2" t="s">
        <v>10</v>
      </c>
      <c r="J31" s="16"/>
    </row>
    <row r="32" spans="1:10" ht="27.6">
      <c r="A32" s="12">
        <v>24</v>
      </c>
      <c r="B32" s="15" t="s">
        <v>7</v>
      </c>
      <c r="D32" s="8" t="str">
        <f t="shared" si="1"/>
        <v>24- V</v>
      </c>
      <c r="E32" s="10" t="s">
        <v>22</v>
      </c>
      <c r="F32" s="5">
        <v>0.75</v>
      </c>
      <c r="G32" s="2" t="s">
        <v>9</v>
      </c>
      <c r="H32" s="6"/>
      <c r="I32" s="2" t="s">
        <v>10</v>
      </c>
      <c r="J32" s="16"/>
    </row>
    <row r="33" spans="1:10" ht="27.6">
      <c r="A33" s="12">
        <v>25</v>
      </c>
      <c r="B33" s="15" t="s">
        <v>7</v>
      </c>
      <c r="D33" s="8" t="str">
        <f t="shared" ref="D33:D35" si="4">CONCATENATE(A33,B33)</f>
        <v>25- V</v>
      </c>
      <c r="E33" s="10" t="s">
        <v>25</v>
      </c>
      <c r="F33" s="5">
        <v>0.75</v>
      </c>
      <c r="G33" s="2" t="s">
        <v>9</v>
      </c>
      <c r="H33" s="6"/>
      <c r="I33" s="2" t="s">
        <v>10</v>
      </c>
      <c r="J33" s="16"/>
    </row>
    <row r="34" spans="1:10" ht="27.6">
      <c r="A34" s="12">
        <v>26</v>
      </c>
      <c r="B34" s="15" t="s">
        <v>7</v>
      </c>
      <c r="D34" s="8" t="str">
        <f t="shared" si="4"/>
        <v>26- V</v>
      </c>
      <c r="E34" s="10" t="s">
        <v>26</v>
      </c>
      <c r="F34" s="5">
        <v>0.75</v>
      </c>
      <c r="G34" s="2" t="s">
        <v>9</v>
      </c>
      <c r="H34" s="6"/>
      <c r="I34" s="2" t="s">
        <v>10</v>
      </c>
      <c r="J34" s="16"/>
    </row>
    <row r="35" spans="1:10" ht="27.6">
      <c r="A35" s="12">
        <v>27</v>
      </c>
      <c r="B35" s="15" t="s">
        <v>7</v>
      </c>
      <c r="D35" s="8" t="str">
        <f t="shared" si="4"/>
        <v>27- V</v>
      </c>
      <c r="E35" s="10" t="s">
        <v>36</v>
      </c>
      <c r="F35" s="5">
        <v>0.5</v>
      </c>
      <c r="G35" s="2" t="s">
        <v>9</v>
      </c>
      <c r="H35" s="6"/>
      <c r="I35" s="2" t="s">
        <v>10</v>
      </c>
      <c r="J35" s="16"/>
    </row>
    <row r="36" spans="1:10">
      <c r="D36" s="3"/>
      <c r="E36" s="13" t="s">
        <v>37</v>
      </c>
      <c r="F36" s="3"/>
      <c r="G36" s="14"/>
      <c r="H36" s="3"/>
      <c r="I36" s="3"/>
      <c r="J36" s="13"/>
    </row>
    <row r="37" spans="1:10" ht="28.9">
      <c r="A37" s="12">
        <v>28</v>
      </c>
      <c r="B37" s="15" t="s">
        <v>7</v>
      </c>
      <c r="D37" s="8" t="str">
        <f>CONCATENATE(A37,B37)</f>
        <v>28- V</v>
      </c>
      <c r="E37" s="10" t="s">
        <v>38</v>
      </c>
      <c r="F37" s="5">
        <v>0.25</v>
      </c>
      <c r="G37" s="2" t="s">
        <v>9</v>
      </c>
      <c r="H37" s="6"/>
      <c r="I37" s="2" t="s">
        <v>10</v>
      </c>
      <c r="J37" s="16"/>
    </row>
    <row r="38" spans="1:10" ht="27.6">
      <c r="A38" s="12">
        <v>29</v>
      </c>
      <c r="B38" s="15" t="s">
        <v>7</v>
      </c>
      <c r="D38" s="8" t="str">
        <f t="shared" ref="D38:D39" si="5">CONCATENATE(A38,B38)</f>
        <v>29- V</v>
      </c>
      <c r="E38" s="10" t="s">
        <v>19</v>
      </c>
      <c r="F38" s="5">
        <v>0.5</v>
      </c>
      <c r="G38" s="2" t="s">
        <v>9</v>
      </c>
      <c r="H38" s="6"/>
      <c r="I38" s="2" t="s">
        <v>10</v>
      </c>
      <c r="J38" s="16"/>
    </row>
    <row r="39" spans="1:10" ht="27.6">
      <c r="A39" s="12">
        <v>30</v>
      </c>
      <c r="B39" s="15" t="s">
        <v>7</v>
      </c>
      <c r="D39" s="8" t="str">
        <f t="shared" si="5"/>
        <v>30- V</v>
      </c>
      <c r="E39" s="20" t="s">
        <v>39</v>
      </c>
      <c r="F39" s="5">
        <v>0.5</v>
      </c>
      <c r="G39" s="2" t="s">
        <v>9</v>
      </c>
      <c r="H39" s="6"/>
      <c r="I39" s="2" t="s">
        <v>10</v>
      </c>
      <c r="J39" s="16"/>
    </row>
    <row r="40" spans="1:10" ht="27.6">
      <c r="A40" s="12">
        <v>31</v>
      </c>
      <c r="B40" s="15" t="s">
        <v>7</v>
      </c>
      <c r="D40" s="8" t="str">
        <f t="shared" ref="D40:D41" si="6">CONCATENATE(A40,B40)</f>
        <v>31- V</v>
      </c>
      <c r="E40" s="20" t="s">
        <v>40</v>
      </c>
      <c r="F40" s="5">
        <v>1</v>
      </c>
      <c r="G40" s="2" t="s">
        <v>21</v>
      </c>
      <c r="H40" s="2" t="s">
        <v>10</v>
      </c>
      <c r="I40" s="6"/>
      <c r="J40" s="16"/>
    </row>
    <row r="41" spans="1:10" ht="27.6">
      <c r="A41" s="12">
        <v>32</v>
      </c>
      <c r="B41" s="15" t="s">
        <v>7</v>
      </c>
      <c r="D41" s="8" t="str">
        <f t="shared" si="6"/>
        <v>32- V</v>
      </c>
      <c r="E41" s="20" t="s">
        <v>41</v>
      </c>
      <c r="F41" s="5">
        <v>1</v>
      </c>
      <c r="G41" s="2" t="s">
        <v>21</v>
      </c>
      <c r="H41" s="2" t="s">
        <v>10</v>
      </c>
      <c r="I41" s="6"/>
      <c r="J41" s="16"/>
    </row>
    <row r="42" spans="1:10">
      <c r="B42" s="15"/>
      <c r="D42" s="3"/>
      <c r="E42" s="21" t="s">
        <v>42</v>
      </c>
      <c r="F42" s="3"/>
      <c r="G42" s="14"/>
      <c r="H42" s="3"/>
      <c r="I42" s="3"/>
      <c r="J42" s="13"/>
    </row>
    <row r="43" spans="1:10" ht="27.6">
      <c r="A43" s="12">
        <v>33</v>
      </c>
      <c r="B43" s="15" t="s">
        <v>7</v>
      </c>
      <c r="D43" s="8" t="str">
        <f t="shared" ref="D43:D45" si="7">CONCATENATE(A43,B43)</f>
        <v>33- V</v>
      </c>
      <c r="E43" s="20" t="s">
        <v>24</v>
      </c>
      <c r="F43" s="5">
        <v>1</v>
      </c>
      <c r="G43" s="2" t="s">
        <v>9</v>
      </c>
      <c r="H43" s="6"/>
      <c r="I43" s="2" t="s">
        <v>10</v>
      </c>
      <c r="J43" s="16"/>
    </row>
    <row r="44" spans="1:10" ht="27.6">
      <c r="A44" s="12">
        <v>34</v>
      </c>
      <c r="B44" s="15" t="s">
        <v>7</v>
      </c>
      <c r="D44" s="8" t="str">
        <f t="shared" si="7"/>
        <v>34- V</v>
      </c>
      <c r="E44" s="20" t="s">
        <v>43</v>
      </c>
      <c r="F44" s="5">
        <v>1</v>
      </c>
      <c r="G44" s="2" t="s">
        <v>21</v>
      </c>
      <c r="H44" s="2" t="s">
        <v>10</v>
      </c>
      <c r="I44" s="6"/>
      <c r="J44" s="16"/>
    </row>
    <row r="45" spans="1:10" ht="27.6">
      <c r="A45" s="12">
        <v>35</v>
      </c>
      <c r="B45" s="15" t="s">
        <v>7</v>
      </c>
      <c r="D45" s="8" t="str">
        <f t="shared" si="7"/>
        <v>35- V</v>
      </c>
      <c r="E45" s="20" t="s">
        <v>44</v>
      </c>
      <c r="F45" s="5">
        <v>1</v>
      </c>
      <c r="G45" s="2" t="s">
        <v>21</v>
      </c>
      <c r="H45" s="2" t="s">
        <v>10</v>
      </c>
      <c r="I45" s="6"/>
      <c r="J45" s="16"/>
    </row>
    <row r="46" spans="1:10">
      <c r="B46" s="15"/>
      <c r="D46" s="3"/>
      <c r="E46" s="21" t="s">
        <v>45</v>
      </c>
      <c r="F46" s="3"/>
      <c r="G46" s="14"/>
      <c r="H46" s="3"/>
      <c r="I46" s="3"/>
      <c r="J46" s="13"/>
    </row>
    <row r="47" spans="1:10" ht="27.6">
      <c r="A47" s="12">
        <v>36</v>
      </c>
      <c r="B47" s="15" t="s">
        <v>7</v>
      </c>
      <c r="D47" s="8" t="str">
        <f t="shared" ref="D47" si="8">CONCATENATE(A47,B47)</f>
        <v>36- V</v>
      </c>
      <c r="E47" s="20" t="s">
        <v>46</v>
      </c>
      <c r="F47" s="5">
        <v>1</v>
      </c>
      <c r="G47" s="2" t="s">
        <v>9</v>
      </c>
      <c r="H47" s="6"/>
      <c r="I47" s="2" t="s">
        <v>10</v>
      </c>
      <c r="J47" s="16"/>
    </row>
    <row r="48" spans="1:10" ht="27.6">
      <c r="A48" s="12">
        <v>37</v>
      </c>
      <c r="B48" s="15" t="s">
        <v>7</v>
      </c>
      <c r="D48" s="8" t="str">
        <f>CONCATENATE(A48,B48)</f>
        <v>37- V</v>
      </c>
      <c r="E48" s="10" t="s">
        <v>31</v>
      </c>
      <c r="F48" s="5">
        <v>0.25</v>
      </c>
      <c r="G48" s="2" t="s">
        <v>9</v>
      </c>
      <c r="H48" s="6"/>
      <c r="I48" s="2" t="s">
        <v>10</v>
      </c>
      <c r="J48" s="16"/>
    </row>
    <row r="49" spans="5:10">
      <c r="E49" s="17"/>
      <c r="F49" s="4"/>
    </row>
    <row r="50" spans="5:10">
      <c r="E50" s="17"/>
      <c r="F50" s="4"/>
    </row>
    <row r="51" spans="5:10" ht="18">
      <c r="E51" s="18" t="s">
        <v>47</v>
      </c>
      <c r="F51" s="23">
        <f>SUM(F3:F48)</f>
        <v>24</v>
      </c>
      <c r="G51" s="18"/>
      <c r="H51" s="18"/>
      <c r="I51" s="18"/>
      <c r="J51" s="18"/>
    </row>
    <row r="52" spans="5:10">
      <c r="E52" s="17"/>
      <c r="F52" s="4"/>
      <c r="J52" s="4"/>
    </row>
  </sheetData>
  <pageMargins left="0.7" right="0.7" top="0.75" bottom="0.75" header="0.3" footer="0.3"/>
  <pageSetup paperSize="9"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6"/>
  <sheetViews>
    <sheetView workbookViewId="0">
      <selection activeCell="H1" sqref="H1"/>
    </sheetView>
  </sheetViews>
  <sheetFormatPr defaultColWidth="18" defaultRowHeight="14.45"/>
  <cols>
    <col min="2" max="2" width="64.28515625" customWidth="1"/>
  </cols>
  <sheetData>
    <row r="1" spans="1:7" ht="57.6">
      <c r="A1" s="27" t="s">
        <v>48</v>
      </c>
      <c r="B1" s="27" t="s">
        <v>49</v>
      </c>
      <c r="C1" s="29" t="s">
        <v>50</v>
      </c>
      <c r="D1" s="29"/>
      <c r="E1" s="29"/>
      <c r="F1" s="29"/>
      <c r="G1" s="29"/>
    </row>
    <row r="2" spans="1:7" ht="43.15">
      <c r="A2" s="22" t="s">
        <v>51</v>
      </c>
      <c r="B2" s="22" t="s">
        <v>52</v>
      </c>
      <c r="C2" s="28" t="s">
        <v>53</v>
      </c>
      <c r="D2" s="28" t="s">
        <v>54</v>
      </c>
      <c r="E2" s="28" t="s">
        <v>55</v>
      </c>
      <c r="F2" s="28" t="s">
        <v>56</v>
      </c>
      <c r="G2" s="28" t="s">
        <v>57</v>
      </c>
    </row>
    <row r="3" spans="1:7" ht="43.15">
      <c r="A3" s="22" t="s">
        <v>58</v>
      </c>
      <c r="B3" s="22" t="s">
        <v>59</v>
      </c>
      <c r="C3" s="25">
        <v>1</v>
      </c>
      <c r="D3" s="25">
        <v>0.75</v>
      </c>
      <c r="E3" s="25">
        <v>0.5</v>
      </c>
      <c r="F3" s="25">
        <v>0.25</v>
      </c>
      <c r="G3" s="25">
        <v>0</v>
      </c>
    </row>
    <row r="4" spans="1:7" ht="43.15">
      <c r="A4" s="22" t="s">
        <v>60</v>
      </c>
      <c r="B4" s="22" t="s">
        <v>61</v>
      </c>
      <c r="C4" s="25">
        <v>1</v>
      </c>
      <c r="D4" s="25">
        <v>0.4</v>
      </c>
      <c r="E4" s="25">
        <v>0.2</v>
      </c>
      <c r="F4" s="25">
        <v>0.1</v>
      </c>
      <c r="G4" s="25">
        <v>0</v>
      </c>
    </row>
    <row r="5" spans="1:7" ht="28.9">
      <c r="A5" s="22" t="s">
        <v>62</v>
      </c>
      <c r="B5" s="22" t="s">
        <v>63</v>
      </c>
      <c r="C5" s="28" t="s">
        <v>64</v>
      </c>
      <c r="D5" s="28" t="s">
        <v>65</v>
      </c>
      <c r="E5" s="28" t="s">
        <v>66</v>
      </c>
      <c r="F5" s="28" t="s">
        <v>67</v>
      </c>
      <c r="G5" s="28" t="s">
        <v>68</v>
      </c>
    </row>
    <row r="6" spans="1:7">
      <c r="A6" s="22" t="s">
        <v>69</v>
      </c>
      <c r="B6" s="22" t="s">
        <v>70</v>
      </c>
      <c r="C6" s="25">
        <v>1</v>
      </c>
      <c r="D6" s="26"/>
      <c r="E6" s="26"/>
      <c r="F6" s="26"/>
      <c r="G6" s="25">
        <v>0</v>
      </c>
    </row>
  </sheetData>
  <mergeCells count="1">
    <mergeCell ref="C1:G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8404F9CC60D4748887CE3E7D192C7B1" ma:contentTypeVersion="14" ma:contentTypeDescription="Crear nuevo documento." ma:contentTypeScope="" ma:versionID="1c1230286ced125d502962bb6f3d17a8">
  <xsd:schema xmlns:xsd="http://www.w3.org/2001/XMLSchema" xmlns:xs="http://www.w3.org/2001/XMLSchema" xmlns:p="http://schemas.microsoft.com/office/2006/metadata/properties" xmlns:ns2="d5a9b4d8-70d5-4ad2-85e7-cb93e794a40c" xmlns:ns3="62385307-b225-4961-9e5b-9ff06597db32" targetNamespace="http://schemas.microsoft.com/office/2006/metadata/properties" ma:root="true" ma:fieldsID="8b45a1caa24bad8f0a2a6b2f6396d021" ns2:_="" ns3:_="">
    <xsd:import namespace="d5a9b4d8-70d5-4ad2-85e7-cb93e794a40c"/>
    <xsd:import namespace="62385307-b225-4961-9e5b-9ff06597db32"/>
    <xsd:element name="properties">
      <xsd:complexType>
        <xsd:sequence>
          <xsd:element name="documentManagement">
            <xsd:complexType>
              <xsd:all>
                <xsd:element ref="ns2:Notas" minOccurs="0"/>
                <xsd:element ref="ns3:SharedWithUsers" minOccurs="0"/>
                <xsd:element ref="ns3:SharedWithDetails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a9b4d8-70d5-4ad2-85e7-cb93e794a40c" elementFormDefault="qualified">
    <xsd:import namespace="http://schemas.microsoft.com/office/2006/documentManagement/types"/>
    <xsd:import namespace="http://schemas.microsoft.com/office/infopath/2007/PartnerControls"/>
    <xsd:element name="Notas" ma:index="8" nillable="true" ma:displayName="Notas" ma:format="Dropdown" ma:internalName="Notas">
      <xsd:simpleType>
        <xsd:restriction base="dms:Note">
          <xsd:maxLength value="255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be81a14c-cf5a-48da-8d12-f0b292d6fd0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385307-b225-4961-9e5b-9ff06597db32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tas xmlns="d5a9b4d8-70d5-4ad2-85e7-cb93e794a40c" xsi:nil="true"/>
    <lcf76f155ced4ddcb4097134ff3c332f xmlns="d5a9b4d8-70d5-4ad2-85e7-cb93e794a40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27BFDF1-C775-484C-B642-A12D8843704F}"/>
</file>

<file path=customXml/itemProps2.xml><?xml version="1.0" encoding="utf-8"?>
<ds:datastoreItem xmlns:ds="http://schemas.openxmlformats.org/officeDocument/2006/customXml" ds:itemID="{10AE5AC1-11DF-48A8-AA73-6D3042A7EE08}"/>
</file>

<file path=customXml/itemProps3.xml><?xml version="1.0" encoding="utf-8"?>
<ds:datastoreItem xmlns:ds="http://schemas.openxmlformats.org/officeDocument/2006/customXml" ds:itemID="{8F12964D-C2C1-4B47-8CA7-06378CE402F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Gobierno de Navarra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Agorreta Malumbres, Jorge (Conasa-Sistemas)</dc:creator>
  <cp:keywords/>
  <dc:description/>
  <cp:lastModifiedBy/>
  <cp:revision/>
  <dcterms:created xsi:type="dcterms:W3CDTF">2017-06-06T11:18:42Z</dcterms:created>
  <dcterms:modified xsi:type="dcterms:W3CDTF">2025-02-12T08:31:39Z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0x010100B8404F9CC60D4748887CE3E7D192C7B1</vt:lpwstr>
  </property>
  <property fmtid="{D5CDD505-2E9C-101B-9397-08002B2CF9AE}" pid="3" name="MediaServiceImageTags">
    <vt:lpwstr/>
  </property>
</Properties>
</file>