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LIMPIEZA\2024\Valoración económica\"/>
    </mc:Choice>
  </mc:AlternateContent>
  <xr:revisionPtr revIDLastSave="0" documentId="13_ncr:1_{08FA1121-79B7-4746-9631-8B7CF76E3951}" xr6:coauthVersionLast="47" xr6:coauthVersionMax="47" xr10:uidLastSave="{00000000-0000-0000-0000-000000000000}"/>
  <bookViews>
    <workbookView xWindow="-120" yWindow="-120" windowWidth="29040" windowHeight="15990" activeTab="3" xr2:uid="{01027A19-586A-429E-A6DD-C1BBCC659B23}"/>
  </bookViews>
  <sheets>
    <sheet name="ESTRUCTURA COSTE 2025" sheetId="1" r:id="rId1"/>
    <sheet name="Coste unitario_lot 1y2 " sheetId="2" r:id="rId2"/>
    <sheet name="Coste unitario_lote 3" sheetId="3" r:id="rId3"/>
    <sheet name="Nivel servicio y valor_lote 1" sheetId="4" r:id="rId4"/>
    <sheet name="Nivel servicio y valor_lote 2" sheetId="5" r:id="rId5"/>
    <sheet name="Nivel servicio y valor_lote 3" sheetId="6" r:id="rId6"/>
    <sheet name="Valor estimado total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<sst xmlns="http://schemas.openxmlformats.org/spreadsheetml/2006/main" count="993" uniqueCount="476">
  <si>
    <t>%</t>
  </si>
  <si>
    <t>CONCEPTOS</t>
  </si>
  <si>
    <t>SALARIO CON COBERTURA ABSENTISMO</t>
  </si>
  <si>
    <t xml:space="preserve">CUOTAS SEG SOCIAL </t>
  </si>
  <si>
    <t>SALARIO Y SEG SOCIAL</t>
  </si>
  <si>
    <t>TOTAL COSTES</t>
  </si>
  <si>
    <t>BENEFICIO</t>
  </si>
  <si>
    <t>ESTIMACIÓN REPERCUSIÓN TRAMO ANTIGIGÜEDAD</t>
  </si>
  <si>
    <t xml:space="preserve">SALARIO HORA </t>
  </si>
  <si>
    <t>ESTIMACIÓN COBERTURA DE ABSENTISMO</t>
  </si>
  <si>
    <t>ESTIMACIÓN REPERCUSIÓN MATERIAS PRIMAS</t>
  </si>
  <si>
    <t xml:space="preserve">ESTIMACIÓN REPERCUSIÓN GASTOS DE ESTRUCTURA </t>
  </si>
  <si>
    <t>PEON</t>
  </si>
  <si>
    <t>ESPECIALISTA</t>
  </si>
  <si>
    <t>JEFA GRUPO</t>
  </si>
  <si>
    <t>ENCARG.INT.</t>
  </si>
  <si>
    <t>IMPORTE HORARIO ESTIMADO</t>
  </si>
  <si>
    <t>EMPRESA</t>
  </si>
  <si>
    <t>Categoría Profesional</t>
  </si>
  <si>
    <t>Tramos de angtigüedad promedio</t>
  </si>
  <si>
    <t>Estimación pluses</t>
  </si>
  <si>
    <t>LOTE 1</t>
  </si>
  <si>
    <t>CPEN</t>
  </si>
  <si>
    <t>PAMPLONA Pº Sarasete, 38-2º</t>
  </si>
  <si>
    <t>LEM</t>
  </si>
  <si>
    <t>Peón limpieza</t>
  </si>
  <si>
    <t>NASUVINSA</t>
  </si>
  <si>
    <t>PAMPLONA San Jorge, 8</t>
  </si>
  <si>
    <t>JE</t>
  </si>
  <si>
    <t>PAMPLONA Chantrea C/Huarte, 32</t>
  </si>
  <si>
    <t>NLI</t>
  </si>
  <si>
    <t>SANTESTEBAN Mercaderes, 6 bajo</t>
  </si>
  <si>
    <t>DOA</t>
  </si>
  <si>
    <t>AOIZ Trinquete, 13</t>
  </si>
  <si>
    <t>CIR</t>
  </si>
  <si>
    <t>SANGUESA Mayor, 8</t>
  </si>
  <si>
    <t>CTC</t>
  </si>
  <si>
    <t>ICIZ Centro Polivalente Iciz</t>
  </si>
  <si>
    <t>MDJ</t>
  </si>
  <si>
    <t>ARIVE</t>
  </si>
  <si>
    <t>Autónoma</t>
  </si>
  <si>
    <t>TAFALLA</t>
  </si>
  <si>
    <t>GEA</t>
  </si>
  <si>
    <t>PAMPLONA Archivo C/Padre Adoain</t>
  </si>
  <si>
    <t>HSF</t>
  </si>
  <si>
    <t>INTIA</t>
  </si>
  <si>
    <t>VILLAVA Edificio Peritos</t>
  </si>
  <si>
    <t>CAE</t>
  </si>
  <si>
    <t>GLY</t>
  </si>
  <si>
    <t>AEM</t>
  </si>
  <si>
    <t>IZA Paraje el Soto</t>
  </si>
  <si>
    <t>PPM</t>
  </si>
  <si>
    <t>SANTESTEBAN Caserío Juansenea</t>
  </si>
  <si>
    <t>IAE</t>
  </si>
  <si>
    <t>TAFALLA Ctra. Artajona, s/nº</t>
  </si>
  <si>
    <t>RONCESVALLES Bereko Borda</t>
  </si>
  <si>
    <t>DER</t>
  </si>
  <si>
    <t>GANASA</t>
  </si>
  <si>
    <t>PAMPLONA Padre Adoain, 219</t>
  </si>
  <si>
    <t>RCB</t>
  </si>
  <si>
    <t>BSR</t>
  </si>
  <si>
    <t>DAR</t>
  </si>
  <si>
    <t>PAMPLONA Vivero Miluce</t>
  </si>
  <si>
    <t>MSM</t>
  </si>
  <si>
    <t>NILSA</t>
  </si>
  <si>
    <t>PAMPLONA Avda. Barañain, 22</t>
  </si>
  <si>
    <t>THB</t>
  </si>
  <si>
    <t>SQM</t>
  </si>
  <si>
    <t>NASERTIC</t>
  </si>
  <si>
    <t>PAMPLONA C/Orcoyen, s/nº</t>
  </si>
  <si>
    <t>HSS</t>
  </si>
  <si>
    <t>UIR</t>
  </si>
  <si>
    <t>PAMPLONA C/ San Jorge, 81</t>
  </si>
  <si>
    <t>BLD</t>
  </si>
  <si>
    <t>VILLAVA Laboratorio</t>
  </si>
  <si>
    <t>PAMPLONA CPD Beloso</t>
  </si>
  <si>
    <t>MAM</t>
  </si>
  <si>
    <t>PAMPLONA Pº Sarasate, 16</t>
  </si>
  <si>
    <t>FGD</t>
  </si>
  <si>
    <t>CEIN</t>
  </si>
  <si>
    <t>NOAIN Edificio CEIN y Vivero Inmersión</t>
  </si>
  <si>
    <t>ELA</t>
  </si>
  <si>
    <t>PAMPLONA C/ Leyre, 20</t>
  </si>
  <si>
    <t>RAB</t>
  </si>
  <si>
    <t>PAMPLONA Parque Tomás Caballero</t>
  </si>
  <si>
    <t>AOJ</t>
  </si>
  <si>
    <t>SODENA</t>
  </si>
  <si>
    <t>PAMPLONA Carlos III, 36</t>
  </si>
  <si>
    <t>PAMPLONA C/ Arrieta, 8-7ª</t>
  </si>
  <si>
    <t>RRT</t>
  </si>
  <si>
    <t>CNAI</t>
  </si>
  <si>
    <t>BARAÑAIN</t>
  </si>
  <si>
    <t>LIM</t>
  </si>
  <si>
    <t>ALM</t>
  </si>
  <si>
    <t>INI/NAFARBIDE</t>
  </si>
  <si>
    <t>PAMPLONA C/ Yanguas y Miranda, 3</t>
  </si>
  <si>
    <t>GBA</t>
  </si>
  <si>
    <t>Noain</t>
  </si>
  <si>
    <t>ANV</t>
  </si>
  <si>
    <t>TRACASA</t>
  </si>
  <si>
    <t>SARRIGUREN Cabárceno, 6</t>
  </si>
  <si>
    <t>VCE</t>
  </si>
  <si>
    <t>Jefe Grupo General de Limpieza interior</t>
  </si>
  <si>
    <t>YRD</t>
  </si>
  <si>
    <t>KO</t>
  </si>
  <si>
    <t>GAM</t>
  </si>
  <si>
    <t>SSL</t>
  </si>
  <si>
    <t>LOTE 2</t>
  </si>
  <si>
    <t>TUDELA Oficina de barrio</t>
  </si>
  <si>
    <t>VMA</t>
  </si>
  <si>
    <t>TUDELA Oficina comarcal de la Ribera</t>
  </si>
  <si>
    <t>HME</t>
  </si>
  <si>
    <t>CAT</t>
  </si>
  <si>
    <t>TUDELA Central Infraest.Comunes</t>
  </si>
  <si>
    <t>HJB</t>
  </si>
  <si>
    <t>TUDELA Centro de Negocios</t>
  </si>
  <si>
    <t>SARTAGUDA El Ramillo</t>
  </si>
  <si>
    <t>CRA</t>
  </si>
  <si>
    <t>CADREITA Camino de Alfaro, s/nº</t>
  </si>
  <si>
    <t>ULR</t>
  </si>
  <si>
    <t>MOI</t>
  </si>
  <si>
    <t>TUDELA Oficina CAT</t>
  </si>
  <si>
    <t>TUDELA Edificio CEIN y vivero</t>
  </si>
  <si>
    <t>BCB</t>
  </si>
  <si>
    <t>PRECIOS UNITARIOS</t>
  </si>
  <si>
    <t>PARA NUEVOS CENTROS</t>
  </si>
  <si>
    <t>PARA PEÓN ESPECIALISTA</t>
  </si>
  <si>
    <t>CENTRO DE TRABAJO</t>
  </si>
  <si>
    <t>Persona trabajadora</t>
  </si>
  <si>
    <t>Subtotal por antigüedad</t>
  </si>
  <si>
    <t>Subtotal Precio hora peon</t>
  </si>
  <si>
    <t>Subtotal Precio hora especialista</t>
  </si>
  <si>
    <t>Subtotal Precio hora jefa grupo</t>
  </si>
  <si>
    <t>Subtotal Precio hora encargado</t>
  </si>
  <si>
    <t>Subtotal por centro</t>
  </si>
  <si>
    <t>n/a</t>
  </si>
  <si>
    <t>BALUARTE</t>
  </si>
  <si>
    <t>Pamplona</t>
  </si>
  <si>
    <t>DLA</t>
  </si>
  <si>
    <t>GGE</t>
  </si>
  <si>
    <t>RCR</t>
  </si>
  <si>
    <t>AGF</t>
  </si>
  <si>
    <t>GAY</t>
  </si>
  <si>
    <t>FHN</t>
  </si>
  <si>
    <t>LAG</t>
  </si>
  <si>
    <t>GCC</t>
  </si>
  <si>
    <t>Peón Especializado</t>
  </si>
  <si>
    <t>MOP</t>
  </si>
  <si>
    <t>LRA</t>
  </si>
  <si>
    <t>Encargado General de Interiores</t>
  </si>
  <si>
    <t>PLANETARIO</t>
  </si>
  <si>
    <t>ACM</t>
  </si>
  <si>
    <t>RAM</t>
  </si>
  <si>
    <t>NAVARRA ARENA</t>
  </si>
  <si>
    <t>OCL</t>
  </si>
  <si>
    <t>OAS</t>
  </si>
  <si>
    <t>ZTA</t>
  </si>
  <si>
    <t>BDS</t>
  </si>
  <si>
    <t>HEL</t>
  </si>
  <si>
    <t>SRF</t>
  </si>
  <si>
    <t>FFJ</t>
  </si>
  <si>
    <t>En Navarra Arena y Planetario</t>
  </si>
  <si>
    <t>Servicios a demanda</t>
  </si>
  <si>
    <t>En Navarra Arena</t>
  </si>
  <si>
    <t>En Planetario</t>
  </si>
  <si>
    <t>Repercusión plus festivo</t>
  </si>
  <si>
    <t>Plus domingo/festivo</t>
  </si>
  <si>
    <t>DATOS GENERALES</t>
  </si>
  <si>
    <t>LIMPIEZA COMÚN</t>
  </si>
  <si>
    <t>Subtotal</t>
  </si>
  <si>
    <t>LIMPIEZA CRISTALES Y OTROS</t>
  </si>
  <si>
    <t>Campaña desratizac.</t>
  </si>
  <si>
    <t>VALOR €/2025</t>
  </si>
  <si>
    <t>VALOR €/2026</t>
  </si>
  <si>
    <t>VALOR €/2027</t>
  </si>
  <si>
    <t>VALOR €/2028 (ene 2029 inc.)</t>
  </si>
  <si>
    <t>Nº</t>
  </si>
  <si>
    <t>Dirección</t>
  </si>
  <si>
    <t>Localidad</t>
  </si>
  <si>
    <t>Plan de trabajo</t>
  </si>
  <si>
    <t>Frecuencia semanal</t>
  </si>
  <si>
    <t>Horas / semana</t>
  </si>
  <si>
    <t>Horas /año</t>
  </si>
  <si>
    <t>Horas / limpieza</t>
  </si>
  <si>
    <t>Frecuencia mínima</t>
  </si>
  <si>
    <t>Horas/año</t>
  </si>
  <si>
    <t>1.1</t>
  </si>
  <si>
    <t xml:space="preserve">Oficina principal. Paseo Sarasate 38, 2º. </t>
  </si>
  <si>
    <t>Oficina diario</t>
  </si>
  <si>
    <t>LMXJV=1</t>
  </si>
  <si>
    <t>4 h</t>
  </si>
  <si>
    <t>semestral</t>
  </si>
  <si>
    <t>NO</t>
  </si>
  <si>
    <t>2.1</t>
  </si>
  <si>
    <t>Oficina principal. C/ San Jorge, 8.</t>
  </si>
  <si>
    <t>LMXJV=5,5</t>
  </si>
  <si>
    <t xml:space="preserve"> 20 h (int)     10 h (ext)                                          20 h (persianas)</t>
  </si>
  <si>
    <t>cuatr. / sem. / anual</t>
  </si>
  <si>
    <t>2.2</t>
  </si>
  <si>
    <t>Oficina de barrio. Chantrea. C/ Huarte 32.</t>
  </si>
  <si>
    <t>Oficina no diario</t>
  </si>
  <si>
    <t>MJ=1</t>
  </si>
  <si>
    <t>-</t>
  </si>
  <si>
    <t>2.3</t>
  </si>
  <si>
    <t>Oficina Comarcal Baztan-Bidasoa. C/ Mercaderes, 6 bajo.</t>
  </si>
  <si>
    <t>Santesteban</t>
  </si>
  <si>
    <t>XV= 1,5</t>
  </si>
  <si>
    <t>2.4</t>
  </si>
  <si>
    <t>Oficina Comarcal Pirineo - Aoiz. C/Trinquete 13.</t>
  </si>
  <si>
    <t>Aoiz</t>
  </si>
  <si>
    <t>2 h (int y ext)</t>
  </si>
  <si>
    <t>2.5</t>
  </si>
  <si>
    <t>Oficina Comarcal Pirineo - Sangüesa. C/Mayor 8.</t>
  </si>
  <si>
    <t>Sangüesa</t>
  </si>
  <si>
    <t>2.6</t>
  </si>
  <si>
    <t>Centro Polivalente Iciz</t>
  </si>
  <si>
    <t>Iciz (Gallués)</t>
  </si>
  <si>
    <t>MJ=2</t>
  </si>
  <si>
    <t>2.7</t>
  </si>
  <si>
    <t>Coworking Aribe</t>
  </si>
  <si>
    <t>Aribe</t>
  </si>
  <si>
    <t>X=2</t>
  </si>
  <si>
    <t>2.8</t>
  </si>
  <si>
    <t xml:space="preserve">Oficina comarcal Zona Media </t>
  </si>
  <si>
    <t>Tafalla</t>
  </si>
  <si>
    <t>X=1</t>
  </si>
  <si>
    <t>2.9</t>
  </si>
  <si>
    <t>Archivo C/Padre Adoain</t>
  </si>
  <si>
    <t>X=1 + 0,5 MES</t>
  </si>
  <si>
    <t>2.10</t>
  </si>
  <si>
    <t>Coworking Otsagabia</t>
  </si>
  <si>
    <t>4.1</t>
  </si>
  <si>
    <t>Edificio "Peritos". C/ Serapio Huici 22.</t>
  </si>
  <si>
    <t>Villaba</t>
  </si>
  <si>
    <t>LXV= 10 MJ=7</t>
  </si>
  <si>
    <t>50 h (int)        12 h (ext)</t>
  </si>
  <si>
    <t>semestral / cuatrimestral</t>
  </si>
  <si>
    <t>4.2</t>
  </si>
  <si>
    <t xml:space="preserve">Oficinas. Paraje El Soto s/n. </t>
  </si>
  <si>
    <t>Iza</t>
  </si>
  <si>
    <t>LX=3, V=4,5</t>
  </si>
  <si>
    <t>12 h            (int y ext)</t>
  </si>
  <si>
    <t>4.3</t>
  </si>
  <si>
    <t>Oficina Santesteban. Caserio Juansenea. Barrio Oteiza s/n.</t>
  </si>
  <si>
    <t>V = 3,5</t>
  </si>
  <si>
    <t>4.4</t>
  </si>
  <si>
    <t>Nave Tafalla. Carretera Artajona s/n.</t>
  </si>
  <si>
    <t>X = 2</t>
  </si>
  <si>
    <t>4.5</t>
  </si>
  <si>
    <t>Finca Roncesavalles. Bereko Borda s/n.</t>
  </si>
  <si>
    <t>Roncesvalles</t>
  </si>
  <si>
    <t>V = 1</t>
  </si>
  <si>
    <t>4.6</t>
  </si>
  <si>
    <t>Centro Noain</t>
  </si>
  <si>
    <t>M=1,25 =1,75</t>
  </si>
  <si>
    <t>GAN</t>
  </si>
  <si>
    <t>5.1</t>
  </si>
  <si>
    <t>Oficina Principal. C/ Padre Andoain, 219.</t>
  </si>
  <si>
    <t>L=10,50 MJ=6,50 X,V=10</t>
  </si>
  <si>
    <t>12 h (int)     8 h (ext)</t>
  </si>
  <si>
    <t>SÍ</t>
  </si>
  <si>
    <t>5.2</t>
  </si>
  <si>
    <t>Oficina Vivero Miluce. Puente Miluce s/n.</t>
  </si>
  <si>
    <t>MJ=1 + 0,5 quinc.</t>
  </si>
  <si>
    <t>6.1</t>
  </si>
  <si>
    <t>Oficina principal. Avda/ Barañain 22.</t>
  </si>
  <si>
    <t>LMXJV=4 J=2,5</t>
  </si>
  <si>
    <t>12 h (int)     7 h (ext)</t>
  </si>
  <si>
    <t>6.2</t>
  </si>
  <si>
    <t>Oficina Monasterio de Alloz, 4.</t>
  </si>
  <si>
    <t>LMXJV=2</t>
  </si>
  <si>
    <t>1,5 h (int)     1,5 h (ext)</t>
  </si>
  <si>
    <t>cuatrimestral / semestral</t>
  </si>
  <si>
    <t>7.1</t>
  </si>
  <si>
    <t>Oficina. C/Orcoyen s/n,</t>
  </si>
  <si>
    <t>LXV= 4,7  MJ= 2,7</t>
  </si>
  <si>
    <t xml:space="preserve">14 h (int)       5 h (ext) </t>
  </si>
  <si>
    <t>trimestral /trimestral</t>
  </si>
  <si>
    <t>7.2</t>
  </si>
  <si>
    <t>Oficina. C/San Jorge 81.</t>
  </si>
  <si>
    <t xml:space="preserve">(LXV=1,75 M,J=1,5)x2 </t>
  </si>
  <si>
    <t xml:space="preserve">4 h (int)      4 h (ext) </t>
  </si>
  <si>
    <t>7.3</t>
  </si>
  <si>
    <t>Laboratorio</t>
  </si>
  <si>
    <t>LXV = 4h</t>
  </si>
  <si>
    <t>5 h</t>
  </si>
  <si>
    <t>7.4</t>
  </si>
  <si>
    <t>CPD Beloso</t>
  </si>
  <si>
    <t>2 h al mes / 4 h al semestre</t>
  </si>
  <si>
    <t>7.5</t>
  </si>
  <si>
    <t>L-X-V=1,5</t>
  </si>
  <si>
    <t>7.6</t>
  </si>
  <si>
    <t>Oficina. P4 del Edificio El Sario</t>
  </si>
  <si>
    <t xml:space="preserve">LMXJV=5 </t>
  </si>
  <si>
    <t>8.1</t>
  </si>
  <si>
    <t>Edficio CEIN y Vivero Innvoación</t>
  </si>
  <si>
    <t xml:space="preserve">LMXJV=4 </t>
  </si>
  <si>
    <t>10 h (cristales)                                           40 h (limpieza especial vivero)</t>
  </si>
  <si>
    <t>semestral / bimensual</t>
  </si>
  <si>
    <t>SI</t>
  </si>
  <si>
    <t>8.2</t>
  </si>
  <si>
    <t>Oficina. C/ Leyre 20.</t>
  </si>
  <si>
    <t>LXV=1,5</t>
  </si>
  <si>
    <t>1 h</t>
  </si>
  <si>
    <t>cuatrimestral</t>
  </si>
  <si>
    <t>8.3</t>
  </si>
  <si>
    <t>Oficina. Parque Tomás Caballero</t>
  </si>
  <si>
    <t>10.1</t>
  </si>
  <si>
    <t>Oficina Principal. C/ Carlos III 36.</t>
  </si>
  <si>
    <t>LMXJV = 3</t>
  </si>
  <si>
    <t>3 h</t>
  </si>
  <si>
    <t>trimestral</t>
  </si>
  <si>
    <t>10.2</t>
  </si>
  <si>
    <t>C/ Arrieta 8, 7ª.</t>
  </si>
  <si>
    <t>LMXJV= 1,5</t>
  </si>
  <si>
    <t>11.1</t>
  </si>
  <si>
    <t>Sede principal CNAI</t>
  </si>
  <si>
    <t>Barañain</t>
  </si>
  <si>
    <t>LMXJV=5</t>
  </si>
  <si>
    <t>INI</t>
  </si>
  <si>
    <t>12.1</t>
  </si>
  <si>
    <t>Avda/ Baja Navarra (a partir de mayo 2025)</t>
  </si>
  <si>
    <t>13.1</t>
  </si>
  <si>
    <t>C/ Yanguas y Miranda, 3</t>
  </si>
  <si>
    <t>X = 1</t>
  </si>
  <si>
    <t>BIDEAN</t>
  </si>
  <si>
    <t>14.1</t>
  </si>
  <si>
    <t>Oficina Pamplona (necesidades actuales)</t>
  </si>
  <si>
    <t>14.2</t>
  </si>
  <si>
    <t>Oficina Pamplona (base 100% operativa)</t>
  </si>
  <si>
    <t>Vivienda no diario</t>
  </si>
  <si>
    <t>14.3</t>
  </si>
  <si>
    <t>Nava Pamplona (incorporación prevista en 2025)</t>
  </si>
  <si>
    <t>MJ=4</t>
  </si>
  <si>
    <t>14.4</t>
  </si>
  <si>
    <t>Base Alsasua (incorporación prevista en 2025)</t>
  </si>
  <si>
    <t>Alsasua</t>
  </si>
  <si>
    <t>14.5</t>
  </si>
  <si>
    <t>Base Estella (incorporación prevista en 2025)</t>
  </si>
  <si>
    <t>Estella</t>
  </si>
  <si>
    <t>MJ=2,5</t>
  </si>
  <si>
    <t>14.6</t>
  </si>
  <si>
    <t>Base Lesaka (incorporación prevista en 2025)</t>
  </si>
  <si>
    <t>Lesaka</t>
  </si>
  <si>
    <t>MJ=1,75</t>
  </si>
  <si>
    <t>14.7</t>
  </si>
  <si>
    <t>Base Santesteban (incorporación prevista en 2025)</t>
  </si>
  <si>
    <t>MJ=1,25</t>
  </si>
  <si>
    <t>14.8</t>
  </si>
  <si>
    <t>Base Tafalla (incorporación prevista en 2025)</t>
  </si>
  <si>
    <t>MJ=1,50</t>
  </si>
  <si>
    <t>2
9</t>
  </si>
  <si>
    <t>NASUVINSA / TRACASA</t>
  </si>
  <si>
    <t>2.11 9.1</t>
  </si>
  <si>
    <t xml:space="preserve">Edificio Tracasa </t>
  </si>
  <si>
    <t>Sarrigurren</t>
  </si>
  <si>
    <t>LMXJ=24,75 V=25,25</t>
  </si>
  <si>
    <t>100 h crist. ext. c/plataforma</t>
  </si>
  <si>
    <t>16 h crist. ext. terraza cada pta</t>
  </si>
  <si>
    <t>40 h crist. lamas s/cafetería</t>
  </si>
  <si>
    <t>anual</t>
  </si>
  <si>
    <t>8 h lamas fachada (entrada)</t>
  </si>
  <si>
    <t>20 h interior garaje</t>
  </si>
  <si>
    <t>60 h crist. int. plta 1ª y 2ª (A y B)</t>
  </si>
  <si>
    <t>20 h crist. int. y ext. PB y -1 (por cafet.)</t>
  </si>
  <si>
    <t>mensual</t>
  </si>
  <si>
    <t>OTROS SERVICIOS</t>
  </si>
  <si>
    <t>Dedicación</t>
  </si>
  <si>
    <t>Precio estimado limpieza</t>
  </si>
  <si>
    <t>Nº limpiezas/año estimadas</t>
  </si>
  <si>
    <t>Nº bases estimadas</t>
  </si>
  <si>
    <t>nº horas estimadas</t>
  </si>
  <si>
    <t>Importe anual estimado</t>
  </si>
  <si>
    <t xml:space="preserve">TODAS </t>
  </si>
  <si>
    <t>Servicios adicionales (retén)</t>
  </si>
  <si>
    <t>A demanda</t>
  </si>
  <si>
    <t>Precio €/h peón</t>
  </si>
  <si>
    <t>Servicio de limpieza de garajes</t>
  </si>
  <si>
    <t>Supuesto tipo (*)</t>
  </si>
  <si>
    <t>Precio €/h especialista</t>
  </si>
  <si>
    <t>Precio €/km</t>
  </si>
  <si>
    <t>(*)</t>
  </si>
  <si>
    <t>Nº personas estimada por limpieza</t>
  </si>
  <si>
    <t>2028 (enero 2029 inc.)</t>
  </si>
  <si>
    <t>Horas promedio estimada de limpieza (incluido traslado)</t>
  </si>
  <si>
    <t xml:space="preserve">VALOR ESTIMADO ANUAL </t>
  </si>
  <si>
    <t>Kilometraje promedio estimado por limpieza</t>
  </si>
  <si>
    <t>VALOR TOTAL ESTIMADO LOTE 1</t>
  </si>
  <si>
    <t>2.11</t>
  </si>
  <si>
    <t>Oficina de barrio</t>
  </si>
  <si>
    <t>Tudela</t>
  </si>
  <si>
    <t>M=1</t>
  </si>
  <si>
    <t>2.12</t>
  </si>
  <si>
    <t xml:space="preserve">Oficina Comarcal de la Ribera </t>
  </si>
  <si>
    <t>MV = 1,50</t>
  </si>
  <si>
    <t>3.1</t>
  </si>
  <si>
    <t>Central de Infraestructuras Comunes (CIC). Ciudad Agroalimentaria</t>
  </si>
  <si>
    <t>LXV=3</t>
  </si>
  <si>
    <t>8 h            (int y ext)</t>
  </si>
  <si>
    <t>3.2</t>
  </si>
  <si>
    <t>Centro de Negocios. Ciudad Agroalimentaria</t>
  </si>
  <si>
    <t>LMXJV=2,5</t>
  </si>
  <si>
    <t>2 h (int)        22 h (ext)</t>
  </si>
  <si>
    <t>trimestral / anual</t>
  </si>
  <si>
    <t>4.7</t>
  </si>
  <si>
    <t>Oficina Sartaguda. El Ramillo.</t>
  </si>
  <si>
    <t>Sartaguda</t>
  </si>
  <si>
    <t>MJ = 1,50</t>
  </si>
  <si>
    <t>3 h (int y ext)</t>
  </si>
  <si>
    <t>4.8</t>
  </si>
  <si>
    <t>Finca Cadreita. Camino de Alfaro s/n.</t>
  </si>
  <si>
    <t>Cadreita</t>
  </si>
  <si>
    <t>L=3,75 X=1,25</t>
  </si>
  <si>
    <t>6 h            (int y ext)</t>
  </si>
  <si>
    <t>6.3</t>
  </si>
  <si>
    <t>Oficina en Ciudad Agroalimentaria de Tudela.</t>
  </si>
  <si>
    <t>8.4</t>
  </si>
  <si>
    <t>Edficio CEIN y Vivero Agroalimentario</t>
  </si>
  <si>
    <t>LXV=2</t>
  </si>
  <si>
    <t xml:space="preserve">8 h (int)      40 h (ext) </t>
  </si>
  <si>
    <t>14.9</t>
  </si>
  <si>
    <t>Base Tudela (incorporación prevista en 2025)</t>
  </si>
  <si>
    <t>MJ=3</t>
  </si>
  <si>
    <t>14.10</t>
  </si>
  <si>
    <t>Base Azagra (incorporación prevista en 2025)</t>
  </si>
  <si>
    <t>Azagra</t>
  </si>
  <si>
    <t>14.11</t>
  </si>
  <si>
    <t>Base Lodosa (incorporación prevista en 2025)</t>
  </si>
  <si>
    <t>Lodosa</t>
  </si>
  <si>
    <t>Limpieza extraord. CIC, CdN y ext.</t>
  </si>
  <si>
    <t>Centro</t>
  </si>
  <si>
    <t xml:space="preserve">Alcance/frecuencia </t>
  </si>
  <si>
    <t>VALOR €/2028</t>
  </si>
  <si>
    <t>Baluarte</t>
  </si>
  <si>
    <t>Ver ficha anexo I
a) Servicio base</t>
  </si>
  <si>
    <t>horas</t>
  </si>
  <si>
    <t>b) Servicios por eventos
c) Servcios ocasionales</t>
  </si>
  <si>
    <t xml:space="preserve">Planetario </t>
  </si>
  <si>
    <t xml:space="preserve">Navarra Arena </t>
  </si>
  <si>
    <t>Ver ficha anexo I: Servicio variable</t>
  </si>
  <si>
    <t>Referencia temporal</t>
  </si>
  <si>
    <t>Precio paquete</t>
  </si>
  <si>
    <t>1. CULTURAL</t>
  </si>
  <si>
    <t>usos estimados</t>
  </si>
  <si>
    <t>Suplementos (cultural)</t>
  </si>
  <si>
    <t>horas estimadas</t>
  </si>
  <si>
    <t>2. DEPORTIVO</t>
  </si>
  <si>
    <t>Suplementos (deportivo)</t>
  </si>
  <si>
    <t>3. MICE</t>
  </si>
  <si>
    <t>Configuración feria</t>
  </si>
  <si>
    <t>Configuración gala</t>
  </si>
  <si>
    <t>Configuración meeting</t>
  </si>
  <si>
    <t>Sala CPEN</t>
  </si>
  <si>
    <t>Suplementos (MICE)</t>
  </si>
  <si>
    <t>4. FRONTON</t>
  </si>
  <si>
    <t>Suplementos (Frontón)</t>
  </si>
  <si>
    <t>5. SAN FERMINES</t>
  </si>
  <si>
    <t>Ver ficha anexo I: Servicios adicionales</t>
  </si>
  <si>
    <t>Limpiezas previas a los eventos</t>
  </si>
  <si>
    <t>Retén durante la celebración de eventos</t>
  </si>
  <si>
    <t>Limpiezas adicionales</t>
  </si>
  <si>
    <t>Plus por domingo/festivos</t>
  </si>
  <si>
    <t>En servicios adicionales</t>
  </si>
  <si>
    <t>En paquetes</t>
  </si>
  <si>
    <t>VALOR TOTAL ESTIMADO LOTE 3</t>
  </si>
  <si>
    <t>Importe final €/h</t>
  </si>
  <si>
    <t>Lote 1</t>
  </si>
  <si>
    <t>Lote 2</t>
  </si>
  <si>
    <t>Lote 3</t>
  </si>
  <si>
    <t>Valor estimado</t>
  </si>
  <si>
    <t>Total</t>
  </si>
  <si>
    <t>Servicio adicional (a demanda)</t>
  </si>
  <si>
    <t>Posible incremento</t>
  </si>
  <si>
    <t>PARA PEÓN ESPECIALISTA LIMPIEZA GARAJES</t>
  </si>
  <si>
    <t>Servicio base: L=5,5 MXJV=5 S=1 (26,50 h/semana)</t>
  </si>
  <si>
    <t>Ver ficha anexo I: Servicio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</si>
</sst>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b/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indexed="8"/>
      <name val="Tahoma"/>
      <family val="2"/>
    </font>
    <font>
      <sz val="8"/>
      <color theme="1"/>
      <name val="Arial"/>
      <family val="2"/>
    </font>
    <font>
      <b/>
      <sz val="10"/>
      <color indexed="8"/>
      <name val="Tahoma"/>
      <family val="2"/>
    </font>
    <font>
      <b/>
      <sz val="10"/>
      <color indexed="58"/>
      <name val="Tahoma"/>
      <family val="2"/>
    </font>
    <font>
      <i/>
      <sz val="10"/>
      <color indexed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28">
    <xf numFmtId="0" fontId="0" fillId="0" borderId="0" xfId="0"/>
    <xf numFmtId="4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/>
    <xf numFmtId="10" fontId="0" fillId="0" borderId="1" xfId="0" applyNumberFormat="1" applyBorder="1" applyProtection="1">
      <protection locked="0"/>
    </xf>
    <xf numFmtId="0" fontId="0" fillId="0" borderId="1" xfId="0" applyBorder="1" applyAlignment="1">
      <alignment vertical="center"/>
    </xf>
    <xf numFmtId="0" fontId="0" fillId="0" borderId="1" xfId="0" applyBorder="1"/>
    <xf numFmtId="0" fontId="1" fillId="0" borderId="1" xfId="0" applyFont="1" applyBorder="1"/>
    <xf numFmtId="10" fontId="1" fillId="0" borderId="1" xfId="0" applyNumberFormat="1" applyFont="1" applyBorder="1"/>
    <xf numFmtId="4" fontId="1" fillId="0" borderId="1" xfId="0" applyNumberFormat="1" applyFont="1" applyBorder="1"/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0" fillId="0" borderId="0" xfId="0" applyAlignment="1">
      <alignment horizontal="left"/>
    </xf>
    <xf numFmtId="4" fontId="0" fillId="0" borderId="1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/>
    <xf numFmtId="4" fontId="0" fillId="3" borderId="1" xfId="0" applyNumberForma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2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4" fontId="0" fillId="3" borderId="0" xfId="0" applyNumberFormat="1" applyFill="1" applyAlignment="1">
      <alignment horizontal="center" vertical="center"/>
    </xf>
    <xf numFmtId="4" fontId="0" fillId="5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3" borderId="1" xfId="0" applyFill="1" applyBorder="1" applyAlignment="1">
      <alignment horizontal="center"/>
    </xf>
    <xf numFmtId="0" fontId="5" fillId="3" borderId="1" xfId="0" applyFont="1" applyFill="1" applyBorder="1"/>
    <xf numFmtId="2" fontId="0" fillId="3" borderId="1" xfId="0" applyNumberForma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4" fontId="8" fillId="0" borderId="9" xfId="2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164" fontId="8" fillId="0" borderId="0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1" fontId="8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 applyAlignment="1">
      <alignment wrapText="1"/>
    </xf>
    <xf numFmtId="10" fontId="8" fillId="0" borderId="0" xfId="2" applyNumberFormat="1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" fontId="8" fillId="0" borderId="0" xfId="0" applyNumberFormat="1" applyFont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4" fontId="9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right"/>
    </xf>
    <xf numFmtId="4" fontId="9" fillId="0" borderId="18" xfId="0" applyNumberFormat="1" applyFont="1" applyBorder="1" applyAlignment="1">
      <alignment horizontal="center"/>
    </xf>
    <xf numFmtId="2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4" fontId="8" fillId="0" borderId="18" xfId="0" applyNumberFormat="1" applyFont="1" applyBorder="1" applyAlignment="1">
      <alignment horizontal="center"/>
    </xf>
    <xf numFmtId="4" fontId="9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indent="2"/>
    </xf>
    <xf numFmtId="0" fontId="10" fillId="0" borderId="1" xfId="0" applyFont="1" applyBorder="1"/>
    <xf numFmtId="4" fontId="10" fillId="0" borderId="1" xfId="1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/>
    </xf>
    <xf numFmtId="4" fontId="10" fillId="3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left" vertical="center" indent="2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" fontId="0" fillId="3" borderId="1" xfId="0" applyNumberFormat="1" applyFill="1" applyBorder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right"/>
    </xf>
    <xf numFmtId="0" fontId="10" fillId="0" borderId="1" xfId="0" applyFont="1" applyBorder="1" applyAlignment="1">
      <alignment horizontal="left" vertical="center" wrapText="1" indent="2"/>
    </xf>
    <xf numFmtId="0" fontId="0" fillId="5" borderId="0" xfId="0" applyFill="1"/>
    <xf numFmtId="0" fontId="0" fillId="5" borderId="1" xfId="0" applyFill="1" applyBorder="1" applyAlignment="1">
      <alignment horizontal="center"/>
    </xf>
    <xf numFmtId="9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4" fontId="0" fillId="5" borderId="1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indent="2"/>
    </xf>
    <xf numFmtId="4" fontId="12" fillId="0" borderId="1" xfId="0" applyNumberFormat="1" applyFont="1" applyBorder="1" applyAlignment="1">
      <alignment horizontal="center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4" fontId="0" fillId="3" borderId="1" xfId="0" applyNumberForma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5" borderId="2" xfId="0" applyNumberFormat="1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4" fontId="0" fillId="5" borderId="4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2" fontId="0" fillId="0" borderId="2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2" fontId="9" fillId="0" borderId="5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4" fontId="8" fillId="0" borderId="13" xfId="2" applyNumberFormat="1" applyFont="1" applyFill="1" applyBorder="1" applyAlignment="1">
      <alignment horizontal="center" vertical="center"/>
    </xf>
    <xf numFmtId="164" fontId="8" fillId="0" borderId="3" xfId="2" applyNumberFormat="1" applyFont="1" applyFill="1" applyBorder="1" applyAlignment="1">
      <alignment horizontal="center" vertical="center"/>
    </xf>
    <xf numFmtId="164" fontId="8" fillId="0" borderId="4" xfId="2" applyNumberFormat="1" applyFont="1" applyFill="1" applyBorder="1" applyAlignment="1">
      <alignment horizontal="center" vertical="center"/>
    </xf>
    <xf numFmtId="164" fontId="8" fillId="0" borderId="5" xfId="2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1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164" fontId="8" fillId="0" borderId="2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9" fontId="10" fillId="0" borderId="1" xfId="2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C024D-E451-45CD-B642-2D893421E5B0}">
  <dimension ref="A1:F12"/>
  <sheetViews>
    <sheetView workbookViewId="0">
      <selection activeCell="A17" sqref="A17"/>
    </sheetView>
  </sheetViews>
  <sheetFormatPr baseColWidth="10" defaultRowHeight="15" x14ac:dyDescent="0.25"/>
  <cols>
    <col min="1" max="1" width="48.7109375" customWidth="1"/>
    <col min="2" max="2" width="7.7109375" customWidth="1"/>
    <col min="3" max="6" width="12.28515625" customWidth="1"/>
  </cols>
  <sheetData>
    <row r="1" spans="1:6" ht="30" x14ac:dyDescent="0.25">
      <c r="A1" s="6" t="s">
        <v>1</v>
      </c>
      <c r="B1" s="3" t="s">
        <v>0</v>
      </c>
      <c r="C1" s="2" t="s">
        <v>12</v>
      </c>
      <c r="D1" s="2" t="s">
        <v>13</v>
      </c>
      <c r="E1" s="2" t="s">
        <v>14</v>
      </c>
      <c r="F1" s="2" t="s">
        <v>15</v>
      </c>
    </row>
    <row r="2" spans="1:6" x14ac:dyDescent="0.25">
      <c r="A2" s="7" t="s">
        <v>8</v>
      </c>
      <c r="B2" s="4"/>
      <c r="C2" s="1">
        <v>13.0398</v>
      </c>
      <c r="D2" s="1">
        <v>13.6166</v>
      </c>
      <c r="E2" s="1">
        <v>14.121300000000002</v>
      </c>
      <c r="F2" s="1">
        <v>16.871399999999998</v>
      </c>
    </row>
    <row r="3" spans="1:6" x14ac:dyDescent="0.25">
      <c r="A3" s="7" t="s">
        <v>7</v>
      </c>
      <c r="B3" s="4"/>
      <c r="C3" s="1">
        <v>0.37452265841167021</v>
      </c>
      <c r="D3" s="1">
        <v>0.39334739710636879</v>
      </c>
      <c r="E3" s="1">
        <v>0.40975181225460611</v>
      </c>
      <c r="F3" s="1">
        <v>0.4958974021860601</v>
      </c>
    </row>
    <row r="4" spans="1:6" x14ac:dyDescent="0.25">
      <c r="A4" s="7" t="s">
        <v>9</v>
      </c>
      <c r="B4" s="5">
        <v>7.0000000000000007E-2</v>
      </c>
      <c r="C4" s="1">
        <v>0.9127860000000001</v>
      </c>
      <c r="D4" s="1">
        <v>0.95316200000000006</v>
      </c>
      <c r="E4" s="1">
        <v>0.98849100000000023</v>
      </c>
      <c r="F4" s="1">
        <v>1.180998</v>
      </c>
    </row>
    <row r="5" spans="1:6" x14ac:dyDescent="0.25">
      <c r="A5" s="7" t="s">
        <v>2</v>
      </c>
      <c r="B5" s="4"/>
      <c r="C5" s="1">
        <v>13.952586</v>
      </c>
      <c r="D5" s="1">
        <v>14.569762000000001</v>
      </c>
      <c r="E5" s="1">
        <v>15.109791000000001</v>
      </c>
      <c r="F5" s="1">
        <v>18.052397999999997</v>
      </c>
    </row>
    <row r="6" spans="1:6" x14ac:dyDescent="0.25">
      <c r="A6" s="7" t="s">
        <v>3</v>
      </c>
      <c r="B6" s="4">
        <v>0.3417</v>
      </c>
      <c r="C6" s="1">
        <v>4.7675986361999998</v>
      </c>
      <c r="D6" s="1">
        <v>4.9784876754000003</v>
      </c>
      <c r="E6" s="1">
        <v>5.1630155847000001</v>
      </c>
      <c r="F6" s="1">
        <v>6.1685043965999986</v>
      </c>
    </row>
    <row r="7" spans="1:6" x14ac:dyDescent="0.25">
      <c r="A7" s="7" t="s">
        <v>4</v>
      </c>
      <c r="B7" s="4"/>
      <c r="C7" s="1">
        <v>18.720184636199999</v>
      </c>
      <c r="D7" s="1">
        <v>19.548249675400001</v>
      </c>
      <c r="E7" s="1">
        <v>20.2728065847</v>
      </c>
      <c r="F7" s="1">
        <v>24.220902396599996</v>
      </c>
    </row>
    <row r="8" spans="1:6" x14ac:dyDescent="0.25">
      <c r="A8" s="7" t="s">
        <v>10</v>
      </c>
      <c r="B8" s="5">
        <v>0.03</v>
      </c>
      <c r="C8" s="1">
        <v>0.56160553908599997</v>
      </c>
      <c r="D8" s="1">
        <v>0.58644749026200005</v>
      </c>
      <c r="E8" s="1">
        <v>0.60818419754099995</v>
      </c>
      <c r="F8" s="1">
        <v>0.72662707189799991</v>
      </c>
    </row>
    <row r="9" spans="1:6" x14ac:dyDescent="0.25">
      <c r="A9" s="7" t="s">
        <v>11</v>
      </c>
      <c r="B9" s="5">
        <v>8.5000000000000006E-2</v>
      </c>
      <c r="C9" s="1">
        <v>1.5912156940770001</v>
      </c>
      <c r="D9" s="1">
        <v>1.6616012224090002</v>
      </c>
      <c r="E9" s="1">
        <v>1.7231885596995</v>
      </c>
      <c r="F9" s="1">
        <v>2.0587767037109996</v>
      </c>
    </row>
    <row r="10" spans="1:6" x14ac:dyDescent="0.25">
      <c r="A10" s="7" t="s">
        <v>5</v>
      </c>
      <c r="B10" s="4"/>
      <c r="C10" s="1">
        <v>20.873005869362999</v>
      </c>
      <c r="D10" s="1">
        <v>21.796298388071001</v>
      </c>
      <c r="E10" s="1">
        <v>22.604179341940501</v>
      </c>
      <c r="F10" s="1">
        <v>27.006306172208998</v>
      </c>
    </row>
    <row r="11" spans="1:6" x14ac:dyDescent="0.25">
      <c r="A11" s="7" t="s">
        <v>6</v>
      </c>
      <c r="B11" s="5">
        <v>0.06</v>
      </c>
      <c r="C11" s="1">
        <v>1.1232110781719999</v>
      </c>
      <c r="D11" s="1">
        <v>1.1728949805240001</v>
      </c>
      <c r="E11" s="1">
        <v>1.2163683950819999</v>
      </c>
      <c r="F11" s="1">
        <v>1.4532541437959998</v>
      </c>
    </row>
    <row r="12" spans="1:6" x14ac:dyDescent="0.25">
      <c r="A12" s="8" t="s">
        <v>16</v>
      </c>
      <c r="B12" s="9"/>
      <c r="C12" s="10">
        <v>21.996216947534997</v>
      </c>
      <c r="D12" s="10">
        <v>22.969193368595</v>
      </c>
      <c r="E12" s="10">
        <v>23.820547737022501</v>
      </c>
      <c r="F12" s="10">
        <v>28.459560316004996</v>
      </c>
    </row>
  </sheetData>
  <sheetProtection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BBCB4-4893-4BA5-9909-80C3BCCCEC40}">
  <dimension ref="A1:M123"/>
  <sheetViews>
    <sheetView workbookViewId="0">
      <pane xSplit="2" topLeftCell="C1" activePane="topRight" state="frozen"/>
      <selection activeCell="E35" sqref="E35"/>
      <selection pane="topRight" activeCell="B13" sqref="B13:B15"/>
    </sheetView>
  </sheetViews>
  <sheetFormatPr baseColWidth="10" defaultRowHeight="15" x14ac:dyDescent="0.25"/>
  <cols>
    <col min="1" max="1" width="22.5703125" customWidth="1"/>
    <col min="2" max="2" width="29.85546875" customWidth="1"/>
    <col min="3" max="3" width="12.7109375" customWidth="1"/>
    <col min="4" max="4" width="16.140625" customWidth="1"/>
  </cols>
  <sheetData>
    <row r="1" spans="1:13" ht="36" x14ac:dyDescent="0.25">
      <c r="A1" s="31" t="s">
        <v>17</v>
      </c>
      <c r="B1" s="31" t="s">
        <v>127</v>
      </c>
      <c r="C1" s="32" t="s">
        <v>128</v>
      </c>
      <c r="D1" s="31" t="s">
        <v>18</v>
      </c>
      <c r="E1" s="31" t="s">
        <v>19</v>
      </c>
      <c r="F1" s="31" t="s">
        <v>129</v>
      </c>
      <c r="G1" s="31" t="s">
        <v>130</v>
      </c>
      <c r="H1" s="31" t="s">
        <v>131</v>
      </c>
      <c r="I1" s="31" t="s">
        <v>132</v>
      </c>
      <c r="J1" s="31" t="s">
        <v>133</v>
      </c>
      <c r="K1" s="31" t="s">
        <v>134</v>
      </c>
      <c r="L1" s="31" t="s">
        <v>20</v>
      </c>
      <c r="M1" s="31" t="s">
        <v>465</v>
      </c>
    </row>
    <row r="2" spans="1:13" x14ac:dyDescent="0.25">
      <c r="A2" s="24" t="s">
        <v>21</v>
      </c>
      <c r="B2" s="25"/>
      <c r="C2" s="26"/>
      <c r="D2" s="27"/>
      <c r="E2" s="28"/>
      <c r="F2" s="28"/>
      <c r="G2" s="28"/>
      <c r="H2" s="42"/>
      <c r="I2" s="42"/>
      <c r="J2" s="42"/>
      <c r="K2" s="28"/>
      <c r="L2" s="30"/>
      <c r="M2" s="28"/>
    </row>
    <row r="3" spans="1:13" x14ac:dyDescent="0.25">
      <c r="A3" s="11" t="s">
        <v>22</v>
      </c>
      <c r="B3" s="11" t="s">
        <v>23</v>
      </c>
      <c r="C3" s="12" t="s">
        <v>24</v>
      </c>
      <c r="D3" s="13" t="s">
        <v>25</v>
      </c>
      <c r="E3" s="17">
        <v>1</v>
      </c>
      <c r="F3" s="17">
        <v>0.37452265841167021</v>
      </c>
      <c r="G3" s="17">
        <v>22.370739605946667</v>
      </c>
      <c r="H3" s="23"/>
      <c r="I3" s="23"/>
      <c r="J3" s="23"/>
      <c r="K3" s="17">
        <v>22.370739605946667</v>
      </c>
      <c r="L3" s="23" t="s">
        <v>135</v>
      </c>
      <c r="M3" s="17">
        <v>22.370739605946667</v>
      </c>
    </row>
    <row r="4" spans="1:13" x14ac:dyDescent="0.25">
      <c r="A4" s="14" t="s">
        <v>26</v>
      </c>
      <c r="B4" s="11" t="s">
        <v>27</v>
      </c>
      <c r="C4" s="12" t="s">
        <v>28</v>
      </c>
      <c r="D4" s="13" t="s">
        <v>25</v>
      </c>
      <c r="E4" s="17">
        <v>1</v>
      </c>
      <c r="F4" s="17">
        <v>0.37452265841167021</v>
      </c>
      <c r="G4" s="17">
        <v>22.370739605946667</v>
      </c>
      <c r="H4" s="23"/>
      <c r="I4" s="23"/>
      <c r="J4" s="23"/>
      <c r="K4" s="17">
        <v>22.370739605946667</v>
      </c>
      <c r="L4" s="23" t="s">
        <v>135</v>
      </c>
      <c r="M4" s="17">
        <v>22.370739605946667</v>
      </c>
    </row>
    <row r="5" spans="1:13" x14ac:dyDescent="0.25">
      <c r="A5" s="14" t="s">
        <v>26</v>
      </c>
      <c r="B5" s="11" t="s">
        <v>29</v>
      </c>
      <c r="C5" s="12" t="s">
        <v>30</v>
      </c>
      <c r="D5" s="13" t="s">
        <v>25</v>
      </c>
      <c r="E5" s="17">
        <v>5</v>
      </c>
      <c r="F5" s="17">
        <v>1.8726132920583511</v>
      </c>
      <c r="G5" s="17">
        <v>23.868830239593347</v>
      </c>
      <c r="H5" s="23"/>
      <c r="I5" s="23"/>
      <c r="J5" s="23"/>
      <c r="K5" s="17">
        <v>23.868830239593347</v>
      </c>
      <c r="L5" s="23" t="s">
        <v>135</v>
      </c>
      <c r="M5" s="17">
        <v>23.868830239593347</v>
      </c>
    </row>
    <row r="6" spans="1:13" x14ac:dyDescent="0.25">
      <c r="A6" s="14" t="s">
        <v>26</v>
      </c>
      <c r="B6" s="11" t="s">
        <v>31</v>
      </c>
      <c r="C6" s="12" t="s">
        <v>32</v>
      </c>
      <c r="D6" s="13" t="s">
        <v>25</v>
      </c>
      <c r="E6" s="17">
        <v>2</v>
      </c>
      <c r="F6" s="17">
        <v>0.74904531682334041</v>
      </c>
      <c r="G6" s="17">
        <v>22.745262264358338</v>
      </c>
      <c r="H6" s="23"/>
      <c r="I6" s="23"/>
      <c r="J6" s="23"/>
      <c r="K6" s="17">
        <v>22.745262264358338</v>
      </c>
      <c r="L6" s="23" t="s">
        <v>135</v>
      </c>
      <c r="M6" s="17">
        <v>22.745262264358338</v>
      </c>
    </row>
    <row r="7" spans="1:13" x14ac:dyDescent="0.25">
      <c r="A7" s="14" t="s">
        <v>26</v>
      </c>
      <c r="B7" s="11" t="s">
        <v>33</v>
      </c>
      <c r="C7" s="12" t="s">
        <v>34</v>
      </c>
      <c r="D7" s="13" t="s">
        <v>25</v>
      </c>
      <c r="E7" s="17">
        <v>2</v>
      </c>
      <c r="F7" s="17">
        <v>0.74904531682334041</v>
      </c>
      <c r="G7" s="17">
        <v>22.745262264358338</v>
      </c>
      <c r="H7" s="23"/>
      <c r="I7" s="23"/>
      <c r="J7" s="23"/>
      <c r="K7" s="17">
        <v>22.745262264358338</v>
      </c>
      <c r="L7" s="23" t="s">
        <v>135</v>
      </c>
      <c r="M7" s="17">
        <v>22.745262264358338</v>
      </c>
    </row>
    <row r="8" spans="1:13" x14ac:dyDescent="0.25">
      <c r="A8" s="14" t="s">
        <v>26</v>
      </c>
      <c r="B8" s="11" t="s">
        <v>35</v>
      </c>
      <c r="C8" s="12" t="s">
        <v>36</v>
      </c>
      <c r="D8" s="13" t="s">
        <v>25</v>
      </c>
      <c r="E8" s="17">
        <v>3</v>
      </c>
      <c r="F8" s="17">
        <v>1.1235679752350105</v>
      </c>
      <c r="G8" s="17">
        <v>23.119784922770009</v>
      </c>
      <c r="H8" s="23"/>
      <c r="I8" s="23"/>
      <c r="J8" s="23"/>
      <c r="K8" s="17">
        <v>23.119784922770009</v>
      </c>
      <c r="L8" s="23" t="s">
        <v>135</v>
      </c>
      <c r="M8" s="17">
        <v>23.119784922770009</v>
      </c>
    </row>
    <row r="9" spans="1:13" x14ac:dyDescent="0.25">
      <c r="A9" s="14" t="s">
        <v>26</v>
      </c>
      <c r="B9" s="11" t="s">
        <v>37</v>
      </c>
      <c r="C9" s="12" t="s">
        <v>38</v>
      </c>
      <c r="D9" s="13" t="s">
        <v>25</v>
      </c>
      <c r="E9" s="17">
        <v>2</v>
      </c>
      <c r="F9" s="34">
        <v>0.74904531682334041</v>
      </c>
      <c r="G9" s="17">
        <v>22.745262264358338</v>
      </c>
      <c r="H9" s="23"/>
      <c r="I9" s="23"/>
      <c r="J9" s="23"/>
      <c r="K9" s="17">
        <v>22.745262264358338</v>
      </c>
      <c r="L9" s="23" t="s">
        <v>135</v>
      </c>
      <c r="M9" s="17">
        <v>22.745262264358338</v>
      </c>
    </row>
    <row r="10" spans="1:13" x14ac:dyDescent="0.25">
      <c r="A10" s="14" t="s">
        <v>26</v>
      </c>
      <c r="B10" s="11" t="s">
        <v>39</v>
      </c>
      <c r="C10" s="12" t="s">
        <v>40</v>
      </c>
      <c r="D10" s="13"/>
      <c r="E10" s="17">
        <v>0</v>
      </c>
      <c r="F10" s="34">
        <v>0</v>
      </c>
      <c r="G10" s="17">
        <v>21.996216947534997</v>
      </c>
      <c r="H10" s="23"/>
      <c r="I10" s="23"/>
      <c r="J10" s="23"/>
      <c r="K10" s="17">
        <v>21.996216947534997</v>
      </c>
      <c r="L10" s="23" t="s">
        <v>135</v>
      </c>
      <c r="M10" s="17">
        <v>21.996216947534997</v>
      </c>
    </row>
    <row r="11" spans="1:13" x14ac:dyDescent="0.25">
      <c r="A11" s="14" t="s">
        <v>26</v>
      </c>
      <c r="B11" s="11" t="s">
        <v>41</v>
      </c>
      <c r="C11" s="12" t="s">
        <v>42</v>
      </c>
      <c r="D11" s="13" t="s">
        <v>25</v>
      </c>
      <c r="E11" s="17">
        <v>0</v>
      </c>
      <c r="F11" s="34">
        <v>0</v>
      </c>
      <c r="G11" s="17">
        <v>21.996216947534997</v>
      </c>
      <c r="H11" s="23"/>
      <c r="I11" s="23"/>
      <c r="J11" s="23"/>
      <c r="K11" s="17">
        <v>21.996216947534997</v>
      </c>
      <c r="L11" s="23" t="s">
        <v>135</v>
      </c>
      <c r="M11" s="17">
        <v>21.996216947534997</v>
      </c>
    </row>
    <row r="12" spans="1:13" x14ac:dyDescent="0.25">
      <c r="A12" s="14" t="s">
        <v>26</v>
      </c>
      <c r="B12" s="11" t="s">
        <v>43</v>
      </c>
      <c r="C12" s="12" t="s">
        <v>44</v>
      </c>
      <c r="D12" s="13" t="s">
        <v>25</v>
      </c>
      <c r="E12" s="17">
        <v>0</v>
      </c>
      <c r="F12" s="34">
        <v>0</v>
      </c>
      <c r="G12" s="17">
        <v>21.996216947534997</v>
      </c>
      <c r="H12" s="23"/>
      <c r="I12" s="23"/>
      <c r="J12" s="23"/>
      <c r="K12" s="17">
        <v>21.996216947534997</v>
      </c>
      <c r="L12" s="23" t="s">
        <v>135</v>
      </c>
      <c r="M12" s="17">
        <v>21.996216947534997</v>
      </c>
    </row>
    <row r="13" spans="1:13" x14ac:dyDescent="0.25">
      <c r="A13" s="15" t="s">
        <v>45</v>
      </c>
      <c r="B13" s="150" t="s">
        <v>46</v>
      </c>
      <c r="C13" s="12" t="s">
        <v>47</v>
      </c>
      <c r="D13" s="13" t="s">
        <v>25</v>
      </c>
      <c r="E13" s="153">
        <v>4.07</v>
      </c>
      <c r="F13" s="156">
        <v>1.5243072197354979</v>
      </c>
      <c r="G13" s="159">
        <v>23.520524167270494</v>
      </c>
      <c r="H13" s="23"/>
      <c r="I13" s="23"/>
      <c r="J13" s="23"/>
      <c r="K13" s="153">
        <v>23.520524167270494</v>
      </c>
      <c r="L13" s="149" t="s">
        <v>135</v>
      </c>
      <c r="M13" s="17">
        <v>23.520524167270494</v>
      </c>
    </row>
    <row r="14" spans="1:13" x14ac:dyDescent="0.25">
      <c r="A14" s="15" t="s">
        <v>45</v>
      </c>
      <c r="B14" s="151"/>
      <c r="C14" s="12" t="s">
        <v>48</v>
      </c>
      <c r="D14" s="13" t="s">
        <v>25</v>
      </c>
      <c r="E14" s="154"/>
      <c r="F14" s="157"/>
      <c r="G14" s="159"/>
      <c r="H14" s="23"/>
      <c r="I14" s="23"/>
      <c r="J14" s="23"/>
      <c r="K14" s="154"/>
      <c r="L14" s="149"/>
      <c r="M14" s="17">
        <v>0</v>
      </c>
    </row>
    <row r="15" spans="1:13" x14ac:dyDescent="0.25">
      <c r="A15" s="15" t="s">
        <v>45</v>
      </c>
      <c r="B15" s="152"/>
      <c r="C15" s="12" t="s">
        <v>49</v>
      </c>
      <c r="D15" s="13" t="s">
        <v>25</v>
      </c>
      <c r="E15" s="155"/>
      <c r="F15" s="158"/>
      <c r="G15" s="159"/>
      <c r="H15" s="23"/>
      <c r="I15" s="23"/>
      <c r="J15" s="23"/>
      <c r="K15" s="155"/>
      <c r="L15" s="149"/>
      <c r="M15" s="17">
        <v>0</v>
      </c>
    </row>
    <row r="16" spans="1:13" x14ac:dyDescent="0.25">
      <c r="A16" s="15" t="s">
        <v>45</v>
      </c>
      <c r="B16" s="11" t="s">
        <v>50</v>
      </c>
      <c r="C16" s="12" t="s">
        <v>51</v>
      </c>
      <c r="D16" s="13" t="s">
        <v>25</v>
      </c>
      <c r="E16" s="17">
        <v>1</v>
      </c>
      <c r="F16" s="34">
        <v>0.37452265841167021</v>
      </c>
      <c r="G16" s="17">
        <v>22.370739605946667</v>
      </c>
      <c r="H16" s="23"/>
      <c r="I16" s="23"/>
      <c r="J16" s="23"/>
      <c r="K16" s="17">
        <v>22.370739605946667</v>
      </c>
      <c r="L16" s="23" t="s">
        <v>135</v>
      </c>
      <c r="M16" s="17">
        <v>22.370739605946667</v>
      </c>
    </row>
    <row r="17" spans="1:13" x14ac:dyDescent="0.25">
      <c r="A17" s="15" t="s">
        <v>45</v>
      </c>
      <c r="B17" s="11" t="s">
        <v>52</v>
      </c>
      <c r="C17" s="12" t="s">
        <v>53</v>
      </c>
      <c r="D17" s="13" t="s">
        <v>25</v>
      </c>
      <c r="E17" s="17">
        <v>3</v>
      </c>
      <c r="F17" s="34">
        <v>1.1235679752350105</v>
      </c>
      <c r="G17" s="17">
        <v>23.119784922770009</v>
      </c>
      <c r="H17" s="23"/>
      <c r="I17" s="23"/>
      <c r="J17" s="23"/>
      <c r="K17" s="17">
        <v>23.119784922770009</v>
      </c>
      <c r="L17" s="23" t="s">
        <v>135</v>
      </c>
      <c r="M17" s="17">
        <v>23.119784922770009</v>
      </c>
    </row>
    <row r="18" spans="1:13" x14ac:dyDescent="0.25">
      <c r="A18" s="14" t="s">
        <v>45</v>
      </c>
      <c r="B18" s="11" t="s">
        <v>54</v>
      </c>
      <c r="C18" s="12" t="s">
        <v>42</v>
      </c>
      <c r="D18" s="13" t="s">
        <v>25</v>
      </c>
      <c r="E18" s="17">
        <v>0</v>
      </c>
      <c r="F18" s="34">
        <v>0</v>
      </c>
      <c r="G18" s="17">
        <v>21.996216947534997</v>
      </c>
      <c r="H18" s="23"/>
      <c r="I18" s="23"/>
      <c r="J18" s="23"/>
      <c r="K18" s="17">
        <v>21.996216947534997</v>
      </c>
      <c r="L18" s="23" t="s">
        <v>135</v>
      </c>
      <c r="M18" s="17">
        <v>21.996216947534997</v>
      </c>
    </row>
    <row r="19" spans="1:13" x14ac:dyDescent="0.25">
      <c r="A19" s="15" t="s">
        <v>45</v>
      </c>
      <c r="B19" s="11" t="s">
        <v>55</v>
      </c>
      <c r="C19" s="12" t="s">
        <v>56</v>
      </c>
      <c r="D19" s="13" t="s">
        <v>25</v>
      </c>
      <c r="E19" s="17">
        <v>0</v>
      </c>
      <c r="F19" s="34">
        <v>0</v>
      </c>
      <c r="G19" s="17">
        <v>21.996216947534997</v>
      </c>
      <c r="H19" s="23"/>
      <c r="I19" s="23"/>
      <c r="J19" s="23"/>
      <c r="K19" s="17">
        <v>21.996216947534997</v>
      </c>
      <c r="L19" s="23" t="s">
        <v>135</v>
      </c>
      <c r="M19" s="17">
        <v>21.996216947534997</v>
      </c>
    </row>
    <row r="20" spans="1:13" x14ac:dyDescent="0.25">
      <c r="A20" s="15" t="s">
        <v>45</v>
      </c>
      <c r="B20" s="11" t="s">
        <v>97</v>
      </c>
      <c r="C20" s="12" t="s">
        <v>98</v>
      </c>
      <c r="D20" s="13" t="s">
        <v>25</v>
      </c>
      <c r="E20" s="17">
        <v>0</v>
      </c>
      <c r="F20" s="34">
        <v>0</v>
      </c>
      <c r="G20" s="17">
        <v>21.996216947534997</v>
      </c>
      <c r="H20" s="23"/>
      <c r="I20" s="23"/>
      <c r="J20" s="23"/>
      <c r="K20" s="17">
        <v>21.996216947534997</v>
      </c>
      <c r="L20" s="23" t="s">
        <v>135</v>
      </c>
      <c r="M20" s="17">
        <v>21.996216947534997</v>
      </c>
    </row>
    <row r="21" spans="1:13" x14ac:dyDescent="0.25">
      <c r="A21" s="14" t="s">
        <v>57</v>
      </c>
      <c r="B21" s="150" t="s">
        <v>58</v>
      </c>
      <c r="C21" s="12" t="s">
        <v>59</v>
      </c>
      <c r="D21" s="13" t="s">
        <v>25</v>
      </c>
      <c r="E21" s="153">
        <v>2.4900000000000002</v>
      </c>
      <c r="F21" s="156">
        <v>0.93256141944505888</v>
      </c>
      <c r="G21" s="153">
        <v>22.928778366980055</v>
      </c>
      <c r="H21" s="133"/>
      <c r="I21" s="23"/>
      <c r="J21" s="23"/>
      <c r="K21" s="159">
        <v>22.928778366980055</v>
      </c>
      <c r="L21" s="149" t="s">
        <v>135</v>
      </c>
      <c r="M21" s="17">
        <v>22.928778366980055</v>
      </c>
    </row>
    <row r="22" spans="1:13" x14ac:dyDescent="0.25">
      <c r="A22" s="14" t="s">
        <v>57</v>
      </c>
      <c r="B22" s="151"/>
      <c r="C22" s="12" t="s">
        <v>60</v>
      </c>
      <c r="D22" s="13" t="s">
        <v>25</v>
      </c>
      <c r="E22" s="154"/>
      <c r="F22" s="157"/>
      <c r="G22" s="154"/>
      <c r="H22" s="133"/>
      <c r="I22" s="23"/>
      <c r="J22" s="23"/>
      <c r="K22" s="159"/>
      <c r="L22" s="149"/>
      <c r="M22" s="17"/>
    </row>
    <row r="23" spans="1:13" x14ac:dyDescent="0.25">
      <c r="A23" s="14" t="s">
        <v>57</v>
      </c>
      <c r="B23" s="152"/>
      <c r="C23" s="12" t="s">
        <v>61</v>
      </c>
      <c r="D23" s="13" t="s">
        <v>25</v>
      </c>
      <c r="E23" s="155"/>
      <c r="F23" s="158"/>
      <c r="G23" s="155"/>
      <c r="H23" s="23"/>
      <c r="I23" s="23"/>
      <c r="J23" s="23"/>
      <c r="K23" s="159"/>
      <c r="L23" s="149"/>
      <c r="M23" s="17"/>
    </row>
    <row r="24" spans="1:13" x14ac:dyDescent="0.25">
      <c r="A24" s="14" t="s">
        <v>57</v>
      </c>
      <c r="B24" s="11" t="s">
        <v>62</v>
      </c>
      <c r="C24" s="12" t="s">
        <v>63</v>
      </c>
      <c r="D24" s="13" t="s">
        <v>25</v>
      </c>
      <c r="E24" s="35">
        <v>5</v>
      </c>
      <c r="F24" s="35">
        <v>1.8726132920583511</v>
      </c>
      <c r="G24" s="35">
        <v>23.924990793501951</v>
      </c>
      <c r="H24" s="41"/>
      <c r="I24" s="41"/>
      <c r="J24" s="41"/>
      <c r="K24" s="35">
        <v>23.924990793501951</v>
      </c>
      <c r="L24" s="23" t="s">
        <v>135</v>
      </c>
      <c r="M24" s="17">
        <v>23.924990793501951</v>
      </c>
    </row>
    <row r="25" spans="1:13" x14ac:dyDescent="0.25">
      <c r="A25" s="14" t="s">
        <v>64</v>
      </c>
      <c r="B25" s="150" t="s">
        <v>65</v>
      </c>
      <c r="C25" s="12" t="s">
        <v>66</v>
      </c>
      <c r="D25" s="13" t="s">
        <v>25</v>
      </c>
      <c r="E25" s="153">
        <v>5.46</v>
      </c>
      <c r="F25" s="156">
        <v>2.0448937149277193</v>
      </c>
      <c r="G25" s="153">
        <v>24.041110662462717</v>
      </c>
      <c r="H25" s="23"/>
      <c r="I25" s="23"/>
      <c r="J25" s="23"/>
      <c r="K25" s="153">
        <v>24.041110662462717</v>
      </c>
      <c r="L25" s="149" t="s">
        <v>135</v>
      </c>
      <c r="M25" s="17">
        <v>24.041110662462717</v>
      </c>
    </row>
    <row r="26" spans="1:13" x14ac:dyDescent="0.25">
      <c r="A26" s="14" t="s">
        <v>64</v>
      </c>
      <c r="B26" s="152"/>
      <c r="C26" s="12" t="s">
        <v>67</v>
      </c>
      <c r="D26" s="13" t="s">
        <v>25</v>
      </c>
      <c r="E26" s="155"/>
      <c r="F26" s="158"/>
      <c r="G26" s="155"/>
      <c r="H26" s="23"/>
      <c r="I26" s="23"/>
      <c r="J26" s="23"/>
      <c r="K26" s="155"/>
      <c r="L26" s="149"/>
      <c r="M26" s="17"/>
    </row>
    <row r="27" spans="1:13" x14ac:dyDescent="0.25">
      <c r="A27" s="14" t="s">
        <v>68</v>
      </c>
      <c r="B27" s="150" t="s">
        <v>69</v>
      </c>
      <c r="C27" s="12" t="s">
        <v>70</v>
      </c>
      <c r="D27" s="13" t="s">
        <v>25</v>
      </c>
      <c r="E27" s="153">
        <v>4.0999999999999996</v>
      </c>
      <c r="F27" s="153">
        <v>1.5355428994878477</v>
      </c>
      <c r="G27" s="153">
        <v>23.531759847022844</v>
      </c>
      <c r="H27" s="23"/>
      <c r="I27" s="23"/>
      <c r="J27" s="23"/>
      <c r="K27" s="153">
        <v>23.82</v>
      </c>
      <c r="L27" s="149" t="s">
        <v>135</v>
      </c>
      <c r="M27" s="17">
        <v>23.82</v>
      </c>
    </row>
    <row r="28" spans="1:13" x14ac:dyDescent="0.25">
      <c r="A28" s="14" t="s">
        <v>68</v>
      </c>
      <c r="B28" s="152"/>
      <c r="C28" s="12" t="s">
        <v>71</v>
      </c>
      <c r="D28" s="13" t="s">
        <v>25</v>
      </c>
      <c r="E28" s="155"/>
      <c r="F28" s="155"/>
      <c r="G28" s="155"/>
      <c r="H28" s="23"/>
      <c r="I28" s="23"/>
      <c r="J28" s="23"/>
      <c r="K28" s="155"/>
      <c r="L28" s="149"/>
      <c r="M28" s="17"/>
    </row>
    <row r="29" spans="1:13" x14ac:dyDescent="0.25">
      <c r="A29" s="14" t="s">
        <v>68</v>
      </c>
      <c r="B29" s="150" t="s">
        <v>72</v>
      </c>
      <c r="C29" s="12" t="s">
        <v>73</v>
      </c>
      <c r="D29" s="13" t="s">
        <v>25</v>
      </c>
      <c r="E29" s="153">
        <v>4</v>
      </c>
      <c r="F29" s="153">
        <v>1.4980906336466808</v>
      </c>
      <c r="G29" s="153">
        <v>23.494307581181676</v>
      </c>
      <c r="H29" s="23"/>
      <c r="I29" s="23"/>
      <c r="J29" s="23"/>
      <c r="K29" s="153">
        <v>23.494307581181676</v>
      </c>
      <c r="L29" s="23" t="s">
        <v>135</v>
      </c>
      <c r="M29" s="17">
        <v>23.494307581181676</v>
      </c>
    </row>
    <row r="30" spans="1:13" x14ac:dyDescent="0.25">
      <c r="A30" s="14" t="s">
        <v>68</v>
      </c>
      <c r="B30" s="152"/>
      <c r="C30" s="12" t="s">
        <v>63</v>
      </c>
      <c r="D30" s="13" t="s">
        <v>25</v>
      </c>
      <c r="E30" s="155"/>
      <c r="F30" s="155"/>
      <c r="G30" s="155"/>
      <c r="H30" s="23"/>
      <c r="I30" s="23"/>
      <c r="J30" s="23"/>
      <c r="K30" s="155"/>
      <c r="L30" s="23" t="s">
        <v>135</v>
      </c>
      <c r="M30" s="17"/>
    </row>
    <row r="31" spans="1:13" x14ac:dyDescent="0.25">
      <c r="A31" s="14" t="s">
        <v>68</v>
      </c>
      <c r="B31" s="11" t="s">
        <v>74</v>
      </c>
      <c r="C31" s="12" t="s">
        <v>48</v>
      </c>
      <c r="D31" s="13" t="s">
        <v>25</v>
      </c>
      <c r="E31" s="17">
        <v>6</v>
      </c>
      <c r="F31" s="17">
        <v>2.247135950470021</v>
      </c>
      <c r="G31" s="17">
        <v>24.243352898005018</v>
      </c>
      <c r="H31" s="23"/>
      <c r="I31" s="23"/>
      <c r="J31" s="23"/>
      <c r="K31" s="17">
        <v>24.243352898005018</v>
      </c>
      <c r="L31" s="23" t="s">
        <v>135</v>
      </c>
      <c r="M31" s="17">
        <v>24.243352898005018</v>
      </c>
    </row>
    <row r="32" spans="1:13" ht="16.5" customHeight="1" x14ac:dyDescent="0.25">
      <c r="A32" s="14" t="s">
        <v>68</v>
      </c>
      <c r="B32" s="11" t="s">
        <v>75</v>
      </c>
      <c r="C32" s="12" t="s">
        <v>76</v>
      </c>
      <c r="D32" s="13" t="s">
        <v>25</v>
      </c>
      <c r="E32" s="17">
        <v>1</v>
      </c>
      <c r="F32" s="17">
        <v>0.37452265841167021</v>
      </c>
      <c r="G32" s="17">
        <v>22.370739605946667</v>
      </c>
      <c r="H32" s="23"/>
      <c r="I32" s="23"/>
      <c r="J32" s="23"/>
      <c r="K32" s="17">
        <v>22.370739605946667</v>
      </c>
      <c r="L32" s="23" t="s">
        <v>135</v>
      </c>
      <c r="M32" s="17">
        <v>22.370739605946667</v>
      </c>
    </row>
    <row r="33" spans="1:13" x14ac:dyDescent="0.25">
      <c r="A33" s="14" t="s">
        <v>68</v>
      </c>
      <c r="B33" s="11" t="s">
        <v>77</v>
      </c>
      <c r="C33" s="12" t="s">
        <v>78</v>
      </c>
      <c r="D33" s="13" t="s">
        <v>25</v>
      </c>
      <c r="E33" s="17">
        <v>0</v>
      </c>
      <c r="F33" s="17">
        <v>0</v>
      </c>
      <c r="G33" s="17">
        <v>21.996216947534997</v>
      </c>
      <c r="H33" s="23"/>
      <c r="I33" s="23"/>
      <c r="J33" s="23"/>
      <c r="K33" s="17">
        <v>21.996216947534997</v>
      </c>
      <c r="L33" s="23" t="s">
        <v>135</v>
      </c>
      <c r="M33" s="17">
        <v>21.996216947534997</v>
      </c>
    </row>
    <row r="34" spans="1:13" x14ac:dyDescent="0.25">
      <c r="A34" s="14" t="s">
        <v>79</v>
      </c>
      <c r="B34" s="11" t="s">
        <v>80</v>
      </c>
      <c r="C34" s="12" t="s">
        <v>81</v>
      </c>
      <c r="D34" s="13" t="s">
        <v>25</v>
      </c>
      <c r="E34" s="17">
        <v>7</v>
      </c>
      <c r="F34" s="17">
        <v>2.6216586088816913</v>
      </c>
      <c r="G34" s="17">
        <v>24.617875556416688</v>
      </c>
      <c r="H34" s="23"/>
      <c r="I34" s="23"/>
      <c r="J34" s="23"/>
      <c r="K34" s="17">
        <v>24.617875556416688</v>
      </c>
      <c r="L34" s="23" t="s">
        <v>135</v>
      </c>
      <c r="M34" s="17">
        <v>24.617875556416688</v>
      </c>
    </row>
    <row r="35" spans="1:13" x14ac:dyDescent="0.25">
      <c r="A35" s="14" t="s">
        <v>79</v>
      </c>
      <c r="B35" s="11" t="s">
        <v>82</v>
      </c>
      <c r="C35" s="12" t="s">
        <v>83</v>
      </c>
      <c r="D35" s="13" t="s">
        <v>25</v>
      </c>
      <c r="E35" s="17">
        <v>5</v>
      </c>
      <c r="F35" s="17">
        <v>1.8726132920583511</v>
      </c>
      <c r="G35" s="17">
        <v>23.868830239593347</v>
      </c>
      <c r="H35" s="23"/>
      <c r="I35" s="23"/>
      <c r="J35" s="23"/>
      <c r="K35" s="17">
        <v>23.868830239593347</v>
      </c>
      <c r="L35" s="23" t="s">
        <v>135</v>
      </c>
      <c r="M35" s="17">
        <v>23.868830239593347</v>
      </c>
    </row>
    <row r="36" spans="1:13" x14ac:dyDescent="0.25">
      <c r="A36" s="14" t="s">
        <v>79</v>
      </c>
      <c r="B36" s="11" t="s">
        <v>84</v>
      </c>
      <c r="C36" s="12" t="s">
        <v>85</v>
      </c>
      <c r="D36" s="13" t="s">
        <v>25</v>
      </c>
      <c r="E36" s="17">
        <v>3</v>
      </c>
      <c r="F36" s="17">
        <v>1.1235679752350105</v>
      </c>
      <c r="G36" s="17">
        <v>23.119784922770009</v>
      </c>
      <c r="H36" s="23"/>
      <c r="I36" s="23"/>
      <c r="J36" s="23"/>
      <c r="K36" s="17">
        <v>23.119784922770009</v>
      </c>
      <c r="L36" s="23" t="s">
        <v>135</v>
      </c>
      <c r="M36" s="17">
        <v>23.119784922770009</v>
      </c>
    </row>
    <row r="37" spans="1:13" x14ac:dyDescent="0.25">
      <c r="A37" s="14" t="s">
        <v>86</v>
      </c>
      <c r="B37" s="11" t="s">
        <v>87</v>
      </c>
      <c r="C37" s="12" t="s">
        <v>78</v>
      </c>
      <c r="D37" s="13" t="s">
        <v>25</v>
      </c>
      <c r="E37" s="17">
        <v>0</v>
      </c>
      <c r="F37" s="17">
        <v>0</v>
      </c>
      <c r="G37" s="17">
        <v>21.996216947534997</v>
      </c>
      <c r="H37" s="23"/>
      <c r="I37" s="23"/>
      <c r="J37" s="23"/>
      <c r="K37" s="17">
        <v>21.996216947534997</v>
      </c>
      <c r="L37" s="23" t="s">
        <v>135</v>
      </c>
      <c r="M37" s="34">
        <v>21.996216947534997</v>
      </c>
    </row>
    <row r="38" spans="1:13" x14ac:dyDescent="0.25">
      <c r="A38" s="14" t="s">
        <v>86</v>
      </c>
      <c r="B38" s="11" t="s">
        <v>88</v>
      </c>
      <c r="C38" s="12" t="s">
        <v>89</v>
      </c>
      <c r="D38" s="13" t="s">
        <v>25</v>
      </c>
      <c r="E38" s="17">
        <v>1</v>
      </c>
      <c r="F38" s="17">
        <v>0.37452265841167021</v>
      </c>
      <c r="G38" s="17">
        <v>22.370739605946667</v>
      </c>
      <c r="H38" s="23"/>
      <c r="I38" s="23"/>
      <c r="J38" s="23"/>
      <c r="K38" s="17">
        <v>22.370739605946667</v>
      </c>
      <c r="L38" s="23" t="s">
        <v>135</v>
      </c>
      <c r="M38" s="17">
        <v>22.370739605946667</v>
      </c>
    </row>
    <row r="39" spans="1:13" x14ac:dyDescent="0.25">
      <c r="A39" s="14" t="s">
        <v>90</v>
      </c>
      <c r="B39" s="150" t="s">
        <v>91</v>
      </c>
      <c r="C39" s="12" t="s">
        <v>92</v>
      </c>
      <c r="D39" s="13" t="s">
        <v>25</v>
      </c>
      <c r="E39" s="153">
        <v>0</v>
      </c>
      <c r="F39" s="153">
        <v>0</v>
      </c>
      <c r="G39" s="153">
        <v>21.996216947534997</v>
      </c>
      <c r="H39" s="23"/>
      <c r="I39" s="23"/>
      <c r="J39" s="23"/>
      <c r="K39" s="153">
        <v>21.996216947534997</v>
      </c>
      <c r="L39" s="23" t="s">
        <v>135</v>
      </c>
      <c r="M39" s="17">
        <v>21.996216947534997</v>
      </c>
    </row>
    <row r="40" spans="1:13" x14ac:dyDescent="0.25">
      <c r="A40" s="14" t="s">
        <v>90</v>
      </c>
      <c r="B40" s="152"/>
      <c r="C40" s="12" t="s">
        <v>93</v>
      </c>
      <c r="D40" s="13" t="s">
        <v>25</v>
      </c>
      <c r="E40" s="155"/>
      <c r="F40" s="155"/>
      <c r="G40" s="155"/>
      <c r="H40" s="23"/>
      <c r="I40" s="23"/>
      <c r="J40" s="23"/>
      <c r="K40" s="155"/>
      <c r="L40" s="23" t="s">
        <v>135</v>
      </c>
      <c r="M40" s="17"/>
    </row>
    <row r="41" spans="1:13" x14ac:dyDescent="0.25">
      <c r="A41" s="11" t="s">
        <v>94</v>
      </c>
      <c r="B41" s="11" t="s">
        <v>95</v>
      </c>
      <c r="C41" s="12" t="s">
        <v>96</v>
      </c>
      <c r="D41" s="13" t="s">
        <v>25</v>
      </c>
      <c r="E41" s="17">
        <v>0</v>
      </c>
      <c r="F41" s="17">
        <v>0</v>
      </c>
      <c r="G41" s="17">
        <v>21.996216947534997</v>
      </c>
      <c r="H41" s="23"/>
      <c r="I41" s="23"/>
      <c r="J41" s="23"/>
      <c r="K41" s="17">
        <v>21.996216947534997</v>
      </c>
      <c r="L41" s="23" t="s">
        <v>135</v>
      </c>
      <c r="M41" s="17">
        <v>21.996216947534997</v>
      </c>
    </row>
    <row r="42" spans="1:13" ht="15" customHeight="1" x14ac:dyDescent="0.25">
      <c r="A42" s="14" t="s">
        <v>99</v>
      </c>
      <c r="B42" s="150" t="s">
        <v>100</v>
      </c>
      <c r="C42" s="12" t="s">
        <v>101</v>
      </c>
      <c r="D42" s="13" t="s">
        <v>102</v>
      </c>
      <c r="E42" s="153">
        <v>1.39</v>
      </c>
      <c r="F42" s="18">
        <v>0.56955501903390249</v>
      </c>
      <c r="G42" s="33"/>
      <c r="H42" s="23"/>
      <c r="I42" s="17">
        <v>24.390102756056404</v>
      </c>
      <c r="J42" s="23"/>
      <c r="K42" s="153">
        <v>22.89146330539306</v>
      </c>
      <c r="L42" s="149" t="s">
        <v>135</v>
      </c>
      <c r="M42" s="17">
        <v>22.89146330539306</v>
      </c>
    </row>
    <row r="43" spans="1:13" x14ac:dyDescent="0.25">
      <c r="A43" s="14" t="s">
        <v>99</v>
      </c>
      <c r="B43" s="151"/>
      <c r="C43" s="12" t="s">
        <v>103</v>
      </c>
      <c r="D43" s="13" t="s">
        <v>25</v>
      </c>
      <c r="E43" s="154"/>
      <c r="F43" s="153">
        <v>0.52058649519222155</v>
      </c>
      <c r="G43" s="153">
        <v>22.51680344272722</v>
      </c>
      <c r="H43" s="23"/>
      <c r="I43" s="23"/>
      <c r="J43" s="23"/>
      <c r="K43" s="154"/>
      <c r="L43" s="149"/>
      <c r="M43" s="17"/>
    </row>
    <row r="44" spans="1:13" x14ac:dyDescent="0.25">
      <c r="A44" s="14" t="s">
        <v>99</v>
      </c>
      <c r="B44" s="151"/>
      <c r="C44" s="12" t="s">
        <v>104</v>
      </c>
      <c r="D44" s="13" t="s">
        <v>25</v>
      </c>
      <c r="E44" s="154"/>
      <c r="F44" s="154"/>
      <c r="G44" s="154"/>
      <c r="H44" s="23"/>
      <c r="I44" s="23"/>
      <c r="J44" s="23"/>
      <c r="K44" s="154"/>
      <c r="L44" s="149"/>
      <c r="M44" s="17"/>
    </row>
    <row r="45" spans="1:13" x14ac:dyDescent="0.25">
      <c r="A45" s="14" t="s">
        <v>99</v>
      </c>
      <c r="B45" s="151"/>
      <c r="C45" s="12" t="s">
        <v>105</v>
      </c>
      <c r="D45" s="13" t="s">
        <v>25</v>
      </c>
      <c r="E45" s="154"/>
      <c r="F45" s="154"/>
      <c r="G45" s="154"/>
      <c r="H45" s="23"/>
      <c r="I45" s="23"/>
      <c r="J45" s="23"/>
      <c r="K45" s="154"/>
      <c r="L45" s="149"/>
      <c r="M45" s="17"/>
    </row>
    <row r="46" spans="1:13" x14ac:dyDescent="0.25">
      <c r="A46" s="14" t="s">
        <v>99</v>
      </c>
      <c r="B46" s="152"/>
      <c r="C46" s="12" t="s">
        <v>106</v>
      </c>
      <c r="D46" s="13" t="s">
        <v>25</v>
      </c>
      <c r="E46" s="155"/>
      <c r="F46" s="155"/>
      <c r="G46" s="155"/>
      <c r="H46" s="23"/>
      <c r="I46" s="23"/>
      <c r="J46" s="23"/>
      <c r="K46" s="155"/>
      <c r="L46" s="149"/>
      <c r="M46" s="17"/>
    </row>
    <row r="47" spans="1:13" x14ac:dyDescent="0.25">
      <c r="A47" s="24" t="s">
        <v>107</v>
      </c>
      <c r="B47" s="25"/>
      <c r="C47" s="26"/>
      <c r="D47" s="27"/>
      <c r="E47" s="28"/>
      <c r="F47" s="28"/>
      <c r="G47" s="28"/>
      <c r="H47" s="29"/>
      <c r="I47" s="29"/>
      <c r="J47" s="29"/>
      <c r="K47" s="28"/>
      <c r="L47" s="30"/>
      <c r="M47" s="28"/>
    </row>
    <row r="48" spans="1:13" x14ac:dyDescent="0.25">
      <c r="A48" s="14" t="s">
        <v>26</v>
      </c>
      <c r="B48" s="11" t="s">
        <v>108</v>
      </c>
      <c r="C48" s="12" t="s">
        <v>109</v>
      </c>
      <c r="D48" s="13" t="s">
        <v>25</v>
      </c>
      <c r="E48" s="17">
        <v>3</v>
      </c>
      <c r="F48" s="17">
        <v>1.1235679752350105</v>
      </c>
      <c r="G48" s="17">
        <v>23.119784922770009</v>
      </c>
      <c r="H48" s="23"/>
      <c r="I48" s="23"/>
      <c r="J48" s="23"/>
      <c r="K48" s="17">
        <v>23.119784922770009</v>
      </c>
      <c r="L48" s="23" t="s">
        <v>135</v>
      </c>
      <c r="M48" s="17">
        <v>23.119784922770009</v>
      </c>
    </row>
    <row r="49" spans="1:13" x14ac:dyDescent="0.25">
      <c r="A49" s="14" t="s">
        <v>26</v>
      </c>
      <c r="B49" s="11" t="s">
        <v>110</v>
      </c>
      <c r="C49" s="12" t="s">
        <v>111</v>
      </c>
      <c r="D49" s="13" t="s">
        <v>25</v>
      </c>
      <c r="E49" s="17">
        <v>3</v>
      </c>
      <c r="F49" s="17">
        <v>1.1235679752350105</v>
      </c>
      <c r="G49" s="17">
        <v>23.119784922770009</v>
      </c>
      <c r="H49" s="23"/>
      <c r="I49" s="23"/>
      <c r="J49" s="23"/>
      <c r="K49" s="17">
        <v>23.119784922770009</v>
      </c>
      <c r="L49" s="23" t="s">
        <v>135</v>
      </c>
      <c r="M49" s="17">
        <v>23.119784922770009</v>
      </c>
    </row>
    <row r="50" spans="1:13" x14ac:dyDescent="0.25">
      <c r="A50" s="14" t="s">
        <v>112</v>
      </c>
      <c r="B50" s="11" t="s">
        <v>113</v>
      </c>
      <c r="C50" s="12" t="s">
        <v>114</v>
      </c>
      <c r="D50" s="13" t="s">
        <v>25</v>
      </c>
      <c r="E50" s="17">
        <v>1</v>
      </c>
      <c r="F50" s="17">
        <v>0.37452265841167021</v>
      </c>
      <c r="G50" s="17">
        <v>22.370739605946667</v>
      </c>
      <c r="H50" s="23"/>
      <c r="I50" s="23"/>
      <c r="J50" s="23"/>
      <c r="K50" s="17">
        <v>22.370739605946667</v>
      </c>
      <c r="L50" s="23" t="s">
        <v>135</v>
      </c>
      <c r="M50" s="17">
        <v>22.370739605946667</v>
      </c>
    </row>
    <row r="51" spans="1:13" x14ac:dyDescent="0.25">
      <c r="A51" s="14" t="s">
        <v>112</v>
      </c>
      <c r="B51" s="11" t="s">
        <v>115</v>
      </c>
      <c r="C51" s="12" t="s">
        <v>114</v>
      </c>
      <c r="D51" s="13" t="s">
        <v>25</v>
      </c>
      <c r="E51" s="17">
        <v>1</v>
      </c>
      <c r="F51" s="17">
        <v>0.37452265841167021</v>
      </c>
      <c r="G51" s="17">
        <v>22.370739605946667</v>
      </c>
      <c r="H51" s="23"/>
      <c r="I51" s="23"/>
      <c r="J51" s="23"/>
      <c r="K51" s="17">
        <v>22.370739605946667</v>
      </c>
      <c r="L51" s="23" t="s">
        <v>135</v>
      </c>
      <c r="M51" s="17">
        <v>22.370739605946667</v>
      </c>
    </row>
    <row r="52" spans="1:13" x14ac:dyDescent="0.25">
      <c r="A52" s="14" t="s">
        <v>45</v>
      </c>
      <c r="B52" s="11" t="s">
        <v>116</v>
      </c>
      <c r="C52" s="12" t="s">
        <v>117</v>
      </c>
      <c r="D52" s="13" t="s">
        <v>25</v>
      </c>
      <c r="E52" s="17">
        <v>0</v>
      </c>
      <c r="F52" s="17">
        <v>0</v>
      </c>
      <c r="G52" s="17">
        <v>21.996216947534997</v>
      </c>
      <c r="H52" s="23"/>
      <c r="I52" s="23"/>
      <c r="J52" s="23"/>
      <c r="K52" s="17">
        <v>21.996216947534997</v>
      </c>
      <c r="L52" s="23" t="s">
        <v>135</v>
      </c>
      <c r="M52" s="17">
        <v>21.996216947534997</v>
      </c>
    </row>
    <row r="53" spans="1:13" x14ac:dyDescent="0.25">
      <c r="A53" s="14" t="s">
        <v>45</v>
      </c>
      <c r="B53" s="150" t="s">
        <v>118</v>
      </c>
      <c r="C53" s="12" t="s">
        <v>119</v>
      </c>
      <c r="D53" s="13" t="s">
        <v>25</v>
      </c>
      <c r="E53" s="153">
        <v>3</v>
      </c>
      <c r="F53" s="153">
        <v>1.1235679752350105</v>
      </c>
      <c r="G53" s="153">
        <v>23.119784922770009</v>
      </c>
      <c r="H53" s="23"/>
      <c r="I53" s="23"/>
      <c r="J53" s="23"/>
      <c r="K53" s="153">
        <v>23.119784922770009</v>
      </c>
      <c r="L53" s="23" t="s">
        <v>135</v>
      </c>
      <c r="M53" s="17">
        <v>23.119784922770009</v>
      </c>
    </row>
    <row r="54" spans="1:13" x14ac:dyDescent="0.25">
      <c r="A54" s="14" t="s">
        <v>45</v>
      </c>
      <c r="B54" s="152"/>
      <c r="C54" s="12" t="s">
        <v>120</v>
      </c>
      <c r="D54" s="13" t="s">
        <v>25</v>
      </c>
      <c r="E54" s="155"/>
      <c r="F54" s="155"/>
      <c r="G54" s="155"/>
      <c r="H54" s="23"/>
      <c r="I54" s="23"/>
      <c r="J54" s="23"/>
      <c r="K54" s="155"/>
      <c r="L54" s="23" t="s">
        <v>135</v>
      </c>
      <c r="M54" s="17"/>
    </row>
    <row r="55" spans="1:13" x14ac:dyDescent="0.25">
      <c r="A55" s="11" t="s">
        <v>64</v>
      </c>
      <c r="B55" s="11" t="s">
        <v>121</v>
      </c>
      <c r="C55" s="12" t="s">
        <v>114</v>
      </c>
      <c r="D55" s="13" t="s">
        <v>25</v>
      </c>
      <c r="E55" s="17">
        <v>1</v>
      </c>
      <c r="F55" s="17">
        <v>0.37452265841167021</v>
      </c>
      <c r="G55" s="17">
        <v>22.370739605946667</v>
      </c>
      <c r="H55" s="23"/>
      <c r="I55" s="23"/>
      <c r="J55" s="23"/>
      <c r="K55" s="17">
        <v>22.370739605946667</v>
      </c>
      <c r="L55" s="23" t="s">
        <v>135</v>
      </c>
      <c r="M55" s="17">
        <v>22.370739605946667</v>
      </c>
    </row>
    <row r="56" spans="1:13" x14ac:dyDescent="0.25">
      <c r="A56" s="11" t="s">
        <v>79</v>
      </c>
      <c r="B56" s="11" t="s">
        <v>122</v>
      </c>
      <c r="C56" s="12" t="s">
        <v>123</v>
      </c>
      <c r="D56" s="13" t="s">
        <v>25</v>
      </c>
      <c r="E56" s="17">
        <v>3</v>
      </c>
      <c r="F56" s="17">
        <v>1.1235679752350105</v>
      </c>
      <c r="G56" s="17">
        <v>23.119784922770009</v>
      </c>
      <c r="H56" s="23"/>
      <c r="I56" s="23"/>
      <c r="J56" s="23"/>
      <c r="K56" s="17">
        <v>23.119784922770009</v>
      </c>
      <c r="L56" s="23" t="s">
        <v>135</v>
      </c>
      <c r="M56" s="17">
        <v>23.119784922770009</v>
      </c>
    </row>
    <row r="57" spans="1:13" x14ac:dyDescent="0.25">
      <c r="A57" s="24" t="s">
        <v>124</v>
      </c>
      <c r="B57" s="25"/>
      <c r="C57" s="26"/>
      <c r="D57" s="27"/>
      <c r="E57" s="28"/>
      <c r="F57" s="28"/>
      <c r="G57" s="28"/>
      <c r="H57" s="29"/>
      <c r="I57" s="29"/>
      <c r="J57" s="29"/>
      <c r="K57" s="28"/>
      <c r="L57" s="30"/>
      <c r="M57" s="28"/>
    </row>
    <row r="58" spans="1:13" x14ac:dyDescent="0.25">
      <c r="A58" s="11" t="s">
        <v>125</v>
      </c>
      <c r="B58" s="19"/>
      <c r="C58" s="20"/>
      <c r="D58" s="21"/>
      <c r="E58" s="17">
        <v>0</v>
      </c>
      <c r="F58" s="17">
        <v>0</v>
      </c>
      <c r="G58" s="17">
        <v>21.996216947534997</v>
      </c>
      <c r="H58" s="23"/>
      <c r="I58" s="23"/>
      <c r="J58" s="23"/>
      <c r="K58" s="17">
        <v>21.996216947534997</v>
      </c>
      <c r="L58" s="23" t="s">
        <v>135</v>
      </c>
      <c r="M58" s="17">
        <v>21.996216947534997</v>
      </c>
    </row>
    <row r="59" spans="1:13" x14ac:dyDescent="0.25">
      <c r="A59" s="11" t="s">
        <v>126</v>
      </c>
      <c r="B59" s="22"/>
      <c r="C59" s="22"/>
      <c r="D59" s="22"/>
      <c r="E59" s="17">
        <v>1.5</v>
      </c>
      <c r="F59" s="17">
        <v>0.59002109565955319</v>
      </c>
      <c r="G59" s="23"/>
      <c r="H59" s="17">
        <v>23.559214464254552</v>
      </c>
      <c r="I59" s="23"/>
      <c r="J59" s="23"/>
      <c r="K59" s="17">
        <v>23.559214464254552</v>
      </c>
      <c r="L59" s="23" t="s">
        <v>135</v>
      </c>
      <c r="M59" s="17">
        <v>23.559214464254552</v>
      </c>
    </row>
    <row r="60" spans="1:13" x14ac:dyDescent="0.25">
      <c r="A60" s="147" t="s">
        <v>473</v>
      </c>
      <c r="B60" s="148"/>
      <c r="C60" s="22"/>
      <c r="D60" s="22"/>
      <c r="E60" s="17">
        <v>1.5</v>
      </c>
      <c r="F60" s="17">
        <v>0.59002109565955319</v>
      </c>
      <c r="G60" s="23"/>
      <c r="H60" s="17">
        <v>23.559214464254552</v>
      </c>
      <c r="I60" s="23"/>
      <c r="J60" s="23"/>
      <c r="K60" s="17">
        <v>23.559214464254552</v>
      </c>
      <c r="L60" s="34">
        <v>1</v>
      </c>
      <c r="M60" s="17">
        <v>24.559214464254552</v>
      </c>
    </row>
    <row r="61" spans="1:13" x14ac:dyDescent="0.25">
      <c r="A61" s="16"/>
    </row>
    <row r="62" spans="1:13" x14ac:dyDescent="0.25">
      <c r="A62" s="16"/>
    </row>
    <row r="63" spans="1:13" x14ac:dyDescent="0.25">
      <c r="A63" s="16"/>
    </row>
    <row r="64" spans="1:13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  <row r="68" spans="1:1" x14ac:dyDescent="0.25">
      <c r="A68" s="16"/>
    </row>
    <row r="69" spans="1:1" x14ac:dyDescent="0.25">
      <c r="A69" s="16"/>
    </row>
    <row r="70" spans="1:1" x14ac:dyDescent="0.25">
      <c r="A70" s="16"/>
    </row>
    <row r="71" spans="1:1" x14ac:dyDescent="0.25">
      <c r="A71" s="16"/>
    </row>
    <row r="72" spans="1:1" x14ac:dyDescent="0.25">
      <c r="A72" s="16"/>
    </row>
    <row r="73" spans="1:1" x14ac:dyDescent="0.25">
      <c r="A73" s="16"/>
    </row>
    <row r="74" spans="1:1" x14ac:dyDescent="0.25">
      <c r="A74" s="16"/>
    </row>
    <row r="75" spans="1:1" x14ac:dyDescent="0.25">
      <c r="A75" s="16"/>
    </row>
    <row r="76" spans="1:1" x14ac:dyDescent="0.25">
      <c r="A76" s="16"/>
    </row>
    <row r="77" spans="1:1" x14ac:dyDescent="0.25">
      <c r="A77" s="16"/>
    </row>
    <row r="78" spans="1:1" x14ac:dyDescent="0.25">
      <c r="A78" s="16"/>
    </row>
    <row r="79" spans="1:1" x14ac:dyDescent="0.25">
      <c r="A79" s="16"/>
    </row>
    <row r="80" spans="1:1" x14ac:dyDescent="0.25">
      <c r="A80" s="16"/>
    </row>
    <row r="81" spans="1:1" x14ac:dyDescent="0.25">
      <c r="A81" s="16"/>
    </row>
    <row r="82" spans="1:1" x14ac:dyDescent="0.25">
      <c r="A82" s="16"/>
    </row>
    <row r="83" spans="1:1" x14ac:dyDescent="0.25">
      <c r="A83" s="16"/>
    </row>
    <row r="84" spans="1:1" x14ac:dyDescent="0.25">
      <c r="A84" s="16"/>
    </row>
    <row r="85" spans="1:1" x14ac:dyDescent="0.25">
      <c r="A85" s="16"/>
    </row>
    <row r="86" spans="1:1" x14ac:dyDescent="0.25">
      <c r="A86" s="16"/>
    </row>
    <row r="87" spans="1:1" x14ac:dyDescent="0.25">
      <c r="A87" s="16"/>
    </row>
    <row r="88" spans="1:1" x14ac:dyDescent="0.25">
      <c r="A88" s="16"/>
    </row>
    <row r="89" spans="1:1" x14ac:dyDescent="0.25">
      <c r="A89" s="16"/>
    </row>
    <row r="90" spans="1:1" x14ac:dyDescent="0.25">
      <c r="A90" s="16"/>
    </row>
    <row r="91" spans="1:1" x14ac:dyDescent="0.25">
      <c r="A91" s="16"/>
    </row>
    <row r="92" spans="1:1" x14ac:dyDescent="0.25">
      <c r="A92" s="16"/>
    </row>
    <row r="93" spans="1:1" x14ac:dyDescent="0.25">
      <c r="A93" s="16"/>
    </row>
    <row r="94" spans="1:1" x14ac:dyDescent="0.25">
      <c r="A94" s="16"/>
    </row>
    <row r="95" spans="1:1" x14ac:dyDescent="0.25">
      <c r="A95" s="16"/>
    </row>
    <row r="96" spans="1:1" x14ac:dyDescent="0.25">
      <c r="A96" s="16"/>
    </row>
    <row r="97" spans="1:1" x14ac:dyDescent="0.25">
      <c r="A97" s="16"/>
    </row>
    <row r="98" spans="1:1" x14ac:dyDescent="0.25">
      <c r="A98" s="16"/>
    </row>
    <row r="99" spans="1:1" x14ac:dyDescent="0.25">
      <c r="A99" s="16"/>
    </row>
    <row r="100" spans="1:1" x14ac:dyDescent="0.25">
      <c r="A100" s="16"/>
    </row>
    <row r="101" spans="1:1" x14ac:dyDescent="0.25">
      <c r="A101" s="16"/>
    </row>
    <row r="102" spans="1:1" x14ac:dyDescent="0.25">
      <c r="A102" s="16"/>
    </row>
    <row r="103" spans="1:1" x14ac:dyDescent="0.25">
      <c r="A103" s="16"/>
    </row>
    <row r="104" spans="1:1" x14ac:dyDescent="0.25">
      <c r="A104" s="16"/>
    </row>
    <row r="105" spans="1:1" x14ac:dyDescent="0.25">
      <c r="A105" s="16"/>
    </row>
    <row r="106" spans="1:1" x14ac:dyDescent="0.25">
      <c r="A106" s="16"/>
    </row>
    <row r="107" spans="1:1" x14ac:dyDescent="0.25">
      <c r="A107" s="16"/>
    </row>
    <row r="108" spans="1:1" x14ac:dyDescent="0.25">
      <c r="A108" s="16"/>
    </row>
    <row r="109" spans="1:1" x14ac:dyDescent="0.25">
      <c r="A109" s="16"/>
    </row>
    <row r="110" spans="1:1" x14ac:dyDescent="0.25">
      <c r="A110" s="16"/>
    </row>
    <row r="111" spans="1:1" x14ac:dyDescent="0.25">
      <c r="A111" s="16"/>
    </row>
    <row r="112" spans="1:1" x14ac:dyDescent="0.25">
      <c r="A112" s="16"/>
    </row>
    <row r="113" spans="1:1" x14ac:dyDescent="0.25">
      <c r="A113" s="16"/>
    </row>
    <row r="114" spans="1:1" x14ac:dyDescent="0.25">
      <c r="A114" s="16"/>
    </row>
    <row r="115" spans="1:1" x14ac:dyDescent="0.25">
      <c r="A115" s="16"/>
    </row>
    <row r="116" spans="1:1" x14ac:dyDescent="0.25">
      <c r="A116" s="16"/>
    </row>
    <row r="117" spans="1:1" x14ac:dyDescent="0.25">
      <c r="A117" s="16"/>
    </row>
    <row r="118" spans="1:1" x14ac:dyDescent="0.25">
      <c r="A118" s="16"/>
    </row>
    <row r="119" spans="1:1" x14ac:dyDescent="0.25">
      <c r="A119" s="16"/>
    </row>
    <row r="120" spans="1:1" x14ac:dyDescent="0.25">
      <c r="A120" s="16"/>
    </row>
    <row r="121" spans="1:1" x14ac:dyDescent="0.25">
      <c r="A121" s="16"/>
    </row>
    <row r="122" spans="1:1" x14ac:dyDescent="0.25">
      <c r="A122" s="16"/>
    </row>
    <row r="123" spans="1:1" x14ac:dyDescent="0.25">
      <c r="A123" s="16"/>
    </row>
  </sheetData>
  <mergeCells count="46">
    <mergeCell ref="B53:B54"/>
    <mergeCell ref="E53:E54"/>
    <mergeCell ref="F53:F54"/>
    <mergeCell ref="G53:G54"/>
    <mergeCell ref="K53:K54"/>
    <mergeCell ref="B42:B46"/>
    <mergeCell ref="E42:E46"/>
    <mergeCell ref="K42:K46"/>
    <mergeCell ref="L42:L46"/>
    <mergeCell ref="F43:F46"/>
    <mergeCell ref="G43:G46"/>
    <mergeCell ref="B39:B40"/>
    <mergeCell ref="B29:B30"/>
    <mergeCell ref="E29:E30"/>
    <mergeCell ref="F29:F30"/>
    <mergeCell ref="G29:G30"/>
    <mergeCell ref="B27:B28"/>
    <mergeCell ref="E27:E28"/>
    <mergeCell ref="F27:F28"/>
    <mergeCell ref="G27:G28"/>
    <mergeCell ref="K27:K28"/>
    <mergeCell ref="F25:F26"/>
    <mergeCell ref="G25:G26"/>
    <mergeCell ref="K25:K26"/>
    <mergeCell ref="L25:L26"/>
    <mergeCell ref="E39:E40"/>
    <mergeCell ref="F39:F40"/>
    <mergeCell ref="G39:G40"/>
    <mergeCell ref="K39:K40"/>
    <mergeCell ref="K29:K30"/>
    <mergeCell ref="A60:B60"/>
    <mergeCell ref="L21:L23"/>
    <mergeCell ref="B13:B15"/>
    <mergeCell ref="E13:E15"/>
    <mergeCell ref="F13:F15"/>
    <mergeCell ref="G13:G15"/>
    <mergeCell ref="K13:K15"/>
    <mergeCell ref="L13:L15"/>
    <mergeCell ref="B21:B23"/>
    <mergeCell ref="E21:E23"/>
    <mergeCell ref="F21:F23"/>
    <mergeCell ref="G21:G23"/>
    <mergeCell ref="K21:K23"/>
    <mergeCell ref="L27:L28"/>
    <mergeCell ref="B25:B26"/>
    <mergeCell ref="E25:E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DA634-8867-41E4-98B4-68798558EFD6}">
  <dimension ref="A1:M89"/>
  <sheetViews>
    <sheetView workbookViewId="0">
      <selection activeCell="D34" sqref="D34"/>
    </sheetView>
  </sheetViews>
  <sheetFormatPr baseColWidth="10" defaultRowHeight="15" x14ac:dyDescent="0.25"/>
  <cols>
    <col min="1" max="1" width="22.5703125" customWidth="1"/>
    <col min="2" max="2" width="17.7109375" bestFit="1" customWidth="1"/>
    <col min="3" max="3" width="12.7109375" customWidth="1"/>
    <col min="4" max="4" width="29.7109375" bestFit="1" customWidth="1"/>
  </cols>
  <sheetData>
    <row r="1" spans="1:13" ht="36" x14ac:dyDescent="0.25">
      <c r="A1" s="160" t="s">
        <v>127</v>
      </c>
      <c r="B1" s="161"/>
      <c r="C1" s="32" t="s">
        <v>128</v>
      </c>
      <c r="D1" s="31" t="s">
        <v>18</v>
      </c>
      <c r="E1" s="31" t="s">
        <v>19</v>
      </c>
      <c r="F1" s="31" t="s">
        <v>129</v>
      </c>
      <c r="G1" s="31" t="s">
        <v>130</v>
      </c>
      <c r="H1" s="31" t="s">
        <v>131</v>
      </c>
      <c r="I1" s="31" t="s">
        <v>132</v>
      </c>
      <c r="J1" s="31" t="s">
        <v>133</v>
      </c>
      <c r="K1" s="31" t="s">
        <v>134</v>
      </c>
      <c r="L1" s="31" t="s">
        <v>165</v>
      </c>
      <c r="M1" s="31" t="s">
        <v>465</v>
      </c>
    </row>
    <row r="2" spans="1:13" x14ac:dyDescent="0.25">
      <c r="A2" s="165" t="s">
        <v>136</v>
      </c>
      <c r="B2" s="165" t="s">
        <v>137</v>
      </c>
      <c r="C2" s="12" t="s">
        <v>138</v>
      </c>
      <c r="D2" s="13" t="s">
        <v>25</v>
      </c>
      <c r="E2" s="162">
        <v>1.94</v>
      </c>
      <c r="F2" s="162">
        <v>0.72657395731864016</v>
      </c>
      <c r="G2" s="162">
        <v>22.722790904853635</v>
      </c>
      <c r="H2" s="41"/>
      <c r="I2" s="41"/>
      <c r="J2" s="41"/>
      <c r="K2" s="162">
        <v>23.594571224818413</v>
      </c>
      <c r="L2" s="162">
        <v>1.0807474422930583</v>
      </c>
      <c r="M2" s="35">
        <v>24.675318667111473</v>
      </c>
    </row>
    <row r="3" spans="1:13" x14ac:dyDescent="0.25">
      <c r="A3" s="165"/>
      <c r="B3" s="165"/>
      <c r="C3" s="12" t="s">
        <v>139</v>
      </c>
      <c r="D3" s="13" t="s">
        <v>25</v>
      </c>
      <c r="E3" s="163"/>
      <c r="F3" s="163"/>
      <c r="G3" s="163"/>
      <c r="H3" s="41"/>
      <c r="I3" s="41"/>
      <c r="J3" s="41"/>
      <c r="K3" s="163"/>
      <c r="L3" s="163"/>
      <c r="M3" s="35"/>
    </row>
    <row r="4" spans="1:13" x14ac:dyDescent="0.25">
      <c r="A4" s="165"/>
      <c r="B4" s="165"/>
      <c r="C4" s="12" t="s">
        <v>140</v>
      </c>
      <c r="D4" s="13" t="s">
        <v>25</v>
      </c>
      <c r="E4" s="163"/>
      <c r="F4" s="163"/>
      <c r="G4" s="163"/>
      <c r="H4" s="41"/>
      <c r="I4" s="41"/>
      <c r="J4" s="41"/>
      <c r="K4" s="163"/>
      <c r="L4" s="163"/>
      <c r="M4" s="35"/>
    </row>
    <row r="5" spans="1:13" x14ac:dyDescent="0.25">
      <c r="A5" s="165"/>
      <c r="B5" s="165"/>
      <c r="C5" s="12" t="s">
        <v>141</v>
      </c>
      <c r="D5" s="13" t="s">
        <v>25</v>
      </c>
      <c r="E5" s="163"/>
      <c r="F5" s="163"/>
      <c r="G5" s="163"/>
      <c r="H5" s="41"/>
      <c r="I5" s="41"/>
      <c r="J5" s="41"/>
      <c r="K5" s="163"/>
      <c r="L5" s="163"/>
      <c r="M5" s="35"/>
    </row>
    <row r="6" spans="1:13" x14ac:dyDescent="0.25">
      <c r="A6" s="165"/>
      <c r="B6" s="165"/>
      <c r="C6" s="12" t="s">
        <v>142</v>
      </c>
      <c r="D6" s="13" t="s">
        <v>25</v>
      </c>
      <c r="E6" s="163"/>
      <c r="F6" s="163"/>
      <c r="G6" s="163"/>
      <c r="H6" s="41"/>
      <c r="I6" s="41"/>
      <c r="J6" s="41"/>
      <c r="K6" s="163"/>
      <c r="L6" s="163"/>
      <c r="M6" s="35"/>
    </row>
    <row r="7" spans="1:13" x14ac:dyDescent="0.25">
      <c r="A7" s="165"/>
      <c r="B7" s="165"/>
      <c r="C7" s="12" t="s">
        <v>143</v>
      </c>
      <c r="D7" s="13" t="s">
        <v>25</v>
      </c>
      <c r="E7" s="163"/>
      <c r="F7" s="163"/>
      <c r="G7" s="163"/>
      <c r="H7" s="41"/>
      <c r="I7" s="41"/>
      <c r="J7" s="41"/>
      <c r="K7" s="163"/>
      <c r="L7" s="163"/>
      <c r="M7" s="35"/>
    </row>
    <row r="8" spans="1:13" x14ac:dyDescent="0.25">
      <c r="A8" s="165"/>
      <c r="B8" s="165"/>
      <c r="C8" s="12" t="s">
        <v>144</v>
      </c>
      <c r="D8" s="13" t="s">
        <v>25</v>
      </c>
      <c r="E8" s="163"/>
      <c r="F8" s="164"/>
      <c r="G8" s="164"/>
      <c r="H8" s="41"/>
      <c r="I8" s="41"/>
      <c r="J8" s="41"/>
      <c r="K8" s="163"/>
      <c r="L8" s="163"/>
      <c r="M8" s="35"/>
    </row>
    <row r="9" spans="1:13" x14ac:dyDescent="0.25">
      <c r="A9" s="165"/>
      <c r="B9" s="165"/>
      <c r="C9" s="12" t="s">
        <v>145</v>
      </c>
      <c r="D9" s="13" t="s">
        <v>146</v>
      </c>
      <c r="E9" s="163"/>
      <c r="F9" s="162">
        <v>0.76309395038635541</v>
      </c>
      <c r="G9" s="41"/>
      <c r="H9" s="168">
        <v>23.732287318981356</v>
      </c>
      <c r="I9" s="41"/>
      <c r="J9" s="41"/>
      <c r="K9" s="163"/>
      <c r="L9" s="163"/>
      <c r="M9" s="35"/>
    </row>
    <row r="10" spans="1:13" x14ac:dyDescent="0.25">
      <c r="A10" s="165"/>
      <c r="B10" s="165"/>
      <c r="C10" s="12" t="s">
        <v>147</v>
      </c>
      <c r="D10" s="13" t="s">
        <v>146</v>
      </c>
      <c r="E10" s="163"/>
      <c r="F10" s="164"/>
      <c r="G10" s="41"/>
      <c r="H10" s="169"/>
      <c r="I10" s="41"/>
      <c r="J10" s="41"/>
      <c r="K10" s="163"/>
      <c r="L10" s="163"/>
      <c r="M10" s="35"/>
    </row>
    <row r="11" spans="1:13" x14ac:dyDescent="0.25">
      <c r="A11" s="165"/>
      <c r="B11" s="165"/>
      <c r="C11" s="12" t="s">
        <v>148</v>
      </c>
      <c r="D11" s="13" t="s">
        <v>149</v>
      </c>
      <c r="E11" s="164"/>
      <c r="F11" s="35">
        <v>0.96204096024095653</v>
      </c>
      <c r="G11" s="41"/>
      <c r="H11" s="41"/>
      <c r="I11" s="41"/>
      <c r="J11" s="35">
        <v>29.421601276245951</v>
      </c>
      <c r="K11" s="164"/>
      <c r="L11" s="164"/>
      <c r="M11" s="35"/>
    </row>
    <row r="12" spans="1:13" x14ac:dyDescent="0.25">
      <c r="A12" s="165" t="s">
        <v>150</v>
      </c>
      <c r="B12" s="165" t="s">
        <v>137</v>
      </c>
      <c r="C12" s="12" t="s">
        <v>142</v>
      </c>
      <c r="D12" s="13" t="s">
        <v>25</v>
      </c>
      <c r="E12" s="166">
        <v>1</v>
      </c>
      <c r="F12" s="162">
        <v>0.37452265841167021</v>
      </c>
      <c r="G12" s="166">
        <v>22.426900159855272</v>
      </c>
      <c r="H12" s="37"/>
      <c r="I12" s="37"/>
      <c r="J12" s="37"/>
      <c r="K12" s="166">
        <v>22.426900159855272</v>
      </c>
      <c r="L12" s="172" t="s">
        <v>135</v>
      </c>
      <c r="M12" s="35">
        <v>22.426900159855272</v>
      </c>
    </row>
    <row r="13" spans="1:13" x14ac:dyDescent="0.25">
      <c r="A13" s="165"/>
      <c r="B13" s="165"/>
      <c r="C13" s="12" t="s">
        <v>151</v>
      </c>
      <c r="D13" s="13" t="s">
        <v>25</v>
      </c>
      <c r="E13" s="166"/>
      <c r="F13" s="163"/>
      <c r="G13" s="166"/>
      <c r="H13" s="37"/>
      <c r="I13" s="37"/>
      <c r="J13" s="37"/>
      <c r="K13" s="166"/>
      <c r="L13" s="172"/>
      <c r="M13" s="35"/>
    </row>
    <row r="14" spans="1:13" x14ac:dyDescent="0.25">
      <c r="A14" s="165"/>
      <c r="B14" s="165"/>
      <c r="C14" s="12" t="s">
        <v>152</v>
      </c>
      <c r="D14" s="13" t="s">
        <v>25</v>
      </c>
      <c r="E14" s="166"/>
      <c r="F14" s="163"/>
      <c r="G14" s="166"/>
      <c r="H14" s="37"/>
      <c r="I14" s="37"/>
      <c r="J14" s="37"/>
      <c r="K14" s="166"/>
      <c r="L14" s="172"/>
      <c r="M14" s="35"/>
    </row>
    <row r="15" spans="1:13" x14ac:dyDescent="0.25">
      <c r="A15" s="165" t="s">
        <v>153</v>
      </c>
      <c r="B15" s="165" t="s">
        <v>137</v>
      </c>
      <c r="C15" s="12" t="s">
        <v>83</v>
      </c>
      <c r="D15" s="13" t="s">
        <v>25</v>
      </c>
      <c r="E15" s="162">
        <v>1.8</v>
      </c>
      <c r="F15" s="166">
        <v>0.67414078514100639</v>
      </c>
      <c r="G15" s="162">
        <v>22.670357732676003</v>
      </c>
      <c r="H15" s="41"/>
      <c r="I15" s="41"/>
      <c r="J15" s="41"/>
      <c r="K15" s="162">
        <v>22.587768299507005</v>
      </c>
      <c r="L15" s="23" t="s">
        <v>135</v>
      </c>
      <c r="M15" s="35">
        <v>22.587768299507005</v>
      </c>
    </row>
    <row r="16" spans="1:13" x14ac:dyDescent="0.25">
      <c r="A16" s="165"/>
      <c r="B16" s="165"/>
      <c r="C16" s="12" t="s">
        <v>154</v>
      </c>
      <c r="D16" s="13" t="s">
        <v>25</v>
      </c>
      <c r="E16" s="163"/>
      <c r="F16" s="166"/>
      <c r="G16" s="163"/>
      <c r="H16" s="41"/>
      <c r="I16" s="41"/>
      <c r="J16" s="41"/>
      <c r="K16" s="163"/>
      <c r="L16" s="23" t="s">
        <v>135</v>
      </c>
      <c r="M16" s="35"/>
    </row>
    <row r="17" spans="1:13" x14ac:dyDescent="0.25">
      <c r="A17" s="165"/>
      <c r="B17" s="165"/>
      <c r="C17" s="12" t="s">
        <v>155</v>
      </c>
      <c r="D17" s="13" t="s">
        <v>25</v>
      </c>
      <c r="E17" s="163"/>
      <c r="F17" s="166"/>
      <c r="G17" s="163"/>
      <c r="H17" s="41"/>
      <c r="I17" s="41"/>
      <c r="J17" s="41"/>
      <c r="K17" s="163"/>
      <c r="L17" s="23" t="s">
        <v>135</v>
      </c>
      <c r="M17" s="35"/>
    </row>
    <row r="18" spans="1:13" x14ac:dyDescent="0.25">
      <c r="A18" s="165"/>
      <c r="B18" s="165"/>
      <c r="C18" s="12" t="s">
        <v>156</v>
      </c>
      <c r="D18" s="13" t="s">
        <v>25</v>
      </c>
      <c r="E18" s="163"/>
      <c r="F18" s="166"/>
      <c r="G18" s="163"/>
      <c r="H18" s="41"/>
      <c r="I18" s="41"/>
      <c r="J18" s="41"/>
      <c r="K18" s="163"/>
      <c r="L18" s="23" t="s">
        <v>135</v>
      </c>
      <c r="M18" s="35"/>
    </row>
    <row r="19" spans="1:13" x14ac:dyDescent="0.25">
      <c r="A19" s="165"/>
      <c r="B19" s="165"/>
      <c r="C19" s="12" t="s">
        <v>157</v>
      </c>
      <c r="D19" s="13" t="s">
        <v>25</v>
      </c>
      <c r="E19" s="163"/>
      <c r="F19" s="166"/>
      <c r="G19" s="163"/>
      <c r="H19" s="41"/>
      <c r="I19" s="41"/>
      <c r="J19" s="41"/>
      <c r="K19" s="163"/>
      <c r="L19" s="23" t="s">
        <v>135</v>
      </c>
      <c r="M19" s="35"/>
    </row>
    <row r="20" spans="1:13" x14ac:dyDescent="0.25">
      <c r="A20" s="165"/>
      <c r="B20" s="165"/>
      <c r="C20" s="12" t="s">
        <v>158</v>
      </c>
      <c r="D20" s="13" t="s">
        <v>25</v>
      </c>
      <c r="E20" s="163"/>
      <c r="F20" s="166"/>
      <c r="G20" s="164"/>
      <c r="H20" s="41"/>
      <c r="I20" s="41"/>
      <c r="J20" s="41"/>
      <c r="K20" s="163"/>
      <c r="L20" s="23" t="s">
        <v>135</v>
      </c>
      <c r="M20" s="35"/>
    </row>
    <row r="21" spans="1:13" x14ac:dyDescent="0.25">
      <c r="A21" s="165"/>
      <c r="B21" s="165"/>
      <c r="C21" s="12" t="s">
        <v>159</v>
      </c>
      <c r="D21" s="13" t="s">
        <v>146</v>
      </c>
      <c r="E21" s="163"/>
      <c r="F21" s="166">
        <v>0.7080253147914638</v>
      </c>
      <c r="G21" s="43"/>
      <c r="H21" s="170">
        <v>22.34</v>
      </c>
      <c r="I21" s="41"/>
      <c r="J21" s="41"/>
      <c r="K21" s="163"/>
      <c r="L21" s="23" t="s">
        <v>135</v>
      </c>
      <c r="M21" s="35"/>
    </row>
    <row r="22" spans="1:13" x14ac:dyDescent="0.25">
      <c r="A22" s="165"/>
      <c r="B22" s="165"/>
      <c r="C22" s="12" t="s">
        <v>160</v>
      </c>
      <c r="D22" s="13" t="s">
        <v>146</v>
      </c>
      <c r="E22" s="164"/>
      <c r="F22" s="166"/>
      <c r="G22" s="43"/>
      <c r="H22" s="171"/>
      <c r="I22" s="41"/>
      <c r="J22" s="41"/>
      <c r="K22" s="164"/>
      <c r="L22" s="23" t="s">
        <v>135</v>
      </c>
      <c r="M22" s="35"/>
    </row>
    <row r="23" spans="1:13" x14ac:dyDescent="0.25">
      <c r="A23" s="24" t="s">
        <v>124</v>
      </c>
      <c r="B23" s="25"/>
      <c r="C23" s="26"/>
      <c r="D23" s="27"/>
      <c r="E23" s="28"/>
      <c r="F23" s="44"/>
      <c r="G23" s="28"/>
      <c r="H23" s="29"/>
      <c r="I23" s="29"/>
      <c r="J23" s="29"/>
      <c r="K23" s="28"/>
      <c r="L23" s="30"/>
      <c r="M23" s="28"/>
    </row>
    <row r="24" spans="1:13" x14ac:dyDescent="0.25">
      <c r="A24" s="39" t="s">
        <v>166</v>
      </c>
      <c r="B24" s="40" t="s">
        <v>161</v>
      </c>
      <c r="C24" s="7"/>
      <c r="D24" s="22"/>
      <c r="E24" s="41"/>
      <c r="F24" s="41"/>
      <c r="G24" s="41"/>
      <c r="H24" s="41"/>
      <c r="I24" s="41"/>
      <c r="J24" s="41"/>
      <c r="K24" s="38">
        <v>21.996216947534997</v>
      </c>
      <c r="L24" s="37">
        <v>12</v>
      </c>
      <c r="M24" s="36">
        <v>33.996216947534997</v>
      </c>
    </row>
    <row r="25" spans="1:13" x14ac:dyDescent="0.25">
      <c r="A25" s="167" t="s">
        <v>162</v>
      </c>
      <c r="B25" s="7" t="s">
        <v>164</v>
      </c>
      <c r="C25" s="7"/>
      <c r="D25" s="22"/>
      <c r="E25" s="41"/>
      <c r="F25" s="41"/>
      <c r="G25" s="41"/>
      <c r="H25" s="41"/>
      <c r="I25" s="41"/>
      <c r="J25" s="41"/>
      <c r="K25" s="22"/>
      <c r="L25" s="22"/>
      <c r="M25" s="36">
        <v>22.426900159855272</v>
      </c>
    </row>
    <row r="26" spans="1:13" x14ac:dyDescent="0.25">
      <c r="A26" s="167"/>
      <c r="B26" s="40" t="s">
        <v>163</v>
      </c>
      <c r="C26" s="7"/>
      <c r="D26" s="22"/>
      <c r="E26" s="22"/>
      <c r="F26" s="22"/>
      <c r="G26" s="22"/>
      <c r="H26" s="22"/>
      <c r="I26" s="22"/>
      <c r="J26" s="22"/>
      <c r="K26" s="22"/>
      <c r="L26" s="22"/>
      <c r="M26" s="36">
        <v>22.587768299507005</v>
      </c>
    </row>
    <row r="27" spans="1:13" x14ac:dyDescent="0.25">
      <c r="A27" s="16"/>
    </row>
    <row r="28" spans="1:13" x14ac:dyDescent="0.25">
      <c r="A28" s="16"/>
    </row>
    <row r="29" spans="1:13" x14ac:dyDescent="0.25">
      <c r="A29" s="16"/>
    </row>
    <row r="30" spans="1:13" x14ac:dyDescent="0.25">
      <c r="A30" s="16"/>
    </row>
    <row r="31" spans="1:13" x14ac:dyDescent="0.25">
      <c r="A31" s="16"/>
    </row>
    <row r="32" spans="1:13" x14ac:dyDescent="0.25">
      <c r="A32" s="16"/>
    </row>
    <row r="33" spans="1:1" x14ac:dyDescent="0.25">
      <c r="A33" s="16"/>
    </row>
    <row r="34" spans="1:1" x14ac:dyDescent="0.25">
      <c r="A34" s="16"/>
    </row>
    <row r="35" spans="1:1" x14ac:dyDescent="0.25">
      <c r="A35" s="16"/>
    </row>
    <row r="36" spans="1:1" x14ac:dyDescent="0.25">
      <c r="A36" s="16"/>
    </row>
    <row r="37" spans="1:1" x14ac:dyDescent="0.25">
      <c r="A37" s="16"/>
    </row>
    <row r="38" spans="1:1" x14ac:dyDescent="0.25">
      <c r="A38" s="16"/>
    </row>
    <row r="39" spans="1:1" x14ac:dyDescent="0.25">
      <c r="A39" s="16"/>
    </row>
    <row r="40" spans="1:1" x14ac:dyDescent="0.25">
      <c r="A40" s="16"/>
    </row>
    <row r="41" spans="1:1" x14ac:dyDescent="0.25">
      <c r="A41" s="16"/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  <row r="55" spans="1:1" x14ac:dyDescent="0.25">
      <c r="A55" s="16"/>
    </row>
    <row r="56" spans="1:1" x14ac:dyDescent="0.25">
      <c r="A56" s="16"/>
    </row>
    <row r="57" spans="1:1" x14ac:dyDescent="0.25">
      <c r="A57" s="16"/>
    </row>
    <row r="58" spans="1:1" x14ac:dyDescent="0.25">
      <c r="A58" s="16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  <row r="68" spans="1:1" x14ac:dyDescent="0.25">
      <c r="A68" s="16"/>
    </row>
    <row r="69" spans="1:1" x14ac:dyDescent="0.25">
      <c r="A69" s="16"/>
    </row>
    <row r="70" spans="1:1" x14ac:dyDescent="0.25">
      <c r="A70" s="16"/>
    </row>
    <row r="71" spans="1:1" x14ac:dyDescent="0.25">
      <c r="A71" s="16"/>
    </row>
    <row r="72" spans="1:1" x14ac:dyDescent="0.25">
      <c r="A72" s="16"/>
    </row>
    <row r="73" spans="1:1" x14ac:dyDescent="0.25">
      <c r="A73" s="16"/>
    </row>
    <row r="74" spans="1:1" x14ac:dyDescent="0.25">
      <c r="A74" s="16"/>
    </row>
    <row r="75" spans="1:1" x14ac:dyDescent="0.25">
      <c r="A75" s="16"/>
    </row>
    <row r="76" spans="1:1" x14ac:dyDescent="0.25">
      <c r="A76" s="16"/>
    </row>
    <row r="77" spans="1:1" x14ac:dyDescent="0.25">
      <c r="A77" s="16"/>
    </row>
    <row r="78" spans="1:1" x14ac:dyDescent="0.25">
      <c r="A78" s="16"/>
    </row>
    <row r="79" spans="1:1" x14ac:dyDescent="0.25">
      <c r="A79" s="16"/>
    </row>
    <row r="80" spans="1:1" x14ac:dyDescent="0.25">
      <c r="A80" s="16"/>
    </row>
    <row r="81" spans="1:1" x14ac:dyDescent="0.25">
      <c r="A81" s="16"/>
    </row>
    <row r="82" spans="1:1" x14ac:dyDescent="0.25">
      <c r="A82" s="16"/>
    </row>
    <row r="83" spans="1:1" x14ac:dyDescent="0.25">
      <c r="A83" s="16"/>
    </row>
    <row r="84" spans="1:1" x14ac:dyDescent="0.25">
      <c r="A84" s="16"/>
    </row>
    <row r="85" spans="1:1" x14ac:dyDescent="0.25">
      <c r="A85" s="16"/>
    </row>
    <row r="86" spans="1:1" x14ac:dyDescent="0.25">
      <c r="A86" s="16"/>
    </row>
    <row r="87" spans="1:1" x14ac:dyDescent="0.25">
      <c r="A87" s="16"/>
    </row>
    <row r="88" spans="1:1" x14ac:dyDescent="0.25">
      <c r="A88" s="16"/>
    </row>
    <row r="89" spans="1:1" x14ac:dyDescent="0.25">
      <c r="A89" s="16"/>
    </row>
  </sheetData>
  <mergeCells count="26">
    <mergeCell ref="A25:A26"/>
    <mergeCell ref="H9:H10"/>
    <mergeCell ref="K2:K11"/>
    <mergeCell ref="L2:L11"/>
    <mergeCell ref="F15:F20"/>
    <mergeCell ref="G15:G20"/>
    <mergeCell ref="H21:H22"/>
    <mergeCell ref="K15:K22"/>
    <mergeCell ref="F21:F22"/>
    <mergeCell ref="K12:K14"/>
    <mergeCell ref="L12:L14"/>
    <mergeCell ref="A15:A22"/>
    <mergeCell ref="B15:B22"/>
    <mergeCell ref="G12:G14"/>
    <mergeCell ref="G2:G8"/>
    <mergeCell ref="A1:B1"/>
    <mergeCell ref="E15:E22"/>
    <mergeCell ref="E2:E11"/>
    <mergeCell ref="F2:F8"/>
    <mergeCell ref="F9:F10"/>
    <mergeCell ref="F12:F14"/>
    <mergeCell ref="A2:A11"/>
    <mergeCell ref="B2:B11"/>
    <mergeCell ref="A12:A14"/>
    <mergeCell ref="B12:B14"/>
    <mergeCell ref="E12:E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40075-E292-4D3B-AB34-CE6430481B6B}">
  <dimension ref="A1:AB62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D7" sqref="D7"/>
    </sheetView>
  </sheetViews>
  <sheetFormatPr baseColWidth="10" defaultColWidth="11.42578125" defaultRowHeight="12.75" x14ac:dyDescent="0.2"/>
  <cols>
    <col min="1" max="1" width="5.140625" style="85" customWidth="1"/>
    <col min="2" max="2" width="12.42578125" style="86" customWidth="1"/>
    <col min="3" max="3" width="6.140625" style="87" customWidth="1"/>
    <col min="4" max="4" width="35.42578125" style="45" customWidth="1"/>
    <col min="5" max="5" width="15.42578125" style="85" customWidth="1"/>
    <col min="6" max="6" width="11.42578125" style="85"/>
    <col min="7" max="7" width="20.5703125" style="85" customWidth="1"/>
    <col min="8" max="8" width="5.42578125" style="45" customWidth="1"/>
    <col min="9" max="9" width="11" style="85" customWidth="1"/>
    <col min="10" max="10" width="11.28515625" style="45" customWidth="1"/>
    <col min="11" max="11" width="1.7109375" style="45" customWidth="1"/>
    <col min="12" max="12" width="20.140625" style="85" hidden="1" customWidth="1"/>
    <col min="13" max="13" width="1.7109375" style="45" hidden="1" customWidth="1"/>
    <col min="14" max="14" width="26.7109375" style="45" hidden="1" customWidth="1"/>
    <col min="15" max="15" width="12" style="45" hidden="1" customWidth="1"/>
    <col min="16" max="16" width="8.28515625" style="45" hidden="1" customWidth="1"/>
    <col min="17" max="17" width="1.7109375" style="45" hidden="1" customWidth="1"/>
    <col min="18" max="18" width="20.140625" style="85" hidden="1" customWidth="1"/>
    <col min="19" max="19" width="1.85546875" style="45" hidden="1" customWidth="1"/>
    <col min="20" max="20" width="11.28515625" style="45" hidden="1" customWidth="1"/>
    <col min="21" max="21" width="1.7109375" style="85" hidden="1" customWidth="1"/>
    <col min="22" max="22" width="19" style="85" customWidth="1"/>
    <col min="23" max="23" width="1.7109375" style="85" customWidth="1"/>
    <col min="24" max="24" width="19" style="85" customWidth="1"/>
    <col min="25" max="25" width="1.7109375" style="85" customWidth="1"/>
    <col min="26" max="26" width="19" style="85" customWidth="1"/>
    <col min="27" max="27" width="1.7109375" style="85" customWidth="1"/>
    <col min="28" max="28" width="19" style="85" customWidth="1"/>
    <col min="29" max="16384" width="11.42578125" style="45"/>
  </cols>
  <sheetData>
    <row r="1" spans="1:28" x14ac:dyDescent="0.2">
      <c r="A1" s="175"/>
      <c r="B1" s="176" t="s">
        <v>167</v>
      </c>
      <c r="C1" s="177"/>
      <c r="D1" s="177"/>
      <c r="E1" s="178"/>
      <c r="F1" s="179" t="s">
        <v>168</v>
      </c>
      <c r="G1" s="180"/>
      <c r="H1" s="180"/>
      <c r="I1" s="180"/>
      <c r="J1" s="181"/>
      <c r="K1" s="173"/>
      <c r="L1" s="182" t="s">
        <v>169</v>
      </c>
      <c r="M1" s="173"/>
      <c r="N1" s="193" t="s">
        <v>170</v>
      </c>
      <c r="O1" s="193"/>
      <c r="P1" s="193"/>
      <c r="Q1" s="173"/>
      <c r="R1" s="182" t="s">
        <v>169</v>
      </c>
      <c r="S1" s="173"/>
      <c r="T1" s="182" t="s">
        <v>171</v>
      </c>
      <c r="U1" s="184"/>
      <c r="V1" s="182" t="s">
        <v>172</v>
      </c>
      <c r="W1" s="184"/>
      <c r="X1" s="182" t="s">
        <v>173</v>
      </c>
      <c r="Y1" s="184"/>
      <c r="Z1" s="182" t="s">
        <v>174</v>
      </c>
      <c r="AA1" s="184"/>
      <c r="AB1" s="182" t="s">
        <v>175</v>
      </c>
    </row>
    <row r="2" spans="1:28" ht="26.25" thickBot="1" x14ac:dyDescent="0.25">
      <c r="A2" s="175"/>
      <c r="B2" s="46" t="s">
        <v>17</v>
      </c>
      <c r="C2" s="47" t="s">
        <v>176</v>
      </c>
      <c r="D2" s="48" t="s">
        <v>177</v>
      </c>
      <c r="E2" s="49" t="s">
        <v>178</v>
      </c>
      <c r="F2" s="49" t="s">
        <v>179</v>
      </c>
      <c r="G2" s="49" t="s">
        <v>180</v>
      </c>
      <c r="H2" s="49"/>
      <c r="I2" s="49" t="s">
        <v>181</v>
      </c>
      <c r="J2" s="49" t="s">
        <v>182</v>
      </c>
      <c r="K2" s="174"/>
      <c r="L2" s="183"/>
      <c r="M2" s="174"/>
      <c r="N2" s="49" t="s">
        <v>183</v>
      </c>
      <c r="O2" s="49" t="s">
        <v>184</v>
      </c>
      <c r="P2" s="49" t="s">
        <v>185</v>
      </c>
      <c r="Q2" s="174"/>
      <c r="R2" s="183"/>
      <c r="S2" s="174"/>
      <c r="T2" s="183"/>
      <c r="U2" s="185"/>
      <c r="V2" s="183"/>
      <c r="W2" s="185"/>
      <c r="X2" s="183"/>
      <c r="Y2" s="185"/>
      <c r="Z2" s="183"/>
      <c r="AA2" s="185"/>
      <c r="AB2" s="183"/>
    </row>
    <row r="3" spans="1:28" s="57" customFormat="1" ht="25.5" x14ac:dyDescent="0.25">
      <c r="A3" s="50">
        <v>1</v>
      </c>
      <c r="B3" s="51" t="s">
        <v>22</v>
      </c>
      <c r="C3" s="50" t="s">
        <v>186</v>
      </c>
      <c r="D3" s="52" t="s">
        <v>187</v>
      </c>
      <c r="E3" s="53" t="s">
        <v>137</v>
      </c>
      <c r="F3" s="53" t="s">
        <v>188</v>
      </c>
      <c r="G3" s="54" t="s">
        <v>189</v>
      </c>
      <c r="H3" s="54">
        <v>49.5</v>
      </c>
      <c r="I3" s="54">
        <v>5</v>
      </c>
      <c r="J3" s="54">
        <v>247.5</v>
      </c>
      <c r="K3" s="186"/>
      <c r="L3" s="55">
        <v>5536.7580524718005</v>
      </c>
      <c r="M3" s="186"/>
      <c r="N3" s="54" t="s">
        <v>190</v>
      </c>
      <c r="O3" s="54" t="s">
        <v>191</v>
      </c>
      <c r="P3" s="54">
        <v>8</v>
      </c>
      <c r="Q3" s="186"/>
      <c r="R3" s="55">
        <v>188.47371571403642</v>
      </c>
      <c r="S3" s="186"/>
      <c r="T3" s="56" t="s">
        <v>192</v>
      </c>
      <c r="U3" s="189"/>
      <c r="V3" s="55">
        <v>5725.2317681858367</v>
      </c>
      <c r="W3" s="189"/>
      <c r="X3" s="55">
        <v>5782.4840858676953</v>
      </c>
      <c r="Y3" s="189"/>
      <c r="Z3" s="55">
        <v>5854.7651369410414</v>
      </c>
      <c r="AA3" s="189"/>
      <c r="AB3" s="55">
        <v>5942.5866139951568</v>
      </c>
    </row>
    <row r="4" spans="1:28" s="57" customFormat="1" ht="25.5" x14ac:dyDescent="0.25">
      <c r="A4" s="194">
        <v>2</v>
      </c>
      <c r="B4" s="196" t="s">
        <v>26</v>
      </c>
      <c r="C4" s="47" t="s">
        <v>193</v>
      </c>
      <c r="D4" s="58" t="s">
        <v>194</v>
      </c>
      <c r="E4" s="59" t="s">
        <v>137</v>
      </c>
      <c r="F4" s="59" t="s">
        <v>188</v>
      </c>
      <c r="G4" s="60" t="s">
        <v>195</v>
      </c>
      <c r="H4" s="60">
        <v>49.5</v>
      </c>
      <c r="I4" s="60">
        <v>27.5</v>
      </c>
      <c r="J4" s="54">
        <v>1361.25</v>
      </c>
      <c r="K4" s="187"/>
      <c r="L4" s="62">
        <v>30452.169288594901</v>
      </c>
      <c r="M4" s="187"/>
      <c r="N4" s="59" t="s">
        <v>196</v>
      </c>
      <c r="O4" s="59" t="s">
        <v>197</v>
      </c>
      <c r="P4" s="60">
        <v>100</v>
      </c>
      <c r="Q4" s="187"/>
      <c r="R4" s="55">
        <v>2355.9214464254551</v>
      </c>
      <c r="S4" s="187"/>
      <c r="T4" s="63" t="s">
        <v>192</v>
      </c>
      <c r="U4" s="190"/>
      <c r="V4" s="55">
        <v>32808.090735020356</v>
      </c>
      <c r="W4" s="190"/>
      <c r="X4" s="55">
        <v>33136.171642370558</v>
      </c>
      <c r="Y4" s="190"/>
      <c r="Z4" s="55">
        <v>33550.373787900186</v>
      </c>
      <c r="AA4" s="190"/>
      <c r="AB4" s="55">
        <v>34053.629394718686</v>
      </c>
    </row>
    <row r="5" spans="1:28" s="57" customFormat="1" ht="25.5" x14ac:dyDescent="0.25">
      <c r="A5" s="195"/>
      <c r="B5" s="197"/>
      <c r="C5" s="47" t="s">
        <v>198</v>
      </c>
      <c r="D5" s="58" t="s">
        <v>199</v>
      </c>
      <c r="E5" s="59" t="s">
        <v>137</v>
      </c>
      <c r="F5" s="59" t="s">
        <v>200</v>
      </c>
      <c r="G5" s="60" t="s">
        <v>201</v>
      </c>
      <c r="H5" s="60">
        <v>50</v>
      </c>
      <c r="I5" s="60">
        <v>2</v>
      </c>
      <c r="J5" s="54">
        <v>100</v>
      </c>
      <c r="K5" s="187"/>
      <c r="L5" s="62">
        <v>2386.8830239593349</v>
      </c>
      <c r="M5" s="187"/>
      <c r="N5" s="60" t="s">
        <v>202</v>
      </c>
      <c r="O5" s="60" t="s">
        <v>191</v>
      </c>
      <c r="P5" s="60">
        <v>0</v>
      </c>
      <c r="Q5" s="187"/>
      <c r="R5" s="55">
        <v>0</v>
      </c>
      <c r="S5" s="187"/>
      <c r="T5" s="63" t="s">
        <v>192</v>
      </c>
      <c r="U5" s="190"/>
      <c r="V5" s="55">
        <v>2386.8830239593349</v>
      </c>
      <c r="W5" s="190"/>
      <c r="X5" s="55">
        <v>2410.7518541989284</v>
      </c>
      <c r="Y5" s="190"/>
      <c r="Z5" s="55">
        <v>2440.8862523764151</v>
      </c>
      <c r="AA5" s="190"/>
      <c r="AB5" s="55">
        <v>2477.4995461620611</v>
      </c>
    </row>
    <row r="6" spans="1:28" s="57" customFormat="1" ht="25.5" x14ac:dyDescent="0.25">
      <c r="A6" s="195"/>
      <c r="B6" s="197"/>
      <c r="C6" s="47" t="s">
        <v>203</v>
      </c>
      <c r="D6" s="58" t="s">
        <v>204</v>
      </c>
      <c r="E6" s="59" t="s">
        <v>205</v>
      </c>
      <c r="F6" s="59" t="s">
        <v>200</v>
      </c>
      <c r="G6" s="60" t="s">
        <v>206</v>
      </c>
      <c r="H6" s="60">
        <v>50</v>
      </c>
      <c r="I6" s="60">
        <v>3</v>
      </c>
      <c r="J6" s="54">
        <v>150</v>
      </c>
      <c r="K6" s="187"/>
      <c r="L6" s="62">
        <v>3411.7893396537506</v>
      </c>
      <c r="M6" s="187"/>
      <c r="N6" s="60" t="s">
        <v>202</v>
      </c>
      <c r="O6" s="60" t="s">
        <v>191</v>
      </c>
      <c r="P6" s="60">
        <v>0</v>
      </c>
      <c r="Q6" s="187"/>
      <c r="R6" s="55">
        <v>0</v>
      </c>
      <c r="S6" s="187"/>
      <c r="T6" s="63" t="s">
        <v>192</v>
      </c>
      <c r="U6" s="190"/>
      <c r="V6" s="55">
        <v>3411.7893396537506</v>
      </c>
      <c r="W6" s="190"/>
      <c r="X6" s="55">
        <v>3445.9072330502881</v>
      </c>
      <c r="Y6" s="190"/>
      <c r="Z6" s="55">
        <v>3488.9810734634166</v>
      </c>
      <c r="AA6" s="190"/>
      <c r="AB6" s="55">
        <v>3541.3157895653676</v>
      </c>
    </row>
    <row r="7" spans="1:28" s="57" customFormat="1" ht="25.5" x14ac:dyDescent="0.25">
      <c r="A7" s="195"/>
      <c r="B7" s="197"/>
      <c r="C7" s="47" t="s">
        <v>207</v>
      </c>
      <c r="D7" s="58" t="s">
        <v>208</v>
      </c>
      <c r="E7" s="59" t="s">
        <v>209</v>
      </c>
      <c r="F7" s="59" t="s">
        <v>200</v>
      </c>
      <c r="G7" s="60" t="s">
        <v>206</v>
      </c>
      <c r="H7" s="60">
        <v>50</v>
      </c>
      <c r="I7" s="60">
        <v>3</v>
      </c>
      <c r="J7" s="54">
        <v>150</v>
      </c>
      <c r="K7" s="187"/>
      <c r="L7" s="62">
        <v>3411.7893396537506</v>
      </c>
      <c r="M7" s="187"/>
      <c r="N7" s="60" t="s">
        <v>210</v>
      </c>
      <c r="O7" s="60" t="s">
        <v>191</v>
      </c>
      <c r="P7" s="60">
        <v>4</v>
      </c>
      <c r="Q7" s="187"/>
      <c r="R7" s="55">
        <v>94.236857857018208</v>
      </c>
      <c r="S7" s="187"/>
      <c r="T7" s="63" t="s">
        <v>192</v>
      </c>
      <c r="U7" s="190"/>
      <c r="V7" s="55">
        <v>3506.0261975107687</v>
      </c>
      <c r="W7" s="190"/>
      <c r="X7" s="55">
        <v>3541.0864594858763</v>
      </c>
      <c r="Y7" s="190"/>
      <c r="Z7" s="55">
        <v>3585.3500402294494</v>
      </c>
      <c r="AA7" s="190"/>
      <c r="AB7" s="55">
        <v>3639.1302908328908</v>
      </c>
    </row>
    <row r="8" spans="1:28" s="57" customFormat="1" ht="25.5" x14ac:dyDescent="0.25">
      <c r="A8" s="195"/>
      <c r="B8" s="197"/>
      <c r="C8" s="47" t="s">
        <v>211</v>
      </c>
      <c r="D8" s="58" t="s">
        <v>212</v>
      </c>
      <c r="E8" s="59" t="s">
        <v>213</v>
      </c>
      <c r="F8" s="59" t="s">
        <v>200</v>
      </c>
      <c r="G8" s="60" t="s">
        <v>201</v>
      </c>
      <c r="H8" s="60">
        <v>50</v>
      </c>
      <c r="I8" s="60">
        <v>2</v>
      </c>
      <c r="J8" s="54">
        <v>100</v>
      </c>
      <c r="K8" s="187"/>
      <c r="L8" s="62">
        <v>2311.9784922770009</v>
      </c>
      <c r="M8" s="187"/>
      <c r="N8" s="60" t="s">
        <v>202</v>
      </c>
      <c r="O8" s="60" t="s">
        <v>191</v>
      </c>
      <c r="P8" s="60">
        <v>0</v>
      </c>
      <c r="Q8" s="187"/>
      <c r="R8" s="55">
        <v>0</v>
      </c>
      <c r="S8" s="187"/>
      <c r="T8" s="63" t="s">
        <v>192</v>
      </c>
      <c r="U8" s="190"/>
      <c r="V8" s="55">
        <v>2311.9784922770009</v>
      </c>
      <c r="W8" s="190"/>
      <c r="X8" s="55">
        <v>2335.098277199771</v>
      </c>
      <c r="Y8" s="190"/>
      <c r="Z8" s="55">
        <v>2364.287005664768</v>
      </c>
      <c r="AA8" s="190"/>
      <c r="AB8" s="55">
        <v>2399.7513107497393</v>
      </c>
    </row>
    <row r="9" spans="1:28" s="57" customFormat="1" ht="25.5" x14ac:dyDescent="0.25">
      <c r="A9" s="195"/>
      <c r="B9" s="197"/>
      <c r="C9" s="47" t="s">
        <v>214</v>
      </c>
      <c r="D9" s="58" t="s">
        <v>215</v>
      </c>
      <c r="E9" s="59" t="s">
        <v>216</v>
      </c>
      <c r="F9" s="59" t="s">
        <v>200</v>
      </c>
      <c r="G9" s="60" t="s">
        <v>217</v>
      </c>
      <c r="H9" s="60">
        <v>50</v>
      </c>
      <c r="I9" s="60">
        <v>4</v>
      </c>
      <c r="J9" s="54">
        <v>200</v>
      </c>
      <c r="K9" s="188"/>
      <c r="L9" s="62">
        <v>4549.0524528716678</v>
      </c>
      <c r="M9" s="188"/>
      <c r="N9" s="60" t="s">
        <v>202</v>
      </c>
      <c r="O9" s="60" t="s">
        <v>191</v>
      </c>
      <c r="P9" s="60">
        <v>0</v>
      </c>
      <c r="Q9" s="188"/>
      <c r="R9" s="55">
        <v>0</v>
      </c>
      <c r="S9" s="188"/>
      <c r="T9" s="63" t="s">
        <v>192</v>
      </c>
      <c r="U9" s="191"/>
      <c r="V9" s="55">
        <v>4549.0524528716678</v>
      </c>
      <c r="W9" s="192"/>
      <c r="X9" s="55">
        <v>4594.5429774003842</v>
      </c>
      <c r="Y9" s="192"/>
      <c r="Z9" s="55">
        <v>4651.9747646178885</v>
      </c>
      <c r="AA9" s="192"/>
      <c r="AB9" s="55">
        <v>4721.7543860871565</v>
      </c>
    </row>
    <row r="10" spans="1:28" s="57" customFormat="1" ht="25.5" x14ac:dyDescent="0.25">
      <c r="A10" s="195"/>
      <c r="B10" s="197"/>
      <c r="C10" s="47" t="s">
        <v>218</v>
      </c>
      <c r="D10" s="58" t="s">
        <v>219</v>
      </c>
      <c r="E10" s="59" t="s">
        <v>220</v>
      </c>
      <c r="F10" s="59" t="s">
        <v>200</v>
      </c>
      <c r="G10" s="60" t="s">
        <v>221</v>
      </c>
      <c r="H10" s="60">
        <v>52</v>
      </c>
      <c r="I10" s="60">
        <v>2</v>
      </c>
      <c r="J10" s="60">
        <v>104</v>
      </c>
      <c r="K10" s="64"/>
      <c r="L10" s="62">
        <v>2287.6065625436395</v>
      </c>
      <c r="M10" s="64"/>
      <c r="N10" s="60" t="s">
        <v>202</v>
      </c>
      <c r="O10" s="60" t="s">
        <v>191</v>
      </c>
      <c r="P10" s="60">
        <v>0</v>
      </c>
      <c r="Q10" s="64"/>
      <c r="R10" s="55">
        <v>0</v>
      </c>
      <c r="S10" s="64"/>
      <c r="T10" s="63" t="s">
        <v>192</v>
      </c>
      <c r="U10" s="65"/>
      <c r="V10" s="55">
        <v>2287.6065625436395</v>
      </c>
      <c r="W10" s="65"/>
      <c r="X10" s="55">
        <v>2310.4826281690757</v>
      </c>
      <c r="Y10" s="65"/>
      <c r="Z10" s="55">
        <v>2339.3636610211893</v>
      </c>
      <c r="AA10" s="65"/>
      <c r="AB10" s="55">
        <v>2374.4541159365067</v>
      </c>
    </row>
    <row r="11" spans="1:28" s="57" customFormat="1" ht="25.5" x14ac:dyDescent="0.25">
      <c r="A11" s="195"/>
      <c r="B11" s="197"/>
      <c r="C11" s="47" t="s">
        <v>222</v>
      </c>
      <c r="D11" s="58" t="s">
        <v>223</v>
      </c>
      <c r="E11" s="59" t="s">
        <v>224</v>
      </c>
      <c r="F11" s="59" t="s">
        <v>200</v>
      </c>
      <c r="G11" s="60" t="s">
        <v>225</v>
      </c>
      <c r="H11" s="60">
        <v>52</v>
      </c>
      <c r="I11" s="60">
        <v>1</v>
      </c>
      <c r="J11" s="60">
        <v>52</v>
      </c>
      <c r="K11" s="64"/>
      <c r="L11" s="62">
        <v>1143.8032812718197</v>
      </c>
      <c r="M11" s="64"/>
      <c r="N11" s="60" t="s">
        <v>202</v>
      </c>
      <c r="O11" s="60" t="s">
        <v>191</v>
      </c>
      <c r="P11" s="60">
        <v>0</v>
      </c>
      <c r="Q11" s="64"/>
      <c r="R11" s="55">
        <v>0</v>
      </c>
      <c r="S11" s="64"/>
      <c r="T11" s="63" t="s">
        <v>192</v>
      </c>
      <c r="U11" s="65"/>
      <c r="V11" s="55">
        <v>1143.8032812718197</v>
      </c>
      <c r="W11" s="65"/>
      <c r="X11" s="55">
        <v>1155.2413140845379</v>
      </c>
      <c r="Y11" s="65"/>
      <c r="Z11" s="55">
        <v>1169.6818305105946</v>
      </c>
      <c r="AA11" s="65"/>
      <c r="AB11" s="55">
        <v>1187.2270579682533</v>
      </c>
    </row>
    <row r="12" spans="1:28" s="57" customFormat="1" ht="25.5" x14ac:dyDescent="0.25">
      <c r="A12" s="195"/>
      <c r="B12" s="197"/>
      <c r="C12" s="47" t="s">
        <v>226</v>
      </c>
      <c r="D12" s="58" t="s">
        <v>227</v>
      </c>
      <c r="E12" s="59" t="s">
        <v>137</v>
      </c>
      <c r="F12" s="59" t="s">
        <v>188</v>
      </c>
      <c r="G12" s="60" t="s">
        <v>228</v>
      </c>
      <c r="H12" s="60">
        <v>49.5</v>
      </c>
      <c r="I12" s="60">
        <v>1.25</v>
      </c>
      <c r="J12" s="60">
        <v>61.875</v>
      </c>
      <c r="K12" s="64"/>
      <c r="L12" s="62">
        <v>1361.0159236287279</v>
      </c>
      <c r="M12" s="64"/>
      <c r="N12" s="60" t="s">
        <v>202</v>
      </c>
      <c r="O12" s="60" t="s">
        <v>191</v>
      </c>
      <c r="P12" s="60">
        <v>0</v>
      </c>
      <c r="Q12" s="64"/>
      <c r="R12" s="55">
        <v>0</v>
      </c>
      <c r="S12" s="64"/>
      <c r="T12" s="63" t="s">
        <v>192</v>
      </c>
      <c r="U12" s="65"/>
      <c r="V12" s="55">
        <v>1361.0159236287279</v>
      </c>
      <c r="W12" s="65"/>
      <c r="X12" s="55">
        <v>1374.6260828650152</v>
      </c>
      <c r="Y12" s="65"/>
      <c r="Z12" s="55">
        <v>1391.8089089008279</v>
      </c>
      <c r="AA12" s="65"/>
      <c r="AB12" s="55">
        <v>1412.6860425343402</v>
      </c>
    </row>
    <row r="13" spans="1:28" s="57" customFormat="1" ht="25.5" x14ac:dyDescent="0.25">
      <c r="A13" s="195"/>
      <c r="B13" s="197"/>
      <c r="C13" s="47" t="s">
        <v>229</v>
      </c>
      <c r="D13" s="58" t="s">
        <v>230</v>
      </c>
      <c r="E13" s="59" t="s">
        <v>137</v>
      </c>
      <c r="F13" s="59" t="s">
        <v>200</v>
      </c>
      <c r="G13" s="60" t="s">
        <v>221</v>
      </c>
      <c r="H13" s="60">
        <v>52</v>
      </c>
      <c r="I13" s="60">
        <v>2</v>
      </c>
      <c r="J13" s="60">
        <v>104</v>
      </c>
      <c r="K13" s="64"/>
      <c r="L13" s="62">
        <v>2287.6065625436395</v>
      </c>
      <c r="M13" s="64"/>
      <c r="N13" s="60" t="s">
        <v>202</v>
      </c>
      <c r="O13" s="60" t="s">
        <v>191</v>
      </c>
      <c r="P13" s="60">
        <v>0</v>
      </c>
      <c r="Q13" s="64"/>
      <c r="R13" s="55">
        <v>0</v>
      </c>
      <c r="S13" s="64"/>
      <c r="T13" s="63" t="s">
        <v>192</v>
      </c>
      <c r="U13" s="65"/>
      <c r="V13" s="55">
        <v>2287.6065625436395</v>
      </c>
      <c r="W13" s="65"/>
      <c r="X13" s="55">
        <v>2310.4826281690757</v>
      </c>
      <c r="Y13" s="65"/>
      <c r="Z13" s="55">
        <v>2339.3636610211893</v>
      </c>
      <c r="AA13" s="65"/>
      <c r="AB13" s="55">
        <v>2374.4541159365067</v>
      </c>
    </row>
    <row r="14" spans="1:28" s="57" customFormat="1" ht="25.5" x14ac:dyDescent="0.25">
      <c r="A14" s="198">
        <v>4</v>
      </c>
      <c r="B14" s="199" t="s">
        <v>45</v>
      </c>
      <c r="C14" s="47" t="s">
        <v>231</v>
      </c>
      <c r="D14" s="58" t="s">
        <v>232</v>
      </c>
      <c r="E14" s="59" t="s">
        <v>233</v>
      </c>
      <c r="F14" s="59" t="s">
        <v>188</v>
      </c>
      <c r="G14" s="60" t="s">
        <v>234</v>
      </c>
      <c r="H14" s="60">
        <v>49.5</v>
      </c>
      <c r="I14" s="60">
        <v>44</v>
      </c>
      <c r="J14" s="64">
        <v>2178</v>
      </c>
      <c r="K14" s="187"/>
      <c r="L14" s="62">
        <v>51227.701636315134</v>
      </c>
      <c r="M14" s="187"/>
      <c r="N14" s="59" t="s">
        <v>235</v>
      </c>
      <c r="O14" s="59" t="s">
        <v>236</v>
      </c>
      <c r="P14" s="66">
        <v>136</v>
      </c>
      <c r="Q14" s="187"/>
      <c r="R14" s="55">
        <v>3204.0531671386188</v>
      </c>
      <c r="S14" s="202"/>
      <c r="T14" s="63" t="s">
        <v>192</v>
      </c>
      <c r="U14" s="190"/>
      <c r="V14" s="55">
        <v>54431.754803453754</v>
      </c>
      <c r="W14" s="190"/>
      <c r="X14" s="55">
        <v>54976.072351488292</v>
      </c>
      <c r="Y14" s="190"/>
      <c r="Z14" s="55">
        <v>55663.27325588189</v>
      </c>
      <c r="AA14" s="190"/>
      <c r="AB14" s="55">
        <v>56498.222354720114</v>
      </c>
    </row>
    <row r="15" spans="1:28" s="57" customFormat="1" ht="25.5" x14ac:dyDescent="0.25">
      <c r="A15" s="198"/>
      <c r="B15" s="199"/>
      <c r="C15" s="47" t="s">
        <v>237</v>
      </c>
      <c r="D15" s="58" t="s">
        <v>238</v>
      </c>
      <c r="E15" s="59" t="s">
        <v>239</v>
      </c>
      <c r="F15" s="59" t="s">
        <v>200</v>
      </c>
      <c r="G15" s="60" t="s">
        <v>240</v>
      </c>
      <c r="H15" s="60">
        <v>50</v>
      </c>
      <c r="I15" s="60">
        <v>10.5</v>
      </c>
      <c r="J15" s="64">
        <v>525</v>
      </c>
      <c r="K15" s="187"/>
      <c r="L15" s="62">
        <v>11744.638293122</v>
      </c>
      <c r="M15" s="187"/>
      <c r="N15" s="59" t="s">
        <v>241</v>
      </c>
      <c r="O15" s="60" t="s">
        <v>191</v>
      </c>
      <c r="P15" s="60">
        <v>24</v>
      </c>
      <c r="Q15" s="187"/>
      <c r="R15" s="55">
        <v>565.42114714210925</v>
      </c>
      <c r="S15" s="187"/>
      <c r="T15" s="63" t="s">
        <v>192</v>
      </c>
      <c r="U15" s="190"/>
      <c r="V15" s="55">
        <v>12310.059440264109</v>
      </c>
      <c r="W15" s="190"/>
      <c r="X15" s="55">
        <v>12433.160034666751</v>
      </c>
      <c r="Y15" s="190"/>
      <c r="Z15" s="55">
        <v>12588.574535100084</v>
      </c>
      <c r="AA15" s="190"/>
      <c r="AB15" s="55">
        <v>12777.403153126585</v>
      </c>
    </row>
    <row r="16" spans="1:28" s="57" customFormat="1" ht="25.5" x14ac:dyDescent="0.25">
      <c r="A16" s="198"/>
      <c r="B16" s="199"/>
      <c r="C16" s="47" t="s">
        <v>242</v>
      </c>
      <c r="D16" s="58" t="s">
        <v>243</v>
      </c>
      <c r="E16" s="59" t="s">
        <v>205</v>
      </c>
      <c r="F16" s="59" t="s">
        <v>200</v>
      </c>
      <c r="G16" s="60" t="s">
        <v>244</v>
      </c>
      <c r="H16" s="60">
        <v>52</v>
      </c>
      <c r="I16" s="60">
        <v>3.5</v>
      </c>
      <c r="J16" s="64">
        <v>182</v>
      </c>
      <c r="K16" s="187"/>
      <c r="L16" s="62">
        <v>4207.8008559441414</v>
      </c>
      <c r="M16" s="187"/>
      <c r="N16" s="60" t="s">
        <v>202</v>
      </c>
      <c r="O16" s="60" t="s">
        <v>191</v>
      </c>
      <c r="P16" s="60">
        <v>0</v>
      </c>
      <c r="Q16" s="187"/>
      <c r="R16" s="55">
        <v>0</v>
      </c>
      <c r="S16" s="187"/>
      <c r="T16" s="63" t="s">
        <v>192</v>
      </c>
      <c r="U16" s="190"/>
      <c r="V16" s="55">
        <v>4207.8008559441414</v>
      </c>
      <c r="W16" s="190"/>
      <c r="X16" s="55">
        <v>4249.8788645035829</v>
      </c>
      <c r="Y16" s="190"/>
      <c r="Z16" s="55">
        <v>4303.0023503098773</v>
      </c>
      <c r="AA16" s="190"/>
      <c r="AB16" s="55">
        <v>4367.547385564525</v>
      </c>
    </row>
    <row r="17" spans="1:28" s="57" customFormat="1" ht="25.5" x14ac:dyDescent="0.25">
      <c r="A17" s="198"/>
      <c r="B17" s="199"/>
      <c r="C17" s="67" t="s">
        <v>245</v>
      </c>
      <c r="D17" s="68" t="s">
        <v>246</v>
      </c>
      <c r="E17" s="69" t="s">
        <v>224</v>
      </c>
      <c r="F17" s="69" t="s">
        <v>200</v>
      </c>
      <c r="G17" s="70" t="s">
        <v>247</v>
      </c>
      <c r="H17" s="70">
        <v>50</v>
      </c>
      <c r="I17" s="70">
        <v>2</v>
      </c>
      <c r="J17" s="71">
        <v>100</v>
      </c>
      <c r="K17" s="187"/>
      <c r="L17" s="62">
        <v>2199.6216947534995</v>
      </c>
      <c r="M17" s="187"/>
      <c r="N17" s="60" t="s">
        <v>202</v>
      </c>
      <c r="O17" s="60" t="s">
        <v>191</v>
      </c>
      <c r="P17" s="60">
        <v>0</v>
      </c>
      <c r="Q17" s="187"/>
      <c r="R17" s="55">
        <v>0</v>
      </c>
      <c r="S17" s="187"/>
      <c r="T17" s="63" t="s">
        <v>192</v>
      </c>
      <c r="U17" s="190"/>
      <c r="V17" s="55">
        <v>2199.6216947534995</v>
      </c>
      <c r="W17" s="190"/>
      <c r="X17" s="55">
        <v>2221.6179117010347</v>
      </c>
      <c r="Y17" s="190"/>
      <c r="Z17" s="55">
        <v>2249.3881355972976</v>
      </c>
      <c r="AA17" s="190"/>
      <c r="AB17" s="55">
        <v>2283.128957631257</v>
      </c>
    </row>
    <row r="18" spans="1:28" s="57" customFormat="1" ht="25.5" x14ac:dyDescent="0.25">
      <c r="A18" s="198"/>
      <c r="B18" s="199"/>
      <c r="C18" s="67" t="s">
        <v>248</v>
      </c>
      <c r="D18" s="68" t="s">
        <v>249</v>
      </c>
      <c r="E18" s="69" t="s">
        <v>250</v>
      </c>
      <c r="F18" s="69" t="s">
        <v>200</v>
      </c>
      <c r="G18" s="70" t="s">
        <v>251</v>
      </c>
      <c r="H18" s="70">
        <v>52</v>
      </c>
      <c r="I18" s="69">
        <v>1</v>
      </c>
      <c r="J18" s="72">
        <v>52</v>
      </c>
      <c r="K18" s="187"/>
      <c r="L18" s="62">
        <v>1143.8032812718197</v>
      </c>
      <c r="M18" s="187"/>
      <c r="N18" s="60" t="s">
        <v>202</v>
      </c>
      <c r="O18" s="60" t="s">
        <v>191</v>
      </c>
      <c r="P18" s="60">
        <v>0</v>
      </c>
      <c r="Q18" s="187"/>
      <c r="R18" s="55">
        <v>0</v>
      </c>
      <c r="S18" s="187"/>
      <c r="T18" s="63" t="s">
        <v>192</v>
      </c>
      <c r="U18" s="190"/>
      <c r="V18" s="55">
        <v>1143.8032812718197</v>
      </c>
      <c r="W18" s="190"/>
      <c r="X18" s="55">
        <v>1155.2413140845379</v>
      </c>
      <c r="Y18" s="190"/>
      <c r="Z18" s="55">
        <v>1169.6818305105946</v>
      </c>
      <c r="AA18" s="190"/>
      <c r="AB18" s="55">
        <v>1187.2270579682533</v>
      </c>
    </row>
    <row r="19" spans="1:28" s="57" customFormat="1" ht="25.5" x14ac:dyDescent="0.25">
      <c r="A19" s="198"/>
      <c r="B19" s="199"/>
      <c r="C19" s="67" t="s">
        <v>252</v>
      </c>
      <c r="D19" s="68" t="s">
        <v>253</v>
      </c>
      <c r="E19" s="69" t="s">
        <v>97</v>
      </c>
      <c r="F19" s="69" t="s">
        <v>200</v>
      </c>
      <c r="G19" s="73" t="s">
        <v>254</v>
      </c>
      <c r="H19" s="70">
        <v>50</v>
      </c>
      <c r="I19" s="73">
        <v>3</v>
      </c>
      <c r="J19" s="70">
        <v>150</v>
      </c>
      <c r="K19" s="187"/>
      <c r="L19" s="62">
        <v>3299.4325421302497</v>
      </c>
      <c r="M19" s="187"/>
      <c r="N19" s="60" t="s">
        <v>202</v>
      </c>
      <c r="O19" s="60" t="s">
        <v>191</v>
      </c>
      <c r="P19" s="60">
        <v>0</v>
      </c>
      <c r="Q19" s="187"/>
      <c r="R19" s="55">
        <v>0</v>
      </c>
      <c r="S19" s="187"/>
      <c r="T19" s="63" t="s">
        <v>192</v>
      </c>
      <c r="U19" s="190"/>
      <c r="V19" s="55">
        <v>3299.4325421302497</v>
      </c>
      <c r="W19" s="190"/>
      <c r="X19" s="55">
        <v>3332.4268675515523</v>
      </c>
      <c r="Y19" s="190"/>
      <c r="Z19" s="55">
        <v>3374.0822033959466</v>
      </c>
      <c r="AA19" s="190"/>
      <c r="AB19" s="55">
        <v>3424.6934364468857</v>
      </c>
    </row>
    <row r="20" spans="1:28" s="57" customFormat="1" ht="25.5" x14ac:dyDescent="0.25">
      <c r="A20" s="198">
        <v>5</v>
      </c>
      <c r="B20" s="199" t="s">
        <v>255</v>
      </c>
      <c r="C20" s="67" t="s">
        <v>256</v>
      </c>
      <c r="D20" s="68" t="s">
        <v>257</v>
      </c>
      <c r="E20" s="69" t="s">
        <v>137</v>
      </c>
      <c r="F20" s="69" t="s">
        <v>188</v>
      </c>
      <c r="G20" s="69" t="s">
        <v>258</v>
      </c>
      <c r="H20" s="70">
        <v>49.5</v>
      </c>
      <c r="I20" s="70">
        <v>43.5</v>
      </c>
      <c r="J20" s="72">
        <v>2153.25</v>
      </c>
      <c r="K20" s="187"/>
      <c r="L20" s="62">
        <v>49371.3920186998</v>
      </c>
      <c r="M20" s="187"/>
      <c r="N20" s="59" t="s">
        <v>259</v>
      </c>
      <c r="O20" s="59" t="s">
        <v>236</v>
      </c>
      <c r="P20" s="60">
        <v>48</v>
      </c>
      <c r="Q20" s="187"/>
      <c r="R20" s="55">
        <v>1130.8422942842185</v>
      </c>
      <c r="S20" s="187"/>
      <c r="T20" s="63" t="s">
        <v>260</v>
      </c>
      <c r="U20" s="190"/>
      <c r="V20" s="55">
        <v>50502.234312984016</v>
      </c>
      <c r="W20" s="190"/>
      <c r="X20" s="55">
        <v>51007.256656113859</v>
      </c>
      <c r="Y20" s="190"/>
      <c r="Z20" s="55">
        <v>51644.847364315283</v>
      </c>
      <c r="AA20" s="190"/>
      <c r="AB20" s="55">
        <v>52419.520074780005</v>
      </c>
    </row>
    <row r="21" spans="1:28" s="57" customFormat="1" ht="25.5" x14ac:dyDescent="0.25">
      <c r="A21" s="198"/>
      <c r="B21" s="199"/>
      <c r="C21" s="67" t="s">
        <v>261</v>
      </c>
      <c r="D21" s="68" t="s">
        <v>262</v>
      </c>
      <c r="E21" s="69" t="s">
        <v>137</v>
      </c>
      <c r="F21" s="69" t="s">
        <v>200</v>
      </c>
      <c r="G21" s="69" t="s">
        <v>263</v>
      </c>
      <c r="H21" s="70">
        <v>50</v>
      </c>
      <c r="I21" s="69">
        <v>2.25</v>
      </c>
      <c r="J21" s="72">
        <v>112.5</v>
      </c>
      <c r="K21" s="187"/>
      <c r="L21" s="62">
        <v>2691.5614642689698</v>
      </c>
      <c r="M21" s="187"/>
      <c r="N21" s="60" t="s">
        <v>202</v>
      </c>
      <c r="O21" s="60" t="s">
        <v>191</v>
      </c>
      <c r="P21" s="60">
        <v>0</v>
      </c>
      <c r="Q21" s="187"/>
      <c r="R21" s="55">
        <v>0</v>
      </c>
      <c r="S21" s="187"/>
      <c r="T21" s="63" t="s">
        <v>192</v>
      </c>
      <c r="U21" s="190"/>
      <c r="V21" s="55">
        <v>2691.5614642689698</v>
      </c>
      <c r="W21" s="190"/>
      <c r="X21" s="55">
        <v>2718.4770789116596</v>
      </c>
      <c r="Y21" s="190"/>
      <c r="Z21" s="55">
        <v>2752.4580423980551</v>
      </c>
      <c r="AA21" s="190"/>
      <c r="AB21" s="55">
        <v>2793.7449130340256</v>
      </c>
    </row>
    <row r="22" spans="1:28" s="57" customFormat="1" ht="25.5" x14ac:dyDescent="0.25">
      <c r="A22" s="194">
        <v>6</v>
      </c>
      <c r="B22" s="196" t="s">
        <v>64</v>
      </c>
      <c r="C22" s="67" t="s">
        <v>264</v>
      </c>
      <c r="D22" s="68" t="s">
        <v>265</v>
      </c>
      <c r="E22" s="69" t="s">
        <v>137</v>
      </c>
      <c r="F22" s="69" t="s">
        <v>188</v>
      </c>
      <c r="G22" s="74" t="s">
        <v>266</v>
      </c>
      <c r="H22" s="70">
        <v>49.5</v>
      </c>
      <c r="I22" s="70">
        <v>22.5</v>
      </c>
      <c r="J22" s="72">
        <v>1113.75</v>
      </c>
      <c r="K22" s="187"/>
      <c r="L22" s="62">
        <v>26775.78700031785</v>
      </c>
      <c r="M22" s="187"/>
      <c r="N22" s="59" t="s">
        <v>267</v>
      </c>
      <c r="O22" s="59" t="s">
        <v>236</v>
      </c>
      <c r="P22" s="60">
        <v>41</v>
      </c>
      <c r="Q22" s="187"/>
      <c r="R22" s="55">
        <v>965.9277930344366</v>
      </c>
      <c r="S22" s="187"/>
      <c r="T22" s="63" t="s">
        <v>192</v>
      </c>
      <c r="U22" s="190"/>
      <c r="V22" s="55">
        <v>27741.714793352287</v>
      </c>
      <c r="W22" s="190"/>
      <c r="X22" s="55">
        <v>28019.13194128581</v>
      </c>
      <c r="Y22" s="190"/>
      <c r="Z22" s="55">
        <v>28369.371090551882</v>
      </c>
      <c r="AA22" s="190"/>
      <c r="AB22" s="55">
        <v>28794.911656910157</v>
      </c>
    </row>
    <row r="23" spans="1:28" s="57" customFormat="1" ht="25.5" x14ac:dyDescent="0.25">
      <c r="A23" s="200"/>
      <c r="B23" s="201"/>
      <c r="C23" s="67" t="s">
        <v>268</v>
      </c>
      <c r="D23" s="68" t="s">
        <v>269</v>
      </c>
      <c r="E23" s="69" t="s">
        <v>137</v>
      </c>
      <c r="F23" s="69" t="s">
        <v>188</v>
      </c>
      <c r="G23" s="70" t="s">
        <v>270</v>
      </c>
      <c r="H23" s="70">
        <v>49.5</v>
      </c>
      <c r="I23" s="70">
        <v>10</v>
      </c>
      <c r="J23" s="72">
        <v>495</v>
      </c>
      <c r="K23" s="187"/>
      <c r="L23" s="62">
        <v>10888.127389029823</v>
      </c>
      <c r="M23" s="187"/>
      <c r="N23" s="59" t="s">
        <v>271</v>
      </c>
      <c r="O23" s="59" t="s">
        <v>272</v>
      </c>
      <c r="P23" s="60">
        <v>7.5</v>
      </c>
      <c r="Q23" s="187"/>
      <c r="R23" s="55">
        <v>176.69410848190915</v>
      </c>
      <c r="S23" s="187"/>
      <c r="T23" s="63" t="s">
        <v>192</v>
      </c>
      <c r="U23" s="190"/>
      <c r="V23" s="55">
        <v>11064.821497511733</v>
      </c>
      <c r="W23" s="190"/>
      <c r="X23" s="55">
        <v>11175.469712486851</v>
      </c>
      <c r="Y23" s="190"/>
      <c r="Z23" s="55">
        <v>11315.163083892936</v>
      </c>
      <c r="AA23" s="190"/>
      <c r="AB23" s="55">
        <v>11484.89053015133</v>
      </c>
    </row>
    <row r="24" spans="1:28" s="57" customFormat="1" ht="25.5" x14ac:dyDescent="0.25">
      <c r="A24" s="194">
        <v>7</v>
      </c>
      <c r="B24" s="196" t="s">
        <v>68</v>
      </c>
      <c r="C24" s="47" t="s">
        <v>273</v>
      </c>
      <c r="D24" s="58" t="s">
        <v>274</v>
      </c>
      <c r="E24" s="59" t="s">
        <v>137</v>
      </c>
      <c r="F24" s="59" t="s">
        <v>188</v>
      </c>
      <c r="G24" s="60" t="s">
        <v>275</v>
      </c>
      <c r="H24" s="60">
        <v>49.5</v>
      </c>
      <c r="I24" s="60">
        <v>19</v>
      </c>
      <c r="J24" s="64">
        <v>940.5</v>
      </c>
      <c r="K24" s="187"/>
      <c r="L24" s="62">
        <v>22402.71</v>
      </c>
      <c r="M24" s="187"/>
      <c r="N24" s="59" t="s">
        <v>276</v>
      </c>
      <c r="O24" s="59" t="s">
        <v>277</v>
      </c>
      <c r="P24" s="60">
        <v>76</v>
      </c>
      <c r="Q24" s="187"/>
      <c r="R24" s="55">
        <v>1790.5002992833461</v>
      </c>
      <c r="S24" s="187"/>
      <c r="T24" s="63" t="s">
        <v>192</v>
      </c>
      <c r="U24" s="190"/>
      <c r="V24" s="55">
        <v>24193.210299283346</v>
      </c>
      <c r="W24" s="190"/>
      <c r="X24" s="55">
        <v>24435.142402276178</v>
      </c>
      <c r="Y24" s="190"/>
      <c r="Z24" s="55">
        <v>24740.58168230463</v>
      </c>
      <c r="AA24" s="190"/>
      <c r="AB24" s="55">
        <v>25111.690407539198</v>
      </c>
    </row>
    <row r="25" spans="1:28" s="57" customFormat="1" ht="25.5" x14ac:dyDescent="0.25">
      <c r="A25" s="195"/>
      <c r="B25" s="197"/>
      <c r="C25" s="47" t="s">
        <v>278</v>
      </c>
      <c r="D25" s="58" t="s">
        <v>279</v>
      </c>
      <c r="E25" s="59" t="s">
        <v>137</v>
      </c>
      <c r="F25" s="59" t="s">
        <v>188</v>
      </c>
      <c r="G25" s="60" t="s">
        <v>280</v>
      </c>
      <c r="H25" s="60">
        <v>49.5</v>
      </c>
      <c r="I25" s="60">
        <v>16.5</v>
      </c>
      <c r="J25" s="64">
        <v>816.75</v>
      </c>
      <c r="K25" s="187"/>
      <c r="L25" s="62">
        <v>19188.975716930134</v>
      </c>
      <c r="M25" s="187"/>
      <c r="N25" s="59" t="s">
        <v>281</v>
      </c>
      <c r="O25" s="59" t="s">
        <v>236</v>
      </c>
      <c r="P25" s="60">
        <v>20</v>
      </c>
      <c r="Q25" s="187"/>
      <c r="R25" s="55">
        <v>471.18428928509104</v>
      </c>
      <c r="S25" s="187"/>
      <c r="T25" s="63" t="s">
        <v>192</v>
      </c>
      <c r="U25" s="190"/>
      <c r="V25" s="55">
        <v>19660.160006215225</v>
      </c>
      <c r="W25" s="190"/>
      <c r="X25" s="55">
        <v>19856.761606277378</v>
      </c>
      <c r="Y25" s="190"/>
      <c r="Z25" s="55">
        <v>20104.971126355846</v>
      </c>
      <c r="AA25" s="190"/>
      <c r="AB25" s="55">
        <v>20406.545693251181</v>
      </c>
    </row>
    <row r="26" spans="1:28" s="57" customFormat="1" ht="25.5" x14ac:dyDescent="0.25">
      <c r="A26" s="195"/>
      <c r="B26" s="197"/>
      <c r="C26" s="47" t="s">
        <v>282</v>
      </c>
      <c r="D26" s="58" t="s">
        <v>283</v>
      </c>
      <c r="E26" s="59" t="s">
        <v>137</v>
      </c>
      <c r="F26" s="59" t="s">
        <v>200</v>
      </c>
      <c r="G26" s="60" t="s">
        <v>284</v>
      </c>
      <c r="H26" s="60">
        <v>50</v>
      </c>
      <c r="I26" s="60">
        <v>12</v>
      </c>
      <c r="J26" s="64">
        <v>600</v>
      </c>
      <c r="K26" s="187"/>
      <c r="L26" s="62">
        <v>14546.01173880301</v>
      </c>
      <c r="M26" s="187"/>
      <c r="N26" s="60" t="s">
        <v>285</v>
      </c>
      <c r="O26" s="60" t="s">
        <v>191</v>
      </c>
      <c r="P26" s="60">
        <v>10</v>
      </c>
      <c r="Q26" s="187"/>
      <c r="R26" s="55">
        <v>235.59214464254552</v>
      </c>
      <c r="S26" s="187"/>
      <c r="T26" s="63" t="s">
        <v>192</v>
      </c>
      <c r="U26" s="190"/>
      <c r="V26" s="55">
        <v>14781.603883445556</v>
      </c>
      <c r="W26" s="190"/>
      <c r="X26" s="55">
        <v>14929.419922280011</v>
      </c>
      <c r="Y26" s="190"/>
      <c r="Z26" s="55">
        <v>15116.03767130851</v>
      </c>
      <c r="AA26" s="190"/>
      <c r="AB26" s="55">
        <v>15342.778236378135</v>
      </c>
    </row>
    <row r="27" spans="1:28" s="57" customFormat="1" ht="25.5" x14ac:dyDescent="0.25">
      <c r="A27" s="195"/>
      <c r="B27" s="197"/>
      <c r="C27" s="47" t="s">
        <v>286</v>
      </c>
      <c r="D27" s="58" t="s">
        <v>287</v>
      </c>
      <c r="E27" s="59" t="s">
        <v>137</v>
      </c>
      <c r="F27" s="59" t="s">
        <v>200</v>
      </c>
      <c r="G27" s="59" t="s">
        <v>288</v>
      </c>
      <c r="H27" s="60">
        <v>52</v>
      </c>
      <c r="I27" s="75">
        <v>0.6</v>
      </c>
      <c r="J27" s="64">
        <v>31.2</v>
      </c>
      <c r="K27" s="187"/>
      <c r="L27" s="62">
        <v>697.96707570553599</v>
      </c>
      <c r="M27" s="187"/>
      <c r="N27" s="60" t="s">
        <v>202</v>
      </c>
      <c r="O27" s="60" t="s">
        <v>191</v>
      </c>
      <c r="P27" s="60">
        <v>0</v>
      </c>
      <c r="Q27" s="187"/>
      <c r="R27" s="55">
        <v>0</v>
      </c>
      <c r="S27" s="187"/>
      <c r="T27" s="63" t="s">
        <v>192</v>
      </c>
      <c r="U27" s="190"/>
      <c r="V27" s="55">
        <v>697.96707570553599</v>
      </c>
      <c r="W27" s="190"/>
      <c r="X27" s="55">
        <v>704.94674646259136</v>
      </c>
      <c r="Y27" s="190"/>
      <c r="Z27" s="55">
        <v>713.75858079337377</v>
      </c>
      <c r="AA27" s="190"/>
      <c r="AB27" s="55">
        <v>724.46495950527435</v>
      </c>
    </row>
    <row r="28" spans="1:28" s="57" customFormat="1" ht="25.5" x14ac:dyDescent="0.25">
      <c r="A28" s="195"/>
      <c r="B28" s="197"/>
      <c r="C28" s="47" t="s">
        <v>289</v>
      </c>
      <c r="D28" s="76" t="s">
        <v>77</v>
      </c>
      <c r="E28" s="59" t="s">
        <v>137</v>
      </c>
      <c r="F28" s="59" t="s">
        <v>200</v>
      </c>
      <c r="G28" s="77" t="s">
        <v>290</v>
      </c>
      <c r="H28" s="60">
        <v>50</v>
      </c>
      <c r="I28" s="75">
        <v>4.5</v>
      </c>
      <c r="J28" s="64">
        <v>225</v>
      </c>
      <c r="K28" s="187"/>
      <c r="L28" s="62">
        <v>4949.1488131953738</v>
      </c>
      <c r="M28" s="187"/>
      <c r="N28" s="60" t="s">
        <v>202</v>
      </c>
      <c r="O28" s="60" t="s">
        <v>191</v>
      </c>
      <c r="P28" s="60">
        <v>0</v>
      </c>
      <c r="Q28" s="187"/>
      <c r="R28" s="55">
        <v>0</v>
      </c>
      <c r="S28" s="187"/>
      <c r="T28" s="63" t="s">
        <v>192</v>
      </c>
      <c r="U28" s="190"/>
      <c r="V28" s="55">
        <v>4949.1488131953738</v>
      </c>
      <c r="W28" s="190"/>
      <c r="X28" s="55">
        <v>4998.6403013273275</v>
      </c>
      <c r="Y28" s="190"/>
      <c r="Z28" s="55">
        <v>5061.123305093919</v>
      </c>
      <c r="AA28" s="190"/>
      <c r="AB28" s="55">
        <v>5137.040154670327</v>
      </c>
    </row>
    <row r="29" spans="1:28" s="57" customFormat="1" ht="25.5" x14ac:dyDescent="0.25">
      <c r="A29" s="200"/>
      <c r="B29" s="201"/>
      <c r="C29" s="47" t="s">
        <v>291</v>
      </c>
      <c r="D29" s="76" t="s">
        <v>292</v>
      </c>
      <c r="E29" s="59" t="s">
        <v>137</v>
      </c>
      <c r="F29" s="59" t="s">
        <v>188</v>
      </c>
      <c r="G29" s="60" t="s">
        <v>293</v>
      </c>
      <c r="H29" s="60">
        <v>50</v>
      </c>
      <c r="I29" s="75">
        <v>25</v>
      </c>
      <c r="J29" s="64">
        <v>1250</v>
      </c>
      <c r="K29" s="187"/>
      <c r="L29" s="62">
        <v>27495.271184418747</v>
      </c>
      <c r="M29" s="187"/>
      <c r="N29" s="60" t="s">
        <v>202</v>
      </c>
      <c r="O29" s="60" t="s">
        <v>191</v>
      </c>
      <c r="P29" s="60">
        <v>0</v>
      </c>
      <c r="Q29" s="187"/>
      <c r="R29" s="55">
        <v>0</v>
      </c>
      <c r="S29" s="187"/>
      <c r="T29" s="63" t="s">
        <v>192</v>
      </c>
      <c r="U29" s="190"/>
      <c r="V29" s="55">
        <v>27495.271184418747</v>
      </c>
      <c r="W29" s="190"/>
      <c r="X29" s="55">
        <v>27770.223896262934</v>
      </c>
      <c r="Y29" s="190"/>
      <c r="Z29" s="55">
        <v>28117.351694966219</v>
      </c>
      <c r="AA29" s="190"/>
      <c r="AB29" s="55">
        <v>28539.11197039071</v>
      </c>
    </row>
    <row r="30" spans="1:28" s="57" customFormat="1" ht="25.5" x14ac:dyDescent="0.25">
      <c r="A30" s="198">
        <v>8</v>
      </c>
      <c r="B30" s="199" t="s">
        <v>79</v>
      </c>
      <c r="C30" s="47" t="s">
        <v>294</v>
      </c>
      <c r="D30" s="58" t="s">
        <v>295</v>
      </c>
      <c r="E30" s="59" t="s">
        <v>97</v>
      </c>
      <c r="F30" s="59" t="s">
        <v>188</v>
      </c>
      <c r="G30" s="60" t="s">
        <v>296</v>
      </c>
      <c r="H30" s="60">
        <v>49.5</v>
      </c>
      <c r="I30" s="60">
        <v>20</v>
      </c>
      <c r="J30" s="64">
        <v>990</v>
      </c>
      <c r="K30" s="187"/>
      <c r="L30" s="62">
        <v>24371.696800852522</v>
      </c>
      <c r="M30" s="187"/>
      <c r="N30" s="59" t="s">
        <v>297</v>
      </c>
      <c r="O30" s="59" t="s">
        <v>298</v>
      </c>
      <c r="P30" s="60">
        <v>260</v>
      </c>
      <c r="Q30" s="187"/>
      <c r="R30" s="55">
        <v>6125.3957607061839</v>
      </c>
      <c r="S30" s="187"/>
      <c r="T30" s="63" t="s">
        <v>299</v>
      </c>
      <c r="U30" s="190"/>
      <c r="V30" s="55">
        <v>30497.092561558704</v>
      </c>
      <c r="W30" s="190"/>
      <c r="X30" s="55">
        <v>30802.063487174291</v>
      </c>
      <c r="Y30" s="190"/>
      <c r="Z30" s="55">
        <v>31187.089280763968</v>
      </c>
      <c r="AA30" s="190"/>
      <c r="AB30" s="55">
        <v>31654.895619975425</v>
      </c>
    </row>
    <row r="31" spans="1:28" s="57" customFormat="1" ht="25.5" x14ac:dyDescent="0.25">
      <c r="A31" s="198"/>
      <c r="B31" s="199"/>
      <c r="C31" s="47" t="s">
        <v>300</v>
      </c>
      <c r="D31" s="58" t="s">
        <v>301</v>
      </c>
      <c r="E31" s="59" t="s">
        <v>137</v>
      </c>
      <c r="F31" s="59" t="s">
        <v>200</v>
      </c>
      <c r="G31" s="60" t="s">
        <v>302</v>
      </c>
      <c r="H31" s="60">
        <v>50</v>
      </c>
      <c r="I31" s="60">
        <v>4.5</v>
      </c>
      <c r="J31" s="64">
        <v>225</v>
      </c>
      <c r="K31" s="187"/>
      <c r="L31" s="62">
        <v>5370.4868039085031</v>
      </c>
      <c r="M31" s="187"/>
      <c r="N31" s="60" t="s">
        <v>303</v>
      </c>
      <c r="O31" s="60" t="s">
        <v>304</v>
      </c>
      <c r="P31" s="60">
        <v>3</v>
      </c>
      <c r="Q31" s="187"/>
      <c r="R31" s="55">
        <v>70.677643392763656</v>
      </c>
      <c r="S31" s="187"/>
      <c r="T31" s="63" t="s">
        <v>192</v>
      </c>
      <c r="U31" s="190"/>
      <c r="V31" s="55">
        <v>5441.1644473012666</v>
      </c>
      <c r="W31" s="190"/>
      <c r="X31" s="55">
        <v>5495.5760917742791</v>
      </c>
      <c r="Y31" s="190"/>
      <c r="Z31" s="55">
        <v>5564.2707929214575</v>
      </c>
      <c r="AA31" s="190"/>
      <c r="AB31" s="55">
        <v>5647.7348548152786</v>
      </c>
    </row>
    <row r="32" spans="1:28" s="57" customFormat="1" ht="25.5" x14ac:dyDescent="0.25">
      <c r="A32" s="198"/>
      <c r="B32" s="199"/>
      <c r="C32" s="47" t="s">
        <v>305</v>
      </c>
      <c r="D32" s="58" t="s">
        <v>306</v>
      </c>
      <c r="E32" s="59" t="s">
        <v>137</v>
      </c>
      <c r="F32" s="59" t="s">
        <v>200</v>
      </c>
      <c r="G32" s="60" t="s">
        <v>302</v>
      </c>
      <c r="H32" s="60">
        <v>50</v>
      </c>
      <c r="I32" s="60">
        <v>4.5</v>
      </c>
      <c r="J32" s="64">
        <v>225</v>
      </c>
      <c r="K32" s="188"/>
      <c r="L32" s="62">
        <v>5201.9516076232521</v>
      </c>
      <c r="M32" s="188"/>
      <c r="N32" s="60" t="s">
        <v>303</v>
      </c>
      <c r="O32" s="60" t="s">
        <v>304</v>
      </c>
      <c r="P32" s="60">
        <v>3</v>
      </c>
      <c r="Q32" s="188"/>
      <c r="R32" s="55">
        <v>70.677643392763656</v>
      </c>
      <c r="S32" s="188"/>
      <c r="T32" s="63" t="s">
        <v>192</v>
      </c>
      <c r="U32" s="191"/>
      <c r="V32" s="55">
        <v>5272.6292510160156</v>
      </c>
      <c r="W32" s="191"/>
      <c r="X32" s="55">
        <v>5325.355543526176</v>
      </c>
      <c r="Y32" s="191"/>
      <c r="Z32" s="55">
        <v>5391.9224878202531</v>
      </c>
      <c r="AA32" s="191"/>
      <c r="AB32" s="55">
        <v>5472.801325137556</v>
      </c>
    </row>
    <row r="33" spans="1:28" s="57" customFormat="1" ht="25.5" x14ac:dyDescent="0.25">
      <c r="A33" s="194">
        <v>10</v>
      </c>
      <c r="B33" s="196" t="s">
        <v>86</v>
      </c>
      <c r="C33" s="47" t="s">
        <v>307</v>
      </c>
      <c r="D33" s="58" t="s">
        <v>308</v>
      </c>
      <c r="E33" s="59" t="s">
        <v>137</v>
      </c>
      <c r="F33" s="59" t="s">
        <v>188</v>
      </c>
      <c r="G33" s="60" t="s">
        <v>309</v>
      </c>
      <c r="H33" s="60">
        <v>49.5</v>
      </c>
      <c r="I33" s="60">
        <v>15</v>
      </c>
      <c r="J33" s="64">
        <v>742.5</v>
      </c>
      <c r="K33" s="187"/>
      <c r="L33" s="62">
        <v>16332.191083544734</v>
      </c>
      <c r="M33" s="187"/>
      <c r="N33" s="60" t="s">
        <v>310</v>
      </c>
      <c r="O33" s="60" t="s">
        <v>311</v>
      </c>
      <c r="P33" s="60">
        <v>12</v>
      </c>
      <c r="Q33" s="187"/>
      <c r="R33" s="55">
        <v>282.71057357105462</v>
      </c>
      <c r="S33" s="187"/>
      <c r="T33" s="63" t="s">
        <v>192</v>
      </c>
      <c r="U33" s="190"/>
      <c r="V33" s="55">
        <v>16614.901657115788</v>
      </c>
      <c r="W33" s="190"/>
      <c r="X33" s="55">
        <v>16781.050673686947</v>
      </c>
      <c r="Y33" s="190"/>
      <c r="Z33" s="55">
        <v>16990.813807108032</v>
      </c>
      <c r="AA33" s="190"/>
      <c r="AB33" s="55">
        <v>17245.676014214652</v>
      </c>
    </row>
    <row r="34" spans="1:28" s="57" customFormat="1" ht="25.5" x14ac:dyDescent="0.25">
      <c r="A34" s="200"/>
      <c r="B34" s="201"/>
      <c r="C34" s="47" t="s">
        <v>312</v>
      </c>
      <c r="D34" s="58" t="s">
        <v>313</v>
      </c>
      <c r="E34" s="59" t="s">
        <v>137</v>
      </c>
      <c r="F34" s="59" t="s">
        <v>188</v>
      </c>
      <c r="G34" s="60" t="s">
        <v>314</v>
      </c>
      <c r="H34" s="60">
        <v>49.5</v>
      </c>
      <c r="I34" s="60">
        <v>7.5</v>
      </c>
      <c r="J34" s="60">
        <v>371.25</v>
      </c>
      <c r="K34" s="208"/>
      <c r="L34" s="62">
        <v>8305.1370787076994</v>
      </c>
      <c r="M34" s="188"/>
      <c r="N34" s="60" t="s">
        <v>190</v>
      </c>
      <c r="O34" s="60" t="s">
        <v>304</v>
      </c>
      <c r="P34" s="60">
        <v>12</v>
      </c>
      <c r="Q34" s="208"/>
      <c r="R34" s="55">
        <v>282.71057357105462</v>
      </c>
      <c r="S34" s="187"/>
      <c r="T34" s="63" t="s">
        <v>192</v>
      </c>
      <c r="U34" s="191"/>
      <c r="V34" s="55">
        <v>8587.8476522787532</v>
      </c>
      <c r="W34" s="191"/>
      <c r="X34" s="55">
        <v>8673.7261288015416</v>
      </c>
      <c r="Y34" s="191"/>
      <c r="Z34" s="55">
        <v>8782.1477054115603</v>
      </c>
      <c r="AA34" s="191"/>
      <c r="AB34" s="55">
        <v>8913.8799209927329</v>
      </c>
    </row>
    <row r="35" spans="1:28" s="57" customFormat="1" ht="25.5" x14ac:dyDescent="0.25">
      <c r="A35" s="47">
        <v>11</v>
      </c>
      <c r="B35" s="46" t="s">
        <v>90</v>
      </c>
      <c r="C35" s="47" t="s">
        <v>315</v>
      </c>
      <c r="D35" s="58" t="s">
        <v>316</v>
      </c>
      <c r="E35" s="59" t="s">
        <v>317</v>
      </c>
      <c r="F35" s="59" t="s">
        <v>188</v>
      </c>
      <c r="G35" s="77" t="s">
        <v>318</v>
      </c>
      <c r="H35" s="60">
        <v>49.5</v>
      </c>
      <c r="I35" s="59">
        <v>25</v>
      </c>
      <c r="J35" s="60">
        <v>1237.5</v>
      </c>
      <c r="K35" s="78"/>
      <c r="L35" s="62">
        <v>27220.31847257456</v>
      </c>
      <c r="M35" s="78"/>
      <c r="N35" s="60" t="s">
        <v>202</v>
      </c>
      <c r="O35" s="60" t="s">
        <v>191</v>
      </c>
      <c r="P35" s="60">
        <v>0</v>
      </c>
      <c r="Q35" s="78"/>
      <c r="R35" s="55">
        <v>0</v>
      </c>
      <c r="S35" s="54"/>
      <c r="T35" s="63" t="s">
        <v>192</v>
      </c>
      <c r="U35" s="79"/>
      <c r="V35" s="55">
        <v>27220.31847257456</v>
      </c>
      <c r="W35" s="79"/>
      <c r="X35" s="55">
        <v>27492.521657300305</v>
      </c>
      <c r="Y35" s="79"/>
      <c r="Z35" s="55">
        <v>27836.178178016558</v>
      </c>
      <c r="AA35" s="79"/>
      <c r="AB35" s="55">
        <v>28253.720850686805</v>
      </c>
    </row>
    <row r="36" spans="1:28" s="57" customFormat="1" ht="25.5" x14ac:dyDescent="0.25">
      <c r="A36" s="47">
        <v>12</v>
      </c>
      <c r="B36" s="80" t="s">
        <v>319</v>
      </c>
      <c r="C36" s="47" t="s">
        <v>320</v>
      </c>
      <c r="D36" s="58" t="s">
        <v>321</v>
      </c>
      <c r="E36" s="59" t="s">
        <v>137</v>
      </c>
      <c r="F36" s="59" t="s">
        <v>200</v>
      </c>
      <c r="G36" s="77" t="s">
        <v>290</v>
      </c>
      <c r="H36" s="60">
        <v>50</v>
      </c>
      <c r="I36" s="75">
        <v>4.5</v>
      </c>
      <c r="J36" s="60">
        <v>225</v>
      </c>
      <c r="K36" s="78"/>
      <c r="L36" s="62">
        <v>4949.1488131953738</v>
      </c>
      <c r="M36" s="78"/>
      <c r="N36" s="60" t="s">
        <v>202</v>
      </c>
      <c r="O36" s="60" t="s">
        <v>191</v>
      </c>
      <c r="P36" s="60">
        <v>0</v>
      </c>
      <c r="Q36" s="78"/>
      <c r="R36" s="55">
        <v>0</v>
      </c>
      <c r="S36" s="61"/>
      <c r="T36" s="63" t="s">
        <v>192</v>
      </c>
      <c r="U36" s="79"/>
      <c r="V36" s="55">
        <v>4949.1488131953738</v>
      </c>
      <c r="W36" s="79"/>
      <c r="X36" s="55">
        <v>4998.6403013273275</v>
      </c>
      <c r="Y36" s="79"/>
      <c r="Z36" s="55">
        <v>5061.123305093919</v>
      </c>
      <c r="AA36" s="79"/>
      <c r="AB36" s="55">
        <v>5137.040154670327</v>
      </c>
    </row>
    <row r="37" spans="1:28" s="57" customFormat="1" ht="25.5" x14ac:dyDescent="0.25">
      <c r="A37" s="47">
        <v>13</v>
      </c>
      <c r="B37" s="46" t="s">
        <v>94</v>
      </c>
      <c r="C37" s="47" t="s">
        <v>322</v>
      </c>
      <c r="D37" s="58" t="s">
        <v>323</v>
      </c>
      <c r="E37" s="59" t="s">
        <v>137</v>
      </c>
      <c r="F37" s="59" t="s">
        <v>200</v>
      </c>
      <c r="G37" s="60" t="s">
        <v>324</v>
      </c>
      <c r="H37" s="60">
        <v>52</v>
      </c>
      <c r="I37" s="59">
        <v>1</v>
      </c>
      <c r="J37" s="60">
        <v>52</v>
      </c>
      <c r="K37" s="78"/>
      <c r="L37" s="62">
        <v>1143.8032812718197</v>
      </c>
      <c r="M37" s="78"/>
      <c r="N37" s="60" t="s">
        <v>202</v>
      </c>
      <c r="O37" s="60" t="s">
        <v>191</v>
      </c>
      <c r="P37" s="60">
        <v>0</v>
      </c>
      <c r="Q37" s="78"/>
      <c r="R37" s="55">
        <v>0</v>
      </c>
      <c r="S37" s="54"/>
      <c r="T37" s="63" t="s">
        <v>192</v>
      </c>
      <c r="U37" s="79"/>
      <c r="V37" s="55">
        <v>1143.8032812718197</v>
      </c>
      <c r="W37" s="79"/>
      <c r="X37" s="55">
        <v>1155.2413140845379</v>
      </c>
      <c r="Y37" s="79"/>
      <c r="Z37" s="55">
        <v>1169.6818305105946</v>
      </c>
      <c r="AA37" s="79"/>
      <c r="AB37" s="55">
        <v>1187.2270579682533</v>
      </c>
    </row>
    <row r="38" spans="1:28" s="57" customFormat="1" ht="25.5" x14ac:dyDescent="0.25">
      <c r="A38" s="194">
        <v>14</v>
      </c>
      <c r="B38" s="196" t="s">
        <v>325</v>
      </c>
      <c r="C38" s="47" t="s">
        <v>326</v>
      </c>
      <c r="D38" s="58" t="s">
        <v>327</v>
      </c>
      <c r="E38" s="59" t="s">
        <v>137</v>
      </c>
      <c r="F38" s="59" t="s">
        <v>200</v>
      </c>
      <c r="G38" s="60" t="s">
        <v>201</v>
      </c>
      <c r="H38" s="60">
        <v>50</v>
      </c>
      <c r="I38" s="60">
        <v>2</v>
      </c>
      <c r="J38" s="60">
        <v>100</v>
      </c>
      <c r="K38" s="78"/>
      <c r="L38" s="62">
        <v>2199.6216947534995</v>
      </c>
      <c r="M38" s="78"/>
      <c r="N38" s="60" t="s">
        <v>202</v>
      </c>
      <c r="O38" s="60" t="s">
        <v>191</v>
      </c>
      <c r="P38" s="60">
        <v>0</v>
      </c>
      <c r="Q38" s="78"/>
      <c r="R38" s="55">
        <v>0</v>
      </c>
      <c r="S38" s="54"/>
      <c r="T38" s="63" t="s">
        <v>192</v>
      </c>
      <c r="U38" s="79"/>
      <c r="V38" s="55">
        <v>2199.6216947534995</v>
      </c>
      <c r="W38" s="79"/>
      <c r="X38" s="55">
        <v>2221.6179117010347</v>
      </c>
      <c r="Y38" s="79"/>
      <c r="Z38" s="55">
        <v>2249.3881355972976</v>
      </c>
      <c r="AA38" s="79"/>
      <c r="AB38" s="55">
        <v>2283.128957631257</v>
      </c>
    </row>
    <row r="39" spans="1:28" s="57" customFormat="1" ht="25.5" x14ac:dyDescent="0.25">
      <c r="A39" s="195"/>
      <c r="B39" s="197"/>
      <c r="C39" s="47" t="s">
        <v>328</v>
      </c>
      <c r="D39" s="58" t="s">
        <v>329</v>
      </c>
      <c r="E39" s="59" t="s">
        <v>137</v>
      </c>
      <c r="F39" s="59" t="s">
        <v>330</v>
      </c>
      <c r="G39" s="60" t="s">
        <v>302</v>
      </c>
      <c r="H39" s="60">
        <v>50</v>
      </c>
      <c r="I39" s="60">
        <v>3</v>
      </c>
      <c r="J39" s="60">
        <v>150</v>
      </c>
      <c r="K39" s="78"/>
      <c r="L39" s="62">
        <v>3299.4325421302497</v>
      </c>
      <c r="M39" s="78"/>
      <c r="N39" s="60" t="s">
        <v>285</v>
      </c>
      <c r="O39" s="60" t="s">
        <v>191</v>
      </c>
      <c r="P39" s="60">
        <v>10</v>
      </c>
      <c r="Q39" s="78"/>
      <c r="R39" s="55">
        <v>235.59214464254552</v>
      </c>
      <c r="S39" s="54"/>
      <c r="T39" s="63" t="s">
        <v>192</v>
      </c>
      <c r="U39" s="79"/>
      <c r="V39" s="55">
        <v>3535.0246867727951</v>
      </c>
      <c r="W39" s="79"/>
      <c r="X39" s="55">
        <v>3570.3749336405231</v>
      </c>
      <c r="Y39" s="79"/>
      <c r="Z39" s="55">
        <v>3615.0046203110296</v>
      </c>
      <c r="AA39" s="79"/>
      <c r="AB39" s="55">
        <v>3669.2296896156945</v>
      </c>
    </row>
    <row r="40" spans="1:28" s="57" customFormat="1" ht="25.5" x14ac:dyDescent="0.25">
      <c r="A40" s="195"/>
      <c r="B40" s="197"/>
      <c r="C40" s="47" t="s">
        <v>331</v>
      </c>
      <c r="D40" s="58" t="s">
        <v>332</v>
      </c>
      <c r="E40" s="59" t="s">
        <v>137</v>
      </c>
      <c r="F40" s="59" t="s">
        <v>330</v>
      </c>
      <c r="G40" s="60" t="s">
        <v>333</v>
      </c>
      <c r="H40" s="60">
        <v>50</v>
      </c>
      <c r="I40" s="60">
        <v>8</v>
      </c>
      <c r="J40" s="60">
        <v>400</v>
      </c>
      <c r="K40" s="78"/>
      <c r="L40" s="62">
        <v>8798.4867790139979</v>
      </c>
      <c r="M40" s="78"/>
      <c r="N40" s="60" t="s">
        <v>202</v>
      </c>
      <c r="O40" s="60" t="s">
        <v>191</v>
      </c>
      <c r="P40" s="60">
        <v>0</v>
      </c>
      <c r="Q40" s="78"/>
      <c r="R40" s="55">
        <v>0</v>
      </c>
      <c r="S40" s="54"/>
      <c r="T40" s="63" t="s">
        <v>192</v>
      </c>
      <c r="U40" s="79"/>
      <c r="V40" s="55">
        <v>8798.4867790139979</v>
      </c>
      <c r="W40" s="79"/>
      <c r="X40" s="55">
        <v>8886.4716468041388</v>
      </c>
      <c r="Y40" s="79"/>
      <c r="Z40" s="55">
        <v>8997.5525423891904</v>
      </c>
      <c r="AA40" s="79"/>
      <c r="AB40" s="55">
        <v>9132.5158305250279</v>
      </c>
    </row>
    <row r="41" spans="1:28" s="57" customFormat="1" ht="25.5" x14ac:dyDescent="0.25">
      <c r="A41" s="195"/>
      <c r="B41" s="197"/>
      <c r="C41" s="47" t="s">
        <v>334</v>
      </c>
      <c r="D41" s="58" t="s">
        <v>335</v>
      </c>
      <c r="E41" s="59" t="s">
        <v>336</v>
      </c>
      <c r="F41" s="59" t="s">
        <v>330</v>
      </c>
      <c r="G41" s="60" t="s">
        <v>201</v>
      </c>
      <c r="H41" s="60">
        <v>50</v>
      </c>
      <c r="I41" s="60">
        <v>2</v>
      </c>
      <c r="J41" s="60">
        <v>100</v>
      </c>
      <c r="K41" s="78"/>
      <c r="L41" s="62">
        <v>2199.6216947534995</v>
      </c>
      <c r="M41" s="78"/>
      <c r="N41" s="60" t="s">
        <v>202</v>
      </c>
      <c r="O41" s="60" t="s">
        <v>191</v>
      </c>
      <c r="P41" s="60">
        <v>0</v>
      </c>
      <c r="Q41" s="78"/>
      <c r="R41" s="55">
        <v>0</v>
      </c>
      <c r="S41" s="54"/>
      <c r="T41" s="63" t="s">
        <v>192</v>
      </c>
      <c r="U41" s="79"/>
      <c r="V41" s="55">
        <v>2199.6216947534995</v>
      </c>
      <c r="W41" s="79"/>
      <c r="X41" s="55">
        <v>2221.6179117010347</v>
      </c>
      <c r="Y41" s="79"/>
      <c r="Z41" s="55">
        <v>2249.3881355972976</v>
      </c>
      <c r="AA41" s="79"/>
      <c r="AB41" s="55">
        <v>2283.128957631257</v>
      </c>
    </row>
    <row r="42" spans="1:28" s="57" customFormat="1" ht="25.5" x14ac:dyDescent="0.25">
      <c r="A42" s="195"/>
      <c r="B42" s="197"/>
      <c r="C42" s="47" t="s">
        <v>337</v>
      </c>
      <c r="D42" s="58" t="s">
        <v>338</v>
      </c>
      <c r="E42" s="59" t="s">
        <v>339</v>
      </c>
      <c r="F42" s="59" t="s">
        <v>330</v>
      </c>
      <c r="G42" s="60" t="s">
        <v>340</v>
      </c>
      <c r="H42" s="60">
        <v>50</v>
      </c>
      <c r="I42" s="60">
        <v>5</v>
      </c>
      <c r="J42" s="60">
        <v>250</v>
      </c>
      <c r="K42" s="78"/>
      <c r="L42" s="62">
        <v>5499.0542368837496</v>
      </c>
      <c r="M42" s="78"/>
      <c r="N42" s="60" t="s">
        <v>202</v>
      </c>
      <c r="O42" s="60" t="s">
        <v>191</v>
      </c>
      <c r="P42" s="60">
        <v>0</v>
      </c>
      <c r="Q42" s="78"/>
      <c r="R42" s="55">
        <v>0</v>
      </c>
      <c r="S42" s="54"/>
      <c r="T42" s="63" t="s">
        <v>192</v>
      </c>
      <c r="U42" s="79"/>
      <c r="V42" s="55">
        <v>5499.0542368837496</v>
      </c>
      <c r="W42" s="79"/>
      <c r="X42" s="55">
        <v>5554.0447792525874</v>
      </c>
      <c r="Y42" s="79"/>
      <c r="Z42" s="55">
        <v>5623.4703389932447</v>
      </c>
      <c r="AA42" s="79"/>
      <c r="AB42" s="55">
        <v>5707.8223940781427</v>
      </c>
    </row>
    <row r="43" spans="1:28" s="57" customFormat="1" ht="25.5" x14ac:dyDescent="0.25">
      <c r="A43" s="195"/>
      <c r="B43" s="197"/>
      <c r="C43" s="47" t="s">
        <v>341</v>
      </c>
      <c r="D43" s="58" t="s">
        <v>342</v>
      </c>
      <c r="E43" s="59" t="s">
        <v>343</v>
      </c>
      <c r="F43" s="59" t="s">
        <v>330</v>
      </c>
      <c r="G43" s="60" t="s">
        <v>344</v>
      </c>
      <c r="H43" s="60">
        <v>50</v>
      </c>
      <c r="I43" s="60">
        <v>3.5</v>
      </c>
      <c r="J43" s="60">
        <v>175</v>
      </c>
      <c r="K43" s="78"/>
      <c r="L43" s="62">
        <v>3849.3379658186245</v>
      </c>
      <c r="M43" s="78"/>
      <c r="N43" s="60" t="s">
        <v>202</v>
      </c>
      <c r="O43" s="60" t="s">
        <v>191</v>
      </c>
      <c r="P43" s="60">
        <v>0</v>
      </c>
      <c r="Q43" s="78"/>
      <c r="R43" s="55">
        <v>0</v>
      </c>
      <c r="S43" s="54"/>
      <c r="T43" s="63" t="s">
        <v>192</v>
      </c>
      <c r="U43" s="79"/>
      <c r="V43" s="55">
        <v>3849.3379658186245</v>
      </c>
      <c r="W43" s="79"/>
      <c r="X43" s="55">
        <v>3887.8313454768108</v>
      </c>
      <c r="Y43" s="79"/>
      <c r="Z43" s="55">
        <v>3936.4292372952709</v>
      </c>
      <c r="AA43" s="79"/>
      <c r="AB43" s="55">
        <v>3995.4756758546996</v>
      </c>
    </row>
    <row r="44" spans="1:28" s="57" customFormat="1" ht="25.5" x14ac:dyDescent="0.25">
      <c r="A44" s="195"/>
      <c r="B44" s="197"/>
      <c r="C44" s="47" t="s">
        <v>345</v>
      </c>
      <c r="D44" s="58" t="s">
        <v>346</v>
      </c>
      <c r="E44" s="59" t="s">
        <v>205</v>
      </c>
      <c r="F44" s="59" t="s">
        <v>330</v>
      </c>
      <c r="G44" s="60" t="s">
        <v>347</v>
      </c>
      <c r="H44" s="60">
        <v>50</v>
      </c>
      <c r="I44" s="60">
        <v>2.5</v>
      </c>
      <c r="J44" s="60">
        <v>125</v>
      </c>
      <c r="K44" s="78"/>
      <c r="L44" s="62">
        <v>2749.5271184418748</v>
      </c>
      <c r="M44" s="78"/>
      <c r="N44" s="60" t="s">
        <v>202</v>
      </c>
      <c r="O44" s="60" t="s">
        <v>191</v>
      </c>
      <c r="P44" s="60">
        <v>0</v>
      </c>
      <c r="Q44" s="78"/>
      <c r="R44" s="55">
        <v>0</v>
      </c>
      <c r="S44" s="54"/>
      <c r="T44" s="63" t="s">
        <v>192</v>
      </c>
      <c r="U44" s="79"/>
      <c r="V44" s="55">
        <v>2749.5271184418748</v>
      </c>
      <c r="W44" s="79"/>
      <c r="X44" s="55">
        <v>2777.0223896262937</v>
      </c>
      <c r="Y44" s="79"/>
      <c r="Z44" s="55">
        <v>2811.7351694966223</v>
      </c>
      <c r="AA44" s="79"/>
      <c r="AB44" s="55">
        <v>2853.9111970390713</v>
      </c>
    </row>
    <row r="45" spans="1:28" s="57" customFormat="1" ht="25.5" x14ac:dyDescent="0.25">
      <c r="A45" s="200"/>
      <c r="B45" s="201"/>
      <c r="C45" s="47" t="s">
        <v>348</v>
      </c>
      <c r="D45" s="58" t="s">
        <v>349</v>
      </c>
      <c r="E45" s="59" t="s">
        <v>224</v>
      </c>
      <c r="F45" s="59" t="s">
        <v>330</v>
      </c>
      <c r="G45" s="60" t="s">
        <v>350</v>
      </c>
      <c r="H45" s="60">
        <v>50</v>
      </c>
      <c r="I45" s="60">
        <v>3</v>
      </c>
      <c r="J45" s="60">
        <v>150</v>
      </c>
      <c r="K45" s="78"/>
      <c r="L45" s="62">
        <v>3299.4325421302497</v>
      </c>
      <c r="M45" s="78"/>
      <c r="N45" s="60" t="s">
        <v>202</v>
      </c>
      <c r="O45" s="60" t="s">
        <v>191</v>
      </c>
      <c r="P45" s="60">
        <v>0</v>
      </c>
      <c r="Q45" s="78"/>
      <c r="R45" s="55">
        <v>0</v>
      </c>
      <c r="S45" s="54"/>
      <c r="T45" s="63" t="s">
        <v>192</v>
      </c>
      <c r="U45" s="79"/>
      <c r="V45" s="55">
        <v>3299.4325421302497</v>
      </c>
      <c r="W45" s="79"/>
      <c r="X45" s="55">
        <v>3332.4268675515523</v>
      </c>
      <c r="Y45" s="79"/>
      <c r="Z45" s="55">
        <v>3374.0822033959466</v>
      </c>
      <c r="AA45" s="79"/>
      <c r="AB45" s="55">
        <v>3424.6934364468857</v>
      </c>
    </row>
    <row r="46" spans="1:28" s="57" customFormat="1" x14ac:dyDescent="0.25">
      <c r="A46" s="203" t="s">
        <v>351</v>
      </c>
      <c r="B46" s="204" t="s">
        <v>352</v>
      </c>
      <c r="C46" s="205" t="s">
        <v>353</v>
      </c>
      <c r="D46" s="206" t="s">
        <v>354</v>
      </c>
      <c r="E46" s="207" t="s">
        <v>355</v>
      </c>
      <c r="F46" s="207" t="s">
        <v>188</v>
      </c>
      <c r="G46" s="210" t="s">
        <v>356</v>
      </c>
      <c r="H46" s="202">
        <v>49.5</v>
      </c>
      <c r="I46" s="210">
        <v>124.25</v>
      </c>
      <c r="J46" s="210">
        <v>6150.375</v>
      </c>
      <c r="K46" s="211"/>
      <c r="L46" s="213">
        <v>140791.08362690685</v>
      </c>
      <c r="M46" s="202"/>
      <c r="N46" s="81" t="s">
        <v>357</v>
      </c>
      <c r="O46" s="81" t="s">
        <v>191</v>
      </c>
      <c r="P46" s="82">
        <v>200</v>
      </c>
      <c r="Q46" s="211"/>
      <c r="R46" s="213">
        <v>4711.8428928509102</v>
      </c>
      <c r="S46" s="202"/>
      <c r="T46" s="214" t="s">
        <v>260</v>
      </c>
      <c r="U46" s="209"/>
      <c r="V46" s="213">
        <v>145502.92651975778</v>
      </c>
      <c r="W46" s="209"/>
      <c r="X46" s="213">
        <v>146957.95578495535</v>
      </c>
      <c r="Y46" s="209"/>
      <c r="Z46" s="213">
        <v>148794.9302322673</v>
      </c>
      <c r="AA46" s="209"/>
      <c r="AB46" s="213">
        <v>151026.85418575129</v>
      </c>
    </row>
    <row r="47" spans="1:28" x14ac:dyDescent="0.2">
      <c r="A47" s="198"/>
      <c r="B47" s="204"/>
      <c r="C47" s="205"/>
      <c r="D47" s="206"/>
      <c r="E47" s="207"/>
      <c r="F47" s="207"/>
      <c r="G47" s="210"/>
      <c r="H47" s="187"/>
      <c r="I47" s="210"/>
      <c r="J47" s="210"/>
      <c r="K47" s="212"/>
      <c r="L47" s="213"/>
      <c r="M47" s="187"/>
      <c r="N47" s="83" t="s">
        <v>358</v>
      </c>
      <c r="O47" s="83" t="s">
        <v>191</v>
      </c>
      <c r="P47" s="84">
        <v>32</v>
      </c>
      <c r="Q47" s="212"/>
      <c r="R47" s="213"/>
      <c r="S47" s="187"/>
      <c r="T47" s="214"/>
      <c r="U47" s="190"/>
      <c r="V47" s="213"/>
      <c r="W47" s="190"/>
      <c r="X47" s="213"/>
      <c r="Y47" s="190"/>
      <c r="Z47" s="213"/>
      <c r="AA47" s="190"/>
      <c r="AB47" s="213"/>
    </row>
    <row r="48" spans="1:28" x14ac:dyDescent="0.2">
      <c r="A48" s="198"/>
      <c r="B48" s="204"/>
      <c r="C48" s="205"/>
      <c r="D48" s="206"/>
      <c r="E48" s="207"/>
      <c r="F48" s="207"/>
      <c r="G48" s="210"/>
      <c r="H48" s="187"/>
      <c r="I48" s="210"/>
      <c r="J48" s="210"/>
      <c r="K48" s="212"/>
      <c r="L48" s="213"/>
      <c r="M48" s="187"/>
      <c r="N48" s="83" t="s">
        <v>359</v>
      </c>
      <c r="O48" s="83" t="s">
        <v>360</v>
      </c>
      <c r="P48" s="84">
        <v>40</v>
      </c>
      <c r="Q48" s="212"/>
      <c r="R48" s="213"/>
      <c r="S48" s="187"/>
      <c r="T48" s="214"/>
      <c r="U48" s="190"/>
      <c r="V48" s="213"/>
      <c r="W48" s="190"/>
      <c r="X48" s="213"/>
      <c r="Y48" s="190"/>
      <c r="Z48" s="213"/>
      <c r="AA48" s="190"/>
      <c r="AB48" s="213"/>
    </row>
    <row r="49" spans="1:28" x14ac:dyDescent="0.2">
      <c r="A49" s="198"/>
      <c r="B49" s="204"/>
      <c r="C49" s="205"/>
      <c r="D49" s="206"/>
      <c r="E49" s="207"/>
      <c r="F49" s="207"/>
      <c r="G49" s="210"/>
      <c r="H49" s="187"/>
      <c r="I49" s="210"/>
      <c r="J49" s="210"/>
      <c r="K49" s="212"/>
      <c r="L49" s="213"/>
      <c r="M49" s="187"/>
      <c r="N49" s="83" t="s">
        <v>361</v>
      </c>
      <c r="O49" s="83" t="s">
        <v>191</v>
      </c>
      <c r="P49" s="84">
        <v>16</v>
      </c>
      <c r="Q49" s="212"/>
      <c r="R49" s="213"/>
      <c r="S49" s="187"/>
      <c r="T49" s="214"/>
      <c r="U49" s="190"/>
      <c r="V49" s="213"/>
      <c r="W49" s="190"/>
      <c r="X49" s="213"/>
      <c r="Y49" s="190"/>
      <c r="Z49" s="213"/>
      <c r="AA49" s="190"/>
      <c r="AB49" s="213"/>
    </row>
    <row r="50" spans="1:28" x14ac:dyDescent="0.2">
      <c r="A50" s="198"/>
      <c r="B50" s="204"/>
      <c r="C50" s="205"/>
      <c r="D50" s="206"/>
      <c r="E50" s="207"/>
      <c r="F50" s="207"/>
      <c r="G50" s="210"/>
      <c r="H50" s="187"/>
      <c r="I50" s="210"/>
      <c r="J50" s="210"/>
      <c r="K50" s="212"/>
      <c r="L50" s="213"/>
      <c r="M50" s="187"/>
      <c r="N50" s="83" t="s">
        <v>362</v>
      </c>
      <c r="O50" s="83" t="s">
        <v>191</v>
      </c>
      <c r="P50" s="84">
        <v>40</v>
      </c>
      <c r="Q50" s="212"/>
      <c r="R50" s="213"/>
      <c r="S50" s="187"/>
      <c r="T50" s="214"/>
      <c r="U50" s="190"/>
      <c r="V50" s="213"/>
      <c r="W50" s="190"/>
      <c r="X50" s="213"/>
      <c r="Y50" s="190"/>
      <c r="Z50" s="213"/>
      <c r="AA50" s="190"/>
      <c r="AB50" s="213"/>
    </row>
    <row r="51" spans="1:28" x14ac:dyDescent="0.2">
      <c r="A51" s="198"/>
      <c r="B51" s="204"/>
      <c r="C51" s="205"/>
      <c r="D51" s="206"/>
      <c r="E51" s="207"/>
      <c r="F51" s="207"/>
      <c r="G51" s="210"/>
      <c r="H51" s="187"/>
      <c r="I51" s="210"/>
      <c r="J51" s="210"/>
      <c r="K51" s="212"/>
      <c r="L51" s="213"/>
      <c r="M51" s="187"/>
      <c r="N51" s="83" t="s">
        <v>363</v>
      </c>
      <c r="O51" s="83" t="s">
        <v>191</v>
      </c>
      <c r="P51" s="84">
        <v>120</v>
      </c>
      <c r="Q51" s="212"/>
      <c r="R51" s="213"/>
      <c r="S51" s="187"/>
      <c r="T51" s="214"/>
      <c r="U51" s="190"/>
      <c r="V51" s="213"/>
      <c r="W51" s="190"/>
      <c r="X51" s="213"/>
      <c r="Y51" s="190"/>
      <c r="Z51" s="213"/>
      <c r="AA51" s="190"/>
      <c r="AB51" s="213"/>
    </row>
    <row r="52" spans="1:28" x14ac:dyDescent="0.2">
      <c r="A52" s="198"/>
      <c r="B52" s="204"/>
      <c r="C52" s="205"/>
      <c r="D52" s="206"/>
      <c r="E52" s="207"/>
      <c r="F52" s="207"/>
      <c r="G52" s="210"/>
      <c r="H52" s="188"/>
      <c r="I52" s="210"/>
      <c r="J52" s="210"/>
      <c r="K52" s="208"/>
      <c r="L52" s="213"/>
      <c r="M52" s="188"/>
      <c r="N52" s="83" t="s">
        <v>364</v>
      </c>
      <c r="O52" s="83" t="s">
        <v>365</v>
      </c>
      <c r="P52" s="84">
        <v>140</v>
      </c>
      <c r="Q52" s="208"/>
      <c r="R52" s="213"/>
      <c r="S52" s="188"/>
      <c r="T52" s="214"/>
      <c r="U52" s="191"/>
      <c r="V52" s="213"/>
      <c r="W52" s="191"/>
      <c r="X52" s="213"/>
      <c r="Y52" s="191"/>
      <c r="Z52" s="213"/>
      <c r="AA52" s="191"/>
      <c r="AB52" s="213"/>
    </row>
    <row r="53" spans="1:28" x14ac:dyDescent="0.2">
      <c r="L53" s="62">
        <v>577550.73516688729</v>
      </c>
      <c r="R53" s="62">
        <v>22958.454495416056</v>
      </c>
      <c r="V53" s="62">
        <v>600509.18966230331</v>
      </c>
      <c r="X53" s="62">
        <v>606514.28155892645</v>
      </c>
      <c r="Z53" s="62">
        <v>614095.7100784129</v>
      </c>
      <c r="AB53" s="62">
        <v>623307.14572958893</v>
      </c>
    </row>
    <row r="54" spans="1:28" x14ac:dyDescent="0.2">
      <c r="K54" s="88"/>
      <c r="L54" s="89">
        <v>0.96176835443879427</v>
      </c>
      <c r="M54" s="88"/>
      <c r="N54" s="88"/>
      <c r="O54" s="88"/>
      <c r="Q54" s="88"/>
      <c r="R54" s="89">
        <v>3.8231645561205743E-2</v>
      </c>
      <c r="V54" s="90"/>
      <c r="X54" s="90"/>
      <c r="Z54" s="90"/>
      <c r="AB54" s="90"/>
    </row>
    <row r="55" spans="1:28" ht="25.5" x14ac:dyDescent="0.2">
      <c r="A55" s="86" t="s">
        <v>366</v>
      </c>
      <c r="E55" s="85" t="s">
        <v>367</v>
      </c>
      <c r="F55" s="45"/>
      <c r="G55" s="45"/>
      <c r="I55" s="45"/>
      <c r="L55" s="85" t="s">
        <v>368</v>
      </c>
      <c r="N55" s="91" t="s">
        <v>369</v>
      </c>
      <c r="O55" s="91" t="s">
        <v>370</v>
      </c>
      <c r="P55" s="92"/>
      <c r="R55" s="91" t="s">
        <v>371</v>
      </c>
      <c r="U55" s="91"/>
      <c r="V55" s="91" t="s">
        <v>372</v>
      </c>
      <c r="X55" s="91" t="s">
        <v>372</v>
      </c>
      <c r="Z55" s="91" t="s">
        <v>372</v>
      </c>
      <c r="AB55" s="91" t="s">
        <v>372</v>
      </c>
    </row>
    <row r="56" spans="1:28" s="57" customFormat="1" x14ac:dyDescent="0.2">
      <c r="A56" s="47"/>
      <c r="B56" s="46" t="s">
        <v>373</v>
      </c>
      <c r="C56" s="47"/>
      <c r="D56" s="58" t="s">
        <v>374</v>
      </c>
      <c r="E56" s="93" t="s">
        <v>375</v>
      </c>
      <c r="F56" s="62">
        <v>21.996216947534997</v>
      </c>
      <c r="G56" s="94" t="s">
        <v>376</v>
      </c>
      <c r="H56" s="85"/>
      <c r="I56" s="95"/>
      <c r="K56" s="78"/>
      <c r="L56" s="96"/>
      <c r="M56" s="78"/>
      <c r="N56" s="97"/>
      <c r="O56" s="97"/>
      <c r="P56" s="78"/>
      <c r="Q56" s="78"/>
      <c r="R56" s="63">
        <v>100</v>
      </c>
      <c r="S56" s="78"/>
      <c r="U56" s="79"/>
      <c r="V56" s="62">
        <v>2199.6216947534995</v>
      </c>
      <c r="W56" s="79"/>
      <c r="X56" s="62">
        <v>2221.6179117010347</v>
      </c>
      <c r="Y56" s="79"/>
      <c r="Z56" s="62">
        <v>2249.3881355972976</v>
      </c>
      <c r="AA56" s="79"/>
      <c r="AB56" s="62">
        <v>2283.128957631257</v>
      </c>
    </row>
    <row r="57" spans="1:28" s="57" customFormat="1" x14ac:dyDescent="0.2">
      <c r="A57" s="47"/>
      <c r="B57" s="46" t="s">
        <v>325</v>
      </c>
      <c r="C57" s="47"/>
      <c r="D57" s="58" t="s">
        <v>377</v>
      </c>
      <c r="E57" s="93" t="s">
        <v>378</v>
      </c>
      <c r="F57" s="62">
        <v>24.559214464254552</v>
      </c>
      <c r="G57" s="94" t="s">
        <v>379</v>
      </c>
      <c r="H57" s="85"/>
      <c r="I57" s="98">
        <v>0.5</v>
      </c>
      <c r="J57" s="99" t="s">
        <v>380</v>
      </c>
      <c r="K57" s="78"/>
      <c r="L57" s="62">
        <v>246.47371571403642</v>
      </c>
      <c r="M57" s="78"/>
      <c r="N57" s="63">
        <v>2</v>
      </c>
      <c r="O57" s="63">
        <v>10</v>
      </c>
      <c r="P57" s="78"/>
      <c r="Q57" s="78"/>
      <c r="R57" s="96"/>
      <c r="S57" s="78"/>
      <c r="U57" s="79"/>
      <c r="V57" s="62">
        <v>4929.4743142807283</v>
      </c>
      <c r="W57" s="79"/>
      <c r="X57" s="62">
        <v>4978.7690574235357</v>
      </c>
      <c r="Y57" s="79"/>
      <c r="Z57" s="62">
        <v>5041.0036706413293</v>
      </c>
      <c r="AA57" s="79"/>
      <c r="AB57" s="62">
        <v>5116.6187257009487</v>
      </c>
    </row>
    <row r="58" spans="1:28" x14ac:dyDescent="0.2">
      <c r="F58" s="45"/>
      <c r="G58" s="45"/>
      <c r="H58" s="100"/>
      <c r="K58" s="100"/>
      <c r="L58" s="90"/>
      <c r="M58" s="100"/>
      <c r="N58" s="100"/>
      <c r="O58" s="100"/>
      <c r="Q58" s="100"/>
      <c r="R58" s="90"/>
      <c r="V58" s="90"/>
      <c r="X58" s="90"/>
      <c r="Z58" s="90"/>
      <c r="AB58" s="90"/>
    </row>
    <row r="59" spans="1:28" ht="13.5" thickBot="1" x14ac:dyDescent="0.25">
      <c r="C59" s="87" t="s">
        <v>381</v>
      </c>
      <c r="D59" s="45" t="s">
        <v>382</v>
      </c>
      <c r="E59" s="85">
        <v>2</v>
      </c>
      <c r="F59" s="45"/>
      <c r="L59" s="101"/>
      <c r="R59" s="45"/>
      <c r="U59" s="45"/>
      <c r="V59" s="87">
        <v>2025</v>
      </c>
      <c r="W59" s="45"/>
      <c r="X59" s="87">
        <v>2026</v>
      </c>
      <c r="Y59" s="87"/>
      <c r="Z59" s="87">
        <v>2027</v>
      </c>
      <c r="AA59" s="45"/>
      <c r="AB59" s="87" t="s">
        <v>383</v>
      </c>
    </row>
    <row r="60" spans="1:28" ht="13.5" thickBot="1" x14ac:dyDescent="0.25">
      <c r="D60" s="45" t="s">
        <v>384</v>
      </c>
      <c r="E60" s="85">
        <v>4</v>
      </c>
      <c r="R60" s="101"/>
      <c r="T60" s="102" t="s">
        <v>385</v>
      </c>
      <c r="V60" s="103">
        <v>607638.28567133762</v>
      </c>
      <c r="X60" s="103">
        <v>613714.66852805112</v>
      </c>
      <c r="Z60" s="103">
        <v>621386.10188465158</v>
      </c>
      <c r="AB60" s="103">
        <v>630706.89341292123</v>
      </c>
    </row>
    <row r="61" spans="1:28" ht="13.5" thickBot="1" x14ac:dyDescent="0.25">
      <c r="D61" s="45" t="s">
        <v>386</v>
      </c>
      <c r="E61" s="85">
        <v>100</v>
      </c>
    </row>
    <row r="62" spans="1:28" ht="13.5" thickBot="1" x14ac:dyDescent="0.25">
      <c r="X62" s="45"/>
      <c r="Y62" s="45"/>
      <c r="Z62" s="102" t="s">
        <v>387</v>
      </c>
      <c r="AA62" s="45"/>
      <c r="AB62" s="103">
        <v>2473445.9494969612</v>
      </c>
    </row>
  </sheetData>
  <mergeCells count="84">
    <mergeCell ref="AB46:AB52"/>
    <mergeCell ref="V46:V52"/>
    <mergeCell ref="W46:W52"/>
    <mergeCell ref="X46:X52"/>
    <mergeCell ref="Y46:Y52"/>
    <mergeCell ref="Z46:Z52"/>
    <mergeCell ref="AA46:AA52"/>
    <mergeCell ref="U46:U52"/>
    <mergeCell ref="G46:G52"/>
    <mergeCell ref="H46:H52"/>
    <mergeCell ref="I46:I52"/>
    <mergeCell ref="J46:J52"/>
    <mergeCell ref="K46:K52"/>
    <mergeCell ref="L46:L52"/>
    <mergeCell ref="M46:M52"/>
    <mergeCell ref="Q46:Q52"/>
    <mergeCell ref="R46:R52"/>
    <mergeCell ref="S46:S52"/>
    <mergeCell ref="T46:T52"/>
    <mergeCell ref="Y33:Y34"/>
    <mergeCell ref="AA33:AA34"/>
    <mergeCell ref="A38:A45"/>
    <mergeCell ref="B38:B45"/>
    <mergeCell ref="A46:A52"/>
    <mergeCell ref="B46:B52"/>
    <mergeCell ref="C46:C52"/>
    <mergeCell ref="D46:D52"/>
    <mergeCell ref="E46:E52"/>
    <mergeCell ref="F46:F52"/>
    <mergeCell ref="K33:K34"/>
    <mergeCell ref="M33:M34"/>
    <mergeCell ref="Q33:Q34"/>
    <mergeCell ref="S33:S34"/>
    <mergeCell ref="U33:U34"/>
    <mergeCell ref="W33:W34"/>
    <mergeCell ref="A24:A29"/>
    <mergeCell ref="B24:B29"/>
    <mergeCell ref="A30:A32"/>
    <mergeCell ref="B30:B32"/>
    <mergeCell ref="A33:A34"/>
    <mergeCell ref="B33:B34"/>
    <mergeCell ref="AA14:AA32"/>
    <mergeCell ref="A4:A13"/>
    <mergeCell ref="B4:B13"/>
    <mergeCell ref="A14:A19"/>
    <mergeCell ref="B14:B19"/>
    <mergeCell ref="K14:K32"/>
    <mergeCell ref="M14:M32"/>
    <mergeCell ref="A20:A21"/>
    <mergeCell ref="B20:B21"/>
    <mergeCell ref="A22:A23"/>
    <mergeCell ref="B22:B23"/>
    <mergeCell ref="Q14:Q32"/>
    <mergeCell ref="S14:S32"/>
    <mergeCell ref="U14:U32"/>
    <mergeCell ref="W14:W32"/>
    <mergeCell ref="Y14:Y32"/>
    <mergeCell ref="AB1:AB2"/>
    <mergeCell ref="K3:K9"/>
    <mergeCell ref="M3:M9"/>
    <mergeCell ref="Q3:Q9"/>
    <mergeCell ref="S3:S9"/>
    <mergeCell ref="U3:U9"/>
    <mergeCell ref="W3:W9"/>
    <mergeCell ref="Y3:Y9"/>
    <mergeCell ref="AA3:AA9"/>
    <mergeCell ref="V1:V2"/>
    <mergeCell ref="W1:W2"/>
    <mergeCell ref="X1:X2"/>
    <mergeCell ref="Y1:Y2"/>
    <mergeCell ref="Z1:Z2"/>
    <mergeCell ref="AA1:AA2"/>
    <mergeCell ref="N1:P1"/>
    <mergeCell ref="Q1:Q2"/>
    <mergeCell ref="R1:R2"/>
    <mergeCell ref="S1:S2"/>
    <mergeCell ref="T1:T2"/>
    <mergeCell ref="U1:U2"/>
    <mergeCell ref="M1:M2"/>
    <mergeCell ref="A1:A2"/>
    <mergeCell ref="B1:E1"/>
    <mergeCell ref="F1:J1"/>
    <mergeCell ref="K1:K2"/>
    <mergeCell ref="L1:L2"/>
  </mergeCells>
  <dataValidations disablePrompts="1" count="1">
    <dataValidation errorStyle="warning" allowBlank="1" showInputMessage="1" showErrorMessage="1" sqref="I19" xr:uid="{1AD41CEC-2EB5-43AD-8AD9-B005656EDD8B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03932-1A0D-4584-89C1-87573ACE304C}">
  <dimension ref="A1:AB25"/>
  <sheetViews>
    <sheetView workbookViewId="0">
      <selection activeCell="F30" sqref="F30"/>
    </sheetView>
  </sheetViews>
  <sheetFormatPr baseColWidth="10" defaultColWidth="11.42578125" defaultRowHeight="12.75" x14ac:dyDescent="0.2"/>
  <cols>
    <col min="1" max="1" width="5.140625" style="85" customWidth="1"/>
    <col min="2" max="2" width="12.42578125" style="86" customWidth="1"/>
    <col min="3" max="3" width="6.140625" style="87" customWidth="1"/>
    <col min="4" max="4" width="33.7109375" style="45" customWidth="1"/>
    <col min="5" max="5" width="15.42578125" style="85" customWidth="1"/>
    <col min="6" max="6" width="11.42578125" style="85"/>
    <col min="7" max="7" width="20.5703125" style="85" customWidth="1"/>
    <col min="8" max="8" width="5.42578125" style="45" customWidth="1"/>
    <col min="9" max="9" width="11" style="85" customWidth="1"/>
    <col min="10" max="10" width="11.28515625" style="45" customWidth="1"/>
    <col min="11" max="11" width="1.7109375" style="85" customWidth="1"/>
    <col min="12" max="12" width="19" style="85" customWidth="1"/>
    <col min="13" max="13" width="1.7109375" style="45" customWidth="1"/>
    <col min="14" max="14" width="26.7109375" style="45" customWidth="1"/>
    <col min="15" max="15" width="12" style="45" customWidth="1"/>
    <col min="16" max="16" width="8.28515625" style="45" customWidth="1"/>
    <col min="17" max="17" width="1.85546875" style="45" customWidth="1"/>
    <col min="18" max="18" width="19" style="85" customWidth="1"/>
    <col min="19" max="19" width="1.28515625" style="45" customWidth="1"/>
    <col min="20" max="20" width="11.28515625" style="45" customWidth="1"/>
    <col min="21" max="21" width="1.7109375" style="85" customWidth="1"/>
    <col min="22" max="22" width="19" style="85" customWidth="1"/>
    <col min="23" max="23" width="1.7109375" style="85" customWidth="1"/>
    <col min="24" max="24" width="19" style="85" customWidth="1"/>
    <col min="25" max="25" width="1.7109375" style="85" customWidth="1"/>
    <col min="26" max="26" width="19" style="85" customWidth="1"/>
    <col min="27" max="27" width="1.7109375" style="85" customWidth="1"/>
    <col min="28" max="28" width="19" style="85" customWidth="1"/>
    <col min="29" max="16384" width="11.42578125" style="45"/>
  </cols>
  <sheetData>
    <row r="1" spans="1:28" ht="25.5" x14ac:dyDescent="0.2">
      <c r="A1" s="175"/>
      <c r="B1" s="104" t="s">
        <v>167</v>
      </c>
      <c r="C1" s="104"/>
      <c r="D1" s="104"/>
      <c r="E1" s="104"/>
      <c r="F1" s="105" t="s">
        <v>168</v>
      </c>
      <c r="G1" s="105"/>
      <c r="H1" s="58"/>
      <c r="I1" s="105"/>
      <c r="J1" s="105"/>
      <c r="K1" s="175"/>
      <c r="L1" s="205" t="s">
        <v>169</v>
      </c>
      <c r="M1" s="207"/>
      <c r="N1" s="205" t="s">
        <v>170</v>
      </c>
      <c r="O1" s="205"/>
      <c r="P1" s="205"/>
      <c r="Q1" s="207"/>
      <c r="R1" s="205" t="s">
        <v>169</v>
      </c>
      <c r="S1" s="207"/>
      <c r="T1" s="205" t="s">
        <v>171</v>
      </c>
      <c r="U1" s="175"/>
      <c r="V1" s="205" t="s">
        <v>172</v>
      </c>
      <c r="W1" s="175"/>
      <c r="X1" s="205" t="s">
        <v>173</v>
      </c>
      <c r="Y1" s="175"/>
      <c r="Z1" s="205" t="s">
        <v>174</v>
      </c>
      <c r="AA1" s="175"/>
      <c r="AB1" s="182" t="s">
        <v>175</v>
      </c>
    </row>
    <row r="2" spans="1:28" ht="26.25" thickBot="1" x14ac:dyDescent="0.25">
      <c r="A2" s="175"/>
      <c r="B2" s="46" t="s">
        <v>17</v>
      </c>
      <c r="C2" s="47" t="s">
        <v>176</v>
      </c>
      <c r="D2" s="48" t="s">
        <v>177</v>
      </c>
      <c r="E2" s="48" t="s">
        <v>178</v>
      </c>
      <c r="F2" s="48" t="s">
        <v>179</v>
      </c>
      <c r="G2" s="48" t="s">
        <v>180</v>
      </c>
      <c r="H2" s="48"/>
      <c r="I2" s="48" t="s">
        <v>181</v>
      </c>
      <c r="J2" s="48" t="s">
        <v>182</v>
      </c>
      <c r="K2" s="175"/>
      <c r="L2" s="205"/>
      <c r="M2" s="207"/>
      <c r="N2" s="48" t="s">
        <v>183</v>
      </c>
      <c r="O2" s="48" t="s">
        <v>184</v>
      </c>
      <c r="P2" s="48" t="s">
        <v>185</v>
      </c>
      <c r="Q2" s="207"/>
      <c r="R2" s="205"/>
      <c r="S2" s="207"/>
      <c r="T2" s="205"/>
      <c r="U2" s="175"/>
      <c r="V2" s="205"/>
      <c r="W2" s="175"/>
      <c r="X2" s="205"/>
      <c r="Y2" s="175"/>
      <c r="Z2" s="205"/>
      <c r="AA2" s="175"/>
      <c r="AB2" s="183"/>
    </row>
    <row r="3" spans="1:28" s="57" customFormat="1" ht="25.5" x14ac:dyDescent="0.25">
      <c r="A3" s="195">
        <v>2</v>
      </c>
      <c r="B3" s="195" t="s">
        <v>26</v>
      </c>
      <c r="C3" s="50" t="s">
        <v>388</v>
      </c>
      <c r="D3" s="52" t="s">
        <v>389</v>
      </c>
      <c r="E3" s="53" t="s">
        <v>390</v>
      </c>
      <c r="F3" s="53" t="s">
        <v>200</v>
      </c>
      <c r="G3" s="54" t="s">
        <v>391</v>
      </c>
      <c r="H3" s="54">
        <v>52</v>
      </c>
      <c r="I3" s="54">
        <v>1</v>
      </c>
      <c r="J3" s="54">
        <v>52</v>
      </c>
      <c r="K3" s="190"/>
      <c r="L3" s="55">
        <v>1202.2288159840405</v>
      </c>
      <c r="M3" s="187"/>
      <c r="N3" s="54" t="s">
        <v>210</v>
      </c>
      <c r="O3" s="54" t="s">
        <v>191</v>
      </c>
      <c r="P3" s="54">
        <v>4</v>
      </c>
      <c r="Q3" s="187"/>
      <c r="R3" s="55">
        <v>91.876773474380002</v>
      </c>
      <c r="S3" s="187"/>
      <c r="T3" s="56" t="s">
        <v>192</v>
      </c>
      <c r="U3" s="190"/>
      <c r="V3" s="55">
        <v>1294.1055894584206</v>
      </c>
      <c r="W3" s="190"/>
      <c r="X3" s="55">
        <v>1307.0466453530048</v>
      </c>
      <c r="Y3" s="190"/>
      <c r="Z3" s="55">
        <v>1323.3847284199173</v>
      </c>
      <c r="AA3" s="190"/>
      <c r="AB3" s="55">
        <v>1343.2354993462159</v>
      </c>
    </row>
    <row r="4" spans="1:28" s="57" customFormat="1" ht="25.5" x14ac:dyDescent="0.25">
      <c r="A4" s="200"/>
      <c r="B4" s="200"/>
      <c r="C4" s="47" t="s">
        <v>392</v>
      </c>
      <c r="D4" s="58" t="s">
        <v>393</v>
      </c>
      <c r="E4" s="59" t="s">
        <v>390</v>
      </c>
      <c r="F4" s="59" t="s">
        <v>200</v>
      </c>
      <c r="G4" s="60" t="s">
        <v>394</v>
      </c>
      <c r="H4" s="60">
        <v>50</v>
      </c>
      <c r="I4" s="60">
        <v>3</v>
      </c>
      <c r="J4" s="54">
        <v>150</v>
      </c>
      <c r="K4" s="190"/>
      <c r="L4" s="55">
        <v>3467.9677384155011</v>
      </c>
      <c r="M4" s="187"/>
      <c r="N4" s="60" t="s">
        <v>202</v>
      </c>
      <c r="O4" s="60" t="s">
        <v>191</v>
      </c>
      <c r="P4" s="60">
        <v>0</v>
      </c>
      <c r="Q4" s="187"/>
      <c r="R4" s="55">
        <v>0</v>
      </c>
      <c r="S4" s="187"/>
      <c r="T4" s="63" t="s">
        <v>192</v>
      </c>
      <c r="U4" s="190"/>
      <c r="V4" s="55">
        <v>3467.9677384155011</v>
      </c>
      <c r="W4" s="190"/>
      <c r="X4" s="55">
        <v>3502.6474157996563</v>
      </c>
      <c r="Y4" s="190"/>
      <c r="Z4" s="55">
        <v>3546.430508497152</v>
      </c>
      <c r="AA4" s="190"/>
      <c r="AB4" s="55">
        <v>3599.6269661246088</v>
      </c>
    </row>
    <row r="5" spans="1:28" s="57" customFormat="1" ht="25.5" x14ac:dyDescent="0.25">
      <c r="A5" s="198">
        <v>3</v>
      </c>
      <c r="B5" s="199" t="s">
        <v>112</v>
      </c>
      <c r="C5" s="47" t="s">
        <v>395</v>
      </c>
      <c r="D5" s="58" t="s">
        <v>396</v>
      </c>
      <c r="E5" s="59" t="s">
        <v>390</v>
      </c>
      <c r="F5" s="59" t="s">
        <v>200</v>
      </c>
      <c r="G5" s="60" t="s">
        <v>397</v>
      </c>
      <c r="H5" s="60">
        <v>50</v>
      </c>
      <c r="I5" s="60">
        <v>9</v>
      </c>
      <c r="J5" s="54">
        <v>450</v>
      </c>
      <c r="K5" s="190"/>
      <c r="L5" s="55">
        <v>10066.832822676</v>
      </c>
      <c r="M5" s="187"/>
      <c r="N5" s="59" t="s">
        <v>398</v>
      </c>
      <c r="O5" s="60" t="s">
        <v>304</v>
      </c>
      <c r="P5" s="60">
        <v>24</v>
      </c>
      <c r="Q5" s="187"/>
      <c r="R5" s="55">
        <v>551.26064084628001</v>
      </c>
      <c r="S5" s="187"/>
      <c r="T5" s="63" t="s">
        <v>260</v>
      </c>
      <c r="U5" s="190"/>
      <c r="V5" s="55">
        <v>10618.09346352228</v>
      </c>
      <c r="W5" s="190"/>
      <c r="X5" s="55">
        <v>10724.274398157502</v>
      </c>
      <c r="Y5" s="190"/>
      <c r="Z5" s="55">
        <v>10858.32782813447</v>
      </c>
      <c r="AA5" s="190"/>
      <c r="AB5" s="55">
        <v>11021.202745556486</v>
      </c>
    </row>
    <row r="6" spans="1:28" s="57" customFormat="1" ht="25.5" x14ac:dyDescent="0.25">
      <c r="A6" s="198"/>
      <c r="B6" s="199"/>
      <c r="C6" s="47" t="s">
        <v>399</v>
      </c>
      <c r="D6" s="58" t="s">
        <v>400</v>
      </c>
      <c r="E6" s="59" t="s">
        <v>390</v>
      </c>
      <c r="F6" s="59" t="s">
        <v>188</v>
      </c>
      <c r="G6" s="60" t="s">
        <v>401</v>
      </c>
      <c r="H6" s="60">
        <v>49.5</v>
      </c>
      <c r="I6" s="60">
        <v>12.5</v>
      </c>
      <c r="J6" s="54">
        <v>618.75</v>
      </c>
      <c r="K6" s="190"/>
      <c r="L6" s="55">
        <v>13841.895131179501</v>
      </c>
      <c r="M6" s="187"/>
      <c r="N6" s="59" t="s">
        <v>402</v>
      </c>
      <c r="O6" s="59" t="s">
        <v>403</v>
      </c>
      <c r="P6" s="60">
        <v>30</v>
      </c>
      <c r="Q6" s="187"/>
      <c r="R6" s="55">
        <v>689.07580105784996</v>
      </c>
      <c r="S6" s="187"/>
      <c r="T6" s="63" t="s">
        <v>260</v>
      </c>
      <c r="U6" s="190"/>
      <c r="V6" s="55">
        <v>14530.970932237351</v>
      </c>
      <c r="W6" s="190"/>
      <c r="X6" s="55">
        <v>14676.280641559724</v>
      </c>
      <c r="Y6" s="190"/>
      <c r="Z6" s="55">
        <v>14859.734149579221</v>
      </c>
      <c r="AA6" s="190"/>
      <c r="AB6" s="55">
        <v>15082.630161822908</v>
      </c>
    </row>
    <row r="7" spans="1:28" s="57" customFormat="1" ht="25.5" x14ac:dyDescent="0.25">
      <c r="A7" s="198">
        <v>4</v>
      </c>
      <c r="B7" s="199" t="s">
        <v>45</v>
      </c>
      <c r="C7" s="47" t="s">
        <v>404</v>
      </c>
      <c r="D7" s="58" t="s">
        <v>405</v>
      </c>
      <c r="E7" s="59" t="s">
        <v>406</v>
      </c>
      <c r="F7" s="59" t="s">
        <v>200</v>
      </c>
      <c r="G7" s="60" t="s">
        <v>407</v>
      </c>
      <c r="H7" s="60">
        <v>50</v>
      </c>
      <c r="I7" s="60">
        <v>3</v>
      </c>
      <c r="J7" s="54">
        <v>150</v>
      </c>
      <c r="K7" s="190"/>
      <c r="L7" s="55">
        <v>3299.4325421302497</v>
      </c>
      <c r="M7" s="187"/>
      <c r="N7" s="60" t="s">
        <v>408</v>
      </c>
      <c r="O7" s="60" t="s">
        <v>191</v>
      </c>
      <c r="P7" s="60">
        <v>6</v>
      </c>
      <c r="Q7" s="187"/>
      <c r="R7" s="55">
        <v>137.81516021157</v>
      </c>
      <c r="S7" s="187"/>
      <c r="T7" s="63" t="s">
        <v>192</v>
      </c>
      <c r="U7" s="190"/>
      <c r="V7" s="55">
        <v>3437.2477023418196</v>
      </c>
      <c r="W7" s="190"/>
      <c r="X7" s="55">
        <v>3471.6201793652376</v>
      </c>
      <c r="Y7" s="190"/>
      <c r="Z7" s="55">
        <v>3515.0154316073031</v>
      </c>
      <c r="AA7" s="190"/>
      <c r="AB7" s="55">
        <v>3567.7406630814121</v>
      </c>
    </row>
    <row r="8" spans="1:28" s="57" customFormat="1" ht="25.5" x14ac:dyDescent="0.25">
      <c r="A8" s="198"/>
      <c r="B8" s="199"/>
      <c r="C8" s="47" t="s">
        <v>409</v>
      </c>
      <c r="D8" s="58" t="s">
        <v>410</v>
      </c>
      <c r="E8" s="59" t="s">
        <v>411</v>
      </c>
      <c r="F8" s="59" t="s">
        <v>200</v>
      </c>
      <c r="G8" s="59" t="s">
        <v>412</v>
      </c>
      <c r="H8" s="60">
        <v>50</v>
      </c>
      <c r="I8" s="60">
        <v>5.25</v>
      </c>
      <c r="J8" s="54">
        <v>262.5</v>
      </c>
      <c r="K8" s="190"/>
      <c r="L8" s="55">
        <v>6068.9435422271272</v>
      </c>
      <c r="M8" s="187"/>
      <c r="N8" s="59" t="s">
        <v>413</v>
      </c>
      <c r="O8" s="66" t="s">
        <v>191</v>
      </c>
      <c r="P8" s="66">
        <v>12</v>
      </c>
      <c r="Q8" s="187"/>
      <c r="R8" s="55">
        <v>275.63032042314001</v>
      </c>
      <c r="S8" s="187"/>
      <c r="T8" s="63" t="s">
        <v>192</v>
      </c>
      <c r="U8" s="190"/>
      <c r="V8" s="55">
        <v>6344.5738626502671</v>
      </c>
      <c r="W8" s="190"/>
      <c r="X8" s="55">
        <v>6408.0196012767701</v>
      </c>
      <c r="Y8" s="190"/>
      <c r="Z8" s="55">
        <v>6488.1198462927296</v>
      </c>
      <c r="AA8" s="190"/>
      <c r="AB8" s="55">
        <v>6585.4416439871202</v>
      </c>
    </row>
    <row r="9" spans="1:28" s="57" customFormat="1" ht="25.5" x14ac:dyDescent="0.25">
      <c r="A9" s="47">
        <v>6</v>
      </c>
      <c r="B9" s="46" t="s">
        <v>64</v>
      </c>
      <c r="C9" s="47" t="s">
        <v>414</v>
      </c>
      <c r="D9" s="68" t="s">
        <v>415</v>
      </c>
      <c r="E9" s="69" t="s">
        <v>390</v>
      </c>
      <c r="F9" s="69" t="s">
        <v>200</v>
      </c>
      <c r="G9" s="70" t="s">
        <v>217</v>
      </c>
      <c r="H9" s="70">
        <v>50</v>
      </c>
      <c r="I9" s="70">
        <v>4</v>
      </c>
      <c r="J9" s="70">
        <v>150</v>
      </c>
      <c r="K9" s="190"/>
      <c r="L9" s="55">
        <v>3355.6109408920001</v>
      </c>
      <c r="M9" s="187"/>
      <c r="N9" s="60" t="s">
        <v>202</v>
      </c>
      <c r="O9" s="60" t="s">
        <v>191</v>
      </c>
      <c r="P9" s="60">
        <v>0</v>
      </c>
      <c r="Q9" s="187"/>
      <c r="R9" s="55">
        <v>0</v>
      </c>
      <c r="S9" s="187"/>
      <c r="T9" s="63" t="s">
        <v>192</v>
      </c>
      <c r="U9" s="190"/>
      <c r="V9" s="55">
        <v>3355.6109408920001</v>
      </c>
      <c r="W9" s="190"/>
      <c r="X9" s="55">
        <v>3389.16705030092</v>
      </c>
      <c r="Y9" s="190"/>
      <c r="Z9" s="55">
        <v>3431.5316384296812</v>
      </c>
      <c r="AA9" s="190"/>
      <c r="AB9" s="55">
        <v>3483.004613006126</v>
      </c>
    </row>
    <row r="10" spans="1:28" s="57" customFormat="1" ht="25.5" x14ac:dyDescent="0.25">
      <c r="A10" s="47">
        <v>8</v>
      </c>
      <c r="B10" s="46" t="s">
        <v>79</v>
      </c>
      <c r="C10" s="47" t="s">
        <v>416</v>
      </c>
      <c r="D10" s="58" t="s">
        <v>417</v>
      </c>
      <c r="E10" s="59" t="s">
        <v>390</v>
      </c>
      <c r="F10" s="59" t="s">
        <v>200</v>
      </c>
      <c r="G10" s="60" t="s">
        <v>418</v>
      </c>
      <c r="H10" s="60">
        <v>50</v>
      </c>
      <c r="I10" s="60">
        <v>6</v>
      </c>
      <c r="J10" s="60">
        <v>300</v>
      </c>
      <c r="K10" s="190"/>
      <c r="L10" s="55">
        <v>6935.9354768310022</v>
      </c>
      <c r="M10" s="187"/>
      <c r="N10" s="59" t="s">
        <v>419</v>
      </c>
      <c r="O10" s="60" t="s">
        <v>191</v>
      </c>
      <c r="P10" s="60">
        <v>96</v>
      </c>
      <c r="Q10" s="187"/>
      <c r="R10" s="55">
        <v>2205.04256338512</v>
      </c>
      <c r="S10" s="187"/>
      <c r="T10" s="63" t="s">
        <v>299</v>
      </c>
      <c r="U10" s="190"/>
      <c r="V10" s="55">
        <v>9140.9780402161232</v>
      </c>
      <c r="W10" s="190"/>
      <c r="X10" s="55">
        <v>9232.3878206182853</v>
      </c>
      <c r="Y10" s="190"/>
      <c r="Z10" s="55">
        <v>9347.7926683760143</v>
      </c>
      <c r="AA10" s="190"/>
      <c r="AB10" s="55">
        <v>9488.0095584016544</v>
      </c>
    </row>
    <row r="11" spans="1:28" s="57" customFormat="1" ht="25.5" x14ac:dyDescent="0.25">
      <c r="A11" s="194">
        <v>14</v>
      </c>
      <c r="B11" s="196" t="s">
        <v>325</v>
      </c>
      <c r="C11" s="47" t="s">
        <v>420</v>
      </c>
      <c r="D11" s="58" t="s">
        <v>421</v>
      </c>
      <c r="E11" s="59" t="s">
        <v>390</v>
      </c>
      <c r="F11" s="59" t="s">
        <v>330</v>
      </c>
      <c r="G11" s="60" t="s">
        <v>422</v>
      </c>
      <c r="H11" s="60">
        <v>50</v>
      </c>
      <c r="I11" s="60">
        <v>6</v>
      </c>
      <c r="J11" s="60">
        <v>300</v>
      </c>
      <c r="K11" s="79"/>
      <c r="L11" s="55">
        <v>6598.8650842604993</v>
      </c>
      <c r="M11" s="78"/>
      <c r="N11" s="60" t="s">
        <v>285</v>
      </c>
      <c r="O11" s="60" t="s">
        <v>191</v>
      </c>
      <c r="P11" s="60">
        <v>10</v>
      </c>
      <c r="Q11" s="54"/>
      <c r="R11" s="55">
        <v>229.69193368595</v>
      </c>
      <c r="S11" s="78"/>
      <c r="T11" s="63" t="s">
        <v>192</v>
      </c>
      <c r="U11" s="79"/>
      <c r="V11" s="55">
        <v>6828.5570179464494</v>
      </c>
      <c r="W11" s="79"/>
      <c r="X11" s="55">
        <v>6896.8425881259136</v>
      </c>
      <c r="Y11" s="79"/>
      <c r="Z11" s="55">
        <v>6983.053120477487</v>
      </c>
      <c r="AA11" s="79"/>
      <c r="AB11" s="55">
        <v>7087.7989172846483</v>
      </c>
    </row>
    <row r="12" spans="1:28" s="57" customFormat="1" ht="25.5" x14ac:dyDescent="0.25">
      <c r="A12" s="195"/>
      <c r="B12" s="197"/>
      <c r="C12" s="47" t="s">
        <v>423</v>
      </c>
      <c r="D12" s="58" t="s">
        <v>424</v>
      </c>
      <c r="E12" s="59" t="s">
        <v>425</v>
      </c>
      <c r="F12" s="59" t="s">
        <v>330</v>
      </c>
      <c r="G12" s="60" t="s">
        <v>201</v>
      </c>
      <c r="H12" s="60">
        <v>50</v>
      </c>
      <c r="I12" s="60">
        <v>2</v>
      </c>
      <c r="J12" s="60">
        <v>100</v>
      </c>
      <c r="K12" s="79"/>
      <c r="L12" s="55">
        <v>2199.6216947534995</v>
      </c>
      <c r="M12" s="78"/>
      <c r="N12" s="60" t="s">
        <v>202</v>
      </c>
      <c r="O12" s="60" t="s">
        <v>191</v>
      </c>
      <c r="P12" s="60">
        <v>0</v>
      </c>
      <c r="Q12" s="54"/>
      <c r="R12" s="55">
        <v>0</v>
      </c>
      <c r="S12" s="78"/>
      <c r="T12" s="63" t="s">
        <v>192</v>
      </c>
      <c r="U12" s="79"/>
      <c r="V12" s="55">
        <v>2199.6216947534995</v>
      </c>
      <c r="W12" s="79"/>
      <c r="X12" s="55">
        <v>2221.6179117010347</v>
      </c>
      <c r="Y12" s="79"/>
      <c r="Z12" s="55">
        <v>2249.3881355972976</v>
      </c>
      <c r="AA12" s="79"/>
      <c r="AB12" s="55">
        <v>2283.128957631257</v>
      </c>
    </row>
    <row r="13" spans="1:28" s="57" customFormat="1" ht="26.25" thickBot="1" x14ac:dyDescent="0.3">
      <c r="A13" s="200"/>
      <c r="B13" s="201"/>
      <c r="C13" s="47" t="s">
        <v>426</v>
      </c>
      <c r="D13" s="58" t="s">
        <v>427</v>
      </c>
      <c r="E13" s="59" t="s">
        <v>428</v>
      </c>
      <c r="F13" s="59" t="s">
        <v>330</v>
      </c>
      <c r="G13" s="60" t="s">
        <v>201</v>
      </c>
      <c r="H13" s="60">
        <v>50</v>
      </c>
      <c r="I13" s="60">
        <v>2</v>
      </c>
      <c r="J13" s="60">
        <v>100</v>
      </c>
      <c r="K13" s="79"/>
      <c r="L13" s="55">
        <v>2199.6216947534995</v>
      </c>
      <c r="M13" s="78"/>
      <c r="N13" s="60" t="s">
        <v>202</v>
      </c>
      <c r="O13" s="60" t="s">
        <v>191</v>
      </c>
      <c r="P13" s="60">
        <v>0</v>
      </c>
      <c r="Q13" s="54"/>
      <c r="R13" s="55">
        <v>0</v>
      </c>
      <c r="S13" s="78"/>
      <c r="T13" s="63" t="s">
        <v>192</v>
      </c>
      <c r="U13" s="79"/>
      <c r="V13" s="55">
        <v>2199.6216947534995</v>
      </c>
      <c r="W13" s="79"/>
      <c r="X13" s="55">
        <v>2221.6179117010347</v>
      </c>
      <c r="Y13" s="79"/>
      <c r="Z13" s="55">
        <v>2249.3881355972976</v>
      </c>
      <c r="AA13" s="79"/>
      <c r="AB13" s="55">
        <v>2283.128957631257</v>
      </c>
    </row>
    <row r="14" spans="1:28" ht="13.5" thickBot="1" x14ac:dyDescent="0.25">
      <c r="L14" s="62">
        <v>59236.955484102917</v>
      </c>
      <c r="R14" s="62">
        <v>4180.39319308429</v>
      </c>
      <c r="V14" s="62">
        <v>63417.348677187205</v>
      </c>
      <c r="X14" s="106">
        <v>64051.522163959075</v>
      </c>
      <c r="Z14" s="106">
        <v>64852.166191008575</v>
      </c>
      <c r="AB14" s="106">
        <v>65824.948683873692</v>
      </c>
    </row>
    <row r="15" spans="1:28" x14ac:dyDescent="0.2">
      <c r="L15" s="89">
        <v>0.93408123675488697</v>
      </c>
      <c r="M15" s="88"/>
      <c r="N15" s="88"/>
      <c r="O15" s="88"/>
      <c r="Q15" s="88"/>
      <c r="R15" s="89">
        <v>6.5918763245113102E-2</v>
      </c>
      <c r="V15" s="90"/>
    </row>
    <row r="16" spans="1:28" ht="25.5" x14ac:dyDescent="0.2">
      <c r="A16" s="86" t="s">
        <v>366</v>
      </c>
      <c r="E16" s="85" t="s">
        <v>367</v>
      </c>
      <c r="F16" s="45"/>
      <c r="G16" s="45"/>
      <c r="I16" s="45"/>
      <c r="K16" s="45"/>
      <c r="L16" s="85" t="s">
        <v>368</v>
      </c>
      <c r="N16" s="91" t="s">
        <v>369</v>
      </c>
      <c r="O16" s="91" t="s">
        <v>370</v>
      </c>
      <c r="P16" s="92"/>
      <c r="R16" s="91" t="s">
        <v>371</v>
      </c>
      <c r="U16" s="91"/>
      <c r="V16" s="91" t="s">
        <v>372</v>
      </c>
      <c r="X16" s="91" t="s">
        <v>372</v>
      </c>
      <c r="Z16" s="91" t="s">
        <v>372</v>
      </c>
      <c r="AB16" s="91" t="s">
        <v>372</v>
      </c>
    </row>
    <row r="17" spans="1:28" s="57" customFormat="1" x14ac:dyDescent="0.2">
      <c r="A17" s="47"/>
      <c r="B17" s="46" t="s">
        <v>373</v>
      </c>
      <c r="C17" s="47"/>
      <c r="D17" s="58" t="s">
        <v>374</v>
      </c>
      <c r="E17" s="93" t="s">
        <v>375</v>
      </c>
      <c r="F17" s="62">
        <v>21.996216947534997</v>
      </c>
      <c r="G17" s="94" t="s">
        <v>376</v>
      </c>
      <c r="H17" s="85"/>
      <c r="K17" s="78"/>
      <c r="L17" s="96"/>
      <c r="M17" s="78"/>
      <c r="N17" s="97"/>
      <c r="O17" s="97"/>
      <c r="P17" s="78"/>
      <c r="Q17" s="78"/>
      <c r="R17" s="63">
        <v>20</v>
      </c>
      <c r="S17" s="78"/>
      <c r="U17" s="79"/>
      <c r="V17" s="62">
        <v>439.92433895069996</v>
      </c>
      <c r="W17" s="79"/>
      <c r="X17" s="62">
        <v>444.32358234020694</v>
      </c>
      <c r="Y17" s="79"/>
      <c r="Z17" s="62">
        <v>449.87762711945953</v>
      </c>
      <c r="AA17" s="79"/>
      <c r="AB17" s="62">
        <v>456.62579152625136</v>
      </c>
    </row>
    <row r="18" spans="1:28" s="57" customFormat="1" x14ac:dyDescent="0.2">
      <c r="A18" s="47"/>
      <c r="B18" s="46" t="s">
        <v>325</v>
      </c>
      <c r="C18" s="47"/>
      <c r="D18" s="58" t="s">
        <v>377</v>
      </c>
      <c r="E18" s="93" t="s">
        <v>378</v>
      </c>
      <c r="F18" s="62">
        <v>24.559214464254552</v>
      </c>
      <c r="G18" s="94" t="s">
        <v>379</v>
      </c>
      <c r="H18" s="85"/>
      <c r="I18" s="98">
        <v>0.5</v>
      </c>
      <c r="J18" s="99" t="s">
        <v>380</v>
      </c>
      <c r="K18" s="78"/>
      <c r="L18" s="62">
        <v>221.47371571403642</v>
      </c>
      <c r="M18" s="78"/>
      <c r="N18" s="63">
        <v>2</v>
      </c>
      <c r="O18" s="63">
        <v>4</v>
      </c>
      <c r="P18" s="78"/>
      <c r="Q18" s="78"/>
      <c r="R18" s="96"/>
      <c r="S18" s="78"/>
      <c r="U18" s="79"/>
      <c r="V18" s="62">
        <v>1771.7897257122913</v>
      </c>
      <c r="W18" s="79"/>
      <c r="X18" s="62">
        <v>1789.5076229694143</v>
      </c>
      <c r="Y18" s="79"/>
      <c r="Z18" s="62">
        <v>1811.876468256532</v>
      </c>
      <c r="AA18" s="79"/>
      <c r="AB18" s="62">
        <v>1839.0546152803797</v>
      </c>
    </row>
    <row r="19" spans="1:28" s="57" customFormat="1" x14ac:dyDescent="0.2">
      <c r="A19" s="47"/>
      <c r="B19" s="46" t="s">
        <v>112</v>
      </c>
      <c r="C19" s="47"/>
      <c r="D19" s="58" t="s">
        <v>429</v>
      </c>
      <c r="E19" s="93" t="s">
        <v>375</v>
      </c>
      <c r="F19" s="62">
        <v>23.559214464254552</v>
      </c>
      <c r="G19" s="94" t="s">
        <v>379</v>
      </c>
      <c r="H19" s="85"/>
      <c r="I19" s="87"/>
      <c r="J19" s="99"/>
      <c r="K19" s="78"/>
      <c r="L19" s="107"/>
      <c r="M19" s="78"/>
      <c r="N19" s="108"/>
      <c r="O19" s="108"/>
      <c r="P19" s="78"/>
      <c r="Q19" s="78"/>
      <c r="R19" s="63">
        <v>150</v>
      </c>
      <c r="S19" s="78"/>
      <c r="U19" s="79"/>
      <c r="V19" s="62">
        <v>3533.8821696381829</v>
      </c>
      <c r="W19" s="79"/>
      <c r="X19" s="62">
        <v>3569.2209913345646</v>
      </c>
      <c r="Y19" s="79"/>
      <c r="Z19" s="62">
        <v>3613.8362537262465</v>
      </c>
      <c r="AA19" s="79"/>
      <c r="AB19" s="62">
        <v>3668.0437975321397</v>
      </c>
    </row>
    <row r="20" spans="1:28" s="57" customFormat="1" x14ac:dyDescent="0.2">
      <c r="A20" s="109"/>
      <c r="B20" s="94"/>
      <c r="C20" s="109"/>
      <c r="D20" s="110"/>
      <c r="E20" s="91"/>
      <c r="F20" s="107"/>
      <c r="G20" s="94"/>
      <c r="H20" s="85"/>
      <c r="I20" s="87"/>
      <c r="J20" s="99"/>
      <c r="K20" s="78"/>
      <c r="L20" s="107"/>
      <c r="M20" s="78"/>
      <c r="N20" s="108"/>
      <c r="O20" s="108"/>
      <c r="P20" s="78"/>
      <c r="Q20" s="78"/>
      <c r="R20" s="108"/>
      <c r="S20" s="78"/>
      <c r="U20" s="79"/>
      <c r="V20" s="107"/>
      <c r="W20" s="79"/>
      <c r="X20" s="107"/>
      <c r="Y20" s="79"/>
      <c r="Z20" s="107"/>
      <c r="AA20" s="79"/>
      <c r="AB20" s="107"/>
    </row>
    <row r="21" spans="1:28" ht="13.5" thickBot="1" x14ac:dyDescent="0.25">
      <c r="C21" s="87" t="s">
        <v>381</v>
      </c>
      <c r="D21" s="45" t="s">
        <v>382</v>
      </c>
      <c r="E21" s="85">
        <v>2</v>
      </c>
      <c r="F21" s="45"/>
      <c r="K21" s="45"/>
      <c r="L21" s="101"/>
      <c r="R21" s="45"/>
      <c r="U21" s="45"/>
      <c r="V21" s="87">
        <v>2025</v>
      </c>
      <c r="W21" s="45"/>
      <c r="X21" s="87">
        <v>2026</v>
      </c>
      <c r="Y21" s="45"/>
      <c r="Z21" s="87">
        <v>2026</v>
      </c>
      <c r="AA21" s="45"/>
      <c r="AB21" s="87">
        <v>2026</v>
      </c>
    </row>
    <row r="22" spans="1:28" ht="13.5" thickBot="1" x14ac:dyDescent="0.25">
      <c r="D22" s="45" t="s">
        <v>384</v>
      </c>
      <c r="E22" s="85">
        <v>4</v>
      </c>
      <c r="K22" s="45"/>
      <c r="R22" s="101"/>
      <c r="T22" s="102" t="s">
        <v>385</v>
      </c>
      <c r="V22" s="103">
        <v>69162.944911488376</v>
      </c>
      <c r="X22" s="103">
        <v>69854.574360603248</v>
      </c>
      <c r="Z22" s="103">
        <v>70727.756540110815</v>
      </c>
      <c r="AB22" s="103">
        <v>71788.672888212459</v>
      </c>
    </row>
    <row r="23" spans="1:28" ht="13.5" thickBot="1" x14ac:dyDescent="0.25">
      <c r="D23" s="45" t="s">
        <v>386</v>
      </c>
      <c r="E23" s="85">
        <v>50</v>
      </c>
      <c r="K23" s="45"/>
    </row>
    <row r="24" spans="1:28" ht="13.5" thickBot="1" x14ac:dyDescent="0.25">
      <c r="K24" s="45"/>
      <c r="X24" s="45"/>
      <c r="Z24" s="102" t="s">
        <v>387</v>
      </c>
      <c r="AB24" s="103">
        <v>281533.94870041485</v>
      </c>
    </row>
    <row r="25" spans="1:28" x14ac:dyDescent="0.2">
      <c r="K25" s="45"/>
    </row>
  </sheetData>
  <mergeCells count="33">
    <mergeCell ref="A11:A13"/>
    <mergeCell ref="B11:B13"/>
    <mergeCell ref="S3:S10"/>
    <mergeCell ref="U3:U10"/>
    <mergeCell ref="W3:W10"/>
    <mergeCell ref="Y3:Y10"/>
    <mergeCell ref="AA3:AA10"/>
    <mergeCell ref="A5:A6"/>
    <mergeCell ref="B5:B6"/>
    <mergeCell ref="A7:A8"/>
    <mergeCell ref="B7:B8"/>
    <mergeCell ref="A3:A4"/>
    <mergeCell ref="B3:B4"/>
    <mergeCell ref="K3:K10"/>
    <mergeCell ref="M3:M10"/>
    <mergeCell ref="Q3:Q10"/>
    <mergeCell ref="X1:X2"/>
    <mergeCell ref="Y1:Y2"/>
    <mergeCell ref="Z1:Z2"/>
    <mergeCell ref="AA1:AA2"/>
    <mergeCell ref="AB1:AB2"/>
    <mergeCell ref="W1:W2"/>
    <mergeCell ref="A1:A2"/>
    <mergeCell ref="K1:K2"/>
    <mergeCell ref="L1:L2"/>
    <mergeCell ref="M1:M2"/>
    <mergeCell ref="N1:P1"/>
    <mergeCell ref="Q1:Q2"/>
    <mergeCell ref="R1:R2"/>
    <mergeCell ref="S1:S2"/>
    <mergeCell ref="T1:T2"/>
    <mergeCell ref="U1:U2"/>
    <mergeCell ref="V1:V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90B8-AE90-47DC-8C21-18777E929164}">
  <dimension ref="A1:N32"/>
  <sheetViews>
    <sheetView workbookViewId="0">
      <selection activeCell="B33" sqref="B33"/>
    </sheetView>
  </sheetViews>
  <sheetFormatPr baseColWidth="10" defaultColWidth="11.42578125" defaultRowHeight="12.75" x14ac:dyDescent="0.2"/>
  <cols>
    <col min="1" max="1" width="6.140625" style="131" customWidth="1"/>
    <col min="2" max="2" width="14.85546875" style="115" bestFit="1" customWidth="1"/>
    <col min="3" max="3" width="48.28515625" style="132" customWidth="1"/>
    <col min="4" max="4" width="17.7109375" style="132" hidden="1" customWidth="1"/>
    <col min="5" max="5" width="15.28515625" style="132" bestFit="1" customWidth="1"/>
    <col min="6" max="6" width="15.28515625" style="132" customWidth="1"/>
    <col min="7" max="7" width="16" style="115" customWidth="1"/>
    <col min="8" max="8" width="21.5703125" style="132" bestFit="1" customWidth="1"/>
    <col min="9" max="9" width="1.28515625" style="115" customWidth="1"/>
    <col min="10" max="10" width="21.5703125" style="132" bestFit="1" customWidth="1"/>
    <col min="11" max="11" width="1.28515625" style="115" customWidth="1"/>
    <col min="12" max="12" width="21.5703125" style="132" bestFit="1" customWidth="1"/>
    <col min="13" max="13" width="1.28515625" style="115" customWidth="1"/>
    <col min="14" max="14" width="21.5703125" style="132" bestFit="1" customWidth="1"/>
    <col min="15" max="15" width="1.28515625" style="115" customWidth="1"/>
    <col min="16" max="16384" width="11.42578125" style="115"/>
  </cols>
  <sheetData>
    <row r="1" spans="1:14" x14ac:dyDescent="0.2">
      <c r="A1" s="111" t="s">
        <v>176</v>
      </c>
      <c r="B1" s="112" t="s">
        <v>430</v>
      </c>
      <c r="C1" s="112" t="s">
        <v>431</v>
      </c>
      <c r="D1" s="113"/>
      <c r="E1" s="114"/>
      <c r="F1" s="215" t="s">
        <v>367</v>
      </c>
      <c r="G1" s="215"/>
      <c r="H1" s="112" t="s">
        <v>172</v>
      </c>
      <c r="J1" s="112" t="s">
        <v>173</v>
      </c>
      <c r="L1" s="112" t="s">
        <v>174</v>
      </c>
      <c r="N1" s="112" t="s">
        <v>432</v>
      </c>
    </row>
    <row r="2" spans="1:14" s="122" customFormat="1" ht="25.5" x14ac:dyDescent="0.25">
      <c r="A2" s="216" t="s">
        <v>273</v>
      </c>
      <c r="B2" s="217" t="s">
        <v>433</v>
      </c>
      <c r="C2" s="116" t="s">
        <v>434</v>
      </c>
      <c r="D2" s="218"/>
      <c r="E2" s="118"/>
      <c r="F2" s="119">
        <v>9300</v>
      </c>
      <c r="G2" s="120" t="s">
        <v>435</v>
      </c>
      <c r="H2" s="144">
        <v>229480.46360413669</v>
      </c>
      <c r="J2" s="121">
        <v>231775.26824017806</v>
      </c>
      <c r="L2" s="121">
        <v>234672.45909318028</v>
      </c>
      <c r="N2" s="121">
        <v>238192.54597957796</v>
      </c>
    </row>
    <row r="3" spans="1:14" s="122" customFormat="1" ht="25.5" x14ac:dyDescent="0.25">
      <c r="A3" s="216"/>
      <c r="B3" s="217"/>
      <c r="C3" s="116" t="s">
        <v>436</v>
      </c>
      <c r="D3" s="218"/>
      <c r="E3" s="118"/>
      <c r="F3" s="119">
        <v>1700</v>
      </c>
      <c r="G3" s="120" t="s">
        <v>435</v>
      </c>
      <c r="H3" s="121">
        <v>41948.0417340895</v>
      </c>
      <c r="J3" s="121">
        <v>42367.522151430392</v>
      </c>
      <c r="L3" s="121">
        <v>42897.116178323267</v>
      </c>
      <c r="N3" s="121">
        <v>43540.572920998115</v>
      </c>
    </row>
    <row r="4" spans="1:14" s="122" customFormat="1" x14ac:dyDescent="0.25">
      <c r="A4" s="224" t="s">
        <v>278</v>
      </c>
      <c r="B4" s="222" t="s">
        <v>437</v>
      </c>
      <c r="C4" s="137" t="s">
        <v>474</v>
      </c>
      <c r="D4" s="120"/>
      <c r="E4" s="124"/>
      <c r="F4" s="119">
        <v>1311.75</v>
      </c>
      <c r="G4" s="120" t="s">
        <v>435</v>
      </c>
      <c r="H4" s="144">
        <v>29418.486284690152</v>
      </c>
      <c r="J4" s="121">
        <v>29712.671147537054</v>
      </c>
      <c r="L4" s="121">
        <v>30084.079536881265</v>
      </c>
      <c r="N4" s="121">
        <v>30535.34072993448</v>
      </c>
    </row>
    <row r="5" spans="1:14" s="122" customFormat="1" x14ac:dyDescent="0.25">
      <c r="A5" s="225"/>
      <c r="B5" s="223"/>
      <c r="C5" s="137" t="s">
        <v>471</v>
      </c>
      <c r="D5" s="120"/>
      <c r="E5" s="124"/>
      <c r="F5" s="119">
        <v>100</v>
      </c>
      <c r="G5" s="120" t="s">
        <v>445</v>
      </c>
      <c r="H5" s="121">
        <v>2242.6900159855272</v>
      </c>
      <c r="J5" s="121">
        <v>2265.1169161453827</v>
      </c>
      <c r="L5" s="121">
        <v>2293.4308775971999</v>
      </c>
      <c r="N5" s="121">
        <v>2327.8323407611579</v>
      </c>
    </row>
    <row r="6" spans="1:14" s="122" customFormat="1" x14ac:dyDescent="0.25">
      <c r="A6" s="219" t="s">
        <v>282</v>
      </c>
      <c r="B6" s="220" t="s">
        <v>438</v>
      </c>
      <c r="C6" s="117" t="s">
        <v>475</v>
      </c>
      <c r="D6" s="123"/>
      <c r="E6" s="124"/>
      <c r="F6" s="119">
        <v>250</v>
      </c>
      <c r="G6" s="120" t="s">
        <v>435</v>
      </c>
      <c r="H6" s="144">
        <v>5646.9420748767516</v>
      </c>
      <c r="J6" s="121">
        <v>5703.4114956255189</v>
      </c>
      <c r="L6" s="121">
        <v>5774.7041393208374</v>
      </c>
      <c r="N6" s="121">
        <v>5861.3247014106491</v>
      </c>
    </row>
    <row r="7" spans="1:14" s="122" customFormat="1" x14ac:dyDescent="0.2">
      <c r="A7" s="219"/>
      <c r="B7" s="220"/>
      <c r="C7" s="120" t="s">
        <v>439</v>
      </c>
      <c r="D7" s="113" t="s">
        <v>440</v>
      </c>
      <c r="E7" s="111" t="s">
        <v>441</v>
      </c>
      <c r="F7" s="119"/>
      <c r="G7" s="113"/>
      <c r="H7" s="121"/>
      <c r="J7" s="121"/>
      <c r="L7" s="121"/>
      <c r="N7" s="121"/>
    </row>
    <row r="8" spans="1:14" x14ac:dyDescent="0.2">
      <c r="A8" s="219"/>
      <c r="B8" s="220"/>
      <c r="C8" s="145" t="s">
        <v>442</v>
      </c>
      <c r="D8" s="113">
        <v>180</v>
      </c>
      <c r="E8" s="135">
        <v>4065.7982939112608</v>
      </c>
      <c r="F8" s="119">
        <v>20</v>
      </c>
      <c r="G8" s="126" t="s">
        <v>443</v>
      </c>
      <c r="H8" s="127">
        <v>81315.965878225223</v>
      </c>
      <c r="J8" s="121">
        <v>82129.12553700748</v>
      </c>
      <c r="L8" s="121">
        <v>83155.739606220071</v>
      </c>
      <c r="N8" s="121">
        <v>84403.075700313362</v>
      </c>
    </row>
    <row r="9" spans="1:14" x14ac:dyDescent="0.2">
      <c r="A9" s="219"/>
      <c r="B9" s="220"/>
      <c r="C9" s="125" t="s">
        <v>444</v>
      </c>
      <c r="D9" s="113"/>
      <c r="E9" s="128"/>
      <c r="F9" s="119">
        <v>100</v>
      </c>
      <c r="G9" s="126" t="s">
        <v>445</v>
      </c>
      <c r="H9" s="127">
        <v>2258.7768299507006</v>
      </c>
      <c r="J9" s="121">
        <v>2281.3645982502076</v>
      </c>
      <c r="L9" s="121">
        <v>2309.8816557283349</v>
      </c>
      <c r="N9" s="121">
        <v>2344.5298805642597</v>
      </c>
    </row>
    <row r="10" spans="1:14" x14ac:dyDescent="0.2">
      <c r="A10" s="219"/>
      <c r="B10" s="220"/>
      <c r="C10" s="145" t="s">
        <v>446</v>
      </c>
      <c r="D10" s="113">
        <v>38</v>
      </c>
      <c r="E10" s="135">
        <v>858.3351953812662</v>
      </c>
      <c r="F10" s="119">
        <v>6</v>
      </c>
      <c r="G10" s="126" t="s">
        <v>443</v>
      </c>
      <c r="H10" s="127">
        <v>5150.0111722875972</v>
      </c>
      <c r="J10" s="121">
        <v>5201.511284010473</v>
      </c>
      <c r="L10" s="121">
        <v>5266.5301750606041</v>
      </c>
      <c r="N10" s="121">
        <v>5345.5281276865126</v>
      </c>
    </row>
    <row r="11" spans="1:14" x14ac:dyDescent="0.2">
      <c r="A11" s="219"/>
      <c r="B11" s="220"/>
      <c r="C11" s="125" t="s">
        <v>447</v>
      </c>
      <c r="D11" s="113"/>
      <c r="E11" s="128"/>
      <c r="F11" s="119">
        <v>100</v>
      </c>
      <c r="G11" s="126" t="s">
        <v>445</v>
      </c>
      <c r="H11" s="127">
        <v>2258.7768299507006</v>
      </c>
      <c r="J11" s="121">
        <v>2281.3645982502076</v>
      </c>
      <c r="L11" s="121">
        <v>2309.8816557283349</v>
      </c>
      <c r="N11" s="121">
        <v>2344.5298805642597</v>
      </c>
    </row>
    <row r="12" spans="1:14" x14ac:dyDescent="0.2">
      <c r="A12" s="219"/>
      <c r="B12" s="220"/>
      <c r="C12" s="125" t="s">
        <v>448</v>
      </c>
      <c r="D12" s="113"/>
      <c r="E12" s="128"/>
      <c r="F12" s="119"/>
      <c r="G12" s="126"/>
      <c r="H12" s="127"/>
      <c r="J12" s="127"/>
      <c r="L12" s="127"/>
      <c r="N12" s="127"/>
    </row>
    <row r="13" spans="1:14" x14ac:dyDescent="0.2">
      <c r="A13" s="219"/>
      <c r="B13" s="220"/>
      <c r="C13" s="145" t="s">
        <v>449</v>
      </c>
      <c r="D13" s="113">
        <v>35</v>
      </c>
      <c r="E13" s="135">
        <v>790.57189048274518</v>
      </c>
      <c r="F13" s="119">
        <v>10</v>
      </c>
      <c r="G13" s="126" t="s">
        <v>443</v>
      </c>
      <c r="H13" s="127">
        <v>7905.7189048274522</v>
      </c>
      <c r="J13" s="121">
        <v>7984.7760938757265</v>
      </c>
      <c r="L13" s="121">
        <v>8084.5857950491727</v>
      </c>
      <c r="N13" s="121">
        <v>8205.8545819749088</v>
      </c>
    </row>
    <row r="14" spans="1:14" x14ac:dyDescent="0.2">
      <c r="A14" s="219"/>
      <c r="B14" s="220"/>
      <c r="C14" s="145" t="s">
        <v>450</v>
      </c>
      <c r="D14" s="113">
        <v>20</v>
      </c>
      <c r="E14" s="135">
        <v>451.75536599014009</v>
      </c>
      <c r="F14" s="119">
        <v>10</v>
      </c>
      <c r="G14" s="126" t="s">
        <v>443</v>
      </c>
      <c r="H14" s="127">
        <v>4517.5536599014013</v>
      </c>
      <c r="J14" s="121">
        <v>4562.7291965004151</v>
      </c>
      <c r="L14" s="121">
        <v>4619.7633114566697</v>
      </c>
      <c r="N14" s="121">
        <v>4689.0597611285193</v>
      </c>
    </row>
    <row r="15" spans="1:14" x14ac:dyDescent="0.2">
      <c r="A15" s="219"/>
      <c r="B15" s="220"/>
      <c r="C15" s="145" t="s">
        <v>451</v>
      </c>
      <c r="D15" s="113">
        <v>95</v>
      </c>
      <c r="E15" s="135">
        <v>2145.8379884531655</v>
      </c>
      <c r="F15" s="119">
        <v>10</v>
      </c>
      <c r="G15" s="126" t="s">
        <v>443</v>
      </c>
      <c r="H15" s="127">
        <v>21458.379884531656</v>
      </c>
      <c r="J15" s="121">
        <v>21672.963683376973</v>
      </c>
      <c r="L15" s="121">
        <v>21943.875729419186</v>
      </c>
      <c r="N15" s="121">
        <v>22273.03386536047</v>
      </c>
    </row>
    <row r="16" spans="1:14" x14ac:dyDescent="0.2">
      <c r="A16" s="219"/>
      <c r="B16" s="220"/>
      <c r="C16" s="145" t="s">
        <v>452</v>
      </c>
      <c r="D16" s="113">
        <v>10</v>
      </c>
      <c r="E16" s="135">
        <v>225.87768299507005</v>
      </c>
      <c r="F16" s="119">
        <v>10</v>
      </c>
      <c r="G16" s="126" t="s">
        <v>443</v>
      </c>
      <c r="H16" s="127">
        <v>2258.7768299507006</v>
      </c>
      <c r="J16" s="121">
        <v>2281.3645982502076</v>
      </c>
      <c r="L16" s="121">
        <v>2309.8816557283349</v>
      </c>
      <c r="N16" s="121">
        <v>2344.5298805642597</v>
      </c>
    </row>
    <row r="17" spans="1:14" x14ac:dyDescent="0.2">
      <c r="A17" s="219"/>
      <c r="B17" s="220"/>
      <c r="C17" s="125" t="s">
        <v>453</v>
      </c>
      <c r="D17" s="113"/>
      <c r="E17" s="128"/>
      <c r="F17" s="119">
        <v>50</v>
      </c>
      <c r="G17" s="126" t="s">
        <v>445</v>
      </c>
      <c r="H17" s="127">
        <v>1129.3884149753503</v>
      </c>
      <c r="J17" s="121">
        <v>1140.6822991251038</v>
      </c>
      <c r="L17" s="121">
        <v>1154.9408278641674</v>
      </c>
      <c r="N17" s="121">
        <v>1172.2649402821298</v>
      </c>
    </row>
    <row r="18" spans="1:14" x14ac:dyDescent="0.2">
      <c r="A18" s="219"/>
      <c r="B18" s="220"/>
      <c r="C18" s="145" t="s">
        <v>454</v>
      </c>
      <c r="D18" s="113">
        <v>106</v>
      </c>
      <c r="E18" s="135">
        <v>2394.3034397477427</v>
      </c>
      <c r="F18" s="119">
        <v>4</v>
      </c>
      <c r="G18" s="126" t="s">
        <v>443</v>
      </c>
      <c r="H18" s="127">
        <v>9577.2137589909707</v>
      </c>
      <c r="J18" s="121">
        <v>9672.9858965808799</v>
      </c>
      <c r="L18" s="121">
        <v>9793.8982202881398</v>
      </c>
      <c r="N18" s="121">
        <v>9940.8066935924617</v>
      </c>
    </row>
    <row r="19" spans="1:14" x14ac:dyDescent="0.2">
      <c r="A19" s="219"/>
      <c r="B19" s="220"/>
      <c r="C19" s="125" t="s">
        <v>455</v>
      </c>
      <c r="D19" s="113"/>
      <c r="E19" s="129"/>
      <c r="F19" s="119">
        <v>50</v>
      </c>
      <c r="G19" s="126" t="s">
        <v>445</v>
      </c>
      <c r="H19" s="127">
        <v>1129.3884149753503</v>
      </c>
      <c r="J19" s="121">
        <v>1140.6822991251038</v>
      </c>
      <c r="L19" s="121">
        <v>1154.9408278641674</v>
      </c>
      <c r="N19" s="121">
        <v>1172.2649402821298</v>
      </c>
    </row>
    <row r="20" spans="1:14" x14ac:dyDescent="0.2">
      <c r="A20" s="219"/>
      <c r="B20" s="220"/>
      <c r="C20" s="145" t="s">
        <v>456</v>
      </c>
      <c r="D20" s="113"/>
      <c r="E20" s="146">
        <v>1000</v>
      </c>
      <c r="F20" s="119">
        <v>6</v>
      </c>
      <c r="G20" s="126" t="s">
        <v>443</v>
      </c>
      <c r="H20" s="127">
        <v>6000</v>
      </c>
      <c r="J20" s="121">
        <v>6060</v>
      </c>
      <c r="L20" s="121">
        <v>6135.75</v>
      </c>
      <c r="N20" s="121">
        <v>6227.7862499999992</v>
      </c>
    </row>
    <row r="21" spans="1:14" x14ac:dyDescent="0.2">
      <c r="A21" s="219"/>
      <c r="B21" s="220"/>
      <c r="C21" s="120" t="s">
        <v>457</v>
      </c>
      <c r="D21" s="113"/>
      <c r="E21" s="129"/>
      <c r="F21" s="119">
        <v>3600</v>
      </c>
      <c r="G21" s="126" t="s">
        <v>445</v>
      </c>
      <c r="H21" s="127">
        <v>81315.965878225223</v>
      </c>
      <c r="J21" s="121">
        <v>82129.12553700748</v>
      </c>
      <c r="L21" s="121">
        <v>83155.739606220071</v>
      </c>
      <c r="N21" s="121">
        <v>84403.075700313362</v>
      </c>
    </row>
    <row r="22" spans="1:14" x14ac:dyDescent="0.2">
      <c r="A22" s="219"/>
      <c r="B22" s="220"/>
      <c r="C22" s="130" t="s">
        <v>458</v>
      </c>
      <c r="D22" s="113"/>
      <c r="E22" s="129"/>
      <c r="F22" s="134">
        <v>800</v>
      </c>
      <c r="G22" s="126"/>
      <c r="H22" s="127"/>
      <c r="J22" s="127"/>
      <c r="L22" s="127"/>
      <c r="N22" s="127"/>
    </row>
    <row r="23" spans="1:14" x14ac:dyDescent="0.2">
      <c r="A23" s="219"/>
      <c r="B23" s="220"/>
      <c r="C23" s="130" t="s">
        <v>459</v>
      </c>
      <c r="D23" s="113"/>
      <c r="E23" s="129"/>
      <c r="F23" s="134">
        <v>2000</v>
      </c>
      <c r="G23" s="126"/>
      <c r="H23" s="127"/>
      <c r="J23" s="127"/>
      <c r="L23" s="127"/>
      <c r="N23" s="127"/>
    </row>
    <row r="24" spans="1:14" x14ac:dyDescent="0.2">
      <c r="A24" s="219"/>
      <c r="B24" s="220"/>
      <c r="C24" s="130" t="s">
        <v>460</v>
      </c>
      <c r="D24" s="113"/>
      <c r="E24" s="129"/>
      <c r="F24" s="134">
        <v>800</v>
      </c>
      <c r="G24" s="126"/>
      <c r="H24" s="127"/>
      <c r="J24" s="127"/>
      <c r="L24" s="127"/>
      <c r="N24" s="127"/>
    </row>
    <row r="25" spans="1:14" x14ac:dyDescent="0.2">
      <c r="A25" s="219"/>
      <c r="B25" s="220"/>
      <c r="C25" s="120" t="s">
        <v>461</v>
      </c>
      <c r="D25" s="113"/>
      <c r="E25" s="129"/>
      <c r="F25" s="119"/>
      <c r="G25" s="126"/>
      <c r="H25" s="127"/>
      <c r="J25" s="127"/>
      <c r="L25" s="127"/>
      <c r="N25" s="127"/>
    </row>
    <row r="26" spans="1:14" x14ac:dyDescent="0.2">
      <c r="A26" s="219"/>
      <c r="B26" s="220"/>
      <c r="C26" s="125" t="s">
        <v>462</v>
      </c>
      <c r="D26" s="113"/>
      <c r="E26" s="221">
        <v>0.05</v>
      </c>
      <c r="F26" s="119">
        <v>180</v>
      </c>
      <c r="G26" s="126" t="s">
        <v>445</v>
      </c>
      <c r="H26" s="127">
        <v>4065.7982939112608</v>
      </c>
      <c r="J26" s="121">
        <v>4106.4562768503738</v>
      </c>
      <c r="L26" s="121">
        <v>4157.7869803110034</v>
      </c>
      <c r="N26" s="121">
        <v>4220.1537850156683</v>
      </c>
    </row>
    <row r="27" spans="1:14" x14ac:dyDescent="0.2">
      <c r="A27" s="219"/>
      <c r="B27" s="220"/>
      <c r="C27" s="125" t="s">
        <v>463</v>
      </c>
      <c r="D27" s="126"/>
      <c r="E27" s="221"/>
      <c r="F27" s="119">
        <v>292.60000000000002</v>
      </c>
      <c r="G27" s="126" t="s">
        <v>445</v>
      </c>
      <c r="H27" s="127">
        <v>6609.1810044357499</v>
      </c>
      <c r="J27" s="121">
        <v>6675.2728144801076</v>
      </c>
      <c r="L27" s="121">
        <v>6758.7137246611082</v>
      </c>
      <c r="N27" s="121">
        <v>6860.094430531024</v>
      </c>
    </row>
    <row r="28" spans="1:14" x14ac:dyDescent="0.2">
      <c r="C28" s="115"/>
      <c r="D28" s="115"/>
      <c r="E28" s="115"/>
    </row>
    <row r="29" spans="1:14" ht="13.5" thickBot="1" x14ac:dyDescent="0.25">
      <c r="C29" s="115"/>
      <c r="E29" s="115"/>
      <c r="F29" s="45"/>
      <c r="G29" s="45"/>
      <c r="H29" s="87">
        <v>2025</v>
      </c>
      <c r="J29" s="87">
        <v>2026</v>
      </c>
      <c r="L29" s="87">
        <v>2027</v>
      </c>
      <c r="N29" s="87">
        <v>2028</v>
      </c>
    </row>
    <row r="30" spans="1:14" ht="13.5" thickBot="1" x14ac:dyDescent="0.25">
      <c r="C30" s="136"/>
      <c r="F30" s="102" t="s">
        <v>385</v>
      </c>
      <c r="G30" s="85"/>
      <c r="H30" s="103">
        <v>545687.51946891786</v>
      </c>
      <c r="J30" s="103">
        <v>551144.39466360712</v>
      </c>
      <c r="L30" s="103">
        <v>558033.69959690212</v>
      </c>
      <c r="N30" s="103">
        <v>566404.20509085571</v>
      </c>
    </row>
    <row r="31" spans="1:14" ht="13.5" thickBot="1" x14ac:dyDescent="0.25">
      <c r="C31" s="136"/>
    </row>
    <row r="32" spans="1:14" ht="13.5" thickBot="1" x14ac:dyDescent="0.25">
      <c r="C32" s="136"/>
      <c r="J32" s="115"/>
      <c r="L32" s="102" t="s">
        <v>464</v>
      </c>
      <c r="M32" s="85"/>
      <c r="N32" s="103">
        <v>2221269.8188202828</v>
      </c>
    </row>
  </sheetData>
  <mergeCells count="9">
    <mergeCell ref="F1:G1"/>
    <mergeCell ref="A2:A3"/>
    <mergeCell ref="B2:B3"/>
    <mergeCell ref="D2:D3"/>
    <mergeCell ref="A6:A27"/>
    <mergeCell ref="B6:B27"/>
    <mergeCell ref="E26:E27"/>
    <mergeCell ref="B4:B5"/>
    <mergeCell ref="A4:A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DB00-5167-4BEF-BE72-5C260F9A9463}">
  <dimension ref="A1:E8"/>
  <sheetViews>
    <sheetView workbookViewId="0">
      <selection activeCell="C12" sqref="C12"/>
    </sheetView>
  </sheetViews>
  <sheetFormatPr baseColWidth="10" defaultRowHeight="15" x14ac:dyDescent="0.25"/>
  <cols>
    <col min="2" max="2" width="23.7109375" customWidth="1"/>
    <col min="3" max="3" width="22.140625" customWidth="1"/>
    <col min="4" max="4" width="14.140625" customWidth="1"/>
  </cols>
  <sheetData>
    <row r="1" spans="1:5" x14ac:dyDescent="0.25">
      <c r="A1" s="138"/>
      <c r="B1" s="138"/>
      <c r="C1" s="138"/>
      <c r="D1" s="138"/>
      <c r="E1" s="138"/>
    </row>
    <row r="2" spans="1:5" x14ac:dyDescent="0.25">
      <c r="A2" s="138"/>
      <c r="B2" s="226" t="s">
        <v>469</v>
      </c>
      <c r="C2" s="139" t="s">
        <v>472</v>
      </c>
      <c r="D2" s="226" t="s">
        <v>470</v>
      </c>
      <c r="E2" s="138"/>
    </row>
    <row r="3" spans="1:5" x14ac:dyDescent="0.25">
      <c r="A3" s="138"/>
      <c r="B3" s="227"/>
      <c r="C3" s="140">
        <v>0.2</v>
      </c>
      <c r="D3" s="227"/>
      <c r="E3" s="138"/>
    </row>
    <row r="4" spans="1:5" x14ac:dyDescent="0.25">
      <c r="A4" s="141" t="s">
        <v>466</v>
      </c>
      <c r="B4" s="142">
        <v>2473445.9494969612</v>
      </c>
      <c r="C4" s="142">
        <v>494689.18989939225</v>
      </c>
      <c r="D4" s="142">
        <v>2968135.1393963536</v>
      </c>
      <c r="E4" s="138"/>
    </row>
    <row r="5" spans="1:5" x14ac:dyDescent="0.25">
      <c r="A5" s="141" t="s">
        <v>467</v>
      </c>
      <c r="B5" s="142">
        <v>281533.94870041485</v>
      </c>
      <c r="C5" s="142">
        <v>56306.789740082975</v>
      </c>
      <c r="D5" s="142">
        <v>337840.73844049784</v>
      </c>
      <c r="E5" s="138"/>
    </row>
    <row r="6" spans="1:5" x14ac:dyDescent="0.25">
      <c r="A6" s="141" t="s">
        <v>468</v>
      </c>
      <c r="B6" s="142">
        <v>2221269.8188202828</v>
      </c>
      <c r="C6" s="142">
        <v>444253.96376405656</v>
      </c>
      <c r="D6" s="142">
        <v>2665523.7825843394</v>
      </c>
      <c r="E6" s="138"/>
    </row>
    <row r="7" spans="1:5" x14ac:dyDescent="0.25">
      <c r="A7" s="138"/>
      <c r="B7" s="143"/>
      <c r="C7" s="143"/>
      <c r="D7" s="142">
        <v>5971499.6604211908</v>
      </c>
      <c r="E7" s="138"/>
    </row>
    <row r="8" spans="1:5" x14ac:dyDescent="0.25">
      <c r="A8" s="138"/>
      <c r="B8" s="138"/>
      <c r="C8" s="138"/>
      <c r="D8" s="138"/>
      <c r="E8" s="138"/>
    </row>
  </sheetData>
  <mergeCells count="2">
    <mergeCell ref="D2:D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ESTRUCTURA COSTE 2025</vt:lpstr>
      <vt:lpstr>Coste unitario_lot 1y2 </vt:lpstr>
      <vt:lpstr>Coste unitario_lote 3</vt:lpstr>
      <vt:lpstr>Nivel servicio y valor_lote 1</vt:lpstr>
      <vt:lpstr>Nivel servicio y valor_lote 2</vt:lpstr>
      <vt:lpstr>Nivel servicio y valor_lote 3</vt:lpstr>
      <vt:lpstr>Valor estimado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Barberán González, Juan (CPEN)</cp:lastModifiedBy>
  <dcterms:created xsi:type="dcterms:W3CDTF">2024-11-14T09:18:51Z</dcterms:created>
  <dcterms:modified xsi:type="dcterms:W3CDTF">2024-11-28T15:48:34Z</dcterms:modified>
</cp:coreProperties>
</file>