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DP\almacen\2024\0005-0404-2024-000018 AM consumibles de impresion 2025\"/>
    </mc:Choice>
  </mc:AlternateContent>
  <bookViews>
    <workbookView xWindow="0" yWindow="0" windowWidth="19200" windowHeight="10710"/>
  </bookViews>
  <sheets>
    <sheet name="Instrucciones" sheetId="2" r:id="rId1"/>
    <sheet name="Lote 1" sheetId="3" r:id="rId2"/>
    <sheet name="Lote 2" sheetId="4" r:id="rId3"/>
    <sheet name="Lote 3" sheetId="5" r:id="rId4"/>
    <sheet name="Lote 4" sheetId="6" r:id="rId5"/>
    <sheet name="Lote 5" sheetId="7" r:id="rId6"/>
    <sheet name="Lote 6" sheetId="8" r:id="rId7"/>
    <sheet name="Lote 7" sheetId="9" r:id="rId8"/>
    <sheet name="Lote 8" sheetId="10" r:id="rId9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1" i="7" l="1"/>
  <c r="F66" i="8"/>
  <c r="F46" i="3"/>
  <c r="F36" i="4"/>
  <c r="F45" i="5" l="1"/>
  <c r="F103" i="6"/>
  <c r="F47" i="9"/>
  <c r="F36" i="10"/>
</calcChain>
</file>

<file path=xl/sharedStrings.xml><?xml version="1.0" encoding="utf-8"?>
<sst xmlns="http://schemas.openxmlformats.org/spreadsheetml/2006/main" count="516" uniqueCount="295">
  <si>
    <t>Instrucciones para cumplimentar la oferta:</t>
  </si>
  <si>
    <t>deberá subir a PLENA (Plataforma de Licitación Electrónica) este archivo excel debidamente cumplimentado.</t>
  </si>
  <si>
    <t>Este archivo Excel contiene una pestaña/hoja específica para cada lote.</t>
  </si>
  <si>
    <t>ANEXO IV - ARCHIVO EXCEL OFERTA</t>
  </si>
  <si>
    <t>Conforme a lo establecido en el apartado 13 del pliego regulador, para la presentación de la oferta</t>
  </si>
  <si>
    <t>Nombre de la entidad licitadora:</t>
  </si>
  <si>
    <t>NIF:</t>
  </si>
  <si>
    <t>Lote 1: Consumibles BROTHER originales</t>
  </si>
  <si>
    <t>consumibles</t>
  </si>
  <si>
    <t>Unid. de consumo estimado 2025.</t>
  </si>
  <si>
    <t>Precio máximo de licitación unid. (IVA excluido).</t>
  </si>
  <si>
    <t>ponderación</t>
  </si>
  <si>
    <t>Brother TN2420 tóner negro - 3.000 páginas</t>
  </si>
  <si>
    <t>Brother TN2320 tóner negro - 2.600 páginas</t>
  </si>
  <si>
    <t>Brother TN-3170 tóner negro - 3.500 páginas</t>
  </si>
  <si>
    <t>Brother TN3480 tóner negro - 8.000 páginas</t>
  </si>
  <si>
    <t>Brother TN247BK tóner negro - 3.000 páginas</t>
  </si>
  <si>
    <t>Brother TN247Y tóner amarillo - 2.300 páginas</t>
  </si>
  <si>
    <t>Brother TN247M tóner magenta - 2.300 páginas</t>
  </si>
  <si>
    <t>Brother TN247C tóner azul - 2.300 páginas</t>
  </si>
  <si>
    <t>Brother TN423BK tóner negro - 6.500 páginas</t>
  </si>
  <si>
    <t>Brother TN423C tóner azul - 4.000 páginas</t>
  </si>
  <si>
    <t>Brother TN3380 tóner negro - 8.000 páginas</t>
  </si>
  <si>
    <t>Brother TN423M tóner magenta - 4.000 páginas</t>
  </si>
  <si>
    <t>Brother LC-3233BK cartucho de tinta negro - 3.000 páginas</t>
  </si>
  <si>
    <t>Brother LC-3235XLC cartucho de tinta azul - 5.000 páginas</t>
  </si>
  <si>
    <t>Brother LC-3235XLM cartucho de tinta magenta - 5.000 páginas</t>
  </si>
  <si>
    <t>Brother LC-3235XLY cartucho de tinta amarillo - 5.000 páginas</t>
  </si>
  <si>
    <t>Brother TN423Y tóner amarillo - 4.000 páginas</t>
  </si>
  <si>
    <t>Total general</t>
  </si>
  <si>
    <t>Precio Unid. Ofertado (IVA excluido)</t>
  </si>
  <si>
    <t>Entrega para todos los pedidos dentro de los</t>
  </si>
  <si>
    <t xml:space="preserve"> días hábiles siguientes al día 10, 20 o 31</t>
  </si>
  <si>
    <t>o en caso de que este sea conveniente por el volumen del pedido, que el cartón de los embalajes</t>
  </si>
  <si>
    <t xml:space="preserve">Compromiso de entrega de los productos sin embalaje adicional al propio del consumible, </t>
  </si>
  <si>
    <t>SI/NO</t>
  </si>
  <si>
    <t xml:space="preserve">en los que pudieran colocarse los productos para su entrega, reúnan las condiciones establecidas </t>
  </si>
  <si>
    <r>
      <t>2-</t>
    </r>
    <r>
      <rPr>
        <b/>
        <u/>
        <sz val="7"/>
        <color theme="1"/>
        <rFont val="Times New Roman"/>
        <family val="1"/>
      </rPr>
      <t xml:space="preserve">    </t>
    </r>
    <r>
      <rPr>
        <b/>
        <u/>
        <sz val="11"/>
        <color theme="1"/>
        <rFont val="Arial"/>
        <family val="2"/>
      </rPr>
      <t>Reducción del plazo de entrega (5 puntos)</t>
    </r>
  </si>
  <si>
    <r>
      <t>3-</t>
    </r>
    <r>
      <rPr>
        <b/>
        <u/>
        <sz val="7"/>
        <color theme="1"/>
        <rFont val="Times New Roman"/>
        <family val="1"/>
      </rPr>
      <t xml:space="preserve">    </t>
    </r>
    <r>
      <rPr>
        <b/>
        <u/>
        <sz val="11"/>
        <color theme="1"/>
        <rFont val="Arial"/>
        <family val="2"/>
      </rPr>
      <t>Embalajes respetuosos con el medio ambiente (5 puntos)</t>
    </r>
  </si>
  <si>
    <r>
      <t>4-</t>
    </r>
    <r>
      <rPr>
        <b/>
        <u/>
        <sz val="7"/>
        <color theme="1"/>
        <rFont val="Times New Roman"/>
        <family val="1"/>
      </rPr>
      <t xml:space="preserve">    </t>
    </r>
    <r>
      <rPr>
        <b/>
        <u/>
        <sz val="11"/>
        <color theme="1"/>
        <rFont val="Arial"/>
        <family val="2"/>
      </rPr>
      <t>Transporte (5 puntos)</t>
    </r>
  </si>
  <si>
    <t>en la clausula 14.3…………………………………….…………...………………………...…………………………………………...………………</t>
  </si>
  <si>
    <t>1-    Precio (80 puntos)</t>
  </si>
  <si>
    <t>una entidad que cumpla los requisitos del artículo 36 de la LFCP……………………….………………………………………….</t>
  </si>
  <si>
    <t>Compromiso de realización del transporte de los productos hasta el punto de entrega</t>
  </si>
  <si>
    <t xml:space="preserve">con medios propios o si subcontrata el transporte, que se comprometa a realizarlo a través de </t>
  </si>
  <si>
    <r>
      <t>5-</t>
    </r>
    <r>
      <rPr>
        <b/>
        <u/>
        <sz val="7"/>
        <color theme="1"/>
        <rFont val="Times New Roman"/>
        <family val="1"/>
      </rPr>
      <t xml:space="preserve">    </t>
    </r>
    <r>
      <rPr>
        <b/>
        <u/>
        <sz val="11"/>
        <color theme="1"/>
        <rFont val="Arial"/>
        <family val="2"/>
      </rPr>
      <t>Recogida de cartuchos (5 puntos)</t>
    </r>
  </si>
  <si>
    <t xml:space="preserve">Compromiso de realización del servicio de recogida de cartuchos usados con una empresa autorizada </t>
  </si>
  <si>
    <t xml:space="preserve">para el tratamiento y gestión de residuos de consumibles de impresión, que reúna los requisitos </t>
  </si>
  <si>
    <t>establecidos en el artículo 36 de la LFCP……………………………………………………………………………...……………………….</t>
  </si>
  <si>
    <t>Lote 2: Consumibles BROTHER compatibles</t>
  </si>
  <si>
    <t>Brother TN241BK tóner negro - 2.500 páginas</t>
  </si>
  <si>
    <t>Brother TN245C tóner azul - 2.200 páginas</t>
  </si>
  <si>
    <t>Brother TN245Y tóner amarillo - 2.200 páginas</t>
  </si>
  <si>
    <t>Brother TN245M tóner magenta - 2.200 páginas</t>
  </si>
  <si>
    <t>Brother TN2310 tóner negro - 1.200 páginas</t>
  </si>
  <si>
    <t>Brother TN3280 tóner negro - 8.000 páginas</t>
  </si>
  <si>
    <t>Brother TN3390 tóner negro - 12.000 páginas</t>
  </si>
  <si>
    <t>Brother LC-3235XLBK cartucho de tinta negro - 6.000 páginas</t>
  </si>
  <si>
    <t>Brother LC-3233Y cartucho de tinta amarillo - 2.000 páginas</t>
  </si>
  <si>
    <t>Brother LC-3233C cartucho de tinta azul - 2.000 páginas</t>
  </si>
  <si>
    <t>Brother LC-3233M cartucho de tinta magenta - 2.000 páginas</t>
  </si>
  <si>
    <t>Brother TN421BK tóner negro - 3.000 páginas</t>
  </si>
  <si>
    <t>Brother TN421C tóner azul -1.800 páginas</t>
  </si>
  <si>
    <t>Brother TN421M tóner magenta - 1.800 páginas</t>
  </si>
  <si>
    <t>Brother TN421Y tóner amarillo - 1.800 páginas</t>
  </si>
  <si>
    <t>Lote 3: Consumibles EPSON originales</t>
  </si>
  <si>
    <t>Epson T9441 cartucho de tinta negro - 3.000 páginas</t>
  </si>
  <si>
    <t>Epson T9443 cartucho de tinta magenta - 3.000 páginas</t>
  </si>
  <si>
    <t>Epson T9444 cartucho de tinta amarillo - 3.000 páginas</t>
  </si>
  <si>
    <t>Epson T9442 cartucho de tinta azul - 3.000 páginas</t>
  </si>
  <si>
    <t>Epson T7902 cartucho de tinta azul - 2.000 páginas</t>
  </si>
  <si>
    <t>Epson T7901 cartucho de tinta negro - 2.600 páginas</t>
  </si>
  <si>
    <t>Epson T7891 cartucho de tinta negro - 4.000 páginas</t>
  </si>
  <si>
    <t>Epson T7903 cartucho de tinta magenta - 2.000 páginas</t>
  </si>
  <si>
    <t>Epson T7904 cartucho de tinta amarillo - 2.000 páginas</t>
  </si>
  <si>
    <t>Epson T9453 cartucho de tinta magenta - 5.000 páginas</t>
  </si>
  <si>
    <t>Epson T9454 cartucho de tinta amarillo - 5.000 páginas</t>
  </si>
  <si>
    <t>Epson T9452 cartucho de tinta azul - 5.000 páginas</t>
  </si>
  <si>
    <t>Epson T7893 cartucho de tinta magenta - 4.000 páginas</t>
  </si>
  <si>
    <t>Epson T3582 cartucho de tinta azul - 650 páginas</t>
  </si>
  <si>
    <t>Epson T3583 cartucho de tinta magenta - 650 páginas</t>
  </si>
  <si>
    <t>Epson T3581 cartucho de tinta negro - 900 páginas</t>
  </si>
  <si>
    <t>Epson T3582 cartucho de tinta amarillo - 650 páginas</t>
  </si>
  <si>
    <t>Epson T9451 cartucho de tinta negro - 5.000 páginas</t>
  </si>
  <si>
    <t>Epson T9461 cartucho de tinta negro - 10.000 páginas</t>
  </si>
  <si>
    <t>Epson T7892 cartucho de tinta azul - 4.000 páginas</t>
  </si>
  <si>
    <t>Epson T07U3 cartucho de tinta magenta - 1.900 páginas</t>
  </si>
  <si>
    <t>Epson T07U2 cartucho de tinta azul - 1.900 páginas</t>
  </si>
  <si>
    <t>Epson T07U4 cartucho de tinta amarillo - 1.900 páginas</t>
  </si>
  <si>
    <t>Epson T07U1 cartucho de tinta negro - 2.600 páginas</t>
  </si>
  <si>
    <t>Epson T9661 cartucho de tinta negro - 40.000 páginas</t>
  </si>
  <si>
    <t>Epson T7894 cartucho de tinta amarillo - 4.000 páginas</t>
  </si>
  <si>
    <t>Lote 4: Consumibles HEWLETT PACKARD originales</t>
  </si>
  <si>
    <t>Hp 80X (CF280X) tóner negro - 6.900 páginas</t>
  </si>
  <si>
    <t>Hp 117A (W2070A) tóner negro - 1.000 páginas</t>
  </si>
  <si>
    <t>Hp 950XL (CN045AE) cartucho de tinta negro - 2.500 páginas</t>
  </si>
  <si>
    <t>Hp 951XL (CN048AE) cartucho de tinta amarillo - 1.500 páginas</t>
  </si>
  <si>
    <t>Hp 951XL (CN047AE) cartucho de tinta magenta - 1.500 páginas</t>
  </si>
  <si>
    <t>Hp 26X (CF226XC) tóner negro - 9.000 páginas</t>
  </si>
  <si>
    <t>Hp 951XL (CN046AE) cartucho de tinta azul - 1.500 páginas</t>
  </si>
  <si>
    <t>Hp 36A (CB436A) tóner negro - 2.000 páginas</t>
  </si>
  <si>
    <t>Hp 80A (CF280A) tóner negro - 2.700 páginas</t>
  </si>
  <si>
    <t>Hp 59A (CF259A) tóner negro - 3.000 páginas</t>
  </si>
  <si>
    <t>Hp 203A (CF540A) tóner negro - 1.400 páginas</t>
  </si>
  <si>
    <t>Hp 643A (Q5950A) tóner negro - 11.000 páginas</t>
  </si>
  <si>
    <t>Hp 203A (CF542A) tóner amarillo - 1.300 páginas</t>
  </si>
  <si>
    <t>Hp 3JA29AE cartucho de tinta amarillo - 1.600 páginas</t>
  </si>
  <si>
    <t>Hp 3JA30AE cartucho de tinta negro - 2.000 páginas</t>
  </si>
  <si>
    <t>Hp 3JA28AE cartucho de tinta magenta - 1.600 páginas</t>
  </si>
  <si>
    <t>Hp 3JA27AE cartucho tinta azul - 1.600 páginas</t>
  </si>
  <si>
    <t>Hp 203A (CF541A) tóner azul - 1.300 páginas</t>
  </si>
  <si>
    <t>Hp 973A (L0R95AE) cartucho de tinta negro - 3.500 páginas</t>
  </si>
  <si>
    <t>Hp 508X (CF360X) tóner negro - 12.500 páginas</t>
  </si>
  <si>
    <t>Hp 81A (CF281A) tóner negro - 10.500 páginas</t>
  </si>
  <si>
    <t>Hp 913A (F6T78AE) cartucho de tinta magenta - 3.000 páginas</t>
  </si>
  <si>
    <t>Hp 913A (F6T79AE) cartucho de tinta amarillo - 3.000 páginas</t>
  </si>
  <si>
    <t>Hp 203A (CF543A) tóner magenta - 1.300 páginas</t>
  </si>
  <si>
    <t>Hp 643A (Q5953A) tóner magenta - 10.000 páginas</t>
  </si>
  <si>
    <t>Hp 643A (Q5952A) tóner amarillo - 10.000 páginas</t>
  </si>
  <si>
    <t>Hp 49X (Q5949X) tóner negro - 6.000 páginas</t>
  </si>
  <si>
    <t>Hp 913A (F6T77AE) cartucho de tinta azul - 3.000 páginas</t>
  </si>
  <si>
    <t>Hp 933XL (CN056AE) cartucho de tinta amarillo - 825 páginas</t>
  </si>
  <si>
    <t>Hp 933XL (CN055AE) cartucho de tinta magenta - 825 páginas</t>
  </si>
  <si>
    <t>Hp 933XL (CN054AE) cartucho de tinta azul - 825 páginas</t>
  </si>
  <si>
    <t>Hp 643A (Q5951A) tóner azul - 10.000 páginas</t>
  </si>
  <si>
    <t>Hp 932XL (CN053AE) cartucho de tinta negro - 1.000 páginas</t>
  </si>
  <si>
    <t>Hp 654A (CF332A) tóner amarillo - 15.000 páginas</t>
  </si>
  <si>
    <t>Hp 973X (L0S07AE) cartucho de tinta negro - 10.000 páginas</t>
  </si>
  <si>
    <t>Hp 654A (CF331A) tóner azul - 15.000 páginas</t>
  </si>
  <si>
    <t>Hp 415X (W2033X) tóner magenta - 6.000 páginas</t>
  </si>
  <si>
    <t>Hp 05A (CE505A) tóner negro - 2.300 páginas</t>
  </si>
  <si>
    <t>Hp 415X (W2032X) tóner amarillo - 6.000 páginas</t>
  </si>
  <si>
    <t>Hp 654A (CF333A) tóner magenta - 15.000 páginas</t>
  </si>
  <si>
    <t>Hp 83A (CF283A) tóner negro - 1.500 páginas</t>
  </si>
  <si>
    <t>Hp 125A (CB542A) tóner amarillo - 1.400 páginas</t>
  </si>
  <si>
    <t>Hp 415X (W2030X) tóner negro - 7.500 páginas</t>
  </si>
  <si>
    <t>Hp 973X (F6T83AE) cartucho de tinta amarillo - 7.000 páginas</t>
  </si>
  <si>
    <t>Hp 415X (W2031X) tóner azul - 6.000 páginas</t>
  </si>
  <si>
    <t>Hp 17A (CF217A) tóner negro - 1.600 páginas</t>
  </si>
  <si>
    <t>Hp 508X (CF361X) tóner azul - 9.500 páginas</t>
  </si>
  <si>
    <t>Hp 83X (CF283X) tóner negro - 2.500 páginas</t>
  </si>
  <si>
    <t>Hp 410A (CF411A) tóner azul - 2.300 páginas</t>
  </si>
  <si>
    <t>Hp 42A (Q5942A) tóner negro - 10.000 páginas</t>
  </si>
  <si>
    <t>Hp 343 (C8766EE) cartucho de tinta tricolor - 260 páginas</t>
  </si>
  <si>
    <t>Hp 410A (CF413A) tóner magenta - 2.300 páginas</t>
  </si>
  <si>
    <t>Hp 212X (W2121X) tóner azul - 10.000 páginas</t>
  </si>
  <si>
    <t>Hp 410A (CF410A) tóner negro - 2.300 páginas</t>
  </si>
  <si>
    <t>Hp 56 (C6656A) cartucho de tinta negro - 450 páginas</t>
  </si>
  <si>
    <t>Hp 654X (CF330X) tóner negro - 22.000 páginas</t>
  </si>
  <si>
    <t>Hp 212X (W2122X) tóner amarillo - 10.000 páginas</t>
  </si>
  <si>
    <t>Hp 652A (CF320A) tóner negro - 11.000 páginas</t>
  </si>
  <si>
    <t>Hp 38A (Q1338A) tóner negro - 12.000 páginas</t>
  </si>
  <si>
    <t>Hp 508X (CF362X) tóner amarillo - 9.500 páginas</t>
  </si>
  <si>
    <t>Hp 410A (CF412A) tóner amarillo - 2.300 páginas</t>
  </si>
  <si>
    <t>Hp 508X (CF363X) tóner magenta - 9.500 páginas</t>
  </si>
  <si>
    <t>Hp 125A (CB540A) tóner negro - 2.200 páginas</t>
  </si>
  <si>
    <t>Hp 973X (F6T81AE) cartucho de tinta azul - 7.000 páginas</t>
  </si>
  <si>
    <t>Hp 57 (C6657A) cartucho de tinta tricolor - 500 páginas</t>
  </si>
  <si>
    <t>Hp 973X (F6T82AE) cartucho de tinta magenta - 7.000 páginas</t>
  </si>
  <si>
    <t>Hp 135X (W1350X) tóner negro - 2.400 páginas</t>
  </si>
  <si>
    <t>Hp 45 (51645AE) cartucho de tinta negro - 930 páginas</t>
  </si>
  <si>
    <t>Hp 05X (CE505X) tóner negro - 6.500 páginas</t>
  </si>
  <si>
    <t>Hp 125A (CB543A) tóner magenta - 1.400 páginas</t>
  </si>
  <si>
    <t>Hp 125A (CB541A) tóner azul - 1.400 páginas</t>
  </si>
  <si>
    <t>Hp 301XL (CH564EE) cartucho de tinta tricolor - 300 páginas</t>
  </si>
  <si>
    <t>Hp 51A (Q7551A) tóner negro - 6.500 páginas</t>
  </si>
  <si>
    <t>Hp 971XL (CN626A) cartucho de tinta azul - 6.600 páginas</t>
  </si>
  <si>
    <t>Hp 971XL (CN627A) cartucho de tinta magenta - 6.600 páginas</t>
  </si>
  <si>
    <t>Hp 85A (CE285A) tóner negro - 1.600 páginas</t>
  </si>
  <si>
    <t>Hp 337 (C9364EE) cartucho de tinta negro - 440 páginas</t>
  </si>
  <si>
    <t>Hp 970XL (CN625A) cartucho de tinta negro - 9.200 páginas</t>
  </si>
  <si>
    <t>Hp 212A (W2120A) tóner negro - 5.500 páginas</t>
  </si>
  <si>
    <t>Hp 212A (W2123A) tóner magenta - 4.500 páginas</t>
  </si>
  <si>
    <t>Hp 344 (C9363EE) cartucho de tinta tricolor - 450 páginas</t>
  </si>
  <si>
    <t>Hp 301XL (CH563EE) cartucho de tinta negro - 430 páginas</t>
  </si>
  <si>
    <t>Hp 212X (W2123X) tóner magenta - 10.000 páginas</t>
  </si>
  <si>
    <t>Hp 971XL (CN628A) cartucho de tinta amarillo - 6.600 páginas</t>
  </si>
  <si>
    <t>Lote 5: Consumibles HEWLETT PACKARD compatibles</t>
  </si>
  <si>
    <t>Hp 117A (W2072A) tóner amarillo - 700 páginas</t>
  </si>
  <si>
    <t>Hp 117A (W2071A) tóner azul - 700 páginas</t>
  </si>
  <si>
    <t>Hp 117A (W2073A) tóner magenta - 700 páginas</t>
  </si>
  <si>
    <t>Hp 30X (CF230X) tóner negro - 3.500 páginas</t>
  </si>
  <si>
    <t>Hp 55X (CE255X) tóner negro - 12.500 páginas</t>
  </si>
  <si>
    <t>Hp 90A (CE390A) tóner negro - 10.000 páginas</t>
  </si>
  <si>
    <t>Hp W9037MC tóner negro - 58.000 páginas</t>
  </si>
  <si>
    <t>Hp 26X (CF226X) tóner negro - 9.000 páginas</t>
  </si>
  <si>
    <t>Hp 59X (CF259X) tóner negro - 10.000 páginas</t>
  </si>
  <si>
    <t>Hp 338 (C8765EE) cartucho de tinta negro - 450 páginas</t>
  </si>
  <si>
    <t>Hp 87X (CF287X) tóner negro - 20.000 páginas</t>
  </si>
  <si>
    <t>Hp 53X (Q7553X) tóner negro - 7.000 páginas</t>
  </si>
  <si>
    <t>Hp 78 (C6578AE) cartucho de tinta tricolor - 970 páginas</t>
  </si>
  <si>
    <t>Hp 11 (C4813A) cartucho de tinta amarillo - 24.000 páginas</t>
  </si>
  <si>
    <t>Hp 10 (C4844AE) cartucho de tinta negro - 1.750 páginas</t>
  </si>
  <si>
    <t>Hp 11 (C4811A) cartucho de tinta azul - 24.000 páginas</t>
  </si>
  <si>
    <t>Hp 11 (C4812A) cartucho de tinta magenta - 24.000 páginas</t>
  </si>
  <si>
    <t>Hp 53A (Q7553A) tóner negro - 3.000 páginas</t>
  </si>
  <si>
    <t>Hp 11 (C4810A) cartucho de tinta negro - 16.000 páginas</t>
  </si>
  <si>
    <t>Hp 503A (Q7583A) tóner magenta - 6.000 páginas</t>
  </si>
  <si>
    <t>Hp 11 (C4837AE) cartucho de tinta magenta - 1.750 páginas</t>
  </si>
  <si>
    <t>Hp 503A (Q7581A) tóner azul - 6.000 páginas</t>
  </si>
  <si>
    <t>Hp 11 (C4836A) cartucho de tinta azul - 1.750 páginas</t>
  </si>
  <si>
    <t>Hp 503A (Q6470A) tóner negro - 6.000 páginas</t>
  </si>
  <si>
    <t>Hp 11 (C4838AE) cartucho de tinta amarillo - 1.750 páginas</t>
  </si>
  <si>
    <t>Hp 503A (Q7583A) tóner amarillo - 6.000 páginas</t>
  </si>
  <si>
    <t xml:space="preserve">Lote 6: Consumibles KYOCERA originales: </t>
  </si>
  <si>
    <t>Kyocera TK-8335K tóner negro - 25.000 páginas</t>
  </si>
  <si>
    <t>Kyocera TK-1170 tóner negro - 7.200 páginas</t>
  </si>
  <si>
    <t>Kyocera TK-8335Y tóner amarillo - 15.000 páginas</t>
  </si>
  <si>
    <t>Kyocera TK-8515K tóner negro - 30.000 páginas</t>
  </si>
  <si>
    <t>Kyocera TK-8335C tóner azul - 15.000 páginas</t>
  </si>
  <si>
    <t>Kyocera TK-8375K tóner negro - 30.000 páginas</t>
  </si>
  <si>
    <t>Kyocera TK-8335M tóner magenta - 15.000 páginas</t>
  </si>
  <si>
    <t>Kyocera TK-7125 tóner negro - 20.000 páginas</t>
  </si>
  <si>
    <t>Kyocera TK-8525K tóner negro - 25.000 páginas</t>
  </si>
  <si>
    <t>Kyocera TK-8375C tóner azul - 20.000 páginas</t>
  </si>
  <si>
    <t>Kyocera TK-8375Y tóner amarillo - 20.000 páginas</t>
  </si>
  <si>
    <t>Kyocera TK-8375M tóner magenta - 20.000 páginas</t>
  </si>
  <si>
    <t>Kyocera TK-8515Y tóner amarillo - 20.000 páginas</t>
  </si>
  <si>
    <t>Kyocera TK-8515M tóner magenta - 20.000 páginas</t>
  </si>
  <si>
    <t>Kyocera TK-3190 tóner negro - 25.000 páginas</t>
  </si>
  <si>
    <t>Kyocera TK-8305K tóner negro - 25.000 páginas</t>
  </si>
  <si>
    <t>Kyocera TK-8515C tóner azul - 20.000 páginas</t>
  </si>
  <si>
    <t>Kyocera TK-8555K tóner negro - 40.000 páginas</t>
  </si>
  <si>
    <t>Kyocera TK-6325K tóner negro - 35.000 páginas</t>
  </si>
  <si>
    <t>Kyocera TK-6325 tóner negro - 35.000 páginas</t>
  </si>
  <si>
    <t>Kyocera TK-3130 tóner negro - 25.000 páginas</t>
  </si>
  <si>
    <t>Kyocera TK-5195C tóner azul - 7.000 páginas</t>
  </si>
  <si>
    <t>Kyocera TK-5195Y tóner amarillo - 7.000 páginas</t>
  </si>
  <si>
    <t>Kyocera TK-8525Y tóner amarillo - 15.000 páginas</t>
  </si>
  <si>
    <t>Kyocera TK-7105 tóner negro - 20.000 páginas</t>
  </si>
  <si>
    <t>Kyocera TK-8525C tónerr azul - 15.000 páginas</t>
  </si>
  <si>
    <t>Kyocera TK-5195M tóner magenta - 7.000 páginas</t>
  </si>
  <si>
    <t>Kyocera TK-5195K tóner negro - 15.000 páginas</t>
  </si>
  <si>
    <t>Kyocera TK-1140 tóner negro - 7.200 páginas</t>
  </si>
  <si>
    <t>Kyocera TK-3150 tóner negro - 14.500 páginas</t>
  </si>
  <si>
    <t>Kyocera TK-8505K tóner negro - 30.000 páginas</t>
  </si>
  <si>
    <t>Kyocera TK-6345 tóner negro - 40.000 páginas</t>
  </si>
  <si>
    <t>Kyocera TK-8525M tóner magenta - 15.000 páginas</t>
  </si>
  <si>
    <t>Kyocera TK-8305Y tóner amarillo - 15.000 páginas</t>
  </si>
  <si>
    <t>Kyocera TK-8555C tóner azul - 24.000 páginas</t>
  </si>
  <si>
    <t>Kyocera TK-5205K tóner negro - 18.000 páginas</t>
  </si>
  <si>
    <t>Kyocera TK-675 tóner negro - 20.000 páginas</t>
  </si>
  <si>
    <t>Kyocera TK-8555Y tóner amarillo - 24.000 páginas</t>
  </si>
  <si>
    <t>Kyocera TK-1125 tóner negro - 2.100 páginas</t>
  </si>
  <si>
    <t>Kyocera TK-8555M tóner magenta - 24.000 páginas</t>
  </si>
  <si>
    <t>Kyocera TK-8305C tóner azul - 15.000 páginas</t>
  </si>
  <si>
    <t>Kyocera TK-8505Y tóner amarillo - 20.000 páginas</t>
  </si>
  <si>
    <t>Kyocera TK-8305M tóner magenta - 15.000 páginas</t>
  </si>
  <si>
    <t>Kyocera TK-8505M tóner magenta - 20.000 páginas</t>
  </si>
  <si>
    <t>Kyocera TK-6305 tóner negro - 35.000 páginas</t>
  </si>
  <si>
    <t>Kyocera TK-685 tóner negro - 20.000 páginas</t>
  </si>
  <si>
    <t>Kyocera TK-8505C tóner azul - 20.000 páginas</t>
  </si>
  <si>
    <t>Lote 7: Consumibles LEXMARK originales</t>
  </si>
  <si>
    <t>Lexmark 52D2H00 tóner negro - 22.500 páginas</t>
  </si>
  <si>
    <t>Lexmark E260A11E tóner negro - 3.500 páginas</t>
  </si>
  <si>
    <t>Lexmark 50F2X00 tóner negro - 10.000 páginas</t>
  </si>
  <si>
    <t>Lexmark 58D2000 tóner negro - 7.500 páginas</t>
  </si>
  <si>
    <t>Lexmark 51B2H00 tóner negro - 8.500 páginas</t>
  </si>
  <si>
    <t>Lexmark E360H11E tóner negro - 9.000 páginas</t>
  </si>
  <si>
    <t>Lexmark 56F2H00 tóner negro - 15.000 páginas</t>
  </si>
  <si>
    <t>Lexmark 52D2000 tóner negro - 6.000 páginas</t>
  </si>
  <si>
    <t>Lexmark C3220K0 tóner negro - 1.500 páginas</t>
  </si>
  <si>
    <t>Lexmark 64016HE tóner negro - 21.000 páginas</t>
  </si>
  <si>
    <t>Lexmark 55B2H00 tóner negro - 15.000 páginas</t>
  </si>
  <si>
    <t>Lexmark 56F2X00 tóner negro - 20.000 páginas</t>
  </si>
  <si>
    <t>Lexmark E250A11E tóner negro - 3.500 páginas</t>
  </si>
  <si>
    <t>Lexmark C3220M0 tóner magenta - 1.500 páginas</t>
  </si>
  <si>
    <t>Lexmark 802SK tóner negro - 2.500 páginas</t>
  </si>
  <si>
    <t>Lexmark C736H1YG tóner amarillo - 10.000 páginas</t>
  </si>
  <si>
    <t>Lexmark C736H1KG tóner negro - 12.000 páginas</t>
  </si>
  <si>
    <t>Lexmark 802SC tóner azul - 2.000 páginas</t>
  </si>
  <si>
    <t>Lexmark C736H1CG tóner azul - 10.000 páginas</t>
  </si>
  <si>
    <t>Lexmark C736H1MG tóner magenta - 10.000 páginas</t>
  </si>
  <si>
    <t>Lexmark 802SM tóner magenta - 2.000 páginas</t>
  </si>
  <si>
    <t>Lexmark 78C2XKE tóner negro - 8.500 páginas</t>
  </si>
  <si>
    <t>Lexmark 78C2XCE tóner azul - 5.000 páginas</t>
  </si>
  <si>
    <t>Lexmark 78C2XYE tóner amarillo - 5.000 páginas</t>
  </si>
  <si>
    <t>Lexmark 78C2XME tóner magenta - 5.000 páginas</t>
  </si>
  <si>
    <t>Lexmark C3220Y0 tóner amarillo - 1.500 páginas</t>
  </si>
  <si>
    <t>Lexmark 802SY tóner amarillo - 2.000 páginas</t>
  </si>
  <si>
    <t>Lexmark C3220C0 tóner azul - 1.500 páginas</t>
  </si>
  <si>
    <t xml:space="preserve">Lote 8: Consumibles LEXMARK compatibles: </t>
  </si>
  <si>
    <t>Lexmark 58D2H00 tóner negro - 15.000 páginas</t>
  </si>
  <si>
    <t>Lexmark 50F2H00 tóner negro - 5.000 páginas</t>
  </si>
  <si>
    <t>Lexmark 12016SE tóner negro - 2.000 páginas</t>
  </si>
  <si>
    <t>Lexmark B242H00 tóner negro - 6.000 páginas</t>
  </si>
  <si>
    <t>Lexmark 51F2H00 tóner negro - 5.000 páginas</t>
  </si>
  <si>
    <t>Lexmark B222X00 tóner negro - 6.000 páginas</t>
  </si>
  <si>
    <t>Lexmark T650H11E tóner negro - 25.000 páginas</t>
  </si>
  <si>
    <t>Lexmark 56F2000 tóner negro - 6.000 páginas</t>
  </si>
  <si>
    <t>Lexmark E360H31E tóner negro - 9.000 páginas</t>
  </si>
  <si>
    <t>Lexmark E460X11E tóner negro - 15.000 páginas</t>
  </si>
  <si>
    <t>Lexmark 24016SE tóner negro - 2.500 páginas</t>
  </si>
  <si>
    <t>Lexmark 12A7462 tóner negro - 21.000 páginas</t>
  </si>
  <si>
    <t xml:space="preserve">Por lo tanto, deberá cumplimentar las casillas de color amarillo de las pestañas/hojas de aquellos lotes a los que desee presentar su oferta.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</si>
</sst>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u/>
      <sz val="7"/>
      <color theme="1"/>
      <name val="Times New Roman"/>
      <family val="1"/>
    </font>
    <font>
      <b/>
      <u/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 tint="0.499984740745262"/>
      </top>
      <bottom/>
      <diagonal/>
    </border>
    <border>
      <left/>
      <right/>
      <top/>
      <bottom style="thin">
        <color theme="1" tint="0.499984740745262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0" xfId="0" applyFill="1"/>
    <xf numFmtId="0" fontId="3" fillId="0" borderId="2" xfId="0" applyFont="1" applyBorder="1"/>
    <xf numFmtId="0" fontId="3" fillId="0" borderId="2" xfId="0" applyFont="1" applyBorder="1" applyAlignment="1">
      <alignment wrapText="1"/>
    </xf>
    <xf numFmtId="0" fontId="0" fillId="0" borderId="3" xfId="0" applyFont="1" applyBorder="1" applyAlignment="1">
      <alignment horizontal="left"/>
    </xf>
    <xf numFmtId="3" fontId="0" fillId="0" borderId="3" xfId="0" applyNumberFormat="1" applyFont="1" applyBorder="1"/>
    <xf numFmtId="164" fontId="0" fillId="0" borderId="3" xfId="0" applyNumberFormat="1" applyFont="1" applyBorder="1"/>
    <xf numFmtId="10" fontId="0" fillId="0" borderId="3" xfId="0" applyNumberFormat="1" applyFont="1" applyBorder="1"/>
    <xf numFmtId="0" fontId="3" fillId="3" borderId="2" xfId="0" applyFont="1" applyFill="1" applyBorder="1" applyAlignment="1">
      <alignment horizontal="left"/>
    </xf>
    <xf numFmtId="3" fontId="3" fillId="3" borderId="2" xfId="0" applyNumberFormat="1" applyFont="1" applyFill="1" applyBorder="1"/>
    <xf numFmtId="164" fontId="3" fillId="3" borderId="2" xfId="0" applyNumberFormat="1" applyFont="1" applyFill="1" applyBorder="1"/>
    <xf numFmtId="10" fontId="3" fillId="3" borderId="2" xfId="0" applyNumberFormat="1" applyFont="1" applyFill="1" applyBorder="1"/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 applyAlignment="1">
      <alignment horizontal="justify" vertical="center"/>
    </xf>
    <xf numFmtId="0" fontId="7" fillId="2" borderId="0" xfId="0" applyFont="1" applyFill="1" applyBorder="1" applyAlignment="1">
      <alignment horizontal="justify" vertical="center"/>
    </xf>
    <xf numFmtId="0" fontId="3" fillId="0" borderId="7" xfId="0" applyFont="1" applyBorder="1" applyAlignment="1">
      <alignment wrapText="1"/>
    </xf>
    <xf numFmtId="0" fontId="0" fillId="2" borderId="0" xfId="0" applyFont="1" applyFill="1" applyAlignment="1">
      <alignment horizontal="right"/>
    </xf>
    <xf numFmtId="0" fontId="0" fillId="2" borderId="0" xfId="0" applyFont="1" applyFill="1" applyAlignment="1">
      <alignment horizontal="left"/>
    </xf>
    <xf numFmtId="164" fontId="1" fillId="3" borderId="8" xfId="0" applyNumberFormat="1" applyFont="1" applyFill="1" applyBorder="1"/>
    <xf numFmtId="0" fontId="9" fillId="2" borderId="0" xfId="0" applyFont="1" applyFill="1" applyBorder="1" applyAlignment="1">
      <alignment horizontal="justify" vertical="center"/>
    </xf>
    <xf numFmtId="0" fontId="9" fillId="2" borderId="0" xfId="0" applyFont="1" applyFill="1" applyBorder="1" applyAlignment="1">
      <alignment horizontal="left" vertical="center"/>
    </xf>
    <xf numFmtId="0" fontId="0" fillId="2" borderId="0" xfId="0" applyFill="1" applyAlignment="1"/>
    <xf numFmtId="0" fontId="3" fillId="2" borderId="0" xfId="0" applyFont="1" applyFill="1" applyAlignment="1">
      <alignment horizontal="center"/>
    </xf>
    <xf numFmtId="4" fontId="0" fillId="0" borderId="3" xfId="0" applyNumberFormat="1" applyFont="1" applyBorder="1"/>
    <xf numFmtId="4" fontId="3" fillId="3" borderId="2" xfId="0" applyNumberFormat="1" applyFont="1" applyFill="1" applyBorder="1"/>
    <xf numFmtId="0" fontId="1" fillId="2" borderId="0" xfId="0" applyFont="1" applyFill="1" applyProtection="1"/>
    <xf numFmtId="0" fontId="0" fillId="2" borderId="0" xfId="0" applyFill="1" applyProtection="1"/>
    <xf numFmtId="0" fontId="2" fillId="2" borderId="0" xfId="0" applyFont="1" applyFill="1" applyProtection="1"/>
    <xf numFmtId="0" fontId="0" fillId="4" borderId="4" xfId="0" applyFill="1" applyBorder="1" applyAlignment="1" applyProtection="1">
      <alignment horizontal="center"/>
      <protection locked="0"/>
    </xf>
    <xf numFmtId="0" fontId="0" fillId="4" borderId="5" xfId="0" applyFill="1" applyBorder="1" applyAlignment="1" applyProtection="1">
      <alignment horizontal="center"/>
      <protection locked="0"/>
    </xf>
    <xf numFmtId="0" fontId="0" fillId="4" borderId="6" xfId="0" applyFill="1" applyBorder="1" applyAlignment="1" applyProtection="1">
      <alignment horizontal="center"/>
      <protection locked="0"/>
    </xf>
    <xf numFmtId="164" fontId="5" fillId="4" borderId="1" xfId="0" applyNumberFormat="1" applyFont="1" applyFill="1" applyBorder="1" applyProtection="1">
      <protection locked="0"/>
    </xf>
    <xf numFmtId="0" fontId="1" fillId="4" borderId="1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2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719505</xdr:colOff>
      <xdr:row>0</xdr:row>
      <xdr:rowOff>123825</xdr:rowOff>
    </xdr:from>
    <xdr:to>
      <xdr:col>9</xdr:col>
      <xdr:colOff>123825</xdr:colOff>
      <xdr:row>8</xdr:row>
      <xdr:rowOff>85724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719505" y="123825"/>
          <a:ext cx="5919420" cy="1485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95249</xdr:rowOff>
    </xdr:from>
    <xdr:to>
      <xdr:col>4</xdr:col>
      <xdr:colOff>498675</xdr:colOff>
      <xdr:row>8</xdr:row>
      <xdr:rowOff>58049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790575" y="95249"/>
          <a:ext cx="5918400" cy="1486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95249</xdr:rowOff>
    </xdr:from>
    <xdr:to>
      <xdr:col>4</xdr:col>
      <xdr:colOff>498675</xdr:colOff>
      <xdr:row>8</xdr:row>
      <xdr:rowOff>58049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790575" y="95249"/>
          <a:ext cx="5918400" cy="1486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95249</xdr:rowOff>
    </xdr:from>
    <xdr:to>
      <xdr:col>4</xdr:col>
      <xdr:colOff>498675</xdr:colOff>
      <xdr:row>8</xdr:row>
      <xdr:rowOff>58049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790575" y="95249"/>
          <a:ext cx="5918400" cy="1486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95249</xdr:rowOff>
    </xdr:from>
    <xdr:to>
      <xdr:col>4</xdr:col>
      <xdr:colOff>498675</xdr:colOff>
      <xdr:row>8</xdr:row>
      <xdr:rowOff>58049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790575" y="95249"/>
          <a:ext cx="5918400" cy="1486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95249</xdr:rowOff>
    </xdr:from>
    <xdr:to>
      <xdr:col>4</xdr:col>
      <xdr:colOff>498675</xdr:colOff>
      <xdr:row>8</xdr:row>
      <xdr:rowOff>58049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790575" y="95249"/>
          <a:ext cx="5918400" cy="1486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95249</xdr:rowOff>
    </xdr:from>
    <xdr:to>
      <xdr:col>4</xdr:col>
      <xdr:colOff>498675</xdr:colOff>
      <xdr:row>8</xdr:row>
      <xdr:rowOff>58049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790575" y="95249"/>
          <a:ext cx="5918400" cy="1486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95249</xdr:rowOff>
    </xdr:from>
    <xdr:to>
      <xdr:col>4</xdr:col>
      <xdr:colOff>498675</xdr:colOff>
      <xdr:row>8</xdr:row>
      <xdr:rowOff>58049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790575" y="95249"/>
          <a:ext cx="5918400" cy="1486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95249</xdr:rowOff>
    </xdr:from>
    <xdr:to>
      <xdr:col>4</xdr:col>
      <xdr:colOff>498675</xdr:colOff>
      <xdr:row>8</xdr:row>
      <xdr:rowOff>58049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790575" y="95249"/>
          <a:ext cx="5918400" cy="1486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B18"/>
  <sheetViews>
    <sheetView tabSelected="1" workbookViewId="0">
      <selection activeCell="B14" sqref="B14"/>
    </sheetView>
  </sheetViews>
  <sheetFormatPr baseColWidth="10" defaultColWidth="10.85546875" defaultRowHeight="15" x14ac:dyDescent="0.25"/>
  <cols>
    <col min="1" max="16384" width="10.85546875" style="27"/>
  </cols>
  <sheetData>
    <row r="10" spans="2:2" s="27" customFormat="1" ht="15.75" x14ac:dyDescent="0.25">
      <c r="B10" s="26" t="s">
        <v>3</v>
      </c>
    </row>
    <row r="12" spans="2:2" s="27" customFormat="1" x14ac:dyDescent="0.25">
      <c r="B12" s="28" t="s">
        <v>0</v>
      </c>
    </row>
    <row r="14" spans="2:2" s="27" customFormat="1" x14ac:dyDescent="0.25">
      <c r="B14" s="27" t="s">
        <v>4</v>
      </c>
    </row>
    <row r="15" spans="2:2" s="27" customFormat="1" x14ac:dyDescent="0.25">
      <c r="B15" s="27" t="s">
        <v>1</v>
      </c>
    </row>
    <row r="17" spans="2:2" s="27" customFormat="1" x14ac:dyDescent="0.25">
      <c r="B17" s="27" t="s">
        <v>2</v>
      </c>
    </row>
    <row r="18" spans="2:2" s="27" customFormat="1" x14ac:dyDescent="0.25">
      <c r="B18" s="27" t="s">
        <v>294</v>
      </c>
    </row>
  </sheetData>
  <sheetProtection password="EA47" sheet="1" objects="1" scenario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F70"/>
  <sheetViews>
    <sheetView workbookViewId="0">
      <selection activeCell="F70" sqref="F70"/>
    </sheetView>
  </sheetViews>
  <sheetFormatPr baseColWidth="10" defaultRowHeight="15" x14ac:dyDescent="0.25"/>
  <cols>
    <col min="1" max="1" width="11.42578125" style="1"/>
    <col min="2" max="2" width="56.42578125" style="1" bestFit="1" customWidth="1"/>
    <col min="3" max="3" width="14.42578125" style="1" customWidth="1"/>
    <col min="4" max="4" width="10.85546875" style="1" bestFit="1" customWidth="1"/>
    <col min="5" max="5" width="12.140625" style="1" bestFit="1" customWidth="1"/>
    <col min="6" max="6" width="11.42578125" style="1" customWidth="1"/>
    <col min="7" max="16384" width="11.42578125" style="1"/>
  </cols>
  <sheetData>
    <row r="10" spans="2:6" ht="15.75" x14ac:dyDescent="0.25">
      <c r="B10" s="13" t="s">
        <v>5</v>
      </c>
      <c r="C10" s="29"/>
      <c r="D10" s="30"/>
      <c r="E10" s="30"/>
      <c r="F10" s="31"/>
    </row>
    <row r="11" spans="2:6" ht="15.75" x14ac:dyDescent="0.25">
      <c r="B11" s="13" t="s">
        <v>6</v>
      </c>
      <c r="C11" s="29"/>
      <c r="D11" s="30"/>
      <c r="E11" s="30"/>
      <c r="F11" s="31"/>
    </row>
    <row r="13" spans="2:6" ht="18.75" x14ac:dyDescent="0.3">
      <c r="B13" s="12" t="s">
        <v>7</v>
      </c>
    </row>
    <row r="14" spans="2:6" ht="18.75" x14ac:dyDescent="0.3">
      <c r="B14" s="12"/>
    </row>
    <row r="15" spans="2:6" ht="18.75" x14ac:dyDescent="0.3">
      <c r="B15" s="12"/>
    </row>
    <row r="16" spans="2:6" ht="17.25" x14ac:dyDescent="0.25">
      <c r="B16" s="20" t="s">
        <v>41</v>
      </c>
    </row>
    <row r="17" spans="2:6" x14ac:dyDescent="0.25">
      <c r="B17" s="14"/>
    </row>
    <row r="18" spans="2:6" ht="75" customHeight="1" x14ac:dyDescent="0.25">
      <c r="B18" s="2" t="s">
        <v>8</v>
      </c>
      <c r="C18" s="3" t="s">
        <v>9</v>
      </c>
      <c r="D18" s="3" t="s">
        <v>10</v>
      </c>
      <c r="E18" s="2" t="s">
        <v>11</v>
      </c>
      <c r="F18" s="16" t="s">
        <v>30</v>
      </c>
    </row>
    <row r="19" spans="2:6" ht="15.75" x14ac:dyDescent="0.25">
      <c r="B19" s="4" t="s">
        <v>12</v>
      </c>
      <c r="C19" s="5">
        <v>1907</v>
      </c>
      <c r="D19" s="24">
        <v>62.11</v>
      </c>
      <c r="E19" s="7">
        <v>0.59090851036294345</v>
      </c>
      <c r="F19" s="32"/>
    </row>
    <row r="20" spans="2:6" ht="15.75" x14ac:dyDescent="0.25">
      <c r="B20" s="4" t="s">
        <v>13</v>
      </c>
      <c r="C20" s="5">
        <v>192</v>
      </c>
      <c r="D20" s="24">
        <v>53.92</v>
      </c>
      <c r="E20" s="7">
        <v>5.1647535085873317E-2</v>
      </c>
      <c r="F20" s="32"/>
    </row>
    <row r="21" spans="2:6" ht="15.75" x14ac:dyDescent="0.25">
      <c r="B21" s="4" t="s">
        <v>50</v>
      </c>
      <c r="C21" s="5">
        <v>95</v>
      </c>
      <c r="D21" s="24">
        <v>53.3</v>
      </c>
      <c r="E21" s="7">
        <v>2.5261898653859517E-2</v>
      </c>
      <c r="F21" s="32"/>
    </row>
    <row r="22" spans="2:6" ht="15.75" x14ac:dyDescent="0.25">
      <c r="B22" s="4" t="s">
        <v>16</v>
      </c>
      <c r="C22" s="5">
        <v>88</v>
      </c>
      <c r="D22" s="24">
        <v>67.5</v>
      </c>
      <c r="E22" s="7">
        <v>2.963501671487602E-2</v>
      </c>
      <c r="F22" s="32"/>
    </row>
    <row r="23" spans="2:6" ht="15.75" x14ac:dyDescent="0.25">
      <c r="B23" s="4" t="s">
        <v>17</v>
      </c>
      <c r="C23" s="5">
        <v>80</v>
      </c>
      <c r="D23" s="24">
        <v>93.13</v>
      </c>
      <c r="E23" s="7">
        <v>3.7171154283848644E-2</v>
      </c>
      <c r="F23" s="32"/>
    </row>
    <row r="24" spans="2:6" ht="15.75" x14ac:dyDescent="0.25">
      <c r="B24" s="4" t="s">
        <v>15</v>
      </c>
      <c r="C24" s="5">
        <v>76</v>
      </c>
      <c r="D24" s="24">
        <v>106.35</v>
      </c>
      <c r="E24" s="7">
        <v>4.032419565490053E-2</v>
      </c>
      <c r="F24" s="32"/>
    </row>
    <row r="25" spans="2:6" ht="15.75" x14ac:dyDescent="0.25">
      <c r="B25" s="4" t="s">
        <v>51</v>
      </c>
      <c r="C25" s="5">
        <v>76</v>
      </c>
      <c r="D25" s="24">
        <v>74.31</v>
      </c>
      <c r="E25" s="7">
        <v>2.8175414848525385E-2</v>
      </c>
      <c r="F25" s="32"/>
    </row>
    <row r="26" spans="2:6" ht="15.75" x14ac:dyDescent="0.25">
      <c r="B26" s="4" t="s">
        <v>52</v>
      </c>
      <c r="C26" s="5">
        <v>74</v>
      </c>
      <c r="D26" s="24">
        <v>73.94</v>
      </c>
      <c r="E26" s="7">
        <v>2.7298037270536514E-2</v>
      </c>
      <c r="F26" s="32"/>
    </row>
    <row r="27" spans="2:6" ht="15.75" x14ac:dyDescent="0.25">
      <c r="B27" s="4" t="s">
        <v>53</v>
      </c>
      <c r="C27" s="5">
        <v>73</v>
      </c>
      <c r="D27" s="24">
        <v>74.349999999999994</v>
      </c>
      <c r="E27" s="7">
        <v>2.7079765525756503E-2</v>
      </c>
      <c r="F27" s="32"/>
    </row>
    <row r="28" spans="2:6" ht="15.75" x14ac:dyDescent="0.25">
      <c r="B28" s="4" t="s">
        <v>19</v>
      </c>
      <c r="C28" s="5">
        <v>72</v>
      </c>
      <c r="D28" s="24">
        <v>78.290000000000006</v>
      </c>
      <c r="E28" s="7">
        <v>2.8122580613617491E-2</v>
      </c>
      <c r="F28" s="32"/>
    </row>
    <row r="29" spans="2:6" ht="15.75" x14ac:dyDescent="0.25">
      <c r="B29" s="4" t="s">
        <v>18</v>
      </c>
      <c r="C29" s="5">
        <v>69</v>
      </c>
      <c r="D29" s="24">
        <v>78.13</v>
      </c>
      <c r="E29" s="7">
        <v>2.6894371742075925E-2</v>
      </c>
      <c r="F29" s="32"/>
    </row>
    <row r="30" spans="2:6" ht="15.75" x14ac:dyDescent="0.25">
      <c r="B30" s="4" t="s">
        <v>54</v>
      </c>
      <c r="C30" s="5">
        <v>68</v>
      </c>
      <c r="D30" s="24">
        <v>35.58</v>
      </c>
      <c r="E30" s="7">
        <v>1.2072348277688752E-2</v>
      </c>
      <c r="F30" s="32"/>
    </row>
    <row r="31" spans="2:6" ht="15.75" x14ac:dyDescent="0.25">
      <c r="B31" s="4" t="s">
        <v>55</v>
      </c>
      <c r="C31" s="5">
        <v>40</v>
      </c>
      <c r="D31" s="24">
        <v>111.27</v>
      </c>
      <c r="E31" s="7">
        <v>2.2204647397088228E-2</v>
      </c>
      <c r="F31" s="32"/>
    </row>
    <row r="32" spans="2:6" ht="15.75" x14ac:dyDescent="0.25">
      <c r="B32" s="4" t="s">
        <v>56</v>
      </c>
      <c r="C32" s="5">
        <v>39</v>
      </c>
      <c r="D32" s="24">
        <v>111.27</v>
      </c>
      <c r="E32" s="7">
        <v>2.1649513750421442E-2</v>
      </c>
      <c r="F32" s="32"/>
    </row>
    <row r="33" spans="2:6" ht="15.75" x14ac:dyDescent="0.25">
      <c r="B33" s="4" t="s">
        <v>14</v>
      </c>
      <c r="C33" s="5">
        <v>18</v>
      </c>
      <c r="D33" s="24">
        <v>101.1</v>
      </c>
      <c r="E33" s="7">
        <v>9.0792065505271354E-3</v>
      </c>
      <c r="F33" s="32"/>
    </row>
    <row r="34" spans="2:6" ht="15.75" x14ac:dyDescent="0.25">
      <c r="B34" s="4" t="s">
        <v>57</v>
      </c>
      <c r="C34" s="5">
        <v>12</v>
      </c>
      <c r="D34" s="24">
        <v>24.42</v>
      </c>
      <c r="E34" s="7">
        <v>1.4617471657850478E-3</v>
      </c>
      <c r="F34" s="32"/>
    </row>
    <row r="35" spans="2:6" ht="15.75" x14ac:dyDescent="0.25">
      <c r="B35" s="4" t="s">
        <v>58</v>
      </c>
      <c r="C35" s="5">
        <v>12</v>
      </c>
      <c r="D35" s="24">
        <v>11.79</v>
      </c>
      <c r="E35" s="7">
        <v>7.0570373255160576E-4</v>
      </c>
      <c r="F35" s="32"/>
    </row>
    <row r="36" spans="2:6" ht="15.75" x14ac:dyDescent="0.25">
      <c r="B36" s="4" t="s">
        <v>59</v>
      </c>
      <c r="C36" s="5">
        <v>12</v>
      </c>
      <c r="D36" s="24">
        <v>11.79</v>
      </c>
      <c r="E36" s="7">
        <v>7.0570373255160576E-4</v>
      </c>
      <c r="F36" s="32"/>
    </row>
    <row r="37" spans="2:6" ht="15.75" x14ac:dyDescent="0.25">
      <c r="B37" s="4" t="s">
        <v>60</v>
      </c>
      <c r="C37" s="5">
        <v>12</v>
      </c>
      <c r="D37" s="24">
        <v>11.79</v>
      </c>
      <c r="E37" s="7">
        <v>7.0570373255160576E-4</v>
      </c>
      <c r="F37" s="32"/>
    </row>
    <row r="38" spans="2:6" ht="15.75" x14ac:dyDescent="0.25">
      <c r="B38" s="4" t="s">
        <v>21</v>
      </c>
      <c r="C38" s="5">
        <v>7</v>
      </c>
      <c r="D38" s="24">
        <v>128.69</v>
      </c>
      <c r="E38" s="7">
        <v>4.4942526430338465E-3</v>
      </c>
      <c r="F38" s="32"/>
    </row>
    <row r="39" spans="2:6" ht="15.75" x14ac:dyDescent="0.25">
      <c r="B39" s="4" t="s">
        <v>28</v>
      </c>
      <c r="C39" s="5">
        <v>6</v>
      </c>
      <c r="D39" s="24">
        <v>128.69</v>
      </c>
      <c r="E39" s="7">
        <v>3.8522094239312227E-3</v>
      </c>
      <c r="F39" s="32"/>
    </row>
    <row r="40" spans="2:6" ht="15.75" x14ac:dyDescent="0.25">
      <c r="B40" s="4" t="s">
        <v>23</v>
      </c>
      <c r="C40" s="5">
        <v>6</v>
      </c>
      <c r="D40" s="24">
        <v>128.69</v>
      </c>
      <c r="E40" s="7">
        <v>3.8522094239312227E-3</v>
      </c>
      <c r="F40" s="32"/>
    </row>
    <row r="41" spans="2:6" ht="15.75" x14ac:dyDescent="0.25">
      <c r="B41" s="4" t="s">
        <v>20</v>
      </c>
      <c r="C41" s="5">
        <v>6</v>
      </c>
      <c r="D41" s="24">
        <v>94.37</v>
      </c>
      <c r="E41" s="7">
        <v>2.8249602296408329E-3</v>
      </c>
      <c r="F41" s="32"/>
    </row>
    <row r="42" spans="2:6" ht="15.75" x14ac:dyDescent="0.25">
      <c r="B42" s="4" t="s">
        <v>61</v>
      </c>
      <c r="C42" s="5">
        <v>4</v>
      </c>
      <c r="D42" s="24">
        <v>84.03</v>
      </c>
      <c r="E42" s="7">
        <v>1.676875797440228E-3</v>
      </c>
      <c r="F42" s="32"/>
    </row>
    <row r="43" spans="2:6" ht="15.75" x14ac:dyDescent="0.25">
      <c r="B43" s="4" t="s">
        <v>62</v>
      </c>
      <c r="C43" s="5">
        <v>2</v>
      </c>
      <c r="D43" s="24">
        <v>73.37</v>
      </c>
      <c r="E43" s="7">
        <v>7.3214579534781313E-4</v>
      </c>
      <c r="F43" s="32"/>
    </row>
    <row r="44" spans="2:6" ht="15.75" x14ac:dyDescent="0.25">
      <c r="B44" s="4" t="s">
        <v>63</v>
      </c>
      <c r="C44" s="5">
        <v>2</v>
      </c>
      <c r="D44" s="24">
        <v>73.37</v>
      </c>
      <c r="E44" s="7">
        <v>7.3214579534781313E-4</v>
      </c>
      <c r="F44" s="32"/>
    </row>
    <row r="45" spans="2:6" ht="15.75" x14ac:dyDescent="0.25">
      <c r="B45" s="4" t="s">
        <v>64</v>
      </c>
      <c r="C45" s="5">
        <v>2</v>
      </c>
      <c r="D45" s="24">
        <v>73.37</v>
      </c>
      <c r="E45" s="7">
        <v>7.3214579534781313E-4</v>
      </c>
      <c r="F45" s="32"/>
    </row>
    <row r="46" spans="2:6" ht="15.75" x14ac:dyDescent="0.25">
      <c r="B46" s="8" t="s">
        <v>29</v>
      </c>
      <c r="C46" s="9">
        <v>3050</v>
      </c>
      <c r="D46" s="25">
        <v>2018.9199999999996</v>
      </c>
      <c r="E46" s="11">
        <v>1</v>
      </c>
      <c r="F46" s="19">
        <f>SUM(F19:F45)</f>
        <v>0</v>
      </c>
    </row>
    <row r="48" spans="2:6" x14ac:dyDescent="0.25">
      <c r="B48" s="15"/>
    </row>
    <row r="49" spans="2:6" ht="17.25" x14ac:dyDescent="0.25">
      <c r="B49" s="20" t="s">
        <v>37</v>
      </c>
    </row>
    <row r="51" spans="2:6" ht="15.75" x14ac:dyDescent="0.25">
      <c r="B51" s="17" t="s">
        <v>31</v>
      </c>
      <c r="C51" s="33"/>
      <c r="D51" s="18" t="s">
        <v>32</v>
      </c>
    </row>
    <row r="53" spans="2:6" ht="17.25" x14ac:dyDescent="0.25">
      <c r="B53" s="21" t="s">
        <v>38</v>
      </c>
    </row>
    <row r="55" spans="2:6" x14ac:dyDescent="0.25">
      <c r="B55" s="18" t="s">
        <v>34</v>
      </c>
    </row>
    <row r="56" spans="2:6" x14ac:dyDescent="0.25">
      <c r="B56" s="18" t="s">
        <v>33</v>
      </c>
    </row>
    <row r="57" spans="2:6" x14ac:dyDescent="0.25">
      <c r="B57" s="18" t="s">
        <v>36</v>
      </c>
      <c r="F57" s="23" t="s">
        <v>35</v>
      </c>
    </row>
    <row r="58" spans="2:6" ht="15.75" x14ac:dyDescent="0.25">
      <c r="B58" s="18" t="s">
        <v>40</v>
      </c>
      <c r="F58" s="33"/>
    </row>
    <row r="60" spans="2:6" ht="17.25" x14ac:dyDescent="0.25">
      <c r="B60" s="20" t="s">
        <v>39</v>
      </c>
    </row>
    <row r="62" spans="2:6" x14ac:dyDescent="0.25">
      <c r="B62" s="18" t="s">
        <v>43</v>
      </c>
    </row>
    <row r="63" spans="2:6" x14ac:dyDescent="0.25">
      <c r="B63" s="18" t="s">
        <v>44</v>
      </c>
      <c r="F63" s="23" t="s">
        <v>35</v>
      </c>
    </row>
    <row r="64" spans="2:6" ht="15.75" x14ac:dyDescent="0.25">
      <c r="B64" s="22" t="s">
        <v>42</v>
      </c>
      <c r="F64" s="33"/>
    </row>
    <row r="66" spans="2:6" ht="17.25" x14ac:dyDescent="0.25">
      <c r="B66" s="20" t="s">
        <v>45</v>
      </c>
    </row>
    <row r="68" spans="2:6" x14ac:dyDescent="0.25">
      <c r="B68" s="18" t="s">
        <v>46</v>
      </c>
    </row>
    <row r="69" spans="2:6" x14ac:dyDescent="0.25">
      <c r="B69" s="1" t="s">
        <v>47</v>
      </c>
      <c r="F69" s="23" t="s">
        <v>35</v>
      </c>
    </row>
    <row r="70" spans="2:6" ht="15.75" x14ac:dyDescent="0.25">
      <c r="B70" s="1" t="s">
        <v>48</v>
      </c>
      <c r="F70" s="33"/>
    </row>
  </sheetData>
  <sheetProtection password="EA47" sheet="1" objects="1" scenarios="1"/>
  <mergeCells count="2">
    <mergeCell ref="C10:F10"/>
    <mergeCell ref="C11:F11"/>
  </mergeCells>
  <conditionalFormatting sqref="F19:F45">
    <cfRule type="cellIs" dxfId="21" priority="1" operator="greaterThan">
      <formula>$D19</formula>
    </cfRule>
  </conditionalFormatting>
  <conditionalFormatting sqref="F46">
    <cfRule type="cellIs" dxfId="20" priority="3" operator="greaterThan">
      <formula>$D36</formula>
    </cfRule>
  </conditionalFormatting>
  <dataValidations count="2">
    <dataValidation type="list" allowBlank="1" showInputMessage="1" showErrorMessage="1" sqref="C51">
      <formula1>"5,3,2"</formula1>
    </dataValidation>
    <dataValidation type="list" allowBlank="1" showInputMessage="1" showErrorMessage="1" sqref="F58 F64 F70">
      <formula1>"SI,NO"</formula1>
    </dataValidation>
  </dataValidations>
  <pageMargins left="0.7" right="0.7" top="0.75" bottom="0.75" header="0.3" footer="0.3"/>
  <pageSetup paperSize="9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F60"/>
  <sheetViews>
    <sheetView workbookViewId="0">
      <selection activeCell="E14" sqref="E14"/>
    </sheetView>
  </sheetViews>
  <sheetFormatPr baseColWidth="10" defaultRowHeight="15" x14ac:dyDescent="0.25"/>
  <cols>
    <col min="1" max="1" width="11.42578125" style="1"/>
    <col min="2" max="2" width="56.42578125" style="1" bestFit="1" customWidth="1"/>
    <col min="3" max="3" width="14.42578125" style="1" customWidth="1"/>
    <col min="4" max="4" width="10.85546875" style="1" bestFit="1" customWidth="1"/>
    <col min="5" max="5" width="12.140625" style="1" bestFit="1" customWidth="1"/>
    <col min="6" max="6" width="11.42578125" style="1" customWidth="1"/>
    <col min="7" max="16384" width="11.42578125" style="1"/>
  </cols>
  <sheetData>
    <row r="10" spans="2:6" ht="15.75" x14ac:dyDescent="0.25">
      <c r="B10" s="13" t="s">
        <v>5</v>
      </c>
      <c r="C10" s="29"/>
      <c r="D10" s="30"/>
      <c r="E10" s="30"/>
      <c r="F10" s="31"/>
    </row>
    <row r="11" spans="2:6" ht="15.75" x14ac:dyDescent="0.25">
      <c r="B11" s="13" t="s">
        <v>6</v>
      </c>
      <c r="C11" s="29"/>
      <c r="D11" s="30"/>
      <c r="E11" s="30"/>
      <c r="F11" s="31"/>
    </row>
    <row r="13" spans="2:6" ht="18.75" x14ac:dyDescent="0.3">
      <c r="B13" s="12" t="s">
        <v>49</v>
      </c>
    </row>
    <row r="14" spans="2:6" ht="18.75" x14ac:dyDescent="0.3">
      <c r="B14" s="12"/>
    </row>
    <row r="15" spans="2:6" ht="18.75" x14ac:dyDescent="0.3">
      <c r="B15" s="12"/>
    </row>
    <row r="16" spans="2:6" ht="17.25" x14ac:dyDescent="0.25">
      <c r="B16" s="20" t="s">
        <v>41</v>
      </c>
    </row>
    <row r="17" spans="2:6" x14ac:dyDescent="0.25">
      <c r="B17" s="14"/>
    </row>
    <row r="18" spans="2:6" ht="75" customHeight="1" x14ac:dyDescent="0.25">
      <c r="B18" s="2" t="s">
        <v>8</v>
      </c>
      <c r="C18" s="3" t="s">
        <v>9</v>
      </c>
      <c r="D18" s="3" t="s">
        <v>10</v>
      </c>
      <c r="E18" s="2" t="s">
        <v>11</v>
      </c>
      <c r="F18" s="16" t="s">
        <v>30</v>
      </c>
    </row>
    <row r="19" spans="2:6" ht="15.75" x14ac:dyDescent="0.25">
      <c r="B19" s="4" t="s">
        <v>12</v>
      </c>
      <c r="C19" s="5">
        <v>1683</v>
      </c>
      <c r="D19" s="6">
        <v>40.24</v>
      </c>
      <c r="E19" s="7">
        <v>0.68525342707960768</v>
      </c>
      <c r="F19" s="32"/>
    </row>
    <row r="20" spans="2:6" ht="15.75" x14ac:dyDescent="0.25">
      <c r="B20" s="4" t="s">
        <v>13</v>
      </c>
      <c r="C20" s="5">
        <v>183</v>
      </c>
      <c r="D20" s="6">
        <v>23.57</v>
      </c>
      <c r="E20" s="7">
        <v>4.3651106424247091E-2</v>
      </c>
      <c r="F20" s="32"/>
    </row>
    <row r="21" spans="2:6" ht="15.75" x14ac:dyDescent="0.25">
      <c r="B21" s="4" t="s">
        <v>14</v>
      </c>
      <c r="C21" s="5">
        <v>136</v>
      </c>
      <c r="D21" s="6">
        <v>41.93</v>
      </c>
      <c r="E21" s="7">
        <v>5.7701209551556831E-2</v>
      </c>
      <c r="F21" s="32"/>
    </row>
    <row r="22" spans="2:6" ht="15.75" x14ac:dyDescent="0.25">
      <c r="B22" s="4" t="s">
        <v>15</v>
      </c>
      <c r="C22" s="5">
        <v>124</v>
      </c>
      <c r="D22" s="6">
        <v>35.36</v>
      </c>
      <c r="E22" s="7">
        <v>4.43667497519835E-2</v>
      </c>
      <c r="F22" s="32"/>
    </row>
    <row r="23" spans="2:6" ht="15.75" x14ac:dyDescent="0.25">
      <c r="B23" s="4" t="s">
        <v>16</v>
      </c>
      <c r="C23" s="5">
        <v>73</v>
      </c>
      <c r="D23" s="6">
        <v>40.18</v>
      </c>
      <c r="E23" s="7">
        <v>2.9677393896745206E-2</v>
      </c>
      <c r="F23" s="32"/>
    </row>
    <row r="24" spans="2:6" ht="15.75" x14ac:dyDescent="0.25">
      <c r="B24" s="4" t="s">
        <v>17</v>
      </c>
      <c r="C24" s="5">
        <v>67</v>
      </c>
      <c r="D24" s="6">
        <v>60.23</v>
      </c>
      <c r="E24" s="7">
        <v>4.0826779003006554E-2</v>
      </c>
      <c r="F24" s="32"/>
    </row>
    <row r="25" spans="2:6" ht="15.75" x14ac:dyDescent="0.25">
      <c r="B25" s="4" t="s">
        <v>18</v>
      </c>
      <c r="C25" s="5">
        <v>64</v>
      </c>
      <c r="D25" s="6">
        <v>51</v>
      </c>
      <c r="E25" s="7">
        <v>3.3027349352425253E-2</v>
      </c>
      <c r="F25" s="32"/>
    </row>
    <row r="26" spans="2:6" ht="15.75" x14ac:dyDescent="0.25">
      <c r="B26" s="4" t="s">
        <v>19</v>
      </c>
      <c r="C26" s="5">
        <v>57</v>
      </c>
      <c r="D26" s="6">
        <v>42.54</v>
      </c>
      <c r="E26" s="7">
        <v>2.453241111498404E-2</v>
      </c>
      <c r="F26" s="32"/>
    </row>
    <row r="27" spans="2:6" ht="15.75" x14ac:dyDescent="0.25">
      <c r="B27" s="4" t="s">
        <v>20</v>
      </c>
      <c r="C27" s="5">
        <v>17</v>
      </c>
      <c r="D27" s="6">
        <v>43.05</v>
      </c>
      <c r="E27" s="7">
        <v>7.4048292012426882E-3</v>
      </c>
      <c r="F27" s="32"/>
    </row>
    <row r="28" spans="2:6" ht="15.75" x14ac:dyDescent="0.25">
      <c r="B28" s="4" t="s">
        <v>21</v>
      </c>
      <c r="C28" s="5">
        <v>15</v>
      </c>
      <c r="D28" s="6">
        <v>51.25</v>
      </c>
      <c r="E28" s="7">
        <v>7.7781819340784538E-3</v>
      </c>
      <c r="F28" s="32"/>
    </row>
    <row r="29" spans="2:6" ht="15.75" x14ac:dyDescent="0.25">
      <c r="B29" s="4" t="s">
        <v>22</v>
      </c>
      <c r="C29" s="5">
        <v>13</v>
      </c>
      <c r="D29" s="6">
        <v>33.26</v>
      </c>
      <c r="E29" s="7">
        <v>4.3750060075388921E-3</v>
      </c>
      <c r="F29" s="32"/>
    </row>
    <row r="30" spans="2:6" ht="15.75" x14ac:dyDescent="0.25">
      <c r="B30" s="4" t="s">
        <v>23</v>
      </c>
      <c r="C30" s="5">
        <v>13</v>
      </c>
      <c r="D30" s="6">
        <v>51.25</v>
      </c>
      <c r="E30" s="7">
        <v>6.7410910095346607E-3</v>
      </c>
      <c r="F30" s="32"/>
    </row>
    <row r="31" spans="2:6" ht="15.75" x14ac:dyDescent="0.25">
      <c r="B31" s="4" t="s">
        <v>24</v>
      </c>
      <c r="C31" s="5">
        <v>12</v>
      </c>
      <c r="D31" s="6">
        <v>15.37</v>
      </c>
      <c r="E31" s="7">
        <v>1.8667636641788289E-3</v>
      </c>
      <c r="F31" s="32"/>
    </row>
    <row r="32" spans="2:6" ht="15.75" x14ac:dyDescent="0.25">
      <c r="B32" s="4" t="s">
        <v>25</v>
      </c>
      <c r="C32" s="5">
        <v>12</v>
      </c>
      <c r="D32" s="6">
        <v>19.47</v>
      </c>
      <c r="E32" s="7">
        <v>2.36456730795985E-3</v>
      </c>
      <c r="F32" s="32"/>
    </row>
    <row r="33" spans="2:6" ht="15.75" x14ac:dyDescent="0.25">
      <c r="B33" s="4" t="s">
        <v>26</v>
      </c>
      <c r="C33" s="5">
        <v>12</v>
      </c>
      <c r="D33" s="6">
        <v>19.47</v>
      </c>
      <c r="E33" s="7">
        <v>2.36456730795985E-3</v>
      </c>
      <c r="F33" s="32"/>
    </row>
    <row r="34" spans="2:6" ht="15.75" x14ac:dyDescent="0.25">
      <c r="B34" s="4" t="s">
        <v>27</v>
      </c>
      <c r="C34" s="5">
        <v>12</v>
      </c>
      <c r="D34" s="6">
        <v>19.47</v>
      </c>
      <c r="E34" s="7">
        <v>2.36456730795985E-3</v>
      </c>
      <c r="F34" s="32"/>
    </row>
    <row r="35" spans="2:6" ht="15.75" x14ac:dyDescent="0.25">
      <c r="B35" s="4" t="s">
        <v>28</v>
      </c>
      <c r="C35" s="5">
        <v>11</v>
      </c>
      <c r="D35" s="6">
        <v>51.25</v>
      </c>
      <c r="E35" s="7">
        <v>5.7040000849908666E-3</v>
      </c>
      <c r="F35" s="32"/>
    </row>
    <row r="36" spans="2:6" ht="15.75" x14ac:dyDescent="0.25">
      <c r="B36" s="8" t="s">
        <v>29</v>
      </c>
      <c r="C36" s="9">
        <v>2504</v>
      </c>
      <c r="D36" s="10">
        <v>638.8900000000001</v>
      </c>
      <c r="E36" s="11">
        <v>1</v>
      </c>
      <c r="F36" s="19">
        <f>SUM(F19:F35)</f>
        <v>0</v>
      </c>
    </row>
    <row r="38" spans="2:6" x14ac:dyDescent="0.25">
      <c r="B38" s="15"/>
    </row>
    <row r="39" spans="2:6" ht="17.25" x14ac:dyDescent="0.25">
      <c r="B39" s="20" t="s">
        <v>37</v>
      </c>
    </row>
    <row r="41" spans="2:6" ht="15.75" x14ac:dyDescent="0.25">
      <c r="B41" s="17" t="s">
        <v>31</v>
      </c>
      <c r="C41" s="33"/>
      <c r="D41" s="18" t="s">
        <v>32</v>
      </c>
    </row>
    <row r="43" spans="2:6" ht="17.25" x14ac:dyDescent="0.25">
      <c r="B43" s="21" t="s">
        <v>38</v>
      </c>
    </row>
    <row r="45" spans="2:6" x14ac:dyDescent="0.25">
      <c r="B45" s="18" t="s">
        <v>34</v>
      </c>
    </row>
    <row r="46" spans="2:6" x14ac:dyDescent="0.25">
      <c r="B46" s="18" t="s">
        <v>33</v>
      </c>
    </row>
    <row r="47" spans="2:6" x14ac:dyDescent="0.25">
      <c r="B47" s="18" t="s">
        <v>36</v>
      </c>
      <c r="F47" s="23" t="s">
        <v>35</v>
      </c>
    </row>
    <row r="48" spans="2:6" ht="15.75" x14ac:dyDescent="0.25">
      <c r="B48" s="18" t="s">
        <v>40</v>
      </c>
      <c r="F48" s="33"/>
    </row>
    <row r="50" spans="2:6" ht="17.25" x14ac:dyDescent="0.25">
      <c r="B50" s="20" t="s">
        <v>39</v>
      </c>
    </row>
    <row r="52" spans="2:6" x14ac:dyDescent="0.25">
      <c r="B52" s="18" t="s">
        <v>43</v>
      </c>
    </row>
    <row r="53" spans="2:6" x14ac:dyDescent="0.25">
      <c r="B53" s="18" t="s">
        <v>44</v>
      </c>
      <c r="F53" s="23" t="s">
        <v>35</v>
      </c>
    </row>
    <row r="54" spans="2:6" ht="15.75" x14ac:dyDescent="0.25">
      <c r="B54" s="22" t="s">
        <v>42</v>
      </c>
      <c r="F54" s="33"/>
    </row>
    <row r="56" spans="2:6" ht="17.25" x14ac:dyDescent="0.25">
      <c r="B56" s="20" t="s">
        <v>45</v>
      </c>
    </row>
    <row r="58" spans="2:6" x14ac:dyDescent="0.25">
      <c r="B58" s="18" t="s">
        <v>46</v>
      </c>
    </row>
    <row r="59" spans="2:6" x14ac:dyDescent="0.25">
      <c r="B59" s="1" t="s">
        <v>47</v>
      </c>
      <c r="F59" s="23" t="s">
        <v>35</v>
      </c>
    </row>
    <row r="60" spans="2:6" ht="15.75" x14ac:dyDescent="0.25">
      <c r="B60" s="1" t="s">
        <v>48</v>
      </c>
      <c r="F60" s="33"/>
    </row>
  </sheetData>
  <sheetProtection password="EA47" sheet="1" objects="1" scenarios="1"/>
  <mergeCells count="2">
    <mergeCell ref="C10:F10"/>
    <mergeCell ref="C11:F11"/>
  </mergeCells>
  <conditionalFormatting sqref="F19:F36">
    <cfRule type="cellIs" dxfId="19" priority="1" operator="greaterThan">
      <formula>$D19</formula>
    </cfRule>
  </conditionalFormatting>
  <dataValidations count="2">
    <dataValidation type="list" allowBlank="1" showInputMessage="1" showErrorMessage="1" sqref="F48 F54 F60">
      <formula1>"SI,NO"</formula1>
    </dataValidation>
    <dataValidation type="list" allowBlank="1" showInputMessage="1" showErrorMessage="1" sqref="C41">
      <formula1>"5,3,2"</formula1>
    </dataValidation>
  </dataValidations>
  <pageMargins left="0.7" right="0.7" top="0.75" bottom="0.75" header="0.3" footer="0.3"/>
  <pageSetup paperSize="9" orientation="portrait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F69"/>
  <sheetViews>
    <sheetView workbookViewId="0">
      <selection activeCell="E15" sqref="E15"/>
    </sheetView>
  </sheetViews>
  <sheetFormatPr baseColWidth="10" defaultRowHeight="15" x14ac:dyDescent="0.25"/>
  <cols>
    <col min="1" max="1" width="11.42578125" style="1"/>
    <col min="2" max="2" width="56.42578125" style="1" bestFit="1" customWidth="1"/>
    <col min="3" max="3" width="14.42578125" style="1" customWidth="1"/>
    <col min="4" max="4" width="10.85546875" style="1" bestFit="1" customWidth="1"/>
    <col min="5" max="5" width="12.140625" style="1" bestFit="1" customWidth="1"/>
    <col min="6" max="6" width="11.42578125" style="1" customWidth="1"/>
    <col min="7" max="16384" width="11.42578125" style="1"/>
  </cols>
  <sheetData>
    <row r="10" spans="2:6" ht="15.75" x14ac:dyDescent="0.25">
      <c r="B10" s="13" t="s">
        <v>5</v>
      </c>
      <c r="C10" s="29"/>
      <c r="D10" s="30"/>
      <c r="E10" s="30"/>
      <c r="F10" s="31"/>
    </row>
    <row r="11" spans="2:6" ht="15.75" x14ac:dyDescent="0.25">
      <c r="B11" s="13" t="s">
        <v>6</v>
      </c>
      <c r="C11" s="29"/>
      <c r="D11" s="30"/>
      <c r="E11" s="30"/>
      <c r="F11" s="31"/>
    </row>
    <row r="13" spans="2:6" ht="18.75" x14ac:dyDescent="0.3">
      <c r="B13" s="12" t="s">
        <v>65</v>
      </c>
    </row>
    <row r="14" spans="2:6" ht="18.75" x14ac:dyDescent="0.3">
      <c r="B14" s="12"/>
    </row>
    <row r="15" spans="2:6" ht="18.75" x14ac:dyDescent="0.3">
      <c r="B15" s="12"/>
    </row>
    <row r="16" spans="2:6" ht="17.25" x14ac:dyDescent="0.25">
      <c r="B16" s="20" t="s">
        <v>41</v>
      </c>
    </row>
    <row r="17" spans="2:6" x14ac:dyDescent="0.25">
      <c r="B17" s="14"/>
    </row>
    <row r="18" spans="2:6" ht="75" customHeight="1" x14ac:dyDescent="0.25">
      <c r="B18" s="2" t="s">
        <v>8</v>
      </c>
      <c r="C18" s="3" t="s">
        <v>9</v>
      </c>
      <c r="D18" s="3" t="s">
        <v>10</v>
      </c>
      <c r="E18" s="2" t="s">
        <v>11</v>
      </c>
      <c r="F18" s="16" t="s">
        <v>30</v>
      </c>
    </row>
    <row r="19" spans="2:6" ht="15.75" x14ac:dyDescent="0.25">
      <c r="B19" s="4" t="s">
        <v>66</v>
      </c>
      <c r="C19" s="5">
        <v>50</v>
      </c>
      <c r="D19" s="6">
        <v>38.1</v>
      </c>
      <c r="E19" s="7">
        <v>0.10054478757612016</v>
      </c>
      <c r="F19" s="32"/>
    </row>
    <row r="20" spans="2:6" ht="15.75" x14ac:dyDescent="0.25">
      <c r="B20" s="4" t="s">
        <v>67</v>
      </c>
      <c r="C20" s="5">
        <v>49</v>
      </c>
      <c r="D20" s="6">
        <v>47.36</v>
      </c>
      <c r="E20" s="7">
        <v>0.12247244793434058</v>
      </c>
      <c r="F20" s="32"/>
    </row>
    <row r="21" spans="2:6" ht="15.75" x14ac:dyDescent="0.25">
      <c r="B21" s="4" t="s">
        <v>68</v>
      </c>
      <c r="C21" s="5">
        <v>47</v>
      </c>
      <c r="D21" s="6">
        <v>47.46</v>
      </c>
      <c r="E21" s="7">
        <v>0.11772541291816264</v>
      </c>
      <c r="F21" s="32"/>
    </row>
    <row r="22" spans="2:6" ht="15.75" x14ac:dyDescent="0.25">
      <c r="B22" s="4" t="s">
        <v>69</v>
      </c>
      <c r="C22" s="5">
        <v>45</v>
      </c>
      <c r="D22" s="6">
        <v>47.49</v>
      </c>
      <c r="E22" s="7">
        <v>0.11277836386406016</v>
      </c>
      <c r="F22" s="32"/>
    </row>
    <row r="23" spans="2:6" ht="15.75" x14ac:dyDescent="0.25">
      <c r="B23" s="4" t="s">
        <v>70</v>
      </c>
      <c r="C23" s="5">
        <v>25</v>
      </c>
      <c r="D23" s="6">
        <v>30.84</v>
      </c>
      <c r="E23" s="7">
        <v>4.06904547918139E-2</v>
      </c>
      <c r="F23" s="32"/>
    </row>
    <row r="24" spans="2:6" ht="15.75" x14ac:dyDescent="0.25">
      <c r="B24" s="4" t="s">
        <v>71</v>
      </c>
      <c r="C24" s="5">
        <v>24</v>
      </c>
      <c r="D24" s="6">
        <v>35.76</v>
      </c>
      <c r="E24" s="7">
        <v>4.5299221528476694E-2</v>
      </c>
      <c r="F24" s="32"/>
    </row>
    <row r="25" spans="2:6" ht="15.75" x14ac:dyDescent="0.25">
      <c r="B25" s="4" t="s">
        <v>72</v>
      </c>
      <c r="C25" s="5">
        <v>22</v>
      </c>
      <c r="D25" s="6">
        <v>50.62</v>
      </c>
      <c r="E25" s="7">
        <v>5.8775101365953417E-2</v>
      </c>
      <c r="F25" s="32"/>
    </row>
    <row r="26" spans="2:6" ht="15.75" x14ac:dyDescent="0.25">
      <c r="B26" s="4" t="s">
        <v>73</v>
      </c>
      <c r="C26" s="5">
        <v>20</v>
      </c>
      <c r="D26" s="6">
        <v>31.47</v>
      </c>
      <c r="E26" s="7">
        <v>3.3211301901399953E-2</v>
      </c>
      <c r="F26" s="32"/>
    </row>
    <row r="27" spans="2:6" ht="15.75" x14ac:dyDescent="0.25">
      <c r="B27" s="4" t="s">
        <v>74</v>
      </c>
      <c r="C27" s="5">
        <v>17</v>
      </c>
      <c r="D27" s="6">
        <v>31.02</v>
      </c>
      <c r="E27" s="7">
        <v>2.7830977055381737E-2</v>
      </c>
      <c r="F27" s="32"/>
    </row>
    <row r="28" spans="2:6" ht="15.75" x14ac:dyDescent="0.25">
      <c r="B28" s="4" t="s">
        <v>75</v>
      </c>
      <c r="C28" s="5">
        <v>10</v>
      </c>
      <c r="D28" s="6">
        <v>84.15</v>
      </c>
      <c r="E28" s="7">
        <v>4.4409449317551065E-2</v>
      </c>
      <c r="F28" s="32"/>
    </row>
    <row r="29" spans="2:6" ht="15.75" x14ac:dyDescent="0.25">
      <c r="B29" s="4" t="s">
        <v>76</v>
      </c>
      <c r="C29" s="5">
        <v>9</v>
      </c>
      <c r="D29" s="6">
        <v>84.08</v>
      </c>
      <c r="E29" s="7">
        <v>3.9937367635828815E-2</v>
      </c>
      <c r="F29" s="32"/>
    </row>
    <row r="30" spans="2:6" ht="15.75" x14ac:dyDescent="0.25">
      <c r="B30" s="4" t="s">
        <v>77</v>
      </c>
      <c r="C30" s="5">
        <v>9</v>
      </c>
      <c r="D30" s="6">
        <v>84.08</v>
      </c>
      <c r="E30" s="7">
        <v>3.9937367635828815E-2</v>
      </c>
      <c r="F30" s="32"/>
    </row>
    <row r="31" spans="2:6" ht="15.75" x14ac:dyDescent="0.25">
      <c r="B31" s="4" t="s">
        <v>78</v>
      </c>
      <c r="C31" s="5">
        <v>7</v>
      </c>
      <c r="D31" s="6">
        <v>58.5</v>
      </c>
      <c r="E31" s="7">
        <v>2.1610487701775385E-2</v>
      </c>
      <c r="F31" s="32"/>
    </row>
    <row r="32" spans="2:6" ht="15.75" x14ac:dyDescent="0.25">
      <c r="B32" s="4" t="s">
        <v>79</v>
      </c>
      <c r="C32" s="5">
        <v>6</v>
      </c>
      <c r="D32" s="6">
        <v>24.82</v>
      </c>
      <c r="E32" s="7">
        <v>7.8575435637435274E-3</v>
      </c>
      <c r="F32" s="32"/>
    </row>
    <row r="33" spans="2:6" ht="15.75" x14ac:dyDescent="0.25">
      <c r="B33" s="4" t="s">
        <v>80</v>
      </c>
      <c r="C33" s="5">
        <v>6</v>
      </c>
      <c r="D33" s="6">
        <v>24.82</v>
      </c>
      <c r="E33" s="7">
        <v>7.8575435637435274E-3</v>
      </c>
      <c r="F33" s="32"/>
    </row>
    <row r="34" spans="2:6" ht="15.75" x14ac:dyDescent="0.25">
      <c r="B34" s="4" t="s">
        <v>81</v>
      </c>
      <c r="C34" s="5">
        <v>6</v>
      </c>
      <c r="D34" s="6">
        <v>34.15</v>
      </c>
      <c r="E34" s="7">
        <v>1.0814479327572863E-2</v>
      </c>
      <c r="F34" s="32"/>
    </row>
    <row r="35" spans="2:6" ht="15.75" x14ac:dyDescent="0.25">
      <c r="B35" s="4" t="s">
        <v>82</v>
      </c>
      <c r="C35" s="5">
        <v>6</v>
      </c>
      <c r="D35" s="6">
        <v>24.82</v>
      </c>
      <c r="E35" s="7">
        <v>7.8575435637435274E-3</v>
      </c>
      <c r="F35" s="32"/>
    </row>
    <row r="36" spans="2:6" ht="15.75" x14ac:dyDescent="0.25">
      <c r="B36" s="4" t="s">
        <v>83</v>
      </c>
      <c r="C36" s="5">
        <v>6</v>
      </c>
      <c r="D36" s="6">
        <v>67.41</v>
      </c>
      <c r="E36" s="7">
        <v>2.1346616939341926E-2</v>
      </c>
      <c r="F36" s="32"/>
    </row>
    <row r="37" spans="2:6" ht="15.75" x14ac:dyDescent="0.25">
      <c r="B37" s="4" t="s">
        <v>84</v>
      </c>
      <c r="C37" s="5">
        <v>5</v>
      </c>
      <c r="D37" s="6">
        <v>126.35</v>
      </c>
      <c r="E37" s="7">
        <v>3.3339543091942619E-2</v>
      </c>
      <c r="F37" s="32"/>
    </row>
    <row r="38" spans="2:6" ht="15.75" x14ac:dyDescent="0.25">
      <c r="B38" s="4" t="s">
        <v>85</v>
      </c>
      <c r="C38" s="5">
        <v>5</v>
      </c>
      <c r="D38" s="6">
        <v>59.03</v>
      </c>
      <c r="E38" s="7">
        <v>1.5576291106447055E-2</v>
      </c>
      <c r="F38" s="32"/>
    </row>
    <row r="39" spans="2:6" ht="15.75" x14ac:dyDescent="0.25">
      <c r="B39" s="4" t="s">
        <v>86</v>
      </c>
      <c r="C39" s="5">
        <v>4</v>
      </c>
      <c r="D39" s="6">
        <v>27.59</v>
      </c>
      <c r="E39" s="7">
        <v>5.8246832099561633E-3</v>
      </c>
      <c r="F39" s="32"/>
    </row>
    <row r="40" spans="2:6" ht="15.75" x14ac:dyDescent="0.25">
      <c r="B40" s="4" t="s">
        <v>87</v>
      </c>
      <c r="C40" s="5">
        <v>4</v>
      </c>
      <c r="D40" s="6">
        <v>27.59</v>
      </c>
      <c r="E40" s="7">
        <v>5.8246832099561633E-3</v>
      </c>
      <c r="F40" s="32"/>
    </row>
    <row r="41" spans="2:6" ht="15.75" x14ac:dyDescent="0.25">
      <c r="B41" s="4" t="s">
        <v>88</v>
      </c>
      <c r="C41" s="5">
        <v>4</v>
      </c>
      <c r="D41" s="6">
        <v>27.59</v>
      </c>
      <c r="E41" s="7">
        <v>5.8246832099561633E-3</v>
      </c>
      <c r="F41" s="32"/>
    </row>
    <row r="42" spans="2:6" ht="15.75" x14ac:dyDescent="0.25">
      <c r="B42" s="4" t="s">
        <v>89</v>
      </c>
      <c r="C42" s="5">
        <v>4</v>
      </c>
      <c r="D42" s="6">
        <v>37.950000000000003</v>
      </c>
      <c r="E42" s="7">
        <v>8.0100608644300669E-3</v>
      </c>
      <c r="F42" s="32"/>
    </row>
    <row r="43" spans="2:6" ht="15.75" x14ac:dyDescent="0.25">
      <c r="B43" s="4" t="s">
        <v>90</v>
      </c>
      <c r="C43" s="5">
        <v>3</v>
      </c>
      <c r="D43" s="6">
        <v>369.09</v>
      </c>
      <c r="E43" s="7">
        <v>5.8434708082414258E-2</v>
      </c>
      <c r="F43" s="32"/>
    </row>
    <row r="44" spans="2:6" ht="15.75" x14ac:dyDescent="0.25">
      <c r="B44" s="4" t="s">
        <v>91</v>
      </c>
      <c r="C44" s="5">
        <v>2</v>
      </c>
      <c r="D44" s="6">
        <v>58.82</v>
      </c>
      <c r="E44" s="7">
        <v>6.2088790400592793E-3</v>
      </c>
      <c r="F44" s="32"/>
    </row>
    <row r="45" spans="2:6" ht="15.75" x14ac:dyDescent="0.25">
      <c r="B45" s="8" t="s">
        <v>29</v>
      </c>
      <c r="C45" s="9">
        <v>395</v>
      </c>
      <c r="D45" s="10">
        <v>1580.9599999999998</v>
      </c>
      <c r="E45" s="11">
        <v>1</v>
      </c>
      <c r="F45" s="19">
        <f ca="1">SUM(F19:F45)</f>
        <v>0</v>
      </c>
    </row>
    <row r="47" spans="2:6" x14ac:dyDescent="0.25">
      <c r="B47" s="15"/>
    </row>
    <row r="48" spans="2:6" ht="17.25" x14ac:dyDescent="0.25">
      <c r="B48" s="20" t="s">
        <v>37</v>
      </c>
    </row>
    <row r="50" spans="2:6" ht="15.75" x14ac:dyDescent="0.25">
      <c r="B50" s="17" t="s">
        <v>31</v>
      </c>
      <c r="C50" s="33"/>
      <c r="D50" s="18" t="s">
        <v>32</v>
      </c>
    </row>
    <row r="52" spans="2:6" ht="17.25" x14ac:dyDescent="0.25">
      <c r="B52" s="21" t="s">
        <v>38</v>
      </c>
    </row>
    <row r="54" spans="2:6" x14ac:dyDescent="0.25">
      <c r="B54" s="18" t="s">
        <v>34</v>
      </c>
    </row>
    <row r="55" spans="2:6" x14ac:dyDescent="0.25">
      <c r="B55" s="18" t="s">
        <v>33</v>
      </c>
    </row>
    <row r="56" spans="2:6" x14ac:dyDescent="0.25">
      <c r="B56" s="18" t="s">
        <v>36</v>
      </c>
      <c r="F56" s="23" t="s">
        <v>35</v>
      </c>
    </row>
    <row r="57" spans="2:6" ht="15.75" x14ac:dyDescent="0.25">
      <c r="B57" s="18" t="s">
        <v>40</v>
      </c>
      <c r="F57" s="33"/>
    </row>
    <row r="59" spans="2:6" ht="17.25" x14ac:dyDescent="0.25">
      <c r="B59" s="20" t="s">
        <v>39</v>
      </c>
    </row>
    <row r="61" spans="2:6" x14ac:dyDescent="0.25">
      <c r="B61" s="18" t="s">
        <v>43</v>
      </c>
    </row>
    <row r="62" spans="2:6" x14ac:dyDescent="0.25">
      <c r="B62" s="18" t="s">
        <v>44</v>
      </c>
      <c r="F62" s="23" t="s">
        <v>35</v>
      </c>
    </row>
    <row r="63" spans="2:6" ht="15.75" x14ac:dyDescent="0.25">
      <c r="B63" s="22" t="s">
        <v>42</v>
      </c>
      <c r="F63" s="33"/>
    </row>
    <row r="65" spans="2:6" ht="17.25" x14ac:dyDescent="0.25">
      <c r="B65" s="20" t="s">
        <v>45</v>
      </c>
    </row>
    <row r="67" spans="2:6" x14ac:dyDescent="0.25">
      <c r="B67" s="18" t="s">
        <v>46</v>
      </c>
    </row>
    <row r="68" spans="2:6" x14ac:dyDescent="0.25">
      <c r="B68" s="1" t="s">
        <v>47</v>
      </c>
      <c r="F68" s="23" t="s">
        <v>35</v>
      </c>
    </row>
    <row r="69" spans="2:6" ht="15.75" x14ac:dyDescent="0.25">
      <c r="B69" s="1" t="s">
        <v>48</v>
      </c>
      <c r="F69" s="33"/>
    </row>
  </sheetData>
  <sheetProtection password="EA47" sheet="1" objects="1" scenarios="1"/>
  <mergeCells count="2">
    <mergeCell ref="C10:F10"/>
    <mergeCell ref="C11:F11"/>
  </mergeCells>
  <conditionalFormatting sqref="F19:F44">
    <cfRule type="cellIs" dxfId="18" priority="1" operator="greaterThan">
      <formula>$D19</formula>
    </cfRule>
  </conditionalFormatting>
  <conditionalFormatting sqref="F45">
    <cfRule type="cellIs" dxfId="17" priority="2" operator="greaterThan">
      <formula>$D36</formula>
    </cfRule>
  </conditionalFormatting>
  <dataValidations count="2">
    <dataValidation type="list" allowBlank="1" showInputMessage="1" showErrorMessage="1" sqref="F57 F63 F69">
      <formula1>"SI,NO"</formula1>
    </dataValidation>
    <dataValidation type="list" allowBlank="1" showInputMessage="1" showErrorMessage="1" sqref="C50">
      <formula1>"5,3,2"</formula1>
    </dataValidation>
  </dataValidations>
  <pageMargins left="0.7" right="0.7" top="0.75" bottom="0.75" header="0.3" footer="0.3"/>
  <pageSetup paperSize="9" orientation="portrait" horizontalDpi="360" verticalDpi="36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F127"/>
  <sheetViews>
    <sheetView workbookViewId="0">
      <selection activeCell="C9" sqref="C9"/>
    </sheetView>
  </sheetViews>
  <sheetFormatPr baseColWidth="10" defaultRowHeight="15" x14ac:dyDescent="0.25"/>
  <cols>
    <col min="1" max="1" width="11.42578125" style="1"/>
    <col min="2" max="2" width="56.42578125" style="1" bestFit="1" customWidth="1"/>
    <col min="3" max="3" width="14.42578125" style="1" customWidth="1"/>
    <col min="4" max="4" width="10.85546875" style="1" bestFit="1" customWidth="1"/>
    <col min="5" max="5" width="12.140625" style="1" bestFit="1" customWidth="1"/>
    <col min="6" max="6" width="11.42578125" style="1" customWidth="1"/>
    <col min="7" max="16384" width="11.42578125" style="1"/>
  </cols>
  <sheetData>
    <row r="10" spans="2:6" ht="15.75" x14ac:dyDescent="0.25">
      <c r="B10" s="13" t="s">
        <v>5</v>
      </c>
      <c r="C10" s="29"/>
      <c r="D10" s="30"/>
      <c r="E10" s="30"/>
      <c r="F10" s="31"/>
    </row>
    <row r="11" spans="2:6" ht="15.75" x14ac:dyDescent="0.25">
      <c r="B11" s="13" t="s">
        <v>6</v>
      </c>
      <c r="C11" s="29"/>
      <c r="D11" s="30"/>
      <c r="E11" s="30"/>
      <c r="F11" s="31"/>
    </row>
    <row r="13" spans="2:6" ht="18.75" x14ac:dyDescent="0.3">
      <c r="B13" s="12" t="s">
        <v>92</v>
      </c>
    </row>
    <row r="14" spans="2:6" ht="18.75" x14ac:dyDescent="0.3">
      <c r="B14" s="12"/>
    </row>
    <row r="15" spans="2:6" ht="18.75" x14ac:dyDescent="0.3">
      <c r="B15" s="12"/>
    </row>
    <row r="16" spans="2:6" ht="17.25" x14ac:dyDescent="0.25">
      <c r="B16" s="20" t="s">
        <v>41</v>
      </c>
    </row>
    <row r="17" spans="2:6" x14ac:dyDescent="0.25">
      <c r="B17" s="14"/>
    </row>
    <row r="18" spans="2:6" ht="75" customHeight="1" x14ac:dyDescent="0.25">
      <c r="B18" s="2" t="s">
        <v>8</v>
      </c>
      <c r="C18" s="3" t="s">
        <v>9</v>
      </c>
      <c r="D18" s="3" t="s">
        <v>10</v>
      </c>
      <c r="E18" s="2" t="s">
        <v>11</v>
      </c>
      <c r="F18" s="16" t="s">
        <v>30</v>
      </c>
    </row>
    <row r="19" spans="2:6" ht="15.75" x14ac:dyDescent="0.25">
      <c r="B19" s="4" t="s">
        <v>93</v>
      </c>
      <c r="C19" s="5">
        <v>128</v>
      </c>
      <c r="D19" s="6">
        <v>118.17</v>
      </c>
      <c r="E19" s="7">
        <v>0.19656962407773804</v>
      </c>
      <c r="F19" s="32"/>
    </row>
    <row r="20" spans="2:6" ht="15.75" x14ac:dyDescent="0.25">
      <c r="B20" s="4" t="s">
        <v>94</v>
      </c>
      <c r="C20" s="5">
        <v>113</v>
      </c>
      <c r="D20" s="6">
        <v>36.340000000000003</v>
      </c>
      <c r="E20" s="7">
        <v>5.3359064076698416E-2</v>
      </c>
      <c r="F20" s="32"/>
    </row>
    <row r="21" spans="2:6" ht="15.75" x14ac:dyDescent="0.25">
      <c r="B21" s="4" t="s">
        <v>95</v>
      </c>
      <c r="C21" s="5">
        <v>65</v>
      </c>
      <c r="D21" s="6">
        <v>37.630000000000003</v>
      </c>
      <c r="E21" s="7">
        <v>3.1785395204075334E-2</v>
      </c>
      <c r="F21" s="32"/>
    </row>
    <row r="22" spans="2:6" ht="15.75" x14ac:dyDescent="0.25">
      <c r="B22" s="4" t="s">
        <v>96</v>
      </c>
      <c r="C22" s="5">
        <v>61</v>
      </c>
      <c r="D22" s="6">
        <v>27.67</v>
      </c>
      <c r="E22" s="7">
        <v>2.1936628297969805E-2</v>
      </c>
      <c r="F22" s="32"/>
    </row>
    <row r="23" spans="2:6" ht="15.75" x14ac:dyDescent="0.25">
      <c r="B23" s="4" t="s">
        <v>97</v>
      </c>
      <c r="C23" s="5">
        <v>60</v>
      </c>
      <c r="D23" s="6">
        <v>27.64</v>
      </c>
      <c r="E23" s="7">
        <v>2.1548457942255274E-2</v>
      </c>
      <c r="F23" s="32"/>
    </row>
    <row r="24" spans="2:6" ht="15.75" x14ac:dyDescent="0.25">
      <c r="B24" s="4" t="s">
        <v>98</v>
      </c>
      <c r="C24" s="5">
        <v>52</v>
      </c>
      <c r="D24" s="6">
        <v>150.13</v>
      </c>
      <c r="E24" s="7">
        <v>0.10145099300526635</v>
      </c>
      <c r="F24" s="32"/>
    </row>
    <row r="25" spans="2:6" ht="15.75" x14ac:dyDescent="0.25">
      <c r="B25" s="4" t="s">
        <v>99</v>
      </c>
      <c r="C25" s="5">
        <v>52</v>
      </c>
      <c r="D25" s="6">
        <v>27.46</v>
      </c>
      <c r="E25" s="7">
        <v>1.8557973768936625E-2</v>
      </c>
      <c r="F25" s="32"/>
    </row>
    <row r="26" spans="2:6" ht="15.75" x14ac:dyDescent="0.25">
      <c r="B26" s="4" t="s">
        <v>100</v>
      </c>
      <c r="C26" s="5">
        <v>28</v>
      </c>
      <c r="D26" s="6">
        <v>60.7</v>
      </c>
      <c r="E26" s="7">
        <v>2.2086074534686147E-2</v>
      </c>
      <c r="F26" s="32"/>
    </row>
    <row r="27" spans="2:6" ht="15.75" x14ac:dyDescent="0.25">
      <c r="B27" s="4" t="s">
        <v>101</v>
      </c>
      <c r="C27" s="5">
        <v>17</v>
      </c>
      <c r="D27" s="6">
        <v>80.81</v>
      </c>
      <c r="E27" s="7">
        <v>1.7852457578386174E-2</v>
      </c>
      <c r="F27" s="32"/>
    </row>
    <row r="28" spans="2:6" ht="15.75" x14ac:dyDescent="0.25">
      <c r="B28" s="4" t="s">
        <v>102</v>
      </c>
      <c r="C28" s="5">
        <v>14</v>
      </c>
      <c r="D28" s="6">
        <v>92.53</v>
      </c>
      <c r="E28" s="7">
        <v>1.6834013963476641E-2</v>
      </c>
      <c r="F28" s="32"/>
    </row>
    <row r="29" spans="2:6" ht="15.75" x14ac:dyDescent="0.25">
      <c r="B29" s="4" t="s">
        <v>103</v>
      </c>
      <c r="C29" s="5">
        <v>14</v>
      </c>
      <c r="D29" s="6">
        <v>83.66</v>
      </c>
      <c r="E29" s="7">
        <v>1.5220774326436065E-2</v>
      </c>
      <c r="F29" s="32"/>
    </row>
    <row r="30" spans="2:6" ht="15.75" x14ac:dyDescent="0.25">
      <c r="B30" s="4" t="s">
        <v>104</v>
      </c>
      <c r="C30" s="5">
        <v>12</v>
      </c>
      <c r="D30" s="6">
        <v>133.16999999999999</v>
      </c>
      <c r="E30" s="7">
        <v>2.0767049054102787E-2</v>
      </c>
      <c r="F30" s="32"/>
    </row>
    <row r="31" spans="2:6" ht="15.75" x14ac:dyDescent="0.25">
      <c r="B31" s="4" t="s">
        <v>105</v>
      </c>
      <c r="C31" s="5">
        <v>11</v>
      </c>
      <c r="D31" s="6">
        <v>83.66</v>
      </c>
      <c r="E31" s="7">
        <v>1.1959207675038904E-2</v>
      </c>
      <c r="F31" s="32"/>
    </row>
    <row r="32" spans="2:6" ht="15.75" x14ac:dyDescent="0.25">
      <c r="B32" s="4" t="s">
        <v>106</v>
      </c>
      <c r="C32" s="5">
        <v>10</v>
      </c>
      <c r="D32" s="6">
        <v>25.2</v>
      </c>
      <c r="E32" s="7">
        <v>3.2744320230796969E-3</v>
      </c>
      <c r="F32" s="32"/>
    </row>
    <row r="33" spans="2:6" ht="15.75" x14ac:dyDescent="0.25">
      <c r="B33" s="4" t="s">
        <v>107</v>
      </c>
      <c r="C33" s="5">
        <v>10</v>
      </c>
      <c r="D33" s="6">
        <v>37.69</v>
      </c>
      <c r="E33" s="7">
        <v>4.8978080135671188E-3</v>
      </c>
      <c r="F33" s="32"/>
    </row>
    <row r="34" spans="2:6" ht="15.75" x14ac:dyDescent="0.25">
      <c r="B34" s="4" t="s">
        <v>108</v>
      </c>
      <c r="C34" s="5">
        <v>9</v>
      </c>
      <c r="D34" s="6">
        <v>25.31</v>
      </c>
      <c r="E34" s="7">
        <v>2.9599451597287878E-3</v>
      </c>
      <c r="F34" s="32"/>
    </row>
    <row r="35" spans="2:6" ht="15.75" x14ac:dyDescent="0.25">
      <c r="B35" s="4" t="s">
        <v>109</v>
      </c>
      <c r="C35" s="5">
        <v>9</v>
      </c>
      <c r="D35" s="6">
        <v>25.31</v>
      </c>
      <c r="E35" s="7">
        <v>2.9599451597287878E-3</v>
      </c>
      <c r="F35" s="32"/>
    </row>
    <row r="36" spans="2:6" ht="15.75" x14ac:dyDescent="0.25">
      <c r="B36" s="4" t="s">
        <v>110</v>
      </c>
      <c r="C36" s="5">
        <v>9</v>
      </c>
      <c r="D36" s="6">
        <v>83.66</v>
      </c>
      <c r="E36" s="7">
        <v>9.7846999541914802E-3</v>
      </c>
      <c r="F36" s="32"/>
    </row>
    <row r="37" spans="2:6" ht="15.75" x14ac:dyDescent="0.25">
      <c r="B37" s="4" t="s">
        <v>111</v>
      </c>
      <c r="C37" s="5">
        <v>8</v>
      </c>
      <c r="D37" s="6">
        <v>68.63</v>
      </c>
      <c r="E37" s="7">
        <v>7.1353430603340456E-3</v>
      </c>
      <c r="F37" s="32"/>
    </row>
    <row r="38" spans="2:6" ht="15.75" x14ac:dyDescent="0.25">
      <c r="B38" s="4" t="s">
        <v>112</v>
      </c>
      <c r="C38" s="5">
        <v>8</v>
      </c>
      <c r="D38" s="6">
        <v>173.93</v>
      </c>
      <c r="E38" s="7">
        <v>1.8082344876430706E-2</v>
      </c>
      <c r="F38" s="32"/>
    </row>
    <row r="39" spans="2:6" ht="15.75" x14ac:dyDescent="0.25">
      <c r="B39" s="4" t="s">
        <v>113</v>
      </c>
      <c r="C39" s="5">
        <v>8</v>
      </c>
      <c r="D39" s="6">
        <v>136.47</v>
      </c>
      <c r="E39" s="7">
        <v>1.4188035854101487E-2</v>
      </c>
      <c r="F39" s="32"/>
    </row>
    <row r="40" spans="2:6" ht="15.75" x14ac:dyDescent="0.25">
      <c r="B40" s="4" t="s">
        <v>114</v>
      </c>
      <c r="C40" s="5">
        <v>8</v>
      </c>
      <c r="D40" s="6">
        <v>69.319999999999993</v>
      </c>
      <c r="E40" s="7">
        <v>7.2065574409606141E-3</v>
      </c>
      <c r="F40" s="32"/>
    </row>
    <row r="41" spans="2:6" ht="15.75" x14ac:dyDescent="0.25">
      <c r="B41" s="4" t="s">
        <v>115</v>
      </c>
      <c r="C41" s="5">
        <v>8</v>
      </c>
      <c r="D41" s="6">
        <v>69.319999999999993</v>
      </c>
      <c r="E41" s="7">
        <v>7.2065574409606141E-3</v>
      </c>
      <c r="F41" s="32"/>
    </row>
    <row r="42" spans="2:6" ht="15.75" x14ac:dyDescent="0.25">
      <c r="B42" s="4" t="s">
        <v>116</v>
      </c>
      <c r="C42" s="5">
        <v>8</v>
      </c>
      <c r="D42" s="6">
        <v>83.66</v>
      </c>
      <c r="E42" s="7">
        <v>8.697511070392426E-3</v>
      </c>
      <c r="F42" s="32"/>
    </row>
    <row r="43" spans="2:6" ht="15.75" x14ac:dyDescent="0.25">
      <c r="B43" s="4" t="s">
        <v>117</v>
      </c>
      <c r="C43" s="5">
        <v>8</v>
      </c>
      <c r="D43" s="6">
        <v>208.79</v>
      </c>
      <c r="E43" s="7">
        <v>2.1706611046675959E-2</v>
      </c>
      <c r="F43" s="32"/>
    </row>
    <row r="44" spans="2:6" ht="15.75" x14ac:dyDescent="0.25">
      <c r="B44" s="4" t="s">
        <v>118</v>
      </c>
      <c r="C44" s="5">
        <v>7</v>
      </c>
      <c r="D44" s="6">
        <v>208.79</v>
      </c>
      <c r="E44" s="7">
        <v>1.8993317154153793E-2</v>
      </c>
      <c r="F44" s="32"/>
    </row>
    <row r="45" spans="2:6" ht="15.75" x14ac:dyDescent="0.25">
      <c r="B45" s="4" t="s">
        <v>119</v>
      </c>
      <c r="C45" s="5">
        <v>7</v>
      </c>
      <c r="D45" s="6">
        <v>118</v>
      </c>
      <c r="E45" s="7">
        <v>1.0733878487214224E-2</v>
      </c>
      <c r="F45" s="32"/>
    </row>
    <row r="46" spans="2:6" ht="15.75" x14ac:dyDescent="0.25">
      <c r="B46" s="4" t="s">
        <v>120</v>
      </c>
      <c r="C46" s="5">
        <v>6</v>
      </c>
      <c r="D46" s="6">
        <v>68.84</v>
      </c>
      <c r="E46" s="7">
        <v>5.3674590566043859E-3</v>
      </c>
      <c r="F46" s="32"/>
    </row>
    <row r="47" spans="2:6" ht="15.75" x14ac:dyDescent="0.25">
      <c r="B47" s="4" t="s">
        <v>121</v>
      </c>
      <c r="C47" s="5">
        <v>6</v>
      </c>
      <c r="D47" s="6">
        <v>19.53</v>
      </c>
      <c r="E47" s="7">
        <v>1.5225322690162215E-3</v>
      </c>
      <c r="F47" s="32"/>
    </row>
    <row r="48" spans="2:6" ht="15.75" x14ac:dyDescent="0.25">
      <c r="B48" s="4" t="s">
        <v>122</v>
      </c>
      <c r="C48" s="5">
        <v>6</v>
      </c>
      <c r="D48" s="6">
        <v>19.53</v>
      </c>
      <c r="E48" s="7">
        <v>1.5225322690162215E-3</v>
      </c>
      <c r="F48" s="32"/>
    </row>
    <row r="49" spans="2:6" ht="15.75" x14ac:dyDescent="0.25">
      <c r="B49" s="4" t="s">
        <v>123</v>
      </c>
      <c r="C49" s="5">
        <v>6</v>
      </c>
      <c r="D49" s="6">
        <v>19.53</v>
      </c>
      <c r="E49" s="7">
        <v>1.5225322690162215E-3</v>
      </c>
      <c r="F49" s="32"/>
    </row>
    <row r="50" spans="2:6" ht="15.75" x14ac:dyDescent="0.25">
      <c r="B50" s="4" t="s">
        <v>124</v>
      </c>
      <c r="C50" s="5">
        <v>6</v>
      </c>
      <c r="D50" s="6">
        <v>203.25</v>
      </c>
      <c r="E50" s="7">
        <v>1.5847798754398106E-2</v>
      </c>
      <c r="F50" s="32"/>
    </row>
    <row r="51" spans="2:6" ht="15.75" x14ac:dyDescent="0.25">
      <c r="B51" s="4" t="s">
        <v>125</v>
      </c>
      <c r="C51" s="5">
        <v>6</v>
      </c>
      <c r="D51" s="6">
        <v>33.46</v>
      </c>
      <c r="E51" s="7">
        <v>2.6086815268207262E-3</v>
      </c>
      <c r="F51" s="32"/>
    </row>
    <row r="52" spans="2:6" ht="15.75" x14ac:dyDescent="0.25">
      <c r="B52" s="4" t="s">
        <v>126</v>
      </c>
      <c r="C52" s="5">
        <v>5</v>
      </c>
      <c r="D52" s="6">
        <v>352.46</v>
      </c>
      <c r="E52" s="7">
        <v>2.2901661127409413E-2</v>
      </c>
      <c r="F52" s="32"/>
    </row>
    <row r="53" spans="2:6" ht="15.75" x14ac:dyDescent="0.25">
      <c r="B53" s="4" t="s">
        <v>127</v>
      </c>
      <c r="C53" s="5">
        <v>5</v>
      </c>
      <c r="D53" s="6">
        <v>98.08</v>
      </c>
      <c r="E53" s="7">
        <v>6.3730372998313861E-3</v>
      </c>
      <c r="F53" s="32"/>
    </row>
    <row r="54" spans="2:6" ht="15.75" x14ac:dyDescent="0.25">
      <c r="B54" s="4" t="s">
        <v>128</v>
      </c>
      <c r="C54" s="5">
        <v>5</v>
      </c>
      <c r="D54" s="6">
        <v>352.46</v>
      </c>
      <c r="E54" s="7">
        <v>2.2901661127409413E-2</v>
      </c>
      <c r="F54" s="32"/>
    </row>
    <row r="55" spans="2:6" ht="15.75" x14ac:dyDescent="0.25">
      <c r="B55" s="4" t="s">
        <v>129</v>
      </c>
      <c r="C55" s="5">
        <v>4</v>
      </c>
      <c r="D55" s="6">
        <v>233.19</v>
      </c>
      <c r="E55" s="7">
        <v>1.2121389330188465E-2</v>
      </c>
      <c r="F55" s="32"/>
    </row>
    <row r="56" spans="2:6" ht="15.75" x14ac:dyDescent="0.25">
      <c r="B56" s="4" t="s">
        <v>130</v>
      </c>
      <c r="C56" s="5">
        <v>4</v>
      </c>
      <c r="D56" s="6">
        <v>69.319999999999993</v>
      </c>
      <c r="E56" s="7">
        <v>3.6033436971049659E-3</v>
      </c>
      <c r="F56" s="32"/>
    </row>
    <row r="57" spans="2:6" ht="15.75" x14ac:dyDescent="0.25">
      <c r="B57" s="4" t="s">
        <v>131</v>
      </c>
      <c r="C57" s="5">
        <v>4</v>
      </c>
      <c r="D57" s="6">
        <v>233.19</v>
      </c>
      <c r="E57" s="7">
        <v>1.2121389330188465E-2</v>
      </c>
      <c r="F57" s="32"/>
    </row>
    <row r="58" spans="2:6" ht="15.75" x14ac:dyDescent="0.25">
      <c r="B58" s="4" t="s">
        <v>132</v>
      </c>
      <c r="C58" s="5">
        <v>4</v>
      </c>
      <c r="D58" s="6">
        <v>355.99</v>
      </c>
      <c r="E58" s="7">
        <v>1.8504822889965335E-2</v>
      </c>
      <c r="F58" s="32"/>
    </row>
    <row r="59" spans="2:6" ht="15.75" x14ac:dyDescent="0.25">
      <c r="B59" s="4" t="s">
        <v>133</v>
      </c>
      <c r="C59" s="5">
        <v>4</v>
      </c>
      <c r="D59" s="6">
        <v>61.25</v>
      </c>
      <c r="E59" s="7">
        <v>3.1841145148032999E-3</v>
      </c>
      <c r="F59" s="32"/>
    </row>
    <row r="60" spans="2:6" ht="15.75" x14ac:dyDescent="0.25">
      <c r="B60" s="4" t="s">
        <v>134</v>
      </c>
      <c r="C60" s="5">
        <v>4</v>
      </c>
      <c r="D60" s="6">
        <v>55.25</v>
      </c>
      <c r="E60" s="7">
        <v>2.8718368566908055E-3</v>
      </c>
      <c r="F60" s="32"/>
    </row>
    <row r="61" spans="2:6" ht="15.75" x14ac:dyDescent="0.25">
      <c r="B61" s="4" t="s">
        <v>135</v>
      </c>
      <c r="C61" s="5">
        <v>4</v>
      </c>
      <c r="D61" s="6">
        <v>166.56</v>
      </c>
      <c r="E61" s="7">
        <v>8.6581352358489037E-3</v>
      </c>
      <c r="F61" s="32"/>
    </row>
    <row r="62" spans="2:6" ht="15.75" x14ac:dyDescent="0.25">
      <c r="B62" s="4" t="s">
        <v>136</v>
      </c>
      <c r="C62" s="5">
        <v>4</v>
      </c>
      <c r="D62" s="6">
        <v>89.03</v>
      </c>
      <c r="E62" s="7">
        <v>4.6280250679817938E-3</v>
      </c>
      <c r="F62" s="32"/>
    </row>
    <row r="63" spans="2:6" ht="15.75" x14ac:dyDescent="0.25">
      <c r="B63" s="4" t="s">
        <v>137</v>
      </c>
      <c r="C63" s="5">
        <v>4</v>
      </c>
      <c r="D63" s="6">
        <v>233.19</v>
      </c>
      <c r="E63" s="7">
        <v>1.2121389330188465E-2</v>
      </c>
      <c r="F63" s="32"/>
    </row>
    <row r="64" spans="2:6" ht="15.75" x14ac:dyDescent="0.25">
      <c r="B64" s="4" t="s">
        <v>138</v>
      </c>
      <c r="C64" s="5">
        <v>4</v>
      </c>
      <c r="D64" s="6">
        <v>52.94</v>
      </c>
      <c r="E64" s="7">
        <v>2.7518900075697767E-3</v>
      </c>
      <c r="F64" s="32"/>
    </row>
    <row r="65" spans="2:6" ht="15.75" x14ac:dyDescent="0.25">
      <c r="B65" s="4" t="s">
        <v>139</v>
      </c>
      <c r="C65" s="5">
        <v>4</v>
      </c>
      <c r="D65" s="6">
        <v>243.96</v>
      </c>
      <c r="E65" s="7">
        <v>1.2681227928252811E-2</v>
      </c>
      <c r="F65" s="32"/>
    </row>
    <row r="66" spans="2:6" ht="15.75" x14ac:dyDescent="0.25">
      <c r="B66" s="4" t="s">
        <v>140</v>
      </c>
      <c r="C66" s="5">
        <v>4</v>
      </c>
      <c r="D66" s="6">
        <v>78.31</v>
      </c>
      <c r="E66" s="7">
        <v>4.0706555816545E-3</v>
      </c>
      <c r="F66" s="32"/>
    </row>
    <row r="67" spans="2:6" ht="15.75" x14ac:dyDescent="0.25">
      <c r="B67" s="4" t="s">
        <v>141</v>
      </c>
      <c r="C67" s="5">
        <v>3</v>
      </c>
      <c r="D67" s="6">
        <v>112.75</v>
      </c>
      <c r="E67" s="7">
        <v>4.3956686582002124E-3</v>
      </c>
      <c r="F67" s="32"/>
    </row>
    <row r="68" spans="2:6" ht="15.75" x14ac:dyDescent="0.25">
      <c r="B68" s="4" t="s">
        <v>142</v>
      </c>
      <c r="C68" s="5">
        <v>3</v>
      </c>
      <c r="D68" s="6">
        <v>163.49</v>
      </c>
      <c r="E68" s="7">
        <v>6.3736870660779784E-3</v>
      </c>
      <c r="F68" s="32"/>
    </row>
    <row r="69" spans="2:6" ht="15.75" x14ac:dyDescent="0.25">
      <c r="B69" s="4" t="s">
        <v>143</v>
      </c>
      <c r="C69" s="5">
        <v>3</v>
      </c>
      <c r="D69" s="6">
        <v>42.02</v>
      </c>
      <c r="E69" s="7">
        <v>1.6383206141590563E-3</v>
      </c>
      <c r="F69" s="32"/>
    </row>
    <row r="70" spans="2:6" ht="15.75" x14ac:dyDescent="0.25">
      <c r="B70" s="4" t="s">
        <v>144</v>
      </c>
      <c r="C70" s="5">
        <v>3</v>
      </c>
      <c r="D70" s="6">
        <v>112.75</v>
      </c>
      <c r="E70" s="7">
        <v>4.3956686582002124E-3</v>
      </c>
      <c r="F70" s="32"/>
    </row>
    <row r="71" spans="2:6" ht="15.75" x14ac:dyDescent="0.25">
      <c r="B71" s="4" t="s">
        <v>145</v>
      </c>
      <c r="C71" s="5">
        <v>3</v>
      </c>
      <c r="D71" s="6">
        <v>338.06</v>
      </c>
      <c r="E71" s="7">
        <v>1.3179728592638799E-2</v>
      </c>
      <c r="F71" s="32"/>
    </row>
    <row r="72" spans="2:6" ht="15.75" x14ac:dyDescent="0.25">
      <c r="B72" s="4" t="s">
        <v>146</v>
      </c>
      <c r="C72" s="5">
        <v>3</v>
      </c>
      <c r="D72" s="6">
        <v>89.17</v>
      </c>
      <c r="E72" s="7">
        <v>3.4765093257700542E-3</v>
      </c>
      <c r="F72" s="32"/>
    </row>
    <row r="73" spans="2:6" ht="15.75" x14ac:dyDescent="0.25">
      <c r="B73" s="4" t="s">
        <v>147</v>
      </c>
      <c r="C73" s="5">
        <v>3</v>
      </c>
      <c r="D73" s="6">
        <v>37.270000000000003</v>
      </c>
      <c r="E73" s="7">
        <v>1.4530072806307932E-3</v>
      </c>
      <c r="F73" s="32"/>
    </row>
    <row r="74" spans="2:6" ht="15.75" x14ac:dyDescent="0.25">
      <c r="B74" s="4" t="s">
        <v>148</v>
      </c>
      <c r="C74" s="5">
        <v>3</v>
      </c>
      <c r="D74" s="6">
        <v>253.24</v>
      </c>
      <c r="E74" s="7">
        <v>9.8726783039801442E-3</v>
      </c>
      <c r="F74" s="32"/>
    </row>
    <row r="75" spans="2:6" ht="15.75" x14ac:dyDescent="0.25">
      <c r="B75" s="4" t="s">
        <v>149</v>
      </c>
      <c r="C75" s="5">
        <v>3</v>
      </c>
      <c r="D75" s="6">
        <v>349.69</v>
      </c>
      <c r="E75" s="7">
        <v>1.3633005526261927E-2</v>
      </c>
      <c r="F75" s="32"/>
    </row>
    <row r="76" spans="2:6" ht="15.75" x14ac:dyDescent="0.25">
      <c r="B76" s="4" t="s">
        <v>150</v>
      </c>
      <c r="C76" s="5">
        <v>3</v>
      </c>
      <c r="D76" s="6">
        <v>165.01</v>
      </c>
      <c r="E76" s="7">
        <v>6.4332056542658785E-3</v>
      </c>
      <c r="F76" s="32"/>
    </row>
    <row r="77" spans="2:6" ht="15.75" x14ac:dyDescent="0.25">
      <c r="B77" s="4" t="s">
        <v>151</v>
      </c>
      <c r="C77" s="5">
        <v>3</v>
      </c>
      <c r="D77" s="6">
        <v>166.56</v>
      </c>
      <c r="E77" s="7">
        <v>6.4936339151990072E-3</v>
      </c>
      <c r="F77" s="32"/>
    </row>
    <row r="78" spans="2:6" ht="15.75" x14ac:dyDescent="0.25">
      <c r="B78" s="4" t="s">
        <v>152</v>
      </c>
      <c r="C78" s="5">
        <v>3</v>
      </c>
      <c r="D78" s="6">
        <v>243.96</v>
      </c>
      <c r="E78" s="7">
        <v>9.5108884578772781E-3</v>
      </c>
      <c r="F78" s="32"/>
    </row>
    <row r="79" spans="2:6" ht="15.75" x14ac:dyDescent="0.25">
      <c r="B79" s="4" t="s">
        <v>153</v>
      </c>
      <c r="C79" s="5">
        <v>3</v>
      </c>
      <c r="D79" s="6">
        <v>112.75</v>
      </c>
      <c r="E79" s="7">
        <v>4.3956686582002124E-3</v>
      </c>
      <c r="F79" s="32"/>
    </row>
    <row r="80" spans="2:6" ht="15.75" x14ac:dyDescent="0.25">
      <c r="B80" s="4" t="s">
        <v>154</v>
      </c>
      <c r="C80" s="5">
        <v>3</v>
      </c>
      <c r="D80" s="6">
        <v>243.96</v>
      </c>
      <c r="E80" s="7">
        <v>9.5110184111265976E-3</v>
      </c>
      <c r="F80" s="32"/>
    </row>
    <row r="81" spans="2:6" ht="15.75" x14ac:dyDescent="0.25">
      <c r="B81" s="4" t="s">
        <v>155</v>
      </c>
      <c r="C81" s="5">
        <v>3</v>
      </c>
      <c r="D81" s="6">
        <v>68.64</v>
      </c>
      <c r="E81" s="7">
        <v>2.6761272632170579E-3</v>
      </c>
      <c r="F81" s="32"/>
    </row>
    <row r="82" spans="2:6" ht="15.75" x14ac:dyDescent="0.25">
      <c r="B82" s="4" t="s">
        <v>156</v>
      </c>
      <c r="C82" s="5">
        <v>3</v>
      </c>
      <c r="D82" s="6">
        <v>91.34</v>
      </c>
      <c r="E82" s="7">
        <v>3.5608489845777979E-3</v>
      </c>
      <c r="F82" s="32"/>
    </row>
    <row r="83" spans="2:6" ht="15.75" x14ac:dyDescent="0.25">
      <c r="B83" s="4" t="s">
        <v>157</v>
      </c>
      <c r="C83" s="5">
        <v>3</v>
      </c>
      <c r="D83" s="6">
        <v>44.47</v>
      </c>
      <c r="E83" s="7">
        <v>1.733836252408196E-3</v>
      </c>
      <c r="F83" s="32"/>
    </row>
    <row r="84" spans="2:6" ht="15.75" x14ac:dyDescent="0.25">
      <c r="B84" s="4" t="s">
        <v>158</v>
      </c>
      <c r="C84" s="5">
        <v>3</v>
      </c>
      <c r="D84" s="6">
        <v>91.33</v>
      </c>
      <c r="E84" s="7">
        <v>3.560589078079161E-3</v>
      </c>
      <c r="F84" s="32"/>
    </row>
    <row r="85" spans="2:6" ht="15.75" x14ac:dyDescent="0.25">
      <c r="B85" s="4" t="s">
        <v>159</v>
      </c>
      <c r="C85" s="5">
        <v>3</v>
      </c>
      <c r="D85" s="6">
        <v>76.36</v>
      </c>
      <c r="E85" s="7">
        <v>2.9770989886388371E-3</v>
      </c>
      <c r="F85" s="32"/>
    </row>
    <row r="86" spans="2:6" ht="15.75" x14ac:dyDescent="0.25">
      <c r="B86" s="4" t="s">
        <v>160</v>
      </c>
      <c r="C86" s="5">
        <v>2</v>
      </c>
      <c r="D86" s="6">
        <v>49.56</v>
      </c>
      <c r="E86" s="7">
        <v>1.2880966072455434E-3</v>
      </c>
      <c r="F86" s="32"/>
    </row>
    <row r="87" spans="2:6" ht="15.75" x14ac:dyDescent="0.25">
      <c r="B87" s="4" t="s">
        <v>161</v>
      </c>
      <c r="C87" s="5">
        <v>2</v>
      </c>
      <c r="D87" s="6">
        <v>123.43</v>
      </c>
      <c r="E87" s="7">
        <v>3.2080259126779143E-3</v>
      </c>
      <c r="F87" s="32"/>
    </row>
    <row r="88" spans="2:6" ht="15.75" x14ac:dyDescent="0.25">
      <c r="B88" s="4" t="s">
        <v>162</v>
      </c>
      <c r="C88" s="5">
        <v>2</v>
      </c>
      <c r="D88" s="6">
        <v>55.25</v>
      </c>
      <c r="E88" s="7">
        <v>1.4358534517207434E-3</v>
      </c>
      <c r="F88" s="32"/>
    </row>
    <row r="89" spans="2:6" ht="15.75" x14ac:dyDescent="0.25">
      <c r="B89" s="4" t="s">
        <v>163</v>
      </c>
      <c r="C89" s="5">
        <v>2</v>
      </c>
      <c r="D89" s="6">
        <v>55.25</v>
      </c>
      <c r="E89" s="7">
        <v>1.4358534517207434E-3</v>
      </c>
      <c r="F89" s="32"/>
    </row>
    <row r="90" spans="2:6" ht="15.75" x14ac:dyDescent="0.25">
      <c r="B90" s="4" t="s">
        <v>164</v>
      </c>
      <c r="C90" s="5">
        <v>1</v>
      </c>
      <c r="D90" s="6">
        <v>31.34</v>
      </c>
      <c r="E90" s="7">
        <v>4.0727348336435965E-4</v>
      </c>
      <c r="F90" s="32"/>
    </row>
    <row r="91" spans="2:6" ht="15.75" x14ac:dyDescent="0.25">
      <c r="B91" s="4" t="s">
        <v>165</v>
      </c>
      <c r="C91" s="5">
        <v>1</v>
      </c>
      <c r="D91" s="6">
        <v>117.25</v>
      </c>
      <c r="E91" s="7">
        <v>1.5237018482600884E-3</v>
      </c>
      <c r="F91" s="32"/>
    </row>
    <row r="92" spans="2:6" ht="15.75" x14ac:dyDescent="0.25">
      <c r="B92" s="4" t="s">
        <v>166</v>
      </c>
      <c r="C92" s="5">
        <v>1</v>
      </c>
      <c r="D92" s="6">
        <v>96.98</v>
      </c>
      <c r="E92" s="7">
        <v>1.2602866118913722E-3</v>
      </c>
      <c r="F92" s="32"/>
    </row>
    <row r="93" spans="2:6" ht="15.75" x14ac:dyDescent="0.25">
      <c r="B93" s="4" t="s">
        <v>167</v>
      </c>
      <c r="C93" s="5">
        <v>1</v>
      </c>
      <c r="D93" s="6">
        <v>76.349999999999994</v>
      </c>
      <c r="E93" s="7">
        <v>9.9219305854718765E-4</v>
      </c>
      <c r="F93" s="32"/>
    </row>
    <row r="94" spans="2:6" ht="15.75" x14ac:dyDescent="0.25">
      <c r="B94" s="4" t="s">
        <v>168</v>
      </c>
      <c r="C94" s="5">
        <v>1</v>
      </c>
      <c r="D94" s="6">
        <v>54.1</v>
      </c>
      <c r="E94" s="7">
        <v>7.0304707881339694E-4</v>
      </c>
      <c r="F94" s="32"/>
    </row>
    <row r="95" spans="2:6" ht="15.75" x14ac:dyDescent="0.25">
      <c r="B95" s="4" t="s">
        <v>169</v>
      </c>
      <c r="C95" s="5">
        <v>1</v>
      </c>
      <c r="D95" s="6">
        <v>33.86</v>
      </c>
      <c r="E95" s="7">
        <v>4.400217021926362E-4</v>
      </c>
      <c r="F95" s="32"/>
    </row>
    <row r="96" spans="2:6" ht="15.75" x14ac:dyDescent="0.25">
      <c r="B96" s="4" t="s">
        <v>170</v>
      </c>
      <c r="C96" s="5">
        <v>1</v>
      </c>
      <c r="D96" s="6">
        <v>98.79</v>
      </c>
      <c r="E96" s="7">
        <v>1.2838081500180312E-3</v>
      </c>
      <c r="F96" s="32"/>
    </row>
    <row r="97" spans="2:6" ht="15.75" x14ac:dyDescent="0.25">
      <c r="B97" s="4" t="s">
        <v>171</v>
      </c>
      <c r="C97" s="5">
        <v>1</v>
      </c>
      <c r="D97" s="6">
        <v>151.6</v>
      </c>
      <c r="E97" s="7">
        <v>1.970091259669334E-3</v>
      </c>
      <c r="F97" s="32"/>
    </row>
    <row r="98" spans="2:6" ht="15.75" x14ac:dyDescent="0.25">
      <c r="B98" s="4" t="s">
        <v>172</v>
      </c>
      <c r="C98" s="5">
        <v>1</v>
      </c>
      <c r="D98" s="6">
        <v>190.53</v>
      </c>
      <c r="E98" s="7">
        <v>2.4759992592664789E-3</v>
      </c>
      <c r="F98" s="32"/>
    </row>
    <row r="99" spans="2:6" ht="15.75" x14ac:dyDescent="0.25">
      <c r="B99" s="4" t="s">
        <v>173</v>
      </c>
      <c r="C99" s="5">
        <v>1</v>
      </c>
      <c r="D99" s="6">
        <v>53.28</v>
      </c>
      <c r="E99" s="7">
        <v>6.9239091236927516E-4</v>
      </c>
      <c r="F99" s="32"/>
    </row>
    <row r="100" spans="2:6" ht="15.75" x14ac:dyDescent="0.25">
      <c r="B100" s="4" t="s">
        <v>174</v>
      </c>
      <c r="C100" s="5">
        <v>1</v>
      </c>
      <c r="D100" s="6">
        <v>33.46</v>
      </c>
      <c r="E100" s="7">
        <v>4.348235722198939E-4</v>
      </c>
      <c r="F100" s="32"/>
    </row>
    <row r="101" spans="2:6" ht="15.75" x14ac:dyDescent="0.25">
      <c r="B101" s="4" t="s">
        <v>175</v>
      </c>
      <c r="C101" s="5">
        <v>1</v>
      </c>
      <c r="D101" s="6">
        <v>349.69</v>
      </c>
      <c r="E101" s="7">
        <v>4.5443351754206425E-3</v>
      </c>
      <c r="F101" s="32"/>
    </row>
    <row r="102" spans="2:6" ht="15.75" x14ac:dyDescent="0.25">
      <c r="B102" s="4" t="s">
        <v>176</v>
      </c>
      <c r="C102" s="5">
        <v>1</v>
      </c>
      <c r="D102" s="6">
        <v>76.349999999999994</v>
      </c>
      <c r="E102" s="7">
        <v>9.9219305854718765E-4</v>
      </c>
      <c r="F102" s="32"/>
    </row>
    <row r="103" spans="2:6" ht="15.75" x14ac:dyDescent="0.25">
      <c r="B103" s="8" t="s">
        <v>29</v>
      </c>
      <c r="C103" s="9">
        <v>921</v>
      </c>
      <c r="D103" s="10">
        <v>9782.8600000000024</v>
      </c>
      <c r="E103" s="11">
        <v>1</v>
      </c>
      <c r="F103" s="19">
        <f ca="1">SUM(F19:F103)</f>
        <v>555500</v>
      </c>
    </row>
    <row r="105" spans="2:6" x14ac:dyDescent="0.25">
      <c r="B105" s="15"/>
    </row>
    <row r="106" spans="2:6" ht="17.25" x14ac:dyDescent="0.25">
      <c r="B106" s="20" t="s">
        <v>37</v>
      </c>
    </row>
    <row r="108" spans="2:6" ht="15.75" x14ac:dyDescent="0.25">
      <c r="B108" s="17" t="s">
        <v>31</v>
      </c>
      <c r="C108" s="33"/>
      <c r="D108" s="18" t="s">
        <v>32</v>
      </c>
    </row>
    <row r="110" spans="2:6" ht="17.25" x14ac:dyDescent="0.25">
      <c r="B110" s="21" t="s">
        <v>38</v>
      </c>
    </row>
    <row r="112" spans="2:6" x14ac:dyDescent="0.25">
      <c r="B112" s="18" t="s">
        <v>34</v>
      </c>
    </row>
    <row r="113" spans="2:6" x14ac:dyDescent="0.25">
      <c r="B113" s="18" t="s">
        <v>33</v>
      </c>
    </row>
    <row r="114" spans="2:6" x14ac:dyDescent="0.25">
      <c r="B114" s="18" t="s">
        <v>36</v>
      </c>
      <c r="F114" s="23" t="s">
        <v>35</v>
      </c>
    </row>
    <row r="115" spans="2:6" ht="15.75" x14ac:dyDescent="0.25">
      <c r="B115" s="18" t="s">
        <v>40</v>
      </c>
      <c r="F115" s="33"/>
    </row>
    <row r="117" spans="2:6" ht="17.25" x14ac:dyDescent="0.25">
      <c r="B117" s="20" t="s">
        <v>39</v>
      </c>
    </row>
    <row r="119" spans="2:6" x14ac:dyDescent="0.25">
      <c r="B119" s="18" t="s">
        <v>43</v>
      </c>
    </row>
    <row r="120" spans="2:6" x14ac:dyDescent="0.25">
      <c r="B120" s="18" t="s">
        <v>44</v>
      </c>
      <c r="F120" s="23" t="s">
        <v>35</v>
      </c>
    </row>
    <row r="121" spans="2:6" ht="15.75" x14ac:dyDescent="0.25">
      <c r="B121" s="22" t="s">
        <v>42</v>
      </c>
      <c r="F121" s="33"/>
    </row>
    <row r="123" spans="2:6" ht="17.25" x14ac:dyDescent="0.25">
      <c r="B123" s="20" t="s">
        <v>45</v>
      </c>
    </row>
    <row r="125" spans="2:6" x14ac:dyDescent="0.25">
      <c r="B125" s="18" t="s">
        <v>46</v>
      </c>
    </row>
    <row r="126" spans="2:6" x14ac:dyDescent="0.25">
      <c r="B126" s="1" t="s">
        <v>47</v>
      </c>
      <c r="F126" s="23" t="s">
        <v>35</v>
      </c>
    </row>
    <row r="127" spans="2:6" ht="15.75" x14ac:dyDescent="0.25">
      <c r="B127" s="1" t="s">
        <v>48</v>
      </c>
      <c r="F127" s="33"/>
    </row>
  </sheetData>
  <sheetProtection password="EA47" sheet="1" objects="1" scenarios="1"/>
  <mergeCells count="2">
    <mergeCell ref="C10:F10"/>
    <mergeCell ref="C11:F11"/>
  </mergeCells>
  <conditionalFormatting sqref="F19:F44 F97:F102">
    <cfRule type="cellIs" dxfId="16" priority="4" operator="greaterThan">
      <formula>$D19</formula>
    </cfRule>
  </conditionalFormatting>
  <conditionalFormatting sqref="F103">
    <cfRule type="cellIs" dxfId="15" priority="5" operator="greaterThan">
      <formula>$D36</formula>
    </cfRule>
  </conditionalFormatting>
  <conditionalFormatting sqref="F45:F70">
    <cfRule type="cellIs" dxfId="14" priority="3" operator="greaterThan">
      <formula>$D45</formula>
    </cfRule>
  </conditionalFormatting>
  <conditionalFormatting sqref="F71:F96">
    <cfRule type="cellIs" dxfId="13" priority="2" operator="greaterThan">
      <formula>$D71</formula>
    </cfRule>
  </conditionalFormatting>
  <dataValidations count="2">
    <dataValidation type="list" allowBlank="1" showInputMessage="1" showErrorMessage="1" sqref="C108">
      <formula1>"5,3,2"</formula1>
    </dataValidation>
    <dataValidation type="list" allowBlank="1" showInputMessage="1" showErrorMessage="1" sqref="F115 F121 F127">
      <formula1>"SI,NO"</formula1>
    </dataValidation>
  </dataValidations>
  <pageMargins left="0.7" right="0.7" top="0.75" bottom="0.75" header="0.3" footer="0.3"/>
  <pageSetup paperSize="9" orientation="portrait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F75"/>
  <sheetViews>
    <sheetView workbookViewId="0">
      <selection activeCell="E16" sqref="E16"/>
    </sheetView>
  </sheetViews>
  <sheetFormatPr baseColWidth="10" defaultRowHeight="15" x14ac:dyDescent="0.25"/>
  <cols>
    <col min="1" max="1" width="11.42578125" style="1"/>
    <col min="2" max="2" width="56.42578125" style="1" bestFit="1" customWidth="1"/>
    <col min="3" max="3" width="14.42578125" style="1" customWidth="1"/>
    <col min="4" max="4" width="10.85546875" style="1" bestFit="1" customWidth="1"/>
    <col min="5" max="5" width="12.140625" style="1" bestFit="1" customWidth="1"/>
    <col min="6" max="6" width="11.42578125" style="1" customWidth="1"/>
    <col min="7" max="16384" width="11.42578125" style="1"/>
  </cols>
  <sheetData>
    <row r="10" spans="2:6" ht="15.75" x14ac:dyDescent="0.25">
      <c r="B10" s="13" t="s">
        <v>5</v>
      </c>
      <c r="C10" s="29"/>
      <c r="D10" s="30"/>
      <c r="E10" s="30"/>
      <c r="F10" s="31"/>
    </row>
    <row r="11" spans="2:6" ht="15.75" x14ac:dyDescent="0.25">
      <c r="B11" s="13" t="s">
        <v>6</v>
      </c>
      <c r="C11" s="29"/>
      <c r="D11" s="30"/>
      <c r="E11" s="30"/>
      <c r="F11" s="31"/>
    </row>
    <row r="13" spans="2:6" ht="18.75" x14ac:dyDescent="0.3">
      <c r="B13" s="12" t="s">
        <v>177</v>
      </c>
    </row>
    <row r="14" spans="2:6" ht="18.75" x14ac:dyDescent="0.3">
      <c r="B14" s="12"/>
    </row>
    <row r="15" spans="2:6" ht="18.75" x14ac:dyDescent="0.3">
      <c r="B15" s="12"/>
    </row>
    <row r="16" spans="2:6" ht="17.25" x14ac:dyDescent="0.25">
      <c r="B16" s="20" t="s">
        <v>41</v>
      </c>
    </row>
    <row r="17" spans="2:6" x14ac:dyDescent="0.25">
      <c r="B17" s="14"/>
    </row>
    <row r="18" spans="2:6" ht="75" customHeight="1" x14ac:dyDescent="0.25">
      <c r="B18" s="2" t="s">
        <v>8</v>
      </c>
      <c r="C18" s="3" t="s">
        <v>9</v>
      </c>
      <c r="D18" s="3" t="s">
        <v>10</v>
      </c>
      <c r="E18" s="2" t="s">
        <v>11</v>
      </c>
      <c r="F18" s="16" t="s">
        <v>30</v>
      </c>
    </row>
    <row r="19" spans="2:6" ht="15.75" x14ac:dyDescent="0.25">
      <c r="B19" s="4" t="s">
        <v>178</v>
      </c>
      <c r="C19" s="5">
        <v>102</v>
      </c>
      <c r="D19" s="6">
        <v>37.11</v>
      </c>
      <c r="E19" s="7">
        <v>0.11283805574615036</v>
      </c>
      <c r="F19" s="32"/>
    </row>
    <row r="20" spans="2:6" ht="15.75" x14ac:dyDescent="0.25">
      <c r="B20" s="4" t="s">
        <v>179</v>
      </c>
      <c r="C20" s="5">
        <v>89</v>
      </c>
      <c r="D20" s="6">
        <v>37.119999999999997</v>
      </c>
      <c r="E20" s="7">
        <v>9.8457702159825022E-2</v>
      </c>
      <c r="F20" s="32"/>
    </row>
    <row r="21" spans="2:6" ht="15.75" x14ac:dyDescent="0.25">
      <c r="B21" s="4" t="s">
        <v>180</v>
      </c>
      <c r="C21" s="5">
        <v>85</v>
      </c>
      <c r="D21" s="6">
        <v>37.11</v>
      </c>
      <c r="E21" s="7">
        <v>9.4017455768922384E-2</v>
      </c>
      <c r="F21" s="32"/>
    </row>
    <row r="22" spans="2:6" ht="15.75" x14ac:dyDescent="0.25">
      <c r="B22" s="4" t="s">
        <v>181</v>
      </c>
      <c r="C22" s="5">
        <v>70</v>
      </c>
      <c r="D22" s="6">
        <v>70.06</v>
      </c>
      <c r="E22" s="7">
        <v>0.14617343577961686</v>
      </c>
      <c r="F22" s="32"/>
    </row>
    <row r="23" spans="2:6" ht="15.75" x14ac:dyDescent="0.25">
      <c r="B23" s="4" t="s">
        <v>182</v>
      </c>
      <c r="C23" s="5">
        <v>56</v>
      </c>
      <c r="D23" s="6">
        <v>156.25</v>
      </c>
      <c r="E23" s="7">
        <v>0.26081179280797517</v>
      </c>
      <c r="F23" s="32"/>
    </row>
    <row r="24" spans="2:6" ht="15.75" x14ac:dyDescent="0.25">
      <c r="B24" s="4" t="s">
        <v>183</v>
      </c>
      <c r="C24" s="5">
        <v>34</v>
      </c>
      <c r="D24" s="6">
        <v>104.26</v>
      </c>
      <c r="E24" s="7">
        <v>0.10565860922553065</v>
      </c>
      <c r="F24" s="32"/>
    </row>
    <row r="25" spans="2:6" ht="15.75" x14ac:dyDescent="0.25">
      <c r="B25" s="4" t="s">
        <v>184</v>
      </c>
      <c r="C25" s="5">
        <v>18</v>
      </c>
      <c r="D25" s="6">
        <v>91.82</v>
      </c>
      <c r="E25" s="7">
        <v>4.9262383181609262E-2</v>
      </c>
      <c r="F25" s="32"/>
    </row>
    <row r="26" spans="2:6" ht="15.75" x14ac:dyDescent="0.25">
      <c r="B26" s="4" t="s">
        <v>185</v>
      </c>
      <c r="C26" s="5">
        <v>18</v>
      </c>
      <c r="D26" s="6">
        <v>57.56</v>
      </c>
      <c r="E26" s="7">
        <v>3.0883810820526058E-2</v>
      </c>
      <c r="F26" s="32"/>
    </row>
    <row r="27" spans="2:6" ht="15.75" x14ac:dyDescent="0.25">
      <c r="B27" s="4" t="s">
        <v>186</v>
      </c>
      <c r="C27" s="5">
        <v>7</v>
      </c>
      <c r="D27" s="6">
        <v>137.59</v>
      </c>
      <c r="E27" s="7">
        <v>2.8706459683683485E-2</v>
      </c>
      <c r="F27" s="32"/>
    </row>
    <row r="28" spans="2:6" ht="15.75" x14ac:dyDescent="0.25">
      <c r="B28" s="4" t="s">
        <v>187</v>
      </c>
      <c r="C28" s="5">
        <v>4</v>
      </c>
      <c r="D28" s="6">
        <v>22.97</v>
      </c>
      <c r="E28" s="7">
        <v>2.7389020665908792E-3</v>
      </c>
      <c r="F28" s="32"/>
    </row>
    <row r="29" spans="2:6" ht="15.75" x14ac:dyDescent="0.25">
      <c r="B29" s="4" t="s">
        <v>188</v>
      </c>
      <c r="C29" s="5">
        <v>4</v>
      </c>
      <c r="D29" s="6">
        <v>214.2</v>
      </c>
      <c r="E29" s="7">
        <v>2.553864477850035E-2</v>
      </c>
      <c r="F29" s="32"/>
    </row>
    <row r="30" spans="2:6" ht="15.75" x14ac:dyDescent="0.25">
      <c r="B30" s="4" t="s">
        <v>189</v>
      </c>
      <c r="C30" s="5">
        <v>3</v>
      </c>
      <c r="D30" s="6">
        <v>64.760000000000005</v>
      </c>
      <c r="E30" s="7">
        <v>5.7904723525586035E-3</v>
      </c>
      <c r="F30" s="32"/>
    </row>
    <row r="31" spans="2:6" ht="15.75" x14ac:dyDescent="0.25">
      <c r="B31" s="4" t="s">
        <v>190</v>
      </c>
      <c r="C31" s="5">
        <v>3</v>
      </c>
      <c r="D31" s="6">
        <v>23.57</v>
      </c>
      <c r="E31" s="7">
        <v>2.1079024284395144E-3</v>
      </c>
      <c r="F31" s="32"/>
    </row>
    <row r="32" spans="2:6" ht="15.75" x14ac:dyDescent="0.25">
      <c r="B32" s="4" t="s">
        <v>93</v>
      </c>
      <c r="C32" s="5">
        <v>2</v>
      </c>
      <c r="D32" s="6">
        <v>75.33</v>
      </c>
      <c r="E32" s="7">
        <v>4.4903209961031226E-3</v>
      </c>
      <c r="F32" s="32"/>
    </row>
    <row r="33" spans="2:6" ht="15.75" x14ac:dyDescent="0.25">
      <c r="B33" s="4" t="s">
        <v>191</v>
      </c>
      <c r="C33" s="5">
        <v>2</v>
      </c>
      <c r="D33" s="6">
        <v>29.98</v>
      </c>
      <c r="E33" s="7">
        <v>1.7871865046554479E-3</v>
      </c>
      <c r="F33" s="32"/>
    </row>
    <row r="34" spans="2:6" ht="15.75" x14ac:dyDescent="0.25">
      <c r="B34" s="4" t="s">
        <v>192</v>
      </c>
      <c r="C34" s="5">
        <v>2</v>
      </c>
      <c r="D34" s="6">
        <v>22.47</v>
      </c>
      <c r="E34" s="7">
        <v>1.3397937522391992E-3</v>
      </c>
      <c r="F34" s="32"/>
    </row>
    <row r="35" spans="2:6" ht="15.75" x14ac:dyDescent="0.25">
      <c r="B35" s="4" t="s">
        <v>193</v>
      </c>
      <c r="C35" s="5">
        <v>2</v>
      </c>
      <c r="D35" s="6">
        <v>29.99</v>
      </c>
      <c r="E35" s="7">
        <v>1.7877826309078346E-3</v>
      </c>
      <c r="F35" s="32"/>
    </row>
    <row r="36" spans="2:6" ht="15.75" x14ac:dyDescent="0.25">
      <c r="B36" s="4" t="s">
        <v>194</v>
      </c>
      <c r="C36" s="5">
        <v>2</v>
      </c>
      <c r="D36" s="6">
        <v>29.99</v>
      </c>
      <c r="E36" s="7">
        <v>1.7874845677816411E-3</v>
      </c>
      <c r="F36" s="32"/>
    </row>
    <row r="37" spans="2:6" ht="15.75" x14ac:dyDescent="0.25">
      <c r="B37" s="4" t="s">
        <v>195</v>
      </c>
      <c r="C37" s="5">
        <v>2</v>
      </c>
      <c r="D37" s="6">
        <v>42.36</v>
      </c>
      <c r="E37" s="7">
        <v>2.5248927419840388E-3</v>
      </c>
      <c r="F37" s="32"/>
    </row>
    <row r="38" spans="2:6" ht="15.75" x14ac:dyDescent="0.25">
      <c r="B38" s="4" t="s">
        <v>154</v>
      </c>
      <c r="C38" s="5">
        <v>1</v>
      </c>
      <c r="D38" s="6">
        <v>89.17</v>
      </c>
      <c r="E38" s="7">
        <v>2.6578288962662822E-3</v>
      </c>
      <c r="F38" s="32"/>
    </row>
    <row r="39" spans="2:6" ht="15.75" x14ac:dyDescent="0.25">
      <c r="B39" s="4" t="s">
        <v>196</v>
      </c>
      <c r="C39" s="5">
        <v>1</v>
      </c>
      <c r="D39" s="6">
        <v>41.88</v>
      </c>
      <c r="E39" s="7">
        <v>1.2482883724978346E-3</v>
      </c>
      <c r="F39" s="32"/>
    </row>
    <row r="40" spans="2:6" ht="15.75" x14ac:dyDescent="0.25">
      <c r="B40" s="4" t="s">
        <v>197</v>
      </c>
      <c r="C40" s="5">
        <v>1</v>
      </c>
      <c r="D40" s="6">
        <v>72.010000000000005</v>
      </c>
      <c r="E40" s="7">
        <v>2.1463525717184593E-3</v>
      </c>
      <c r="F40" s="32"/>
    </row>
    <row r="41" spans="2:6" ht="15.75" x14ac:dyDescent="0.25">
      <c r="B41" s="4" t="s">
        <v>198</v>
      </c>
      <c r="C41" s="5">
        <v>1</v>
      </c>
      <c r="D41" s="6">
        <v>29.98</v>
      </c>
      <c r="E41" s="7">
        <v>8.9359325232772396E-4</v>
      </c>
      <c r="F41" s="32"/>
    </row>
    <row r="42" spans="2:6" ht="15.75" x14ac:dyDescent="0.25">
      <c r="B42" s="4" t="s">
        <v>199</v>
      </c>
      <c r="C42" s="5">
        <v>1</v>
      </c>
      <c r="D42" s="6">
        <v>72.010000000000005</v>
      </c>
      <c r="E42" s="7">
        <v>2.1463525717184593E-3</v>
      </c>
      <c r="F42" s="32"/>
    </row>
    <row r="43" spans="2:6" ht="15.75" x14ac:dyDescent="0.25">
      <c r="B43" s="4" t="s">
        <v>200</v>
      </c>
      <c r="C43" s="5">
        <v>1</v>
      </c>
      <c r="D43" s="6">
        <v>29.98</v>
      </c>
      <c r="E43" s="7">
        <v>8.9359325232772396E-4</v>
      </c>
      <c r="F43" s="32"/>
    </row>
    <row r="44" spans="2:6" ht="15.75" x14ac:dyDescent="0.25">
      <c r="B44" s="4" t="s">
        <v>201</v>
      </c>
      <c r="C44" s="5">
        <v>1</v>
      </c>
      <c r="D44" s="6">
        <v>51.25</v>
      </c>
      <c r="E44" s="7">
        <v>1.5275735217410223E-3</v>
      </c>
      <c r="F44" s="32"/>
    </row>
    <row r="45" spans="2:6" ht="15.75" x14ac:dyDescent="0.25">
      <c r="B45" s="4" t="s">
        <v>202</v>
      </c>
      <c r="C45" s="5">
        <v>1</v>
      </c>
      <c r="D45" s="6">
        <v>29.98</v>
      </c>
      <c r="E45" s="7">
        <v>8.9359325232772396E-4</v>
      </c>
      <c r="F45" s="32"/>
    </row>
    <row r="46" spans="2:6" ht="15.75" x14ac:dyDescent="0.25">
      <c r="B46" s="4" t="s">
        <v>112</v>
      </c>
      <c r="C46" s="5">
        <v>1</v>
      </c>
      <c r="D46" s="6">
        <v>73.069999999999993</v>
      </c>
      <c r="E46" s="7">
        <v>2.1779472630949559E-3</v>
      </c>
      <c r="F46" s="32"/>
    </row>
    <row r="47" spans="2:6" ht="15.75" x14ac:dyDescent="0.25">
      <c r="B47" s="4" t="s">
        <v>203</v>
      </c>
      <c r="C47" s="5">
        <v>1</v>
      </c>
      <c r="D47" s="6">
        <v>72.010000000000005</v>
      </c>
      <c r="E47" s="7">
        <v>2.1463525717184593E-3</v>
      </c>
      <c r="F47" s="32"/>
    </row>
    <row r="48" spans="2:6" ht="15.75" x14ac:dyDescent="0.25">
      <c r="B48" s="4" t="s">
        <v>168</v>
      </c>
      <c r="C48" s="5">
        <v>1</v>
      </c>
      <c r="D48" s="6">
        <v>41.93</v>
      </c>
      <c r="E48" s="7">
        <v>1.2497786881288013E-3</v>
      </c>
      <c r="F48" s="32"/>
    </row>
    <row r="49" spans="2:6" ht="15.75" x14ac:dyDescent="0.25">
      <c r="B49" s="4" t="s">
        <v>139</v>
      </c>
      <c r="C49" s="5">
        <v>1</v>
      </c>
      <c r="D49" s="6">
        <v>89.17</v>
      </c>
      <c r="E49" s="7">
        <v>2.6578288962662822E-3</v>
      </c>
      <c r="F49" s="32"/>
    </row>
    <row r="50" spans="2:6" ht="15.75" x14ac:dyDescent="0.25">
      <c r="B50" s="4" t="s">
        <v>152</v>
      </c>
      <c r="C50" s="5">
        <v>1</v>
      </c>
      <c r="D50" s="6">
        <v>89.17</v>
      </c>
      <c r="E50" s="7">
        <v>2.6578288962662822E-3</v>
      </c>
      <c r="F50" s="32"/>
    </row>
    <row r="51" spans="2:6" ht="15.75" x14ac:dyDescent="0.25">
      <c r="B51" s="8" t="s">
        <v>29</v>
      </c>
      <c r="C51" s="9">
        <v>518</v>
      </c>
      <c r="D51" s="10">
        <v>2066.1099999999997</v>
      </c>
      <c r="E51" s="11">
        <v>1</v>
      </c>
      <c r="F51" s="19">
        <f>SUM(F19:F50)</f>
        <v>0</v>
      </c>
    </row>
    <row r="53" spans="2:6" x14ac:dyDescent="0.25">
      <c r="B53" s="15"/>
    </row>
    <row r="54" spans="2:6" ht="17.25" x14ac:dyDescent="0.25">
      <c r="B54" s="20" t="s">
        <v>37</v>
      </c>
    </row>
    <row r="56" spans="2:6" ht="15.75" x14ac:dyDescent="0.25">
      <c r="B56" s="17" t="s">
        <v>31</v>
      </c>
      <c r="C56" s="33"/>
      <c r="D56" s="18" t="s">
        <v>32</v>
      </c>
    </row>
    <row r="58" spans="2:6" ht="17.25" x14ac:dyDescent="0.25">
      <c r="B58" s="21" t="s">
        <v>38</v>
      </c>
    </row>
    <row r="60" spans="2:6" x14ac:dyDescent="0.25">
      <c r="B60" s="18" t="s">
        <v>34</v>
      </c>
    </row>
    <row r="61" spans="2:6" x14ac:dyDescent="0.25">
      <c r="B61" s="18" t="s">
        <v>33</v>
      </c>
    </row>
    <row r="62" spans="2:6" x14ac:dyDescent="0.25">
      <c r="B62" s="18" t="s">
        <v>36</v>
      </c>
      <c r="F62" s="23" t="s">
        <v>35</v>
      </c>
    </row>
    <row r="63" spans="2:6" ht="15.75" x14ac:dyDescent="0.25">
      <c r="B63" s="18" t="s">
        <v>40</v>
      </c>
      <c r="F63" s="33"/>
    </row>
    <row r="65" spans="2:6" ht="17.25" x14ac:dyDescent="0.25">
      <c r="B65" s="20" t="s">
        <v>39</v>
      </c>
    </row>
    <row r="67" spans="2:6" x14ac:dyDescent="0.25">
      <c r="B67" s="18" t="s">
        <v>43</v>
      </c>
    </row>
    <row r="68" spans="2:6" x14ac:dyDescent="0.25">
      <c r="B68" s="18" t="s">
        <v>44</v>
      </c>
      <c r="F68" s="23" t="s">
        <v>35</v>
      </c>
    </row>
    <row r="69" spans="2:6" ht="15.75" x14ac:dyDescent="0.25">
      <c r="B69" s="22" t="s">
        <v>42</v>
      </c>
      <c r="F69" s="33"/>
    </row>
    <row r="71" spans="2:6" ht="17.25" x14ac:dyDescent="0.25">
      <c r="B71" s="20" t="s">
        <v>45</v>
      </c>
    </row>
    <row r="73" spans="2:6" x14ac:dyDescent="0.25">
      <c r="B73" s="18" t="s">
        <v>46</v>
      </c>
    </row>
    <row r="74" spans="2:6" x14ac:dyDescent="0.25">
      <c r="B74" s="1" t="s">
        <v>47</v>
      </c>
      <c r="F74" s="23" t="s">
        <v>35</v>
      </c>
    </row>
    <row r="75" spans="2:6" ht="15.75" x14ac:dyDescent="0.25">
      <c r="B75" s="1" t="s">
        <v>48</v>
      </c>
      <c r="F75" s="33"/>
    </row>
  </sheetData>
  <sheetProtection password="EA47" sheet="1" objects="1" scenarios="1"/>
  <mergeCells count="2">
    <mergeCell ref="C10:F10"/>
    <mergeCell ref="C11:F11"/>
  </mergeCells>
  <conditionalFormatting sqref="F19:F45">
    <cfRule type="cellIs" dxfId="12" priority="3" operator="greaterThan">
      <formula>$D19</formula>
    </cfRule>
  </conditionalFormatting>
  <conditionalFormatting sqref="F51">
    <cfRule type="cellIs" dxfId="11" priority="4" operator="greaterThan">
      <formula>$D36</formula>
    </cfRule>
  </conditionalFormatting>
  <conditionalFormatting sqref="F46:F50">
    <cfRule type="cellIs" dxfId="10" priority="2" operator="greaterThan">
      <formula>$D46</formula>
    </cfRule>
  </conditionalFormatting>
  <dataValidations count="2">
    <dataValidation type="list" allowBlank="1" showInputMessage="1" showErrorMessage="1" sqref="F63 F69 F75">
      <formula1>"SI,NO"</formula1>
    </dataValidation>
    <dataValidation type="list" allowBlank="1" showInputMessage="1" showErrorMessage="1" sqref="C56">
      <formula1>"5,3,2"</formula1>
    </dataValidation>
  </dataValidations>
  <pageMargins left="0.7" right="0.7" top="0.75" bottom="0.75" header="0.3" footer="0.3"/>
  <pageSetup paperSize="9" orientation="portrait" horizontalDpi="360" verticalDpi="36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F90"/>
  <sheetViews>
    <sheetView workbookViewId="0">
      <selection activeCell="F90" sqref="F90"/>
    </sheetView>
  </sheetViews>
  <sheetFormatPr baseColWidth="10" defaultRowHeight="15" x14ac:dyDescent="0.25"/>
  <cols>
    <col min="1" max="1" width="11.42578125" style="1"/>
    <col min="2" max="2" width="56.42578125" style="1" bestFit="1" customWidth="1"/>
    <col min="3" max="3" width="14.42578125" style="1" customWidth="1"/>
    <col min="4" max="4" width="10.85546875" style="1" bestFit="1" customWidth="1"/>
    <col min="5" max="5" width="12.140625" style="1" bestFit="1" customWidth="1"/>
    <col min="6" max="6" width="11.42578125" style="1" customWidth="1"/>
    <col min="7" max="16384" width="11.42578125" style="1"/>
  </cols>
  <sheetData>
    <row r="10" spans="2:6" ht="15.75" x14ac:dyDescent="0.25">
      <c r="B10" s="13" t="s">
        <v>5</v>
      </c>
      <c r="C10" s="29"/>
      <c r="D10" s="30"/>
      <c r="E10" s="30"/>
      <c r="F10" s="31"/>
    </row>
    <row r="11" spans="2:6" ht="15.75" x14ac:dyDescent="0.25">
      <c r="B11" s="13" t="s">
        <v>6</v>
      </c>
      <c r="C11" s="29"/>
      <c r="D11" s="30"/>
      <c r="E11" s="30"/>
      <c r="F11" s="31"/>
    </row>
    <row r="13" spans="2:6" ht="18.75" x14ac:dyDescent="0.3">
      <c r="B13" s="12" t="s">
        <v>204</v>
      </c>
    </row>
    <row r="14" spans="2:6" ht="18.75" x14ac:dyDescent="0.3">
      <c r="B14" s="12"/>
    </row>
    <row r="15" spans="2:6" ht="18.75" x14ac:dyDescent="0.3">
      <c r="B15" s="12"/>
    </row>
    <row r="16" spans="2:6" ht="17.25" x14ac:dyDescent="0.25">
      <c r="B16" s="20" t="s">
        <v>41</v>
      </c>
    </row>
    <row r="17" spans="2:6" x14ac:dyDescent="0.25">
      <c r="B17" s="14"/>
    </row>
    <row r="18" spans="2:6" ht="75" customHeight="1" x14ac:dyDescent="0.25">
      <c r="B18" s="2" t="s">
        <v>8</v>
      </c>
      <c r="C18" s="3" t="s">
        <v>9</v>
      </c>
      <c r="D18" s="3" t="s">
        <v>10</v>
      </c>
      <c r="E18" s="2" t="s">
        <v>11</v>
      </c>
      <c r="F18" s="16" t="s">
        <v>30</v>
      </c>
    </row>
    <row r="19" spans="2:6" ht="15.75" x14ac:dyDescent="0.25">
      <c r="B19" s="4" t="s">
        <v>205</v>
      </c>
      <c r="C19" s="5">
        <v>108</v>
      </c>
      <c r="D19" s="6">
        <v>73.88</v>
      </c>
      <c r="E19" s="7">
        <v>8.6212995834424641E-2</v>
      </c>
      <c r="F19" s="32"/>
    </row>
    <row r="20" spans="2:6" ht="15.75" x14ac:dyDescent="0.25">
      <c r="B20" s="4" t="s">
        <v>206</v>
      </c>
      <c r="C20" s="5">
        <v>108</v>
      </c>
      <c r="D20" s="6">
        <v>79.180000000000007</v>
      </c>
      <c r="E20" s="7">
        <v>9.2400418199907838E-2</v>
      </c>
      <c r="F20" s="32"/>
    </row>
    <row r="21" spans="2:6" ht="15.75" x14ac:dyDescent="0.25">
      <c r="B21" s="4" t="s">
        <v>207</v>
      </c>
      <c r="C21" s="5">
        <v>60</v>
      </c>
      <c r="D21" s="6">
        <v>141</v>
      </c>
      <c r="E21" s="7">
        <v>9.1412185366806606E-2</v>
      </c>
      <c r="F21" s="32"/>
    </row>
    <row r="22" spans="2:6" ht="15.75" x14ac:dyDescent="0.25">
      <c r="B22" s="4" t="s">
        <v>208</v>
      </c>
      <c r="C22" s="5">
        <v>59</v>
      </c>
      <c r="D22" s="6">
        <v>88.41</v>
      </c>
      <c r="E22" s="7">
        <v>5.6364388004456881E-2</v>
      </c>
      <c r="F22" s="32"/>
    </row>
    <row r="23" spans="2:6" ht="15.75" x14ac:dyDescent="0.25">
      <c r="B23" s="4" t="s">
        <v>209</v>
      </c>
      <c r="C23" s="5">
        <v>50</v>
      </c>
      <c r="D23" s="6">
        <v>123.48</v>
      </c>
      <c r="E23" s="7">
        <v>6.6708741657395904E-2</v>
      </c>
      <c r="F23" s="32"/>
    </row>
    <row r="24" spans="2:6" ht="15.75" x14ac:dyDescent="0.25">
      <c r="B24" s="4" t="s">
        <v>210</v>
      </c>
      <c r="C24" s="5">
        <v>45</v>
      </c>
      <c r="D24" s="6">
        <v>83.81</v>
      </c>
      <c r="E24" s="7">
        <v>4.0751260088705402E-2</v>
      </c>
      <c r="F24" s="32"/>
    </row>
    <row r="25" spans="2:6" ht="15.75" x14ac:dyDescent="0.25">
      <c r="B25" s="4" t="s">
        <v>211</v>
      </c>
      <c r="C25" s="5">
        <v>39</v>
      </c>
      <c r="D25" s="6">
        <v>127.81</v>
      </c>
      <c r="E25" s="7">
        <v>5.3857716946604732E-2</v>
      </c>
      <c r="F25" s="32"/>
    </row>
    <row r="26" spans="2:6" ht="15.75" x14ac:dyDescent="0.25">
      <c r="B26" s="4" t="s">
        <v>212</v>
      </c>
      <c r="C26" s="5">
        <v>29</v>
      </c>
      <c r="D26" s="6">
        <v>98.5</v>
      </c>
      <c r="E26" s="7">
        <v>3.0865258029688907E-2</v>
      </c>
      <c r="F26" s="32"/>
    </row>
    <row r="27" spans="2:6" ht="15.75" x14ac:dyDescent="0.25">
      <c r="B27" s="4" t="s">
        <v>213</v>
      </c>
      <c r="C27" s="5">
        <v>23</v>
      </c>
      <c r="D27" s="6">
        <v>83.91</v>
      </c>
      <c r="E27" s="7">
        <v>2.0853160659473072E-2</v>
      </c>
      <c r="F27" s="32"/>
    </row>
    <row r="28" spans="2:6" ht="15.75" x14ac:dyDescent="0.25">
      <c r="B28" s="4" t="s">
        <v>214</v>
      </c>
      <c r="C28" s="5">
        <v>22</v>
      </c>
      <c r="D28" s="6">
        <v>146.76</v>
      </c>
      <c r="E28" s="7">
        <v>3.48868016351115E-2</v>
      </c>
      <c r="F28" s="32"/>
    </row>
    <row r="29" spans="2:6" ht="15.75" x14ac:dyDescent="0.25">
      <c r="B29" s="4" t="s">
        <v>215</v>
      </c>
      <c r="C29" s="5">
        <v>21</v>
      </c>
      <c r="D29" s="6">
        <v>148.4</v>
      </c>
      <c r="E29" s="7">
        <v>3.3673606987171339E-2</v>
      </c>
      <c r="F29" s="32"/>
    </row>
    <row r="30" spans="2:6" ht="15.75" x14ac:dyDescent="0.25">
      <c r="B30" s="4" t="s">
        <v>216</v>
      </c>
      <c r="C30" s="5">
        <v>20</v>
      </c>
      <c r="D30" s="6">
        <v>148.4</v>
      </c>
      <c r="E30" s="7">
        <v>3.2070132764208031E-2</v>
      </c>
      <c r="F30" s="32"/>
    </row>
    <row r="31" spans="2:6" ht="15.75" x14ac:dyDescent="0.25">
      <c r="B31" s="4" t="s">
        <v>217</v>
      </c>
      <c r="C31" s="5">
        <v>19</v>
      </c>
      <c r="D31" s="6">
        <v>154.35</v>
      </c>
      <c r="E31" s="7">
        <v>3.1688497255076872E-2</v>
      </c>
      <c r="F31" s="32"/>
    </row>
    <row r="32" spans="2:6" ht="15.75" x14ac:dyDescent="0.25">
      <c r="B32" s="4" t="s">
        <v>218</v>
      </c>
      <c r="C32" s="5">
        <v>19</v>
      </c>
      <c r="D32" s="6">
        <v>162.24</v>
      </c>
      <c r="E32" s="7">
        <v>3.3307530796645751E-2</v>
      </c>
      <c r="F32" s="32"/>
    </row>
    <row r="33" spans="2:6" ht="15.75" x14ac:dyDescent="0.25">
      <c r="B33" s="4" t="s">
        <v>219</v>
      </c>
      <c r="C33" s="5">
        <v>19</v>
      </c>
      <c r="D33" s="6">
        <v>124.8</v>
      </c>
      <c r="E33" s="7">
        <v>2.5621335456315914E-2</v>
      </c>
      <c r="F33" s="32"/>
    </row>
    <row r="34" spans="2:6" ht="15.75" x14ac:dyDescent="0.25">
      <c r="B34" s="4" t="s">
        <v>220</v>
      </c>
      <c r="C34" s="5">
        <v>17</v>
      </c>
      <c r="D34" s="6">
        <v>96.06</v>
      </c>
      <c r="E34" s="7">
        <v>1.7644483400368064E-2</v>
      </c>
      <c r="F34" s="32"/>
    </row>
    <row r="35" spans="2:6" ht="15.75" x14ac:dyDescent="0.25">
      <c r="B35" s="4" t="s">
        <v>221</v>
      </c>
      <c r="C35" s="5">
        <v>16</v>
      </c>
      <c r="D35" s="6">
        <v>157.91999999999999</v>
      </c>
      <c r="E35" s="7">
        <v>2.7302174069012492E-2</v>
      </c>
      <c r="F35" s="32"/>
    </row>
    <row r="36" spans="2:6" ht="15.75" x14ac:dyDescent="0.25">
      <c r="B36" s="4" t="s">
        <v>222</v>
      </c>
      <c r="C36" s="5">
        <v>15</v>
      </c>
      <c r="D36" s="6">
        <v>98.57</v>
      </c>
      <c r="E36" s="7">
        <v>1.5976070632391214E-2</v>
      </c>
      <c r="F36" s="32"/>
    </row>
    <row r="37" spans="2:6" ht="15.75" x14ac:dyDescent="0.25">
      <c r="B37" s="4" t="s">
        <v>223</v>
      </c>
      <c r="C37" s="5">
        <v>13</v>
      </c>
      <c r="D37" s="6">
        <v>168.89</v>
      </c>
      <c r="E37" s="7">
        <v>2.3723530789730503E-2</v>
      </c>
      <c r="F37" s="32"/>
    </row>
    <row r="38" spans="2:6" ht="15.75" x14ac:dyDescent="0.25">
      <c r="B38" s="4" t="s">
        <v>224</v>
      </c>
      <c r="C38" s="5">
        <v>13</v>
      </c>
      <c r="D38" s="6">
        <v>118.16</v>
      </c>
      <c r="E38" s="7">
        <v>1.6596822614259422E-2</v>
      </c>
      <c r="F38" s="32"/>
    </row>
    <row r="39" spans="2:6" ht="15.75" x14ac:dyDescent="0.25">
      <c r="B39" s="4" t="s">
        <v>225</v>
      </c>
      <c r="C39" s="5">
        <v>12</v>
      </c>
      <c r="D39" s="6">
        <v>110.08</v>
      </c>
      <c r="E39" s="7">
        <v>1.4273729905788325E-2</v>
      </c>
      <c r="F39" s="32"/>
    </row>
    <row r="40" spans="2:6" ht="15.75" x14ac:dyDescent="0.25">
      <c r="B40" s="4" t="s">
        <v>226</v>
      </c>
      <c r="C40" s="5">
        <v>10</v>
      </c>
      <c r="D40" s="6">
        <v>119.53</v>
      </c>
      <c r="E40" s="7">
        <v>1.2915206900039156E-2</v>
      </c>
      <c r="F40" s="32"/>
    </row>
    <row r="41" spans="2:6" ht="15.75" x14ac:dyDescent="0.25">
      <c r="B41" s="4" t="s">
        <v>227</v>
      </c>
      <c r="C41" s="5">
        <v>10</v>
      </c>
      <c r="D41" s="6">
        <v>113.46</v>
      </c>
      <c r="E41" s="7">
        <v>1.2259770603779358E-2</v>
      </c>
      <c r="F41" s="32"/>
    </row>
    <row r="42" spans="2:6" ht="15.75" x14ac:dyDescent="0.25">
      <c r="B42" s="4" t="s">
        <v>228</v>
      </c>
      <c r="C42" s="5">
        <v>9</v>
      </c>
      <c r="D42" s="6">
        <v>150.6</v>
      </c>
      <c r="E42" s="7">
        <v>1.464531668832005E-2</v>
      </c>
      <c r="F42" s="32"/>
    </row>
    <row r="43" spans="2:6" ht="15.75" x14ac:dyDescent="0.25">
      <c r="B43" s="4" t="s">
        <v>229</v>
      </c>
      <c r="C43" s="5">
        <v>7</v>
      </c>
      <c r="D43" s="6">
        <v>91.22</v>
      </c>
      <c r="E43" s="7">
        <v>6.8998014458064609E-3</v>
      </c>
      <c r="F43" s="32"/>
    </row>
    <row r="44" spans="2:6" ht="15.75" x14ac:dyDescent="0.25">
      <c r="B44" s="4" t="s">
        <v>230</v>
      </c>
      <c r="C44" s="5">
        <v>6</v>
      </c>
      <c r="D44" s="6">
        <v>154.19999999999999</v>
      </c>
      <c r="E44" s="7">
        <v>9.997078305728508E-3</v>
      </c>
      <c r="F44" s="32"/>
    </row>
    <row r="45" spans="2:6" ht="15.75" x14ac:dyDescent="0.25">
      <c r="B45" s="4" t="s">
        <v>231</v>
      </c>
      <c r="C45" s="5">
        <v>6</v>
      </c>
      <c r="D45" s="6">
        <v>123.65</v>
      </c>
      <c r="E45" s="7">
        <v>8.0163986574036845E-3</v>
      </c>
      <c r="F45" s="32"/>
    </row>
    <row r="46" spans="2:6" ht="15.75" x14ac:dyDescent="0.25">
      <c r="B46" s="4" t="s">
        <v>232</v>
      </c>
      <c r="C46" s="5">
        <v>6</v>
      </c>
      <c r="D46" s="6">
        <v>67.59</v>
      </c>
      <c r="E46" s="7">
        <v>4.3816770006474401E-3</v>
      </c>
      <c r="F46" s="32"/>
    </row>
    <row r="47" spans="2:6" ht="15.75" x14ac:dyDescent="0.25">
      <c r="B47" s="4" t="s">
        <v>233</v>
      </c>
      <c r="C47" s="5">
        <v>6</v>
      </c>
      <c r="D47" s="6">
        <v>98.72</v>
      </c>
      <c r="E47" s="7">
        <v>6.4001744372496998E-3</v>
      </c>
      <c r="F47" s="32"/>
    </row>
    <row r="48" spans="2:6" ht="15.75" x14ac:dyDescent="0.25">
      <c r="B48" s="4" t="s">
        <v>234</v>
      </c>
      <c r="C48" s="5">
        <v>6</v>
      </c>
      <c r="D48" s="6">
        <v>102.53</v>
      </c>
      <c r="E48" s="7">
        <v>6.6472866709368352E-3</v>
      </c>
      <c r="F48" s="32"/>
    </row>
    <row r="49" spans="2:6" ht="15.75" x14ac:dyDescent="0.25">
      <c r="B49" s="4" t="s">
        <v>235</v>
      </c>
      <c r="C49" s="5">
        <v>6</v>
      </c>
      <c r="D49" s="6">
        <v>120.57</v>
      </c>
      <c r="E49" s="7">
        <v>7.8166126844751698E-3</v>
      </c>
      <c r="F49" s="32"/>
    </row>
    <row r="50" spans="2:6" ht="15.75" x14ac:dyDescent="0.25">
      <c r="B50" s="4" t="s">
        <v>236</v>
      </c>
      <c r="C50" s="5">
        <v>5</v>
      </c>
      <c r="D50" s="6">
        <v>203.08</v>
      </c>
      <c r="E50" s="7">
        <v>1.097148063340257E-2</v>
      </c>
      <c r="F50" s="32"/>
    </row>
    <row r="51" spans="2:6" ht="15.75" x14ac:dyDescent="0.25">
      <c r="B51" s="4" t="s">
        <v>237</v>
      </c>
      <c r="C51" s="5">
        <v>5</v>
      </c>
      <c r="D51" s="6">
        <v>154.61000000000001</v>
      </c>
      <c r="E51" s="7">
        <v>8.3528689222492191E-3</v>
      </c>
      <c r="F51" s="32"/>
    </row>
    <row r="52" spans="2:6" ht="15.75" x14ac:dyDescent="0.25">
      <c r="B52" s="4" t="s">
        <v>238</v>
      </c>
      <c r="C52" s="5">
        <v>4</v>
      </c>
      <c r="D52" s="6">
        <v>120.61</v>
      </c>
      <c r="E52" s="7">
        <v>5.2126958853381941E-3</v>
      </c>
      <c r="F52" s="32"/>
    </row>
    <row r="53" spans="2:6" ht="15.75" x14ac:dyDescent="0.25">
      <c r="B53" s="4" t="s">
        <v>239</v>
      </c>
      <c r="C53" s="5">
        <v>3</v>
      </c>
      <c r="D53" s="6">
        <v>181.2</v>
      </c>
      <c r="E53" s="7">
        <v>5.873642773604134E-3</v>
      </c>
      <c r="F53" s="32"/>
    </row>
    <row r="54" spans="2:6" ht="15.75" x14ac:dyDescent="0.25">
      <c r="B54" s="4" t="s">
        <v>240</v>
      </c>
      <c r="C54" s="5">
        <v>3</v>
      </c>
      <c r="D54" s="6">
        <v>44.02</v>
      </c>
      <c r="E54" s="7">
        <v>1.4270272279431531E-3</v>
      </c>
      <c r="F54" s="32"/>
    </row>
    <row r="55" spans="2:6" ht="15.75" x14ac:dyDescent="0.25">
      <c r="B55" s="4" t="s">
        <v>241</v>
      </c>
      <c r="C55" s="5">
        <v>3</v>
      </c>
      <c r="D55" s="6">
        <v>85.84</v>
      </c>
      <c r="E55" s="7">
        <v>2.7824167598064762E-3</v>
      </c>
      <c r="F55" s="32"/>
    </row>
    <row r="56" spans="2:6" ht="15.75" x14ac:dyDescent="0.25">
      <c r="B56" s="4" t="s">
        <v>242</v>
      </c>
      <c r="C56" s="5">
        <v>3</v>
      </c>
      <c r="D56" s="6">
        <v>181.2</v>
      </c>
      <c r="E56" s="7">
        <v>5.873642773604134E-3</v>
      </c>
      <c r="F56" s="32"/>
    </row>
    <row r="57" spans="2:6" ht="15.75" x14ac:dyDescent="0.25">
      <c r="B57" s="4" t="s">
        <v>243</v>
      </c>
      <c r="C57" s="5">
        <v>3</v>
      </c>
      <c r="D57" s="6">
        <v>67.14</v>
      </c>
      <c r="E57" s="7">
        <v>2.1762516391309944E-3</v>
      </c>
      <c r="F57" s="32"/>
    </row>
    <row r="58" spans="2:6" ht="15.75" x14ac:dyDescent="0.25">
      <c r="B58" s="4" t="s">
        <v>244</v>
      </c>
      <c r="C58" s="5">
        <v>3</v>
      </c>
      <c r="D58" s="6">
        <v>181.2</v>
      </c>
      <c r="E58" s="7">
        <v>5.873642773604134E-3</v>
      </c>
      <c r="F58" s="32"/>
    </row>
    <row r="59" spans="2:6" ht="15.75" x14ac:dyDescent="0.25">
      <c r="B59" s="4" t="s">
        <v>245</v>
      </c>
      <c r="C59" s="5">
        <v>2</v>
      </c>
      <c r="D59" s="6">
        <v>137.76</v>
      </c>
      <c r="E59" s="7">
        <v>2.9770162931997994E-3</v>
      </c>
      <c r="F59" s="32"/>
    </row>
    <row r="60" spans="2:6" ht="15.75" x14ac:dyDescent="0.25">
      <c r="B60" s="4" t="s">
        <v>246</v>
      </c>
      <c r="C60" s="5">
        <v>2</v>
      </c>
      <c r="D60" s="6">
        <v>140.91</v>
      </c>
      <c r="E60" s="7">
        <v>3.0449802612755356E-3</v>
      </c>
      <c r="F60" s="32"/>
    </row>
    <row r="61" spans="2:6" ht="15.75" x14ac:dyDescent="0.25">
      <c r="B61" s="4" t="s">
        <v>247</v>
      </c>
      <c r="C61" s="5">
        <v>2</v>
      </c>
      <c r="D61" s="6">
        <v>109.94</v>
      </c>
      <c r="E61" s="7">
        <v>2.3758215104122092E-3</v>
      </c>
      <c r="F61" s="32"/>
    </row>
    <row r="62" spans="2:6" ht="15.75" x14ac:dyDescent="0.25">
      <c r="B62" s="4" t="s">
        <v>248</v>
      </c>
      <c r="C62" s="5">
        <v>2</v>
      </c>
      <c r="D62" s="6">
        <v>150.97</v>
      </c>
      <c r="E62" s="7">
        <v>3.2624865692826199E-3</v>
      </c>
      <c r="F62" s="32"/>
    </row>
    <row r="63" spans="2:6" ht="15.75" x14ac:dyDescent="0.25">
      <c r="B63" s="4" t="s">
        <v>249</v>
      </c>
      <c r="C63" s="5">
        <v>1</v>
      </c>
      <c r="D63" s="6">
        <v>117.98</v>
      </c>
      <c r="E63" s="7">
        <v>1.2747836174205587E-3</v>
      </c>
      <c r="F63" s="32"/>
    </row>
    <row r="64" spans="2:6" ht="15.75" x14ac:dyDescent="0.25">
      <c r="B64" s="4" t="s">
        <v>250</v>
      </c>
      <c r="C64" s="5">
        <v>1</v>
      </c>
      <c r="D64" s="6">
        <v>77.41</v>
      </c>
      <c r="E64" s="7">
        <v>8.3642142587324504E-4</v>
      </c>
      <c r="F64" s="32"/>
    </row>
    <row r="65" spans="2:6" ht="15.75" x14ac:dyDescent="0.25">
      <c r="B65" s="4" t="s">
        <v>251</v>
      </c>
      <c r="C65" s="5">
        <v>1</v>
      </c>
      <c r="D65" s="6">
        <v>140.18</v>
      </c>
      <c r="E65" s="7">
        <v>1.5146564459231559E-3</v>
      </c>
      <c r="F65" s="32"/>
    </row>
    <row r="66" spans="2:6" ht="15.75" x14ac:dyDescent="0.25">
      <c r="B66" s="8" t="s">
        <v>29</v>
      </c>
      <c r="C66" s="9">
        <v>842</v>
      </c>
      <c r="D66" s="10">
        <v>5770.7300000000005</v>
      </c>
      <c r="E66" s="11">
        <v>1</v>
      </c>
      <c r="F66" s="19">
        <f>SUM(F19:F65)</f>
        <v>0</v>
      </c>
    </row>
    <row r="68" spans="2:6" x14ac:dyDescent="0.25">
      <c r="B68" s="15"/>
    </row>
    <row r="69" spans="2:6" ht="17.25" x14ac:dyDescent="0.25">
      <c r="B69" s="20" t="s">
        <v>37</v>
      </c>
    </row>
    <row r="71" spans="2:6" ht="15.75" x14ac:dyDescent="0.25">
      <c r="B71" s="17" t="s">
        <v>31</v>
      </c>
      <c r="C71" s="33"/>
      <c r="D71" s="18" t="s">
        <v>32</v>
      </c>
    </row>
    <row r="73" spans="2:6" ht="17.25" x14ac:dyDescent="0.25">
      <c r="B73" s="21" t="s">
        <v>38</v>
      </c>
    </row>
    <row r="75" spans="2:6" x14ac:dyDescent="0.25">
      <c r="B75" s="18" t="s">
        <v>34</v>
      </c>
    </row>
    <row r="76" spans="2:6" x14ac:dyDescent="0.25">
      <c r="B76" s="18" t="s">
        <v>33</v>
      </c>
    </row>
    <row r="77" spans="2:6" x14ac:dyDescent="0.25">
      <c r="B77" s="18" t="s">
        <v>36</v>
      </c>
      <c r="F77" s="23" t="s">
        <v>35</v>
      </c>
    </row>
    <row r="78" spans="2:6" ht="15.75" x14ac:dyDescent="0.25">
      <c r="B78" s="18" t="s">
        <v>40</v>
      </c>
      <c r="F78" s="33"/>
    </row>
    <row r="80" spans="2:6" ht="17.25" x14ac:dyDescent="0.25">
      <c r="B80" s="20" t="s">
        <v>39</v>
      </c>
    </row>
    <row r="82" spans="2:6" x14ac:dyDescent="0.25">
      <c r="B82" s="18" t="s">
        <v>43</v>
      </c>
    </row>
    <row r="83" spans="2:6" x14ac:dyDescent="0.25">
      <c r="B83" s="18" t="s">
        <v>44</v>
      </c>
      <c r="F83" s="23" t="s">
        <v>35</v>
      </c>
    </row>
    <row r="84" spans="2:6" ht="15.75" x14ac:dyDescent="0.25">
      <c r="B84" s="22" t="s">
        <v>42</v>
      </c>
      <c r="F84" s="33"/>
    </row>
    <row r="86" spans="2:6" ht="17.25" x14ac:dyDescent="0.25">
      <c r="B86" s="20" t="s">
        <v>45</v>
      </c>
    </row>
    <row r="88" spans="2:6" x14ac:dyDescent="0.25">
      <c r="B88" s="18" t="s">
        <v>46</v>
      </c>
    </row>
    <row r="89" spans="2:6" x14ac:dyDescent="0.25">
      <c r="B89" s="1" t="s">
        <v>47</v>
      </c>
      <c r="F89" s="23" t="s">
        <v>35</v>
      </c>
    </row>
    <row r="90" spans="2:6" ht="15.75" x14ac:dyDescent="0.25">
      <c r="B90" s="1" t="s">
        <v>48</v>
      </c>
      <c r="F90" s="33"/>
    </row>
  </sheetData>
  <sheetProtection password="EA47" sheet="1" objects="1" scenarios="1"/>
  <mergeCells count="2">
    <mergeCell ref="C10:F10"/>
    <mergeCell ref="C11:F11"/>
  </mergeCells>
  <conditionalFormatting sqref="F19:F45">
    <cfRule type="cellIs" dxfId="9" priority="5" operator="greaterThan">
      <formula>$D19</formula>
    </cfRule>
  </conditionalFormatting>
  <conditionalFormatting sqref="F66">
    <cfRule type="cellIs" dxfId="8" priority="6" operator="greaterThan">
      <formula>$D36</formula>
    </cfRule>
  </conditionalFormatting>
  <conditionalFormatting sqref="F46:F50">
    <cfRule type="cellIs" dxfId="7" priority="4" operator="greaterThan">
      <formula>$D46</formula>
    </cfRule>
  </conditionalFormatting>
  <conditionalFormatting sqref="F51:F55">
    <cfRule type="cellIs" dxfId="6" priority="3" operator="greaterThan">
      <formula>$D51</formula>
    </cfRule>
  </conditionalFormatting>
  <conditionalFormatting sqref="F56:F60">
    <cfRule type="cellIs" dxfId="5" priority="2" operator="greaterThan">
      <formula>$D56</formula>
    </cfRule>
  </conditionalFormatting>
  <conditionalFormatting sqref="F61:F65">
    <cfRule type="cellIs" dxfId="4" priority="1" operator="greaterThan">
      <formula>$D61</formula>
    </cfRule>
  </conditionalFormatting>
  <dataValidations count="2">
    <dataValidation type="list" allowBlank="1" showInputMessage="1" showErrorMessage="1" sqref="C71">
      <formula1>"5,3,2"</formula1>
    </dataValidation>
    <dataValidation type="list" allowBlank="1" showInputMessage="1" showErrorMessage="1" sqref="F78 F84 F90">
      <formula1>"SI,NO"</formula1>
    </dataValidation>
  </dataValidations>
  <pageMargins left="0.7" right="0.7" top="0.75" bottom="0.75" header="0.3" footer="0.3"/>
  <pageSetup paperSize="9" orientation="portrait" horizontalDpi="360" verticalDpi="36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F71"/>
  <sheetViews>
    <sheetView workbookViewId="0">
      <selection activeCell="D20" sqref="D20"/>
    </sheetView>
  </sheetViews>
  <sheetFormatPr baseColWidth="10" defaultRowHeight="15" x14ac:dyDescent="0.25"/>
  <cols>
    <col min="1" max="1" width="11.42578125" style="1"/>
    <col min="2" max="2" width="56.42578125" style="1" bestFit="1" customWidth="1"/>
    <col min="3" max="3" width="14.42578125" style="1" customWidth="1"/>
    <col min="4" max="4" width="10.85546875" style="1" bestFit="1" customWidth="1"/>
    <col min="5" max="5" width="12.140625" style="1" bestFit="1" customWidth="1"/>
    <col min="6" max="6" width="11.42578125" style="1" customWidth="1"/>
    <col min="7" max="16384" width="11.42578125" style="1"/>
  </cols>
  <sheetData>
    <row r="10" spans="2:6" ht="15.75" x14ac:dyDescent="0.25">
      <c r="B10" s="13" t="s">
        <v>5</v>
      </c>
      <c r="C10" s="29"/>
      <c r="D10" s="30"/>
      <c r="E10" s="30"/>
      <c r="F10" s="31"/>
    </row>
    <row r="11" spans="2:6" ht="15.75" x14ac:dyDescent="0.25">
      <c r="B11" s="13" t="s">
        <v>6</v>
      </c>
      <c r="C11" s="29"/>
      <c r="D11" s="30"/>
      <c r="E11" s="30"/>
      <c r="F11" s="31"/>
    </row>
    <row r="13" spans="2:6" ht="18.75" x14ac:dyDescent="0.3">
      <c r="B13" s="12" t="s">
        <v>252</v>
      </c>
    </row>
    <row r="14" spans="2:6" ht="18.75" x14ac:dyDescent="0.3">
      <c r="B14" s="12"/>
    </row>
    <row r="15" spans="2:6" ht="18.75" x14ac:dyDescent="0.3">
      <c r="B15" s="12"/>
    </row>
    <row r="16" spans="2:6" ht="17.25" x14ac:dyDescent="0.25">
      <c r="B16" s="20" t="s">
        <v>41</v>
      </c>
    </row>
    <row r="17" spans="2:6" x14ac:dyDescent="0.25">
      <c r="B17" s="14"/>
    </row>
    <row r="18" spans="2:6" ht="75" customHeight="1" x14ac:dyDescent="0.25">
      <c r="B18" s="2" t="s">
        <v>8</v>
      </c>
      <c r="C18" s="3" t="s">
        <v>9</v>
      </c>
      <c r="D18" s="3" t="s">
        <v>10</v>
      </c>
      <c r="E18" s="2" t="s">
        <v>11</v>
      </c>
      <c r="F18" s="16" t="s">
        <v>30</v>
      </c>
    </row>
    <row r="19" spans="2:6" ht="15.75" x14ac:dyDescent="0.25">
      <c r="B19" s="4" t="s">
        <v>253</v>
      </c>
      <c r="C19" s="5">
        <v>330</v>
      </c>
      <c r="D19" s="6">
        <v>217.07</v>
      </c>
      <c r="E19" s="7">
        <v>0.40458091924505474</v>
      </c>
      <c r="F19" s="32"/>
    </row>
    <row r="20" spans="2:6" ht="15.75" x14ac:dyDescent="0.25">
      <c r="B20" s="4" t="s">
        <v>254</v>
      </c>
      <c r="C20" s="5">
        <v>166</v>
      </c>
      <c r="D20" s="6">
        <v>72.31</v>
      </c>
      <c r="E20" s="7">
        <v>6.7794184409516581E-2</v>
      </c>
      <c r="F20" s="32"/>
    </row>
    <row r="21" spans="2:6" ht="15.75" x14ac:dyDescent="0.25">
      <c r="B21" s="4" t="s">
        <v>255</v>
      </c>
      <c r="C21" s="5">
        <v>129</v>
      </c>
      <c r="D21" s="6">
        <v>114.87</v>
      </c>
      <c r="E21" s="7">
        <v>8.3691443568593218E-2</v>
      </c>
      <c r="F21" s="32"/>
    </row>
    <row r="22" spans="2:6" ht="15.75" x14ac:dyDescent="0.25">
      <c r="B22" s="4" t="s">
        <v>256</v>
      </c>
      <c r="C22" s="5">
        <v>128</v>
      </c>
      <c r="D22" s="6">
        <v>149.16</v>
      </c>
      <c r="E22" s="7">
        <v>0.10783712713865037</v>
      </c>
      <c r="F22" s="32"/>
    </row>
    <row r="23" spans="2:6" ht="15.75" x14ac:dyDescent="0.25">
      <c r="B23" s="4" t="s">
        <v>257</v>
      </c>
      <c r="C23" s="5">
        <v>87</v>
      </c>
      <c r="D23" s="6">
        <v>159.4</v>
      </c>
      <c r="E23" s="7">
        <v>7.832597457888936E-2</v>
      </c>
      <c r="F23" s="32"/>
    </row>
    <row r="24" spans="2:6" ht="15.75" x14ac:dyDescent="0.25">
      <c r="B24" s="4" t="s">
        <v>258</v>
      </c>
      <c r="C24" s="5">
        <v>83</v>
      </c>
      <c r="D24" s="6">
        <v>133.97</v>
      </c>
      <c r="E24" s="7">
        <v>6.2801595125385745E-2</v>
      </c>
      <c r="F24" s="32"/>
    </row>
    <row r="25" spans="2:6" ht="15.75" x14ac:dyDescent="0.25">
      <c r="B25" s="4" t="s">
        <v>259</v>
      </c>
      <c r="C25" s="5">
        <v>46</v>
      </c>
      <c r="D25" s="6">
        <v>307.27999999999997</v>
      </c>
      <c r="E25" s="7">
        <v>7.9832517030639524E-2</v>
      </c>
      <c r="F25" s="32"/>
    </row>
    <row r="26" spans="2:6" ht="15.75" x14ac:dyDescent="0.25">
      <c r="B26" s="4" t="s">
        <v>260</v>
      </c>
      <c r="C26" s="5">
        <v>38</v>
      </c>
      <c r="D26" s="6">
        <v>146.12</v>
      </c>
      <c r="E26" s="7">
        <v>3.1361487614937823E-2</v>
      </c>
      <c r="F26" s="32"/>
    </row>
    <row r="27" spans="2:6" ht="15.75" x14ac:dyDescent="0.25">
      <c r="B27" s="4" t="s">
        <v>261</v>
      </c>
      <c r="C27" s="5">
        <v>13</v>
      </c>
      <c r="D27" s="6">
        <v>85.69</v>
      </c>
      <c r="E27" s="7">
        <v>6.2916249139671303E-3</v>
      </c>
      <c r="F27" s="32"/>
    </row>
    <row r="28" spans="2:6" ht="15.75" x14ac:dyDescent="0.25">
      <c r="B28" s="4" t="s">
        <v>262</v>
      </c>
      <c r="C28" s="5">
        <v>12</v>
      </c>
      <c r="D28" s="6">
        <v>217.85</v>
      </c>
      <c r="E28" s="7">
        <v>1.4765008408149316E-2</v>
      </c>
      <c r="F28" s="32"/>
    </row>
    <row r="29" spans="2:6" ht="15.75" x14ac:dyDescent="0.25">
      <c r="B29" s="4" t="s">
        <v>263</v>
      </c>
      <c r="C29" s="5">
        <v>10</v>
      </c>
      <c r="D29" s="6">
        <v>314.73</v>
      </c>
      <c r="E29" s="7">
        <v>1.7776003558679872E-2</v>
      </c>
      <c r="F29" s="32"/>
    </row>
    <row r="30" spans="2:6" ht="15.75" x14ac:dyDescent="0.25">
      <c r="B30" s="4" t="s">
        <v>264</v>
      </c>
      <c r="C30" s="5">
        <v>7</v>
      </c>
      <c r="D30" s="6">
        <v>358.08</v>
      </c>
      <c r="E30" s="7">
        <v>1.4156833814145958E-2</v>
      </c>
      <c r="F30" s="32"/>
    </row>
    <row r="31" spans="2:6" ht="15.75" x14ac:dyDescent="0.25">
      <c r="B31" s="4" t="s">
        <v>265</v>
      </c>
      <c r="C31" s="5">
        <v>5</v>
      </c>
      <c r="D31" s="6">
        <v>59.83</v>
      </c>
      <c r="E31" s="7">
        <v>1.6895935159370774E-3</v>
      </c>
      <c r="F31" s="32"/>
    </row>
    <row r="32" spans="2:6" ht="15.75" x14ac:dyDescent="0.25">
      <c r="B32" s="4" t="s">
        <v>266</v>
      </c>
      <c r="C32" s="5">
        <v>4</v>
      </c>
      <c r="D32" s="6">
        <v>97.48</v>
      </c>
      <c r="E32" s="7">
        <v>2.2022042714324786E-3</v>
      </c>
      <c r="F32" s="32"/>
    </row>
    <row r="33" spans="2:6" ht="15.75" x14ac:dyDescent="0.25">
      <c r="B33" s="4" t="s">
        <v>267</v>
      </c>
      <c r="C33" s="5">
        <v>4</v>
      </c>
      <c r="D33" s="6">
        <v>69.73</v>
      </c>
      <c r="E33" s="7">
        <v>1.5753348603214765E-3</v>
      </c>
      <c r="F33" s="32"/>
    </row>
    <row r="34" spans="2:6" ht="15.75" x14ac:dyDescent="0.25">
      <c r="B34" s="4" t="s">
        <v>268</v>
      </c>
      <c r="C34" s="5">
        <v>3</v>
      </c>
      <c r="D34" s="6">
        <v>315.12</v>
      </c>
      <c r="E34" s="7">
        <v>5.3393188376771395E-3</v>
      </c>
      <c r="F34" s="32"/>
    </row>
    <row r="35" spans="2:6" ht="15.75" x14ac:dyDescent="0.25">
      <c r="B35" s="4" t="s">
        <v>269</v>
      </c>
      <c r="C35" s="5">
        <v>3</v>
      </c>
      <c r="D35" s="6">
        <v>242.92</v>
      </c>
      <c r="E35" s="7">
        <v>4.1160791128512916E-3</v>
      </c>
      <c r="F35" s="32"/>
    </row>
    <row r="36" spans="2:6" ht="15.75" x14ac:dyDescent="0.25">
      <c r="B36" s="4" t="s">
        <v>270</v>
      </c>
      <c r="C36" s="5">
        <v>3</v>
      </c>
      <c r="D36" s="6">
        <v>103.75</v>
      </c>
      <c r="E36" s="7">
        <v>1.7579340860284652E-3</v>
      </c>
      <c r="F36" s="32"/>
    </row>
    <row r="37" spans="2:6" ht="15.75" x14ac:dyDescent="0.25">
      <c r="B37" s="4" t="s">
        <v>271</v>
      </c>
      <c r="C37" s="5">
        <v>2</v>
      </c>
      <c r="D37" s="6">
        <v>315.12</v>
      </c>
      <c r="E37" s="7">
        <v>3.5595270651814287E-3</v>
      </c>
      <c r="F37" s="32"/>
    </row>
    <row r="38" spans="2:6" ht="15.75" x14ac:dyDescent="0.25">
      <c r="B38" s="4" t="s">
        <v>272</v>
      </c>
      <c r="C38" s="5">
        <v>2</v>
      </c>
      <c r="D38" s="6">
        <v>315.12</v>
      </c>
      <c r="E38" s="7">
        <v>3.5595270651814287E-3</v>
      </c>
      <c r="F38" s="32"/>
    </row>
    <row r="39" spans="2:6" ht="15.75" x14ac:dyDescent="0.25">
      <c r="B39" s="4" t="s">
        <v>273</v>
      </c>
      <c r="C39" s="5">
        <v>2</v>
      </c>
      <c r="D39" s="6">
        <v>103.75</v>
      </c>
      <c r="E39" s="7">
        <v>1.1719560573523102E-3</v>
      </c>
      <c r="F39" s="32"/>
    </row>
    <row r="40" spans="2:6" ht="15.75" x14ac:dyDescent="0.25">
      <c r="B40" s="4" t="s">
        <v>274</v>
      </c>
      <c r="C40" s="5">
        <v>1</v>
      </c>
      <c r="D40" s="6">
        <v>158.91</v>
      </c>
      <c r="E40" s="7">
        <v>8.9752066059689453E-4</v>
      </c>
      <c r="F40" s="32"/>
    </row>
    <row r="41" spans="2:6" ht="15.75" x14ac:dyDescent="0.25">
      <c r="B41" s="4" t="s">
        <v>275</v>
      </c>
      <c r="C41" s="5">
        <v>1</v>
      </c>
      <c r="D41" s="6">
        <v>190.58</v>
      </c>
      <c r="E41" s="7">
        <v>1.0763922188443532E-3</v>
      </c>
      <c r="F41" s="32"/>
    </row>
    <row r="42" spans="2:6" ht="15.75" x14ac:dyDescent="0.25">
      <c r="B42" s="4" t="s">
        <v>276</v>
      </c>
      <c r="C42" s="5">
        <v>1</v>
      </c>
      <c r="D42" s="6">
        <v>190.58</v>
      </c>
      <c r="E42" s="7">
        <v>1.0763922188443532E-3</v>
      </c>
      <c r="F42" s="32"/>
    </row>
    <row r="43" spans="2:6" ht="15.75" x14ac:dyDescent="0.25">
      <c r="B43" s="4" t="s">
        <v>277</v>
      </c>
      <c r="C43" s="5">
        <v>1</v>
      </c>
      <c r="D43" s="6">
        <v>190.58</v>
      </c>
      <c r="E43" s="7">
        <v>1.0763922188443532E-3</v>
      </c>
      <c r="F43" s="32"/>
    </row>
    <row r="44" spans="2:6" ht="15.75" x14ac:dyDescent="0.25">
      <c r="B44" s="4" t="s">
        <v>278</v>
      </c>
      <c r="C44" s="5">
        <v>1</v>
      </c>
      <c r="D44" s="6">
        <v>97.48</v>
      </c>
      <c r="E44" s="7">
        <v>5.505651878106179E-4</v>
      </c>
      <c r="F44" s="32"/>
    </row>
    <row r="45" spans="2:6" ht="15.75" x14ac:dyDescent="0.25">
      <c r="B45" s="4" t="s">
        <v>279</v>
      </c>
      <c r="C45" s="5">
        <v>1</v>
      </c>
      <c r="D45" s="6">
        <v>103.75</v>
      </c>
      <c r="E45" s="7">
        <v>5.8597802867615511E-4</v>
      </c>
      <c r="F45" s="32"/>
    </row>
    <row r="46" spans="2:6" ht="15.75" x14ac:dyDescent="0.25">
      <c r="B46" s="4" t="s">
        <v>280</v>
      </c>
      <c r="C46" s="5">
        <v>1</v>
      </c>
      <c r="D46" s="6">
        <v>97.48</v>
      </c>
      <c r="E46" s="7">
        <v>5.505651878106179E-4</v>
      </c>
      <c r="F46" s="32"/>
    </row>
    <row r="47" spans="2:6" ht="15.75" x14ac:dyDescent="0.25">
      <c r="B47" s="8" t="s">
        <v>29</v>
      </c>
      <c r="C47" s="9">
        <v>1084</v>
      </c>
      <c r="D47" s="10">
        <v>4928.7099999999982</v>
      </c>
      <c r="E47" s="11">
        <v>1</v>
      </c>
      <c r="F47" s="19">
        <f ca="1">SUM(F19:F47)</f>
        <v>4458900</v>
      </c>
    </row>
    <row r="49" spans="2:6" x14ac:dyDescent="0.25">
      <c r="B49" s="15"/>
    </row>
    <row r="50" spans="2:6" ht="17.25" x14ac:dyDescent="0.25">
      <c r="B50" s="20" t="s">
        <v>37</v>
      </c>
    </row>
    <row r="52" spans="2:6" ht="15.75" x14ac:dyDescent="0.25">
      <c r="B52" s="17" t="s">
        <v>31</v>
      </c>
      <c r="C52" s="33"/>
      <c r="D52" s="18" t="s">
        <v>32</v>
      </c>
    </row>
    <row r="54" spans="2:6" ht="17.25" x14ac:dyDescent="0.25">
      <c r="B54" s="21" t="s">
        <v>38</v>
      </c>
    </row>
    <row r="56" spans="2:6" x14ac:dyDescent="0.25">
      <c r="B56" s="18" t="s">
        <v>34</v>
      </c>
    </row>
    <row r="57" spans="2:6" x14ac:dyDescent="0.25">
      <c r="B57" s="18" t="s">
        <v>33</v>
      </c>
    </row>
    <row r="58" spans="2:6" x14ac:dyDescent="0.25">
      <c r="B58" s="18" t="s">
        <v>36</v>
      </c>
      <c r="F58" s="23" t="s">
        <v>35</v>
      </c>
    </row>
    <row r="59" spans="2:6" ht="15.75" x14ac:dyDescent="0.25">
      <c r="B59" s="18" t="s">
        <v>40</v>
      </c>
      <c r="F59" s="33"/>
    </row>
    <row r="61" spans="2:6" ht="17.25" x14ac:dyDescent="0.25">
      <c r="B61" s="20" t="s">
        <v>39</v>
      </c>
    </row>
    <row r="63" spans="2:6" x14ac:dyDescent="0.25">
      <c r="B63" s="18" t="s">
        <v>43</v>
      </c>
    </row>
    <row r="64" spans="2:6" x14ac:dyDescent="0.25">
      <c r="B64" s="18" t="s">
        <v>44</v>
      </c>
      <c r="F64" s="23" t="s">
        <v>35</v>
      </c>
    </row>
    <row r="65" spans="2:6" ht="15.75" x14ac:dyDescent="0.25">
      <c r="B65" s="22" t="s">
        <v>42</v>
      </c>
      <c r="F65" s="33"/>
    </row>
    <row r="67" spans="2:6" ht="17.25" x14ac:dyDescent="0.25">
      <c r="B67" s="20" t="s">
        <v>45</v>
      </c>
    </row>
    <row r="69" spans="2:6" x14ac:dyDescent="0.25">
      <c r="B69" s="18" t="s">
        <v>46</v>
      </c>
    </row>
    <row r="70" spans="2:6" x14ac:dyDescent="0.25">
      <c r="B70" s="1" t="s">
        <v>47</v>
      </c>
      <c r="F70" s="23" t="s">
        <v>35</v>
      </c>
    </row>
    <row r="71" spans="2:6" ht="15.75" x14ac:dyDescent="0.25">
      <c r="B71" s="1" t="s">
        <v>48</v>
      </c>
      <c r="F71" s="33"/>
    </row>
  </sheetData>
  <sheetProtection password="EA47" sheet="1" objects="1" scenarios="1"/>
  <mergeCells count="2">
    <mergeCell ref="C10:F10"/>
    <mergeCell ref="C11:F11"/>
  </mergeCells>
  <conditionalFormatting sqref="F19:F46">
    <cfRule type="cellIs" dxfId="3" priority="5" operator="greaterThan">
      <formula>$D19</formula>
    </cfRule>
  </conditionalFormatting>
  <conditionalFormatting sqref="F47">
    <cfRule type="cellIs" dxfId="2" priority="6" operator="greaterThan">
      <formula>$D36</formula>
    </cfRule>
  </conditionalFormatting>
  <dataValidations count="2">
    <dataValidation type="list" allowBlank="1" showInputMessage="1" showErrorMessage="1" sqref="F59 F65 F71">
      <formula1>"SI,NO"</formula1>
    </dataValidation>
    <dataValidation type="list" allowBlank="1" showInputMessage="1" showErrorMessage="1" sqref="C52">
      <formula1>"5,3,2"</formula1>
    </dataValidation>
  </dataValidations>
  <pageMargins left="0.7" right="0.7" top="0.75" bottom="0.75" header="0.3" footer="0.3"/>
  <pageSetup paperSize="9" orientation="portrait" horizontalDpi="360" verticalDpi="36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F60"/>
  <sheetViews>
    <sheetView workbookViewId="0">
      <selection activeCell="B18" sqref="B18"/>
    </sheetView>
  </sheetViews>
  <sheetFormatPr baseColWidth="10" defaultRowHeight="15" x14ac:dyDescent="0.25"/>
  <cols>
    <col min="1" max="1" width="11.42578125" style="1"/>
    <col min="2" max="2" width="56.42578125" style="1" bestFit="1" customWidth="1"/>
    <col min="3" max="3" width="14.42578125" style="1" customWidth="1"/>
    <col min="4" max="4" width="10.85546875" style="1" bestFit="1" customWidth="1"/>
    <col min="5" max="5" width="12.140625" style="1" bestFit="1" customWidth="1"/>
    <col min="6" max="6" width="11.42578125" style="1" customWidth="1"/>
    <col min="7" max="16384" width="11.42578125" style="1"/>
  </cols>
  <sheetData>
    <row r="10" spans="2:6" ht="15.75" x14ac:dyDescent="0.25">
      <c r="B10" s="13" t="s">
        <v>5</v>
      </c>
      <c r="C10" s="29"/>
      <c r="D10" s="30"/>
      <c r="E10" s="30"/>
      <c r="F10" s="31"/>
    </row>
    <row r="11" spans="2:6" ht="15.75" x14ac:dyDescent="0.25">
      <c r="B11" s="13" t="s">
        <v>6</v>
      </c>
      <c r="C11" s="29"/>
      <c r="D11" s="30"/>
      <c r="E11" s="30"/>
      <c r="F11" s="31"/>
    </row>
    <row r="13" spans="2:6" ht="18.75" x14ac:dyDescent="0.3">
      <c r="B13" s="12" t="s">
        <v>281</v>
      </c>
    </row>
    <row r="14" spans="2:6" ht="18.75" x14ac:dyDescent="0.3">
      <c r="B14" s="12"/>
    </row>
    <row r="15" spans="2:6" ht="18.75" x14ac:dyDescent="0.3">
      <c r="B15" s="12"/>
    </row>
    <row r="16" spans="2:6" ht="17.25" x14ac:dyDescent="0.25">
      <c r="B16" s="20" t="s">
        <v>41</v>
      </c>
    </row>
    <row r="17" spans="2:6" x14ac:dyDescent="0.25">
      <c r="B17" s="14"/>
    </row>
    <row r="18" spans="2:6" ht="75" customHeight="1" x14ac:dyDescent="0.25">
      <c r="B18" s="2" t="s">
        <v>8</v>
      </c>
      <c r="C18" s="3" t="s">
        <v>9</v>
      </c>
      <c r="D18" s="3" t="s">
        <v>10</v>
      </c>
      <c r="E18" s="2" t="s">
        <v>11</v>
      </c>
      <c r="F18" s="16" t="s">
        <v>30</v>
      </c>
    </row>
    <row r="19" spans="2:6" ht="15.75" x14ac:dyDescent="0.25">
      <c r="B19" s="4" t="s">
        <v>282</v>
      </c>
      <c r="C19" s="5">
        <v>249</v>
      </c>
      <c r="D19" s="6">
        <v>237.24</v>
      </c>
      <c r="E19" s="7">
        <v>0.41501063740924232</v>
      </c>
      <c r="F19" s="32"/>
    </row>
    <row r="20" spans="2:6" ht="15.75" x14ac:dyDescent="0.25">
      <c r="B20" s="4" t="s">
        <v>283</v>
      </c>
      <c r="C20" s="5">
        <v>191</v>
      </c>
      <c r="D20" s="6">
        <v>81.55</v>
      </c>
      <c r="E20" s="7">
        <v>0.10942301705912638</v>
      </c>
      <c r="F20" s="32"/>
    </row>
    <row r="21" spans="2:6" ht="15.75" x14ac:dyDescent="0.25">
      <c r="B21" s="4" t="s">
        <v>258</v>
      </c>
      <c r="C21" s="5">
        <v>185</v>
      </c>
      <c r="D21" s="6">
        <v>38.950000000000003</v>
      </c>
      <c r="E21" s="7">
        <v>5.0622799358081186E-2</v>
      </c>
      <c r="F21" s="32"/>
    </row>
    <row r="22" spans="2:6" ht="15.75" x14ac:dyDescent="0.25">
      <c r="B22" s="4" t="s">
        <v>254</v>
      </c>
      <c r="C22" s="5">
        <v>183</v>
      </c>
      <c r="D22" s="6">
        <v>35.68</v>
      </c>
      <c r="E22" s="7">
        <v>4.587184709164175E-2</v>
      </c>
      <c r="F22" s="32"/>
    </row>
    <row r="23" spans="2:6" ht="15.75" x14ac:dyDescent="0.25">
      <c r="B23" s="4" t="s">
        <v>284</v>
      </c>
      <c r="C23" s="5">
        <v>130</v>
      </c>
      <c r="D23" s="6">
        <v>43.16</v>
      </c>
      <c r="E23" s="7">
        <v>3.9415565287516344E-2</v>
      </c>
      <c r="F23" s="32"/>
    </row>
    <row r="24" spans="2:6" ht="15.75" x14ac:dyDescent="0.25">
      <c r="B24" s="4" t="s">
        <v>285</v>
      </c>
      <c r="C24" s="5">
        <v>121</v>
      </c>
      <c r="D24" s="6">
        <v>119.05</v>
      </c>
      <c r="E24" s="7">
        <v>0.10120007455284276</v>
      </c>
      <c r="F24" s="32"/>
    </row>
    <row r="25" spans="2:6" ht="15.75" x14ac:dyDescent="0.25">
      <c r="B25" s="4" t="s">
        <v>286</v>
      </c>
      <c r="C25" s="5">
        <v>93</v>
      </c>
      <c r="D25" s="6">
        <v>58.83</v>
      </c>
      <c r="E25" s="7">
        <v>3.8440167936390372E-2</v>
      </c>
      <c r="F25" s="32"/>
    </row>
    <row r="26" spans="2:6" ht="15.75" x14ac:dyDescent="0.25">
      <c r="B26" s="4" t="s">
        <v>287</v>
      </c>
      <c r="C26" s="5">
        <v>88</v>
      </c>
      <c r="D26" s="6">
        <v>132.12</v>
      </c>
      <c r="E26" s="7">
        <v>8.1682994596323957E-2</v>
      </c>
      <c r="F26" s="32"/>
    </row>
    <row r="27" spans="2:6" ht="15.75" x14ac:dyDescent="0.25">
      <c r="B27" s="4" t="s">
        <v>253</v>
      </c>
      <c r="C27" s="5">
        <v>41</v>
      </c>
      <c r="D27" s="6">
        <v>63.04</v>
      </c>
      <c r="E27" s="7">
        <v>1.8157256337360463E-2</v>
      </c>
      <c r="F27" s="32"/>
    </row>
    <row r="28" spans="2:6" ht="15.75" x14ac:dyDescent="0.25">
      <c r="B28" s="4" t="s">
        <v>255</v>
      </c>
      <c r="C28" s="5">
        <v>40</v>
      </c>
      <c r="D28" s="6">
        <v>58.82</v>
      </c>
      <c r="E28" s="7">
        <v>1.6530540285406993E-2</v>
      </c>
      <c r="F28" s="32"/>
    </row>
    <row r="29" spans="2:6" ht="15.75" x14ac:dyDescent="0.25">
      <c r="B29" s="4" t="s">
        <v>288</v>
      </c>
      <c r="C29" s="5">
        <v>25</v>
      </c>
      <c r="D29" s="6">
        <v>158.62</v>
      </c>
      <c r="E29" s="7">
        <v>2.7858961364808792E-2</v>
      </c>
      <c r="F29" s="32"/>
    </row>
    <row r="30" spans="2:6" ht="15.75" x14ac:dyDescent="0.25">
      <c r="B30" s="4" t="s">
        <v>289</v>
      </c>
      <c r="C30" s="5">
        <v>18</v>
      </c>
      <c r="D30" s="6">
        <v>98.53</v>
      </c>
      <c r="E30" s="7">
        <v>1.2460132108592831E-2</v>
      </c>
      <c r="F30" s="32"/>
    </row>
    <row r="31" spans="2:6" ht="15.75" x14ac:dyDescent="0.25">
      <c r="B31" s="4" t="s">
        <v>257</v>
      </c>
      <c r="C31" s="5">
        <v>18</v>
      </c>
      <c r="D31" s="6">
        <v>57.49</v>
      </c>
      <c r="E31" s="7">
        <v>7.2702369834790129E-3</v>
      </c>
      <c r="F31" s="32"/>
    </row>
    <row r="32" spans="2:6" ht="15.75" x14ac:dyDescent="0.25">
      <c r="B32" s="4" t="s">
        <v>290</v>
      </c>
      <c r="C32" s="5">
        <v>18</v>
      </c>
      <c r="D32" s="6">
        <v>133.25</v>
      </c>
      <c r="E32" s="7">
        <v>1.6850263228721192E-2</v>
      </c>
      <c r="F32" s="32"/>
    </row>
    <row r="33" spans="2:6" ht="15.75" x14ac:dyDescent="0.25">
      <c r="B33" s="4" t="s">
        <v>291</v>
      </c>
      <c r="C33" s="5">
        <v>15</v>
      </c>
      <c r="D33" s="6">
        <v>136.6</v>
      </c>
      <c r="E33" s="7">
        <v>1.4394698289661396E-2</v>
      </c>
      <c r="F33" s="32"/>
    </row>
    <row r="34" spans="2:6" ht="15.75" x14ac:dyDescent="0.25">
      <c r="B34" s="4" t="s">
        <v>292</v>
      </c>
      <c r="C34" s="5">
        <v>9</v>
      </c>
      <c r="D34" s="6">
        <v>52.44</v>
      </c>
      <c r="E34" s="7">
        <v>3.3158873217945029E-3</v>
      </c>
      <c r="F34" s="32"/>
    </row>
    <row r="35" spans="2:6" ht="15.75" x14ac:dyDescent="0.25">
      <c r="B35" s="4" t="s">
        <v>293</v>
      </c>
      <c r="C35" s="5">
        <v>2</v>
      </c>
      <c r="D35" s="6">
        <v>106.39</v>
      </c>
      <c r="E35" s="7">
        <v>1.4949207890096238E-3</v>
      </c>
      <c r="F35" s="32"/>
    </row>
    <row r="36" spans="2:6" ht="15.75" x14ac:dyDescent="0.25">
      <c r="B36" s="8" t="s">
        <v>29</v>
      </c>
      <c r="C36" s="9">
        <v>1426</v>
      </c>
      <c r="D36" s="10">
        <v>1611.76</v>
      </c>
      <c r="E36" s="11">
        <v>1</v>
      </c>
      <c r="F36" s="19">
        <f ca="1">SUM(F19:F36)</f>
        <v>555500</v>
      </c>
    </row>
    <row r="38" spans="2:6" x14ac:dyDescent="0.25">
      <c r="B38" s="15"/>
    </row>
    <row r="39" spans="2:6" ht="17.25" x14ac:dyDescent="0.25">
      <c r="B39" s="20" t="s">
        <v>37</v>
      </c>
    </row>
    <row r="41" spans="2:6" ht="15.75" x14ac:dyDescent="0.25">
      <c r="B41" s="17" t="s">
        <v>31</v>
      </c>
      <c r="C41" s="33"/>
      <c r="D41" s="18" t="s">
        <v>32</v>
      </c>
    </row>
    <row r="43" spans="2:6" ht="17.25" x14ac:dyDescent="0.25">
      <c r="B43" s="21" t="s">
        <v>38</v>
      </c>
    </row>
    <row r="45" spans="2:6" x14ac:dyDescent="0.25">
      <c r="B45" s="18" t="s">
        <v>34</v>
      </c>
    </row>
    <row r="46" spans="2:6" x14ac:dyDescent="0.25">
      <c r="B46" s="18" t="s">
        <v>33</v>
      </c>
    </row>
    <row r="47" spans="2:6" x14ac:dyDescent="0.25">
      <c r="B47" s="18" t="s">
        <v>36</v>
      </c>
      <c r="F47" s="23" t="s">
        <v>35</v>
      </c>
    </row>
    <row r="48" spans="2:6" ht="15.75" x14ac:dyDescent="0.25">
      <c r="B48" s="18" t="s">
        <v>40</v>
      </c>
      <c r="F48" s="33"/>
    </row>
    <row r="50" spans="2:6" ht="17.25" x14ac:dyDescent="0.25">
      <c r="B50" s="20" t="s">
        <v>39</v>
      </c>
    </row>
    <row r="52" spans="2:6" x14ac:dyDescent="0.25">
      <c r="B52" s="18" t="s">
        <v>43</v>
      </c>
    </row>
    <row r="53" spans="2:6" x14ac:dyDescent="0.25">
      <c r="B53" s="18" t="s">
        <v>44</v>
      </c>
      <c r="F53" s="23" t="s">
        <v>35</v>
      </c>
    </row>
    <row r="54" spans="2:6" ht="15.75" x14ac:dyDescent="0.25">
      <c r="B54" s="22" t="s">
        <v>42</v>
      </c>
      <c r="F54" s="33"/>
    </row>
    <row r="56" spans="2:6" ht="17.25" x14ac:dyDescent="0.25">
      <c r="B56" s="20" t="s">
        <v>45</v>
      </c>
    </row>
    <row r="58" spans="2:6" x14ac:dyDescent="0.25">
      <c r="B58" s="18" t="s">
        <v>46</v>
      </c>
    </row>
    <row r="59" spans="2:6" x14ac:dyDescent="0.25">
      <c r="B59" s="1" t="s">
        <v>47</v>
      </c>
      <c r="F59" s="23" t="s">
        <v>35</v>
      </c>
    </row>
    <row r="60" spans="2:6" ht="15.75" x14ac:dyDescent="0.25">
      <c r="B60" s="1" t="s">
        <v>48</v>
      </c>
      <c r="F60" s="33"/>
    </row>
  </sheetData>
  <sheetProtection password="EA47" sheet="1" objects="1" scenarios="1"/>
  <mergeCells count="2">
    <mergeCell ref="C10:F10"/>
    <mergeCell ref="C11:F11"/>
  </mergeCells>
  <conditionalFormatting sqref="F19:F35">
    <cfRule type="cellIs" dxfId="1" priority="1" operator="greaterThan">
      <formula>$D19</formula>
    </cfRule>
  </conditionalFormatting>
  <conditionalFormatting sqref="F36">
    <cfRule type="cellIs" dxfId="0" priority="2" operator="greaterThan">
      <formula>$D36</formula>
    </cfRule>
  </conditionalFormatting>
  <dataValidations count="2">
    <dataValidation type="list" allowBlank="1" showInputMessage="1" showErrorMessage="1" sqref="C41">
      <formula1>"5,3,2"</formula1>
    </dataValidation>
    <dataValidation type="list" allowBlank="1" showInputMessage="1" showErrorMessage="1" sqref="F48 F54 F60">
      <formula1>"SI,NO"</formula1>
    </dataValidation>
  </dataValidations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Instrucciones</vt:lpstr>
      <vt:lpstr>Lote 1</vt:lpstr>
      <vt:lpstr>Lote 2</vt:lpstr>
      <vt:lpstr>Lote 3</vt:lpstr>
      <vt:lpstr>Lote 4</vt:lpstr>
      <vt:lpstr>Lote 5</vt:lpstr>
      <vt:lpstr>Lote 6</vt:lpstr>
      <vt:lpstr>Lote 7</vt:lpstr>
      <vt:lpstr>Lote 8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arantza</dc:creator>
  <cp:lastModifiedBy>X065560</cp:lastModifiedBy>
  <dcterms:created xsi:type="dcterms:W3CDTF">2024-10-15T22:13:30Z</dcterms:created>
  <dcterms:modified xsi:type="dcterms:W3CDTF">2024-10-16T11:08:53Z</dcterms:modified>
</cp:coreProperties>
</file>