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1 APROVISIONAMIENTO\PREVIO CIRCUITO - APRO 237 Serología (Begoña)\"/>
    </mc:Choice>
  </mc:AlternateContent>
  <bookViews>
    <workbookView xWindow="0" yWindow="0" windowWidth="2370" windowHeight="0" activeTab="2"/>
  </bookViews>
  <sheets>
    <sheet name="Lote 1" sheetId="2" r:id="rId1"/>
    <sheet name="Lote 2" sheetId="3" r:id="rId2"/>
    <sheet name="Lote 3" sheetId="1" r:id="rId3"/>
  </sheets>
  <definedNames>
    <definedName name="_xlnm.Print_Titles" localSheetId="0">'Lote 1'!$9:$12</definedName>
    <definedName name="_xlnm.Print_Titles" localSheetId="1">'Lote 2'!$10:$13</definedName>
    <definedName name="_xlnm.Print_Titles" localSheetId="2">'Lote 3'!$9:$12</definedName>
  </definedNames>
  <calcPr calcId="162913"/>
</workbook>
</file>

<file path=xl/calcChain.xml><?xml version="1.0" encoding="utf-8"?>
<calcChain xmlns="http://schemas.openxmlformats.org/spreadsheetml/2006/main">
  <c r="G15" i="2" l="1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14" i="2"/>
</calcChain>
</file>

<file path=xl/sharedStrings.xml><?xml version="1.0" encoding="utf-8"?>
<sst xmlns="http://schemas.openxmlformats.org/spreadsheetml/2006/main" count="373" uniqueCount="224">
  <si>
    <t>DENOMINACIÓN</t>
  </si>
  <si>
    <t>Unidad de Medida</t>
  </si>
  <si>
    <t>EMPRESA:</t>
  </si>
  <si>
    <t>NIF:</t>
  </si>
  <si>
    <t>PERSONA DE CONTACTO:</t>
  </si>
  <si>
    <t>TELÉFONO:</t>
  </si>
  <si>
    <t>E-MAIL:</t>
  </si>
  <si>
    <t>Referencia</t>
  </si>
  <si>
    <t>CODIGO</t>
  </si>
  <si>
    <t>% IVA que se aplicará</t>
  </si>
  <si>
    <t>* Estos datos son informativos. El SNS-O comprobará los importes antes de hacer la valoración de la oferta económica.</t>
  </si>
  <si>
    <t>ANEXO I - PROPOSICIÓN ECONÓMICA Y DATOS TÉCNICOS DE LOS MATERIALES OFERTADOS</t>
  </si>
  <si>
    <t>Marca / Modelo (máximo 40 caracteres)</t>
  </si>
  <si>
    <t>Del fabricante</t>
  </si>
  <si>
    <t>Del distribuidor (únicamente si es diferente)</t>
  </si>
  <si>
    <t>EAN en la unidad de venta</t>
  </si>
  <si>
    <t>Determinación</t>
  </si>
  <si>
    <t>Indicar controles y calibradores a realizar (por periodo de tiempo o número de determinaciones realizadas):</t>
  </si>
  <si>
    <t>Precio por Unidad de venta SIN IVA (máx. 2 decimales)</t>
  </si>
  <si>
    <t>Unidad de venta: CAJAS DE …</t>
  </si>
  <si>
    <t>Relación de equipos ofertados:</t>
  </si>
  <si>
    <t>CONSUMO ANUAL ESTIMADO</t>
  </si>
  <si>
    <t>Insertar el número de filas necesarias para detallar: reactivo principal, reactivos auxilares, controles, calibradores….</t>
  </si>
  <si>
    <t>237LOT301</t>
  </si>
  <si>
    <t>237LOT302</t>
  </si>
  <si>
    <t>237LOT303</t>
  </si>
  <si>
    <t>237LOT305</t>
  </si>
  <si>
    <t>237LOT306</t>
  </si>
  <si>
    <t>237LOT307</t>
  </si>
  <si>
    <t>237LOT308</t>
  </si>
  <si>
    <t>237LOT309</t>
  </si>
  <si>
    <t>237LOT310</t>
  </si>
  <si>
    <t>237LOT311</t>
  </si>
  <si>
    <t>237LOT312</t>
  </si>
  <si>
    <t>237LOT313</t>
  </si>
  <si>
    <t>237LOT314</t>
  </si>
  <si>
    <t>237LOT315</t>
  </si>
  <si>
    <t>237LOT316</t>
  </si>
  <si>
    <t>237LOT317</t>
  </si>
  <si>
    <t>237LOT318</t>
  </si>
  <si>
    <t>237LOT319</t>
  </si>
  <si>
    <t>237LOT320</t>
  </si>
  <si>
    <t>237LOT321</t>
  </si>
  <si>
    <t>237LOT322</t>
  </si>
  <si>
    <t>237LOT323</t>
  </si>
  <si>
    <t>237LOT324</t>
  </si>
  <si>
    <t>237LOT325</t>
  </si>
  <si>
    <t>237LOT326</t>
  </si>
  <si>
    <t>237LOT327</t>
  </si>
  <si>
    <t>237LOT328</t>
  </si>
  <si>
    <t>237LOT329</t>
  </si>
  <si>
    <t>237LOT330</t>
  </si>
  <si>
    <t>237LOT331</t>
  </si>
  <si>
    <t>237LOT332</t>
  </si>
  <si>
    <t>237LOT333</t>
  </si>
  <si>
    <t>237LOT334</t>
  </si>
  <si>
    <t>ASPERGILLUS GALACTOMANANO ANTÍGENO</t>
  </si>
  <si>
    <t>BARTONELLA HENSELAE Ig G</t>
  </si>
  <si>
    <t>BARTONELLA HENSELAE Ig M</t>
  </si>
  <si>
    <t>CHIKUNGUYA Ig G</t>
  </si>
  <si>
    <t>CHIKUNGUYA Ig M</t>
  </si>
  <si>
    <t>CHLAMYDIOPHILA PNEUMONIAE Ig G</t>
  </si>
  <si>
    <t xml:space="preserve">CHLAMYDIOPHILA PNEUMONIAE Ig M  </t>
  </si>
  <si>
    <t xml:space="preserve">COXIELLA BURNETTI Ig G </t>
  </si>
  <si>
    <t xml:space="preserve">COXIELLA BURNETTI Ig M </t>
  </si>
  <si>
    <t xml:space="preserve">DENGUE Ig G </t>
  </si>
  <si>
    <t>DENGUE Ig M</t>
  </si>
  <si>
    <t>DIPHTERIA Ig G CUANTITATIVO</t>
  </si>
  <si>
    <t xml:space="preserve">HERPES VIRUS 1 Ig M </t>
  </si>
  <si>
    <t xml:space="preserve">HERPES VIRUS 2 Ig M </t>
  </si>
  <si>
    <t>HHV-6 Ig G</t>
  </si>
  <si>
    <t xml:space="preserve">HYDATIDOSIS Ig G </t>
  </si>
  <si>
    <t>INVASIVE CANDIDIASIS IgG</t>
  </si>
  <si>
    <t xml:space="preserve">LEGIONELLA PNEUMOPHILA Ig G </t>
  </si>
  <si>
    <t xml:space="preserve">LEGIONELLA PNEUMOPHILA Ig M </t>
  </si>
  <si>
    <t>LEISHMANIA Ig G+M</t>
  </si>
  <si>
    <t>LEPTOSPIRA Ig M</t>
  </si>
  <si>
    <t>RICKETSIA CONORII Ig G</t>
  </si>
  <si>
    <t>RICKETSIA CONORII Ig M</t>
  </si>
  <si>
    <t>SYPHILIS Ig G</t>
  </si>
  <si>
    <t>SYPHILIS Ig M</t>
  </si>
  <si>
    <t>TETANOS Ig G CUANTITATIVO</t>
  </si>
  <si>
    <t>TICK BORNE ENCEPAHALITIS Ig G</t>
  </si>
  <si>
    <t>TICK BORNE ENCEPAHALITIS Ig M</t>
  </si>
  <si>
    <t>TULAREMIA IgG+IgM</t>
  </si>
  <si>
    <t>WEST NILE VIRUS Ig G</t>
  </si>
  <si>
    <t>WEST NILE VIRUS Ig M</t>
  </si>
  <si>
    <t>ZIKA Ig G</t>
  </si>
  <si>
    <t>ZIKA Ig M</t>
  </si>
  <si>
    <t>*SUMA</t>
  </si>
  <si>
    <t>237LOT101</t>
  </si>
  <si>
    <t>237LOT102</t>
  </si>
  <si>
    <t>237LOT103</t>
  </si>
  <si>
    <t>237LOT104</t>
  </si>
  <si>
    <t>237LOT105</t>
  </si>
  <si>
    <t>237LOT106</t>
  </si>
  <si>
    <t>237LOT107</t>
  </si>
  <si>
    <t>237LOT108</t>
  </si>
  <si>
    <t>237LOT109</t>
  </si>
  <si>
    <t>237LOT110</t>
  </si>
  <si>
    <t>237LOT111</t>
  </si>
  <si>
    <t>237LOT112</t>
  </si>
  <si>
    <t>237LOT113</t>
  </si>
  <si>
    <t>237LOT114</t>
  </si>
  <si>
    <t>237LOT115</t>
  </si>
  <si>
    <t>237LOT116</t>
  </si>
  <si>
    <t>237LOT117</t>
  </si>
  <si>
    <t>237LOT118</t>
  </si>
  <si>
    <t>237LOT119</t>
  </si>
  <si>
    <t>237LOT120</t>
  </si>
  <si>
    <t>237LOT121</t>
  </si>
  <si>
    <t>237LOT122</t>
  </si>
  <si>
    <t>237LOT123</t>
  </si>
  <si>
    <t>237LOT124</t>
  </si>
  <si>
    <t>237LOT125</t>
  </si>
  <si>
    <t xml:space="preserve">CHAGAS </t>
  </si>
  <si>
    <t xml:space="preserve">CITOMEGALOVIRUS IGG </t>
  </si>
  <si>
    <t>CITOMEGALOVIRUS IGG AVIDEZ</t>
  </si>
  <si>
    <t>CITOMEGALOVIRUS IGM</t>
  </si>
  <si>
    <t>HEPATITIS A IGG O ANTICUERPOS TOTALES</t>
  </si>
  <si>
    <t>HEPATITIS A IGM</t>
  </si>
  <si>
    <t>HEPATITIS B AG SUPERFICIE CUANTIFICADO (HBSAG CUANTIFICADO)</t>
  </si>
  <si>
    <t>HEPATITIS C</t>
  </si>
  <si>
    <t>HEPATITIS VIRUS B AB DE SUPERFICIE (HBSAC)</t>
  </si>
  <si>
    <t>HEPATITIS VIRUS B AB E (HBEAC)</t>
  </si>
  <si>
    <t>HEPATITIS VIRUS B AG DE SUPERFICIE (HBSAG)</t>
  </si>
  <si>
    <t>HEPATITIS VIRUS B AG E (HBEAG)</t>
  </si>
  <si>
    <t>HEPATITIS VIRUS B CORE IGM (HBCAC IGM)</t>
  </si>
  <si>
    <t>HEPATITIS VIRUS B CORE TOTAL (HBCAC TOTAL)</t>
  </si>
  <si>
    <t>HERPES 1 IGG</t>
  </si>
  <si>
    <t>HERPES 2 IGG</t>
  </si>
  <si>
    <t>HIV 1/2 AG  ANTICUERPO</t>
  </si>
  <si>
    <t xml:space="preserve">HTLV I/II </t>
  </si>
  <si>
    <t>RUBEOLA IGG</t>
  </si>
  <si>
    <t>RUBEOLA IGM</t>
  </si>
  <si>
    <t>SIFILIS</t>
  </si>
  <si>
    <t>TOXOPLASMA IGG</t>
  </si>
  <si>
    <t xml:space="preserve">TOXOPLASMA IGG AVIDEZ </t>
  </si>
  <si>
    <t>TOXOPLASMA IGM</t>
  </si>
  <si>
    <t>LOTE 1: SEROLOGÍA AUTOMATIZADA POR QUIMIOLUMINISCENCIA (I)</t>
  </si>
  <si>
    <t>LOTE 2: SEROLOGÍA AUTOMATIZADA POR QUIMIOLUMINISCENCIA (II)</t>
  </si>
  <si>
    <t>237LOT201</t>
  </si>
  <si>
    <t>237LOT202</t>
  </si>
  <si>
    <t>237LOT203</t>
  </si>
  <si>
    <t>237LOT204</t>
  </si>
  <si>
    <t>237LOT205</t>
  </si>
  <si>
    <t>237LOT206</t>
  </si>
  <si>
    <t>237LOT207</t>
  </si>
  <si>
    <t>237LOT208</t>
  </si>
  <si>
    <t>237LOT209</t>
  </si>
  <si>
    <t>237LOT210</t>
  </si>
  <si>
    <t>237LOT211</t>
  </si>
  <si>
    <t>237LOT212</t>
  </si>
  <si>
    <t>237LOT215</t>
  </si>
  <si>
    <t>237LOT216</t>
  </si>
  <si>
    <t>237LOT220</t>
  </si>
  <si>
    <t>237LOT221</t>
  </si>
  <si>
    <t>237LOT222</t>
  </si>
  <si>
    <t>237LOT223</t>
  </si>
  <si>
    <t>237LOT224</t>
  </si>
  <si>
    <t>237LOT225</t>
  </si>
  <si>
    <t>237LOT226</t>
  </si>
  <si>
    <t>237LOT227</t>
  </si>
  <si>
    <t>237LOT228</t>
  </si>
  <si>
    <t>237LOT229</t>
  </si>
  <si>
    <t>237LOT230</t>
  </si>
  <si>
    <t>237LOT231</t>
  </si>
  <si>
    <t>237LOT232</t>
  </si>
  <si>
    <t>237LOT233</t>
  </si>
  <si>
    <t>237LOT234</t>
  </si>
  <si>
    <t>ANTICUERPOS TREPONEMICOS SIFILIS</t>
  </si>
  <si>
    <t xml:space="preserve">BORRELIA IGG </t>
  </si>
  <si>
    <t>CHAGAS</t>
  </si>
  <si>
    <t>HEPATITIS B ANTICUERPOS ANTI SUPERFICIE CUANTIFICADO</t>
  </si>
  <si>
    <t>HEPATITIS B ANTIGENO SUPERFICIE</t>
  </si>
  <si>
    <t>HEPATITIS B CORE TOTAL</t>
  </si>
  <si>
    <t xml:space="preserve">HEPATITIS C ANTICUERPOS </t>
  </si>
  <si>
    <t>HEPATITIS DELTA</t>
  </si>
  <si>
    <t xml:space="preserve">HIV AG/AC VIH 1 Y 2 AG P24 </t>
  </si>
  <si>
    <t>HTLV-I/II</t>
  </si>
  <si>
    <t xml:space="preserve">MONONUCLEOSIS INFECCIOSA EBNA </t>
  </si>
  <si>
    <t xml:space="preserve">MONONUCLEOSIS INFECCIOSA VCA IGG </t>
  </si>
  <si>
    <t xml:space="preserve">MONONUCLEOSIS INFECCIOSA VCA IGM </t>
  </si>
  <si>
    <t>MYCOPLASMA IGG</t>
  </si>
  <si>
    <t xml:space="preserve">MYCOPLASMA IGM </t>
  </si>
  <si>
    <t xml:space="preserve">PARATIDITIS IGM </t>
  </si>
  <si>
    <t xml:space="preserve">PAROTIDITIS IGG </t>
  </si>
  <si>
    <t xml:space="preserve">PARVOVIRUS B-19 IGG </t>
  </si>
  <si>
    <t xml:space="preserve">PARVOVIRUS B-19 IGM </t>
  </si>
  <si>
    <t>QUANTIFERON</t>
  </si>
  <si>
    <t xml:space="preserve">RUBEOLA IGM </t>
  </si>
  <si>
    <t>SARAMPION IGG</t>
  </si>
  <si>
    <t>SARAMPION IGM</t>
  </si>
  <si>
    <t xml:space="preserve">TOXOPLASMA IGG </t>
  </si>
  <si>
    <t>TOXOPLASMA IGG AVIDEZ</t>
  </si>
  <si>
    <t xml:space="preserve">VARICELA ZOSTER IGG </t>
  </si>
  <si>
    <t xml:space="preserve">VARICELA ZOSTER IGM REACTIVO </t>
  </si>
  <si>
    <t>237LOT235</t>
  </si>
  <si>
    <t>HEPATITIS B CORE IGM</t>
  </si>
  <si>
    <t>LOTE 3: SEROLOGÍA AUTOMATIZADA POR QUIMIOLUMINISCENCIA (III)</t>
  </si>
  <si>
    <t>HUN</t>
  </si>
  <si>
    <t>HRS</t>
  </si>
  <si>
    <t>HGO</t>
  </si>
  <si>
    <t>APRO 237/2023: SUMINISTRO DE REACTIVOS, FUNGIBLES Y CESIÓN DEL EQUIPAMIENTO NECESARIO, CON MANTENIMIENTO Y CONEXIÓN INFORMÁTICA INCLUIDOS, PARA LA REALIZACIÓN DE PRUEBAS SEROLÓGICAS EN LOS LABORATORIOS DE MICROBIOLOGÍA DEL SERVICIO NAVARRO DE SALUD-OSASUNBIDEA</t>
  </si>
  <si>
    <t>VHE IgG</t>
  </si>
  <si>
    <t>VHE IgM</t>
  </si>
  <si>
    <t>Anti Sars-Cov2</t>
  </si>
  <si>
    <t>Anti Sars-Cov2-S</t>
  </si>
  <si>
    <t>PRECIO Unitario máximo de licitación</t>
  </si>
  <si>
    <t>237LOT126</t>
  </si>
  <si>
    <t>237LOT127</t>
  </si>
  <si>
    <t>237LOT128</t>
  </si>
  <si>
    <t>237LOT129</t>
  </si>
  <si>
    <t>APRO 237/2023: SUMINISTRO DE REACTIVOS, FUNGIBLES Y CESIÓN DEL EQUIPAMIENTO NECESARIO, CON MANTENIMIENTO Y CONEXIÓN INFORMÁTICA INCLUIDOS, PARA LA REALIZACIÓN DE PRUEBAS SEROLÓGICAS EN LOS LABORATORIOS DEL SERVICIO NAVARRO DE SALUD-OSASUNBIDEA</t>
  </si>
  <si>
    <t>IMPORTE MÁXIMO (IVA EXCLUIDO): 512.353,25  EUROS</t>
  </si>
  <si>
    <t>TOTAL a)</t>
  </si>
  <si>
    <t>* PRECIO Unitario ofertado por determinación SIN IVA b)</t>
  </si>
  <si>
    <t>A valorar</t>
  </si>
  <si>
    <t>IMPORTE MÁXIMO (IVA EXCLUIDO):  174.571,75 EUROS</t>
  </si>
  <si>
    <t>* IMPORTE TOTAL 
(SIN IVA) 
a) x b)</t>
  </si>
  <si>
    <t>CONSUMO ANUAL ESTIMADO
a)</t>
  </si>
  <si>
    <t>* IMPORTE TOTAL          (SIN IVA)
 a) x b)</t>
  </si>
  <si>
    <t>CONSUMO ANUAL ESTIMADO a)</t>
  </si>
  <si>
    <t>IMPORTE MÁXIMO (IVA EXCLUIDO):  142.896,00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</si>
</sst>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_€_-;\-* #,##0.00\ _€_-;_-* &quot;-&quot;??\ _€_-;_-@_-"/>
    <numFmt numFmtId="165" formatCode="#,##0.000000"/>
    <numFmt numFmtId="166" formatCode="_-* #,##0_-;\-* #,##0_-;_-* &quot;-&quot;??_-;_-@_-"/>
    <numFmt numFmtId="170" formatCode="_-* #,##0.0000_-;\-* #,##0.0000_-;_-* &quot;-&quot;??_-;_-@_-"/>
    <numFmt numFmtId="172" formatCode="#,##0.0000"/>
  </numFmts>
  <fonts count="38" x14ac:knownFonts="1">
    <font>
      <sz val="10"/>
      <name val="Arial"/>
    </font>
    <font>
      <sz val="10"/>
      <name val="Arial"/>
    </font>
    <font>
      <b/>
      <i/>
      <sz val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name val="Calibri"/>
      <family val="2"/>
    </font>
    <font>
      <b/>
      <i/>
      <sz val="10"/>
      <name val="Arial"/>
      <family val="2"/>
    </font>
    <font>
      <sz val="9"/>
      <color indexed="8"/>
      <name val="Calibri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b/>
      <sz val="12"/>
      <name val="Calibri"/>
      <family val="2"/>
      <scheme val="minor"/>
    </font>
    <font>
      <b/>
      <i/>
      <sz val="13"/>
      <color theme="1"/>
      <name val="Arial"/>
      <family val="2"/>
    </font>
    <font>
      <b/>
      <i/>
      <sz val="8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rgb="FFFF0000"/>
      <name val="Arial"/>
      <family val="2"/>
    </font>
    <font>
      <sz val="10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sz val="9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8"/>
      <name val="Arial"/>
      <family val="2"/>
    </font>
    <font>
      <b/>
      <sz val="12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7" fillId="0" borderId="0"/>
  </cellStyleXfs>
  <cellXfs count="174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3" fontId="5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3" fontId="6" fillId="0" borderId="1" xfId="0" applyNumberFormat="1" applyFont="1" applyBorder="1" applyAlignment="1">
      <alignment horizontal="right"/>
    </xf>
    <xf numFmtId="165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3" fontId="2" fillId="0" borderId="2" xfId="0" applyNumberFormat="1" applyFont="1" applyFill="1" applyBorder="1" applyAlignment="1">
      <alignment horizontal="center" vertical="center" wrapText="1"/>
    </xf>
    <xf numFmtId="0" fontId="8" fillId="0" borderId="0" xfId="3" applyFont="1"/>
    <xf numFmtId="0" fontId="10" fillId="0" borderId="0" xfId="3" applyFont="1" applyFill="1" applyBorder="1" applyAlignment="1"/>
    <xf numFmtId="0" fontId="8" fillId="0" borderId="0" xfId="3" applyFont="1" applyBorder="1"/>
    <xf numFmtId="0" fontId="8" fillId="0" borderId="0" xfId="3" applyFont="1" applyBorder="1" applyAlignment="1">
      <alignment horizontal="center"/>
    </xf>
    <xf numFmtId="3" fontId="8" fillId="0" borderId="0" xfId="3" applyNumberFormat="1" applyFont="1" applyBorder="1" applyAlignment="1">
      <alignment horizontal="right"/>
    </xf>
    <xf numFmtId="0" fontId="8" fillId="0" borderId="0" xfId="3" applyFont="1" applyBorder="1" applyAlignment="1">
      <alignment horizontal="right"/>
    </xf>
    <xf numFmtId="0" fontId="8" fillId="0" borderId="0" xfId="0" applyFont="1"/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5" fillId="0" borderId="0" xfId="0" applyFont="1" applyBorder="1"/>
    <xf numFmtId="0" fontId="17" fillId="0" borderId="0" xfId="0" applyFont="1" applyBorder="1" applyAlignment="1">
      <alignment horizontal="left" vertical="center" wrapText="1"/>
    </xf>
    <xf numFmtId="0" fontId="9" fillId="0" borderId="0" xfId="0" applyFont="1"/>
    <xf numFmtId="3" fontId="2" fillId="0" borderId="0" xfId="0" applyNumberFormat="1" applyFont="1" applyBorder="1" applyAlignment="1">
      <alignment vertical="center" wrapText="1"/>
    </xf>
    <xf numFmtId="0" fontId="12" fillId="0" borderId="0" xfId="0" applyFont="1"/>
    <xf numFmtId="0" fontId="12" fillId="0" borderId="0" xfId="0" applyFont="1" applyAlignment="1">
      <alignment horizontal="center"/>
    </xf>
    <xf numFmtId="3" fontId="12" fillId="0" borderId="0" xfId="0" applyNumberFormat="1" applyFont="1" applyAlignment="1">
      <alignment horizontal="right"/>
    </xf>
    <xf numFmtId="0" fontId="18" fillId="0" borderId="1" xfId="0" applyFont="1" applyBorder="1" applyAlignment="1">
      <alignment horizontal="center" vertical="center" wrapText="1"/>
    </xf>
    <xf numFmtId="0" fontId="8" fillId="0" borderId="0" xfId="0" applyFont="1" applyFill="1" applyBorder="1"/>
    <xf numFmtId="0" fontId="3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20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21" fillId="0" borderId="0" xfId="4" applyFont="1" applyFill="1" applyBorder="1" applyAlignment="1">
      <alignment horizontal="center" vertical="center" wrapText="1"/>
    </xf>
    <xf numFmtId="3" fontId="22" fillId="0" borderId="0" xfId="0" applyNumberFormat="1" applyFont="1" applyBorder="1" applyAlignment="1">
      <alignment vertical="center"/>
    </xf>
    <xf numFmtId="3" fontId="6" fillId="0" borderId="0" xfId="0" applyNumberFormat="1" applyFont="1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vertical="center"/>
    </xf>
    <xf numFmtId="0" fontId="23" fillId="0" borderId="1" xfId="4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3" fontId="24" fillId="0" borderId="0" xfId="0" applyNumberFormat="1" applyFont="1"/>
    <xf numFmtId="3" fontId="25" fillId="0" borderId="0" xfId="0" applyNumberFormat="1" applyFont="1"/>
    <xf numFmtId="3" fontId="12" fillId="0" borderId="0" xfId="0" applyNumberFormat="1" applyFont="1"/>
    <xf numFmtId="3" fontId="24" fillId="0" borderId="0" xfId="3" applyNumberFormat="1" applyFont="1" applyBorder="1" applyAlignment="1">
      <alignment horizontal="center"/>
    </xf>
    <xf numFmtId="3" fontId="26" fillId="0" borderId="0" xfId="3" applyNumberFormat="1" applyFont="1" applyFill="1" applyBorder="1" applyAlignment="1"/>
    <xf numFmtId="3" fontId="27" fillId="0" borderId="0" xfId="0" applyNumberFormat="1" applyFont="1"/>
    <xf numFmtId="0" fontId="13" fillId="3" borderId="1" xfId="0" applyFont="1" applyFill="1" applyBorder="1" applyAlignment="1">
      <alignment vertical="center" wrapText="1"/>
    </xf>
    <xf numFmtId="0" fontId="28" fillId="0" borderId="3" xfId="0" applyFont="1" applyFill="1" applyBorder="1" applyAlignment="1">
      <alignment horizontal="left" vertical="center" wrapText="1"/>
    </xf>
    <xf numFmtId="3" fontId="28" fillId="0" borderId="1" xfId="0" applyNumberFormat="1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vertical="center" wrapText="1"/>
    </xf>
    <xf numFmtId="0" fontId="28" fillId="0" borderId="1" xfId="0" applyFont="1" applyFill="1" applyBorder="1" applyAlignment="1">
      <alignment horizontal="left" vertical="center" wrapText="1"/>
    </xf>
    <xf numFmtId="166" fontId="11" fillId="0" borderId="1" xfId="1" applyNumberFormat="1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0" fillId="0" borderId="1" xfId="0" applyFill="1" applyBorder="1" applyAlignment="1">
      <alignment vertical="center"/>
    </xf>
    <xf numFmtId="4" fontId="0" fillId="0" borderId="1" xfId="0" applyNumberFormat="1" applyFill="1" applyBorder="1" applyAlignment="1">
      <alignment vertical="center"/>
    </xf>
    <xf numFmtId="0" fontId="0" fillId="0" borderId="0" xfId="0" applyFill="1"/>
    <xf numFmtId="0" fontId="14" fillId="0" borderId="0" xfId="0" applyFont="1" applyBorder="1" applyAlignment="1">
      <alignment horizontal="left"/>
    </xf>
    <xf numFmtId="3" fontId="29" fillId="0" borderId="1" xfId="0" applyNumberFormat="1" applyFont="1" applyBorder="1" applyAlignment="1">
      <alignment horizontal="center" vertical="center" wrapText="1"/>
    </xf>
    <xf numFmtId="3" fontId="24" fillId="0" borderId="1" xfId="0" applyNumberFormat="1" applyFont="1" applyBorder="1" applyAlignment="1">
      <alignment horizontal="center"/>
    </xf>
    <xf numFmtId="0" fontId="30" fillId="0" borderId="1" xfId="0" applyFont="1" applyFill="1" applyBorder="1" applyAlignment="1">
      <alignment horizontal="left" vertical="center" wrapText="1"/>
    </xf>
    <xf numFmtId="3" fontId="31" fillId="0" borderId="1" xfId="0" applyNumberFormat="1" applyFont="1" applyBorder="1" applyAlignment="1">
      <alignment horizontal="center" vertical="center" wrapText="1"/>
    </xf>
    <xf numFmtId="0" fontId="0" fillId="0" borderId="6" xfId="0" applyBorder="1"/>
    <xf numFmtId="0" fontId="0" fillId="0" borderId="9" xfId="0" applyBorder="1"/>
    <xf numFmtId="0" fontId="0" fillId="0" borderId="10" xfId="0" applyBorder="1"/>
    <xf numFmtId="3" fontId="24" fillId="0" borderId="1" xfId="0" applyNumberFormat="1" applyFont="1" applyBorder="1" applyAlignment="1">
      <alignment horizontal="right"/>
    </xf>
    <xf numFmtId="0" fontId="11" fillId="4" borderId="1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vertical="center"/>
    </xf>
    <xf numFmtId="0" fontId="23" fillId="4" borderId="1" xfId="4" applyFont="1" applyFill="1" applyBorder="1" applyAlignment="1">
      <alignment horizontal="center" vertical="center" wrapText="1"/>
    </xf>
    <xf numFmtId="3" fontId="26" fillId="4" borderId="1" xfId="0" applyNumberFormat="1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9" fillId="4" borderId="1" xfId="0" applyFont="1" applyFill="1" applyBorder="1" applyAlignment="1">
      <alignment vertical="center"/>
    </xf>
    <xf numFmtId="4" fontId="9" fillId="4" borderId="1" xfId="0" applyNumberFormat="1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4" fontId="0" fillId="4" borderId="1" xfId="0" applyNumberFormat="1" applyFill="1" applyBorder="1" applyAlignment="1">
      <alignment vertical="center"/>
    </xf>
    <xf numFmtId="0" fontId="14" fillId="0" borderId="0" xfId="0" applyFont="1" applyBorder="1" applyAlignment="1">
      <alignment horizontal="left" indent="1"/>
    </xf>
    <xf numFmtId="3" fontId="22" fillId="4" borderId="1" xfId="0" applyNumberFormat="1" applyFont="1" applyFill="1" applyBorder="1" applyAlignment="1">
      <alignment horizontal="right" vertical="center"/>
    </xf>
    <xf numFmtId="165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0" fontId="11" fillId="0" borderId="1" xfId="1" applyNumberFormat="1" applyFont="1" applyFill="1" applyBorder="1" applyAlignment="1">
      <alignment horizontal="center" vertical="center" wrapText="1"/>
    </xf>
    <xf numFmtId="170" fontId="24" fillId="0" borderId="1" xfId="0" applyNumberFormat="1" applyFont="1" applyBorder="1" applyAlignment="1">
      <alignment horizontal="center"/>
    </xf>
    <xf numFmtId="0" fontId="0" fillId="0" borderId="12" xfId="0" applyBorder="1"/>
    <xf numFmtId="0" fontId="9" fillId="0" borderId="0" xfId="0" applyFont="1" applyBorder="1" applyAlignment="1">
      <alignment horizontal="right" vertical="center"/>
    </xf>
    <xf numFmtId="0" fontId="0" fillId="0" borderId="15" xfId="0" applyBorder="1"/>
    <xf numFmtId="0" fontId="11" fillId="0" borderId="1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23" fillId="0" borderId="15" xfId="4" applyFont="1" applyFill="1" applyBorder="1" applyAlignment="1">
      <alignment horizontal="center" vertical="center" wrapText="1"/>
    </xf>
    <xf numFmtId="3" fontId="24" fillId="0" borderId="15" xfId="0" applyNumberFormat="1" applyFont="1" applyBorder="1" applyAlignment="1">
      <alignment horizontal="center"/>
    </xf>
    <xf numFmtId="4" fontId="6" fillId="0" borderId="15" xfId="0" applyNumberFormat="1" applyFont="1" applyBorder="1" applyAlignment="1">
      <alignment horizontal="right"/>
    </xf>
    <xf numFmtId="0" fontId="30" fillId="0" borderId="0" xfId="0" applyFont="1" applyFill="1" applyBorder="1" applyAlignment="1">
      <alignment horizontal="left" vertical="center" wrapText="1"/>
    </xf>
    <xf numFmtId="0" fontId="23" fillId="0" borderId="0" xfId="4" applyFont="1" applyFill="1" applyBorder="1" applyAlignment="1">
      <alignment horizontal="center" vertical="center" wrapText="1"/>
    </xf>
    <xf numFmtId="3" fontId="24" fillId="0" borderId="0" xfId="0" applyNumberFormat="1" applyFont="1" applyBorder="1" applyAlignment="1">
      <alignment horizontal="center"/>
    </xf>
    <xf numFmtId="0" fontId="30" fillId="0" borderId="10" xfId="0" applyFont="1" applyFill="1" applyBorder="1" applyAlignment="1">
      <alignment horizontal="left" vertical="center" wrapText="1"/>
    </xf>
    <xf numFmtId="0" fontId="23" fillId="0" borderId="10" xfId="4" applyFont="1" applyFill="1" applyBorder="1" applyAlignment="1">
      <alignment horizontal="center" vertical="center" wrapText="1"/>
    </xf>
    <xf numFmtId="3" fontId="24" fillId="0" borderId="10" xfId="0" applyNumberFormat="1" applyFont="1" applyBorder="1" applyAlignment="1">
      <alignment horizontal="center"/>
    </xf>
    <xf numFmtId="0" fontId="0" fillId="0" borderId="7" xfId="0" applyBorder="1"/>
    <xf numFmtId="4" fontId="6" fillId="0" borderId="0" xfId="0" applyNumberFormat="1" applyFont="1" applyBorder="1" applyAlignment="1">
      <alignment horizontal="right"/>
    </xf>
    <xf numFmtId="172" fontId="28" fillId="0" borderId="1" xfId="0" applyNumberFormat="1" applyFont="1" applyFill="1" applyBorder="1" applyAlignment="1">
      <alignment horizontal="center" vertical="center" wrapText="1"/>
    </xf>
    <xf numFmtId="172" fontId="11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32" fillId="0" borderId="4" xfId="0" applyFont="1" applyBorder="1" applyAlignment="1">
      <alignment horizontal="left" vertical="center" wrapText="1" indent="1"/>
    </xf>
    <xf numFmtId="0" fontId="32" fillId="0" borderId="5" xfId="0" applyFont="1" applyBorder="1" applyAlignment="1">
      <alignment horizontal="left" vertical="center" wrapText="1" indent="1"/>
    </xf>
    <xf numFmtId="0" fontId="32" fillId="0" borderId="3" xfId="0" applyFont="1" applyBorder="1" applyAlignment="1">
      <alignment horizontal="left" vertical="center" wrapText="1" indent="1"/>
    </xf>
    <xf numFmtId="0" fontId="33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3" fontId="31" fillId="0" borderId="4" xfId="0" applyNumberFormat="1" applyFont="1" applyBorder="1" applyAlignment="1">
      <alignment horizontal="center" vertical="center" wrapText="1"/>
    </xf>
    <xf numFmtId="3" fontId="31" fillId="0" borderId="5" xfId="0" applyNumberFormat="1" applyFont="1" applyBorder="1" applyAlignment="1">
      <alignment horizontal="center" vertical="center" wrapText="1"/>
    </xf>
    <xf numFmtId="3" fontId="31" fillId="0" borderId="3" xfId="0" applyNumberFormat="1" applyFont="1" applyBorder="1" applyAlignment="1">
      <alignment horizontal="center" vertical="center" wrapText="1"/>
    </xf>
    <xf numFmtId="3" fontId="31" fillId="0" borderId="3" xfId="0" applyNumberFormat="1" applyFont="1" applyBorder="1" applyAlignment="1">
      <alignment horizontal="center" vertical="center" wrapText="1"/>
    </xf>
    <xf numFmtId="3" fontId="31" fillId="0" borderId="2" xfId="0" applyNumberFormat="1" applyFont="1" applyFill="1" applyBorder="1" applyAlignment="1">
      <alignment horizontal="center" vertical="center" wrapText="1"/>
    </xf>
    <xf numFmtId="165" fontId="31" fillId="2" borderId="1" xfId="0" applyNumberFormat="1" applyFont="1" applyFill="1" applyBorder="1" applyAlignment="1">
      <alignment horizontal="center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3" fontId="31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/>
    <xf numFmtId="0" fontId="24" fillId="0" borderId="0" xfId="0" applyFont="1" applyFill="1" applyBorder="1"/>
    <xf numFmtId="0" fontId="24" fillId="0" borderId="0" xfId="3" applyFont="1" applyBorder="1"/>
    <xf numFmtId="0" fontId="24" fillId="0" borderId="0" xfId="3" applyFont="1" applyBorder="1" applyAlignment="1">
      <alignment horizontal="center"/>
    </xf>
    <xf numFmtId="3" fontId="24" fillId="0" borderId="0" xfId="3" applyNumberFormat="1" applyFont="1" applyBorder="1" applyAlignment="1">
      <alignment horizontal="right"/>
    </xf>
    <xf numFmtId="0" fontId="24" fillId="0" borderId="0" xfId="3" applyFont="1" applyBorder="1" applyAlignment="1">
      <alignment horizontal="right"/>
    </xf>
    <xf numFmtId="0" fontId="24" fillId="0" borderId="0" xfId="3" applyFont="1"/>
    <xf numFmtId="0" fontId="26" fillId="0" borderId="0" xfId="3" applyFont="1" applyFill="1" applyBorder="1" applyAlignment="1"/>
    <xf numFmtId="0" fontId="30" fillId="0" borderId="0" xfId="0" applyFont="1" applyBorder="1" applyAlignment="1">
      <alignment vertical="center"/>
    </xf>
    <xf numFmtId="0" fontId="25" fillId="0" borderId="0" xfId="0" applyFont="1"/>
    <xf numFmtId="0" fontId="25" fillId="0" borderId="0" xfId="0" applyFont="1" applyAlignment="1">
      <alignment horizontal="center"/>
    </xf>
    <xf numFmtId="3" fontId="25" fillId="0" borderId="0" xfId="0" applyNumberFormat="1" applyFont="1" applyAlignment="1">
      <alignment horizontal="right"/>
    </xf>
    <xf numFmtId="0" fontId="34" fillId="0" borderId="0" xfId="0" applyFont="1"/>
    <xf numFmtId="0" fontId="34" fillId="0" borderId="0" xfId="0" applyFont="1" applyAlignment="1">
      <alignment horizontal="center"/>
    </xf>
    <xf numFmtId="3" fontId="34" fillId="0" borderId="0" xfId="0" applyNumberFormat="1" applyFont="1"/>
    <xf numFmtId="3" fontId="34" fillId="0" borderId="0" xfId="0" applyNumberFormat="1" applyFont="1" applyAlignment="1">
      <alignment horizontal="right"/>
    </xf>
    <xf numFmtId="0" fontId="35" fillId="0" borderId="0" xfId="0" applyFont="1"/>
    <xf numFmtId="0" fontId="16" fillId="0" borderId="0" xfId="0" applyFont="1" applyBorder="1" applyAlignment="1">
      <alignment horizontal="left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6" fillId="0" borderId="4" xfId="0" applyFont="1" applyBorder="1" applyAlignment="1">
      <alignment horizontal="left" vertical="center" wrapText="1" indent="1"/>
    </xf>
    <xf numFmtId="0" fontId="36" fillId="0" borderId="5" xfId="0" applyFont="1" applyBorder="1" applyAlignment="1">
      <alignment horizontal="left" vertical="center" wrapText="1" indent="1"/>
    </xf>
    <xf numFmtId="0" fontId="36" fillId="0" borderId="3" xfId="0" applyFont="1" applyBorder="1" applyAlignment="1">
      <alignment horizontal="left" vertical="center" wrapText="1" indent="1"/>
    </xf>
    <xf numFmtId="0" fontId="36" fillId="0" borderId="0" xfId="0" applyFont="1" applyBorder="1" applyAlignment="1">
      <alignment vertical="center" wrapText="1"/>
    </xf>
    <xf numFmtId="0" fontId="35" fillId="0" borderId="0" xfId="0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16" fillId="0" borderId="7" xfId="0" applyFont="1" applyBorder="1" applyAlignment="1">
      <alignment horizontal="left"/>
    </xf>
    <xf numFmtId="0" fontId="16" fillId="0" borderId="8" xfId="0" applyFont="1" applyBorder="1" applyAlignment="1">
      <alignment horizontal="left"/>
    </xf>
    <xf numFmtId="0" fontId="16" fillId="0" borderId="9" xfId="0" applyFont="1" applyBorder="1" applyAlignment="1">
      <alignment horizontal="left"/>
    </xf>
    <xf numFmtId="0" fontId="16" fillId="0" borderId="13" xfId="0" applyFont="1" applyBorder="1" applyAlignment="1">
      <alignment horizontal="left" indent="1"/>
    </xf>
    <xf numFmtId="0" fontId="16" fillId="0" borderId="2" xfId="0" applyFont="1" applyBorder="1" applyAlignment="1">
      <alignment horizontal="left" indent="1"/>
    </xf>
    <xf numFmtId="0" fontId="16" fillId="0" borderId="14" xfId="0" applyFont="1" applyBorder="1" applyAlignment="1">
      <alignment horizontal="left" indent="1"/>
    </xf>
    <xf numFmtId="0" fontId="30" fillId="0" borderId="0" xfId="0" applyFont="1" applyBorder="1"/>
    <xf numFmtId="0" fontId="30" fillId="0" borderId="0" xfId="0" applyFont="1"/>
    <xf numFmtId="0" fontId="35" fillId="0" borderId="0" xfId="0" applyFont="1" applyBorder="1" applyAlignment="1">
      <alignment horizontal="left" indent="1"/>
    </xf>
    <xf numFmtId="0" fontId="37" fillId="0" borderId="0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center" vertical="center" wrapText="1"/>
    </xf>
    <xf numFmtId="3" fontId="34" fillId="0" borderId="0" xfId="0" applyNumberFormat="1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right"/>
    </xf>
    <xf numFmtId="0" fontId="35" fillId="0" borderId="0" xfId="0" applyFont="1" applyBorder="1" applyAlignment="1">
      <alignment horizontal="left" vertical="center"/>
    </xf>
    <xf numFmtId="0" fontId="34" fillId="0" borderId="0" xfId="0" applyFont="1" applyAlignment="1">
      <alignment vertical="center"/>
    </xf>
    <xf numFmtId="3" fontId="34" fillId="0" borderId="0" xfId="0" applyNumberFormat="1" applyFont="1" applyAlignment="1">
      <alignment horizontal="right" vertical="center"/>
    </xf>
    <xf numFmtId="0" fontId="35" fillId="0" borderId="0" xfId="0" applyFont="1" applyAlignment="1">
      <alignment vertical="center"/>
    </xf>
    <xf numFmtId="0" fontId="16" fillId="0" borderId="8" xfId="0" applyFont="1" applyBorder="1" applyAlignment="1">
      <alignment horizontal="left" vertical="center" indent="1"/>
    </xf>
    <xf numFmtId="0" fontId="16" fillId="0" borderId="13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</cellXfs>
  <cellStyles count="5">
    <cellStyle name="Millares" xfId="1" builtinId="3"/>
    <cellStyle name="Millares 2" xfId="2"/>
    <cellStyle name="Normal" xfId="0" builtinId="0"/>
    <cellStyle name="Normal 2" xfId="3"/>
    <cellStyle name="Normal_Hoja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workbookViewId="0">
      <selection activeCell="A11" sqref="A11:D11"/>
    </sheetView>
  </sheetViews>
  <sheetFormatPr baseColWidth="10" defaultRowHeight="12.75" x14ac:dyDescent="0.2"/>
  <cols>
    <col min="1" max="1" width="9.7109375" customWidth="1"/>
    <col min="2" max="2" width="51.42578125" customWidth="1"/>
    <col min="3" max="3" width="13.7109375" bestFit="1" customWidth="1"/>
    <col min="4" max="4" width="10.140625" style="47" bestFit="1" customWidth="1"/>
    <col min="5" max="7" width="10.140625" style="47" customWidth="1"/>
    <col min="8" max="8" width="12.85546875" style="47" customWidth="1"/>
    <col min="9" max="9" width="14" bestFit="1" customWidth="1"/>
    <col min="11" max="11" width="14" bestFit="1" customWidth="1"/>
    <col min="12" max="12" width="10.5703125" customWidth="1"/>
    <col min="14" max="14" width="12.7109375" customWidth="1"/>
    <col min="15" max="15" width="10.85546875" customWidth="1"/>
    <col min="16" max="16" width="14.85546875" customWidth="1"/>
    <col min="17" max="17" width="14.5703125" customWidth="1"/>
    <col min="18" max="18" width="12.85546875" customWidth="1"/>
  </cols>
  <sheetData>
    <row r="1" spans="1:19" ht="18" x14ac:dyDescent="0.2">
      <c r="A1" s="111" t="s">
        <v>11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32"/>
      <c r="S1" s="32"/>
    </row>
    <row r="2" spans="1:19" ht="20.100000000000001" customHeight="1" x14ac:dyDescent="0.2"/>
    <row r="3" spans="1:19" s="34" customFormat="1" ht="41.25" customHeight="1" x14ac:dyDescent="0.2">
      <c r="A3" s="112" t="s">
        <v>213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4"/>
      <c r="R3" s="33"/>
      <c r="S3" s="33"/>
    </row>
    <row r="4" spans="1:19" ht="20.100000000000001" customHeight="1" x14ac:dyDescent="0.2">
      <c r="A4" s="1"/>
      <c r="B4" s="1"/>
      <c r="C4" s="2"/>
      <c r="D4" s="48"/>
      <c r="E4" s="48"/>
      <c r="F4" s="48"/>
      <c r="G4" s="48"/>
      <c r="H4" s="48"/>
      <c r="I4" s="1"/>
      <c r="J4" s="3"/>
      <c r="K4" s="1"/>
      <c r="L4" s="1"/>
      <c r="M4" s="1"/>
    </row>
    <row r="5" spans="1:19" s="25" customFormat="1" ht="20.100000000000001" customHeight="1" x14ac:dyDescent="0.2">
      <c r="A5" s="27" t="s">
        <v>2</v>
      </c>
      <c r="B5" s="27"/>
      <c r="C5" s="28"/>
      <c r="D5" s="49" t="s">
        <v>4</v>
      </c>
      <c r="E5" s="49"/>
      <c r="F5" s="49"/>
      <c r="G5" s="49"/>
      <c r="H5" s="49"/>
      <c r="I5" s="27"/>
      <c r="J5" s="29"/>
      <c r="K5" s="27"/>
      <c r="L5" s="27"/>
      <c r="M5" s="27"/>
    </row>
    <row r="6" spans="1:19" s="25" customFormat="1" ht="20.100000000000001" customHeight="1" x14ac:dyDescent="0.2">
      <c r="A6" s="27" t="s">
        <v>3</v>
      </c>
      <c r="B6" s="27"/>
      <c r="C6" s="28"/>
      <c r="D6" s="49" t="s">
        <v>5</v>
      </c>
      <c r="E6" s="49"/>
      <c r="F6" s="49"/>
      <c r="G6" s="49"/>
      <c r="H6" s="49"/>
      <c r="I6" s="27"/>
      <c r="J6" s="29"/>
      <c r="K6" s="27"/>
      <c r="L6" s="27"/>
      <c r="M6" s="27"/>
    </row>
    <row r="7" spans="1:19" s="25" customFormat="1" ht="20.100000000000001" customHeight="1" x14ac:dyDescent="0.2">
      <c r="B7" s="27"/>
      <c r="C7" s="28"/>
      <c r="D7" s="49" t="s">
        <v>6</v>
      </c>
      <c r="E7" s="49"/>
      <c r="F7" s="49"/>
      <c r="G7" s="49"/>
      <c r="H7" s="49"/>
      <c r="I7" s="27"/>
      <c r="J7" s="29"/>
      <c r="K7" s="27"/>
      <c r="L7" s="27"/>
      <c r="M7" s="27"/>
    </row>
    <row r="8" spans="1:19" s="25" customFormat="1" ht="20.100000000000001" customHeight="1" x14ac:dyDescent="0.2">
      <c r="B8" s="27"/>
      <c r="C8" s="28"/>
      <c r="D8" s="49"/>
      <c r="E8" s="49"/>
      <c r="F8" s="49"/>
      <c r="G8" s="49"/>
      <c r="H8" s="49"/>
      <c r="I8" s="27"/>
      <c r="J8" s="29"/>
      <c r="K8" s="27"/>
      <c r="L8" s="27"/>
      <c r="M8" s="27"/>
    </row>
    <row r="9" spans="1:19" s="25" customFormat="1" ht="20.100000000000001" customHeight="1" x14ac:dyDescent="0.25">
      <c r="A9" s="150" t="s">
        <v>139</v>
      </c>
      <c r="B9" s="150"/>
      <c r="C9" s="150"/>
      <c r="D9" s="150"/>
      <c r="E9" s="66"/>
      <c r="F9" s="66"/>
      <c r="G9" s="66"/>
      <c r="H9" s="66"/>
      <c r="I9" s="27"/>
      <c r="J9" s="29"/>
      <c r="K9" s="27"/>
      <c r="L9" s="27"/>
      <c r="M9" s="27"/>
    </row>
    <row r="10" spans="1:19" s="25" customFormat="1" ht="10.5" customHeight="1" x14ac:dyDescent="0.25">
      <c r="A10" s="142"/>
      <c r="B10" s="142"/>
      <c r="C10" s="142"/>
      <c r="D10" s="142"/>
      <c r="E10" s="66"/>
      <c r="F10" s="66"/>
      <c r="G10" s="66"/>
      <c r="H10" s="66"/>
      <c r="I10" s="27"/>
      <c r="J10" s="29"/>
      <c r="K10" s="27"/>
      <c r="L10" s="27"/>
      <c r="M10" s="27"/>
    </row>
    <row r="11" spans="1:19" s="10" customFormat="1" ht="20.100000000000001" customHeight="1" x14ac:dyDescent="0.25">
      <c r="A11" s="151" t="s">
        <v>214</v>
      </c>
      <c r="B11" s="152"/>
      <c r="C11" s="152"/>
      <c r="D11" s="153"/>
      <c r="E11" s="66"/>
      <c r="F11" s="66"/>
      <c r="G11" s="66"/>
      <c r="H11" s="66"/>
      <c r="I11" s="24"/>
      <c r="J11" s="89" t="s">
        <v>7</v>
      </c>
      <c r="K11" s="89"/>
      <c r="L11" s="26"/>
      <c r="M11" s="24"/>
      <c r="N11" s="24"/>
      <c r="O11" s="24"/>
      <c r="P11" s="24"/>
      <c r="Q11" s="23"/>
    </row>
    <row r="12" spans="1:19" ht="56.25" x14ac:dyDescent="0.2">
      <c r="A12" s="116" t="s">
        <v>8</v>
      </c>
      <c r="B12" s="116" t="s">
        <v>0</v>
      </c>
      <c r="C12" s="115" t="s">
        <v>1</v>
      </c>
      <c r="D12" s="117" t="s">
        <v>21</v>
      </c>
      <c r="E12" s="118"/>
      <c r="F12" s="118"/>
      <c r="G12" s="119"/>
      <c r="H12" s="120" t="s">
        <v>208</v>
      </c>
      <c r="I12" s="70" t="s">
        <v>12</v>
      </c>
      <c r="J12" s="70" t="s">
        <v>13</v>
      </c>
      <c r="K12" s="124" t="s">
        <v>14</v>
      </c>
      <c r="L12" s="70" t="s">
        <v>15</v>
      </c>
      <c r="M12" s="116" t="s">
        <v>19</v>
      </c>
      <c r="N12" s="116" t="s">
        <v>18</v>
      </c>
      <c r="O12" s="116" t="s">
        <v>9</v>
      </c>
      <c r="P12" s="122" t="s">
        <v>216</v>
      </c>
      <c r="Q12" s="123" t="s">
        <v>219</v>
      </c>
    </row>
    <row r="13" spans="1:19" ht="16.5" customHeight="1" x14ac:dyDescent="0.2">
      <c r="A13" s="4"/>
      <c r="B13" s="4"/>
      <c r="C13" s="30"/>
      <c r="D13" s="70" t="s">
        <v>200</v>
      </c>
      <c r="E13" s="70" t="s">
        <v>201</v>
      </c>
      <c r="F13" s="70" t="s">
        <v>202</v>
      </c>
      <c r="G13" s="70" t="s">
        <v>215</v>
      </c>
      <c r="H13" s="67"/>
      <c r="I13" s="5"/>
      <c r="J13" s="5"/>
      <c r="K13" s="12"/>
      <c r="L13" s="5"/>
      <c r="M13" s="4"/>
      <c r="N13" s="4"/>
      <c r="O13" s="4"/>
      <c r="P13" s="87"/>
      <c r="Q13" s="88"/>
    </row>
    <row r="14" spans="1:19" ht="20.100000000000001" customHeight="1" x14ac:dyDescent="0.2">
      <c r="A14" s="22" t="s">
        <v>90</v>
      </c>
      <c r="B14" s="53" t="s">
        <v>115</v>
      </c>
      <c r="C14" s="44" t="s">
        <v>16</v>
      </c>
      <c r="D14" s="58">
        <v>1000</v>
      </c>
      <c r="E14" s="58"/>
      <c r="F14" s="58"/>
      <c r="G14" s="58">
        <f>D14+E14+F14</f>
        <v>1000</v>
      </c>
      <c r="H14" s="90">
        <v>3.26</v>
      </c>
      <c r="I14" s="7"/>
      <c r="J14" s="6"/>
      <c r="K14" s="6"/>
      <c r="L14" s="6"/>
      <c r="M14" s="6"/>
      <c r="N14" s="6"/>
      <c r="O14" s="6"/>
      <c r="P14" s="20"/>
      <c r="Q14" s="21"/>
    </row>
    <row r="15" spans="1:19" ht="20.100000000000001" customHeight="1" x14ac:dyDescent="0.2">
      <c r="A15" s="22" t="s">
        <v>91</v>
      </c>
      <c r="B15" s="53" t="s">
        <v>116</v>
      </c>
      <c r="C15" s="44" t="s">
        <v>16</v>
      </c>
      <c r="D15" s="58">
        <v>6000</v>
      </c>
      <c r="E15" s="58">
        <v>750</v>
      </c>
      <c r="F15" s="58">
        <v>600</v>
      </c>
      <c r="G15" s="58">
        <f t="shared" ref="G15:G42" si="0">D15+E15+F15</f>
        <v>7350</v>
      </c>
      <c r="H15" s="90">
        <v>1.71</v>
      </c>
      <c r="I15" s="7"/>
      <c r="J15" s="6"/>
      <c r="K15" s="6"/>
      <c r="L15" s="6"/>
      <c r="M15" s="6"/>
      <c r="N15" s="6"/>
      <c r="O15" s="6"/>
      <c r="P15" s="20"/>
      <c r="Q15" s="21"/>
    </row>
    <row r="16" spans="1:19" ht="20.100000000000001" customHeight="1" x14ac:dyDescent="0.2">
      <c r="A16" s="22" t="s">
        <v>92</v>
      </c>
      <c r="B16" s="53" t="s">
        <v>117</v>
      </c>
      <c r="C16" s="44" t="s">
        <v>16</v>
      </c>
      <c r="D16" s="58">
        <v>150</v>
      </c>
      <c r="E16" s="58"/>
      <c r="F16" s="58"/>
      <c r="G16" s="58">
        <f t="shared" si="0"/>
        <v>150</v>
      </c>
      <c r="H16" s="90">
        <v>5.18</v>
      </c>
      <c r="I16" s="7"/>
      <c r="J16" s="6"/>
      <c r="K16" s="6"/>
      <c r="L16" s="6"/>
      <c r="M16" s="6"/>
      <c r="N16" s="6"/>
      <c r="O16" s="6"/>
      <c r="P16" s="20"/>
      <c r="Q16" s="21"/>
    </row>
    <row r="17" spans="1:17" ht="20.100000000000001" customHeight="1" x14ac:dyDescent="0.2">
      <c r="A17" s="22" t="s">
        <v>93</v>
      </c>
      <c r="B17" s="53" t="s">
        <v>118</v>
      </c>
      <c r="C17" s="44" t="s">
        <v>16</v>
      </c>
      <c r="D17" s="58">
        <v>5000</v>
      </c>
      <c r="E17" s="58">
        <v>400</v>
      </c>
      <c r="F17" s="58">
        <v>350</v>
      </c>
      <c r="G17" s="58">
        <f t="shared" si="0"/>
        <v>5750</v>
      </c>
      <c r="H17" s="90">
        <v>1.8</v>
      </c>
      <c r="I17" s="7"/>
      <c r="J17" s="6"/>
      <c r="K17" s="6"/>
      <c r="L17" s="6"/>
      <c r="M17" s="6"/>
      <c r="N17" s="6"/>
      <c r="O17" s="6"/>
      <c r="P17" s="20"/>
      <c r="Q17" s="21"/>
    </row>
    <row r="18" spans="1:17" ht="20.100000000000001" customHeight="1" x14ac:dyDescent="0.2">
      <c r="A18" s="22" t="s">
        <v>94</v>
      </c>
      <c r="B18" s="53" t="s">
        <v>119</v>
      </c>
      <c r="C18" s="44" t="s">
        <v>16</v>
      </c>
      <c r="D18" s="58">
        <v>6500</v>
      </c>
      <c r="E18" s="58">
        <v>600</v>
      </c>
      <c r="F18" s="58">
        <v>500</v>
      </c>
      <c r="G18" s="58">
        <f t="shared" si="0"/>
        <v>7600</v>
      </c>
      <c r="H18" s="90">
        <v>1.89</v>
      </c>
      <c r="I18" s="7"/>
      <c r="J18" s="6"/>
      <c r="K18" s="6"/>
      <c r="L18" s="6"/>
      <c r="M18" s="6"/>
      <c r="N18" s="6"/>
      <c r="O18" s="6"/>
      <c r="P18" s="20"/>
      <c r="Q18" s="21"/>
    </row>
    <row r="19" spans="1:17" ht="20.100000000000001" customHeight="1" x14ac:dyDescent="0.2">
      <c r="A19" s="22" t="s">
        <v>95</v>
      </c>
      <c r="B19" s="53" t="s">
        <v>120</v>
      </c>
      <c r="C19" s="44" t="s">
        <v>16</v>
      </c>
      <c r="D19" s="58">
        <v>6500</v>
      </c>
      <c r="E19" s="58">
        <v>600</v>
      </c>
      <c r="F19" s="58">
        <v>450</v>
      </c>
      <c r="G19" s="58">
        <f t="shared" si="0"/>
        <v>7550</v>
      </c>
      <c r="H19" s="90">
        <v>1.84</v>
      </c>
      <c r="I19" s="7"/>
      <c r="J19" s="6"/>
      <c r="K19" s="6"/>
      <c r="L19" s="6"/>
      <c r="M19" s="6"/>
      <c r="N19" s="6"/>
      <c r="O19" s="6"/>
      <c r="P19" s="20"/>
      <c r="Q19" s="21"/>
    </row>
    <row r="20" spans="1:17" ht="20.100000000000001" customHeight="1" x14ac:dyDescent="0.2">
      <c r="A20" s="22" t="s">
        <v>96</v>
      </c>
      <c r="B20" s="53" t="s">
        <v>121</v>
      </c>
      <c r="C20" s="44" t="s">
        <v>16</v>
      </c>
      <c r="D20" s="58">
        <v>800</v>
      </c>
      <c r="E20" s="58"/>
      <c r="F20" s="58"/>
      <c r="G20" s="58">
        <f t="shared" si="0"/>
        <v>800</v>
      </c>
      <c r="H20" s="90">
        <v>4.3</v>
      </c>
      <c r="I20" s="7"/>
      <c r="J20" s="6"/>
      <c r="K20" s="6"/>
      <c r="L20" s="6"/>
      <c r="M20" s="6"/>
      <c r="N20" s="6"/>
      <c r="O20" s="6"/>
      <c r="P20" s="20"/>
      <c r="Q20" s="21"/>
    </row>
    <row r="21" spans="1:17" ht="20.100000000000001" customHeight="1" x14ac:dyDescent="0.2">
      <c r="A21" s="22" t="s">
        <v>97</v>
      </c>
      <c r="B21" s="53" t="s">
        <v>122</v>
      </c>
      <c r="C21" s="44" t="s">
        <v>16</v>
      </c>
      <c r="D21" s="58">
        <v>23000</v>
      </c>
      <c r="E21" s="58">
        <v>3800</v>
      </c>
      <c r="F21" s="58">
        <v>2100</v>
      </c>
      <c r="G21" s="58">
        <f t="shared" si="0"/>
        <v>28900</v>
      </c>
      <c r="H21" s="90">
        <v>2.17</v>
      </c>
      <c r="I21" s="7"/>
      <c r="J21" s="6"/>
      <c r="K21" s="6"/>
      <c r="L21" s="6"/>
      <c r="M21" s="6"/>
      <c r="N21" s="6"/>
      <c r="O21" s="6"/>
      <c r="P21" s="20"/>
      <c r="Q21" s="21"/>
    </row>
    <row r="22" spans="1:17" ht="20.100000000000001" customHeight="1" x14ac:dyDescent="0.2">
      <c r="A22" s="22" t="s">
        <v>98</v>
      </c>
      <c r="B22" s="53" t="s">
        <v>123</v>
      </c>
      <c r="C22" s="44" t="s">
        <v>16</v>
      </c>
      <c r="D22" s="58">
        <v>35000</v>
      </c>
      <c r="E22" s="58">
        <v>5200</v>
      </c>
      <c r="F22" s="58">
        <v>2800</v>
      </c>
      <c r="G22" s="58">
        <f t="shared" si="0"/>
        <v>43000</v>
      </c>
      <c r="H22" s="90">
        <v>1.36</v>
      </c>
      <c r="I22" s="7"/>
      <c r="J22" s="6"/>
      <c r="K22" s="6"/>
      <c r="L22" s="6"/>
      <c r="M22" s="6"/>
      <c r="N22" s="6"/>
      <c r="O22" s="6"/>
      <c r="P22" s="20"/>
      <c r="Q22" s="21"/>
    </row>
    <row r="23" spans="1:17" ht="20.100000000000001" customHeight="1" x14ac:dyDescent="0.2">
      <c r="A23" s="22" t="s">
        <v>99</v>
      </c>
      <c r="B23" s="53" t="s">
        <v>124</v>
      </c>
      <c r="C23" s="44" t="s">
        <v>16</v>
      </c>
      <c r="D23" s="58">
        <v>1000</v>
      </c>
      <c r="E23" s="58">
        <v>150</v>
      </c>
      <c r="F23" s="58"/>
      <c r="G23" s="58">
        <f t="shared" si="0"/>
        <v>1150</v>
      </c>
      <c r="H23" s="90">
        <v>1.71</v>
      </c>
      <c r="I23" s="7"/>
      <c r="J23" s="6"/>
      <c r="K23" s="6"/>
      <c r="L23" s="6"/>
      <c r="M23" s="6"/>
      <c r="N23" s="6"/>
      <c r="O23" s="6"/>
      <c r="P23" s="20"/>
      <c r="Q23" s="21"/>
    </row>
    <row r="24" spans="1:17" ht="20.100000000000001" customHeight="1" x14ac:dyDescent="0.2">
      <c r="A24" s="22" t="s">
        <v>100</v>
      </c>
      <c r="B24" s="53" t="s">
        <v>125</v>
      </c>
      <c r="C24" s="44" t="s">
        <v>16</v>
      </c>
      <c r="D24" s="58">
        <v>35000</v>
      </c>
      <c r="E24" s="58">
        <v>5400</v>
      </c>
      <c r="F24" s="58">
        <v>2700</v>
      </c>
      <c r="G24" s="58">
        <f t="shared" si="0"/>
        <v>43100</v>
      </c>
      <c r="H24" s="90">
        <v>1.1000000000000001</v>
      </c>
      <c r="I24" s="7"/>
      <c r="J24" s="6"/>
      <c r="K24" s="6"/>
      <c r="L24" s="6"/>
      <c r="M24" s="6"/>
      <c r="N24" s="6"/>
      <c r="O24" s="6"/>
      <c r="P24" s="20"/>
      <c r="Q24" s="21"/>
    </row>
    <row r="25" spans="1:17" ht="20.100000000000001" customHeight="1" x14ac:dyDescent="0.2">
      <c r="A25" s="22" t="s">
        <v>101</v>
      </c>
      <c r="B25" s="53" t="s">
        <v>126</v>
      </c>
      <c r="C25" s="44" t="s">
        <v>16</v>
      </c>
      <c r="D25" s="58">
        <v>1000</v>
      </c>
      <c r="E25" s="58">
        <v>150</v>
      </c>
      <c r="F25" s="58"/>
      <c r="G25" s="58">
        <f t="shared" si="0"/>
        <v>1150</v>
      </c>
      <c r="H25" s="90">
        <v>1.78</v>
      </c>
      <c r="I25" s="7"/>
      <c r="J25" s="6"/>
      <c r="K25" s="6"/>
      <c r="L25" s="6"/>
      <c r="M25" s="6"/>
      <c r="N25" s="6"/>
      <c r="O25" s="6"/>
      <c r="P25" s="20"/>
      <c r="Q25" s="21"/>
    </row>
    <row r="26" spans="1:17" ht="20.100000000000001" customHeight="1" x14ac:dyDescent="0.2">
      <c r="A26" s="22" t="s">
        <v>102</v>
      </c>
      <c r="B26" s="53" t="s">
        <v>127</v>
      </c>
      <c r="C26" s="44" t="s">
        <v>16</v>
      </c>
      <c r="D26" s="58">
        <v>1000</v>
      </c>
      <c r="E26" s="58">
        <v>150</v>
      </c>
      <c r="F26" s="58"/>
      <c r="G26" s="58">
        <f t="shared" si="0"/>
        <v>1150</v>
      </c>
      <c r="H26" s="90">
        <v>1.46</v>
      </c>
      <c r="I26" s="7"/>
      <c r="J26" s="6"/>
      <c r="K26" s="6"/>
      <c r="L26" s="6"/>
      <c r="M26" s="6"/>
      <c r="N26" s="6"/>
      <c r="O26" s="6"/>
      <c r="P26" s="20"/>
      <c r="Q26" s="21"/>
    </row>
    <row r="27" spans="1:17" ht="20.100000000000001" customHeight="1" x14ac:dyDescent="0.2">
      <c r="A27" s="22" t="s">
        <v>103</v>
      </c>
      <c r="B27" s="53" t="s">
        <v>128</v>
      </c>
      <c r="C27" s="44" t="s">
        <v>16</v>
      </c>
      <c r="D27" s="58">
        <v>35000</v>
      </c>
      <c r="E27" s="58">
        <v>5200</v>
      </c>
      <c r="F27" s="58">
        <v>2700</v>
      </c>
      <c r="G27" s="58">
        <f t="shared" si="0"/>
        <v>42900</v>
      </c>
      <c r="H27" s="90">
        <v>1.51</v>
      </c>
      <c r="I27" s="7"/>
      <c r="J27" s="6"/>
      <c r="K27" s="6"/>
      <c r="L27" s="6"/>
      <c r="M27" s="6"/>
      <c r="N27" s="6"/>
      <c r="O27" s="6"/>
      <c r="P27" s="20"/>
      <c r="Q27" s="21"/>
    </row>
    <row r="28" spans="1:17" ht="20.100000000000001" customHeight="1" x14ac:dyDescent="0.2">
      <c r="A28" s="22" t="s">
        <v>104</v>
      </c>
      <c r="B28" s="53" t="s">
        <v>129</v>
      </c>
      <c r="C28" s="44" t="s">
        <v>16</v>
      </c>
      <c r="D28" s="58">
        <v>1500</v>
      </c>
      <c r="E28" s="58"/>
      <c r="F28" s="58"/>
      <c r="G28" s="58">
        <f t="shared" si="0"/>
        <v>1500</v>
      </c>
      <c r="H28" s="90">
        <v>2</v>
      </c>
      <c r="I28" s="7"/>
      <c r="J28" s="6"/>
      <c r="K28" s="6"/>
      <c r="L28" s="6"/>
      <c r="M28" s="6"/>
      <c r="N28" s="6"/>
      <c r="O28" s="6"/>
      <c r="P28" s="20"/>
      <c r="Q28" s="21"/>
    </row>
    <row r="29" spans="1:17" ht="20.100000000000001" customHeight="1" x14ac:dyDescent="0.2">
      <c r="A29" s="22" t="s">
        <v>105</v>
      </c>
      <c r="B29" s="53" t="s">
        <v>130</v>
      </c>
      <c r="C29" s="44" t="s">
        <v>16</v>
      </c>
      <c r="D29" s="58">
        <v>1500</v>
      </c>
      <c r="E29" s="58"/>
      <c r="F29" s="58"/>
      <c r="G29" s="58">
        <f t="shared" si="0"/>
        <v>1500</v>
      </c>
      <c r="H29" s="90">
        <v>2.12</v>
      </c>
      <c r="I29" s="7"/>
      <c r="J29" s="6"/>
      <c r="K29" s="6"/>
      <c r="L29" s="6"/>
      <c r="M29" s="6"/>
      <c r="N29" s="6"/>
      <c r="O29" s="6"/>
      <c r="P29" s="20"/>
      <c r="Q29" s="21"/>
    </row>
    <row r="30" spans="1:17" ht="20.100000000000001" customHeight="1" x14ac:dyDescent="0.2">
      <c r="A30" s="22" t="s">
        <v>106</v>
      </c>
      <c r="B30" s="53" t="s">
        <v>131</v>
      </c>
      <c r="C30" s="44" t="s">
        <v>16</v>
      </c>
      <c r="D30" s="58">
        <v>30000</v>
      </c>
      <c r="E30" s="58">
        <v>3800</v>
      </c>
      <c r="F30" s="58">
        <v>2500</v>
      </c>
      <c r="G30" s="58">
        <f t="shared" si="0"/>
        <v>36300</v>
      </c>
      <c r="H30" s="90">
        <v>1.58</v>
      </c>
      <c r="I30" s="7"/>
      <c r="J30" s="6"/>
      <c r="K30" s="6"/>
      <c r="L30" s="6"/>
      <c r="M30" s="6"/>
      <c r="N30" s="6"/>
      <c r="O30" s="6"/>
      <c r="P30" s="20"/>
      <c r="Q30" s="21"/>
    </row>
    <row r="31" spans="1:17" ht="20.100000000000001" customHeight="1" x14ac:dyDescent="0.2">
      <c r="A31" s="22" t="s">
        <v>107</v>
      </c>
      <c r="B31" s="53" t="s">
        <v>132</v>
      </c>
      <c r="C31" s="44" t="s">
        <v>16</v>
      </c>
      <c r="D31" s="58">
        <v>500</v>
      </c>
      <c r="E31" s="58"/>
      <c r="F31" s="58"/>
      <c r="G31" s="58">
        <f t="shared" si="0"/>
        <v>500</v>
      </c>
      <c r="H31" s="90">
        <v>3.93</v>
      </c>
      <c r="I31" s="7"/>
      <c r="J31" s="6"/>
      <c r="K31" s="6"/>
      <c r="L31" s="6"/>
      <c r="M31" s="6"/>
      <c r="N31" s="6"/>
      <c r="O31" s="6"/>
      <c r="P31" s="20"/>
      <c r="Q31" s="21"/>
    </row>
    <row r="32" spans="1:17" ht="20.100000000000001" customHeight="1" x14ac:dyDescent="0.2">
      <c r="A32" s="22" t="s">
        <v>108</v>
      </c>
      <c r="B32" s="53" t="s">
        <v>133</v>
      </c>
      <c r="C32" s="44" t="s">
        <v>16</v>
      </c>
      <c r="D32" s="58">
        <v>6500</v>
      </c>
      <c r="E32" s="58">
        <v>1400</v>
      </c>
      <c r="F32" s="58">
        <v>850</v>
      </c>
      <c r="G32" s="58">
        <f t="shared" si="0"/>
        <v>8750</v>
      </c>
      <c r="H32" s="90">
        <v>1.5</v>
      </c>
      <c r="I32" s="7"/>
      <c r="J32" s="6"/>
      <c r="K32" s="6"/>
      <c r="L32" s="6"/>
      <c r="M32" s="6"/>
      <c r="N32" s="6"/>
      <c r="O32" s="6"/>
      <c r="P32" s="20"/>
      <c r="Q32" s="21"/>
    </row>
    <row r="33" spans="1:17" ht="20.100000000000001" customHeight="1" x14ac:dyDescent="0.2">
      <c r="A33" s="22" t="s">
        <v>109</v>
      </c>
      <c r="B33" s="53" t="s">
        <v>134</v>
      </c>
      <c r="C33" s="44" t="s">
        <v>16</v>
      </c>
      <c r="D33" s="58">
        <v>250</v>
      </c>
      <c r="E33" s="58">
        <v>150</v>
      </c>
      <c r="F33" s="58">
        <v>100</v>
      </c>
      <c r="G33" s="58">
        <f t="shared" si="0"/>
        <v>500</v>
      </c>
      <c r="H33" s="90">
        <v>1.61</v>
      </c>
      <c r="I33" s="7"/>
      <c r="J33" s="6"/>
      <c r="K33" s="6"/>
      <c r="L33" s="6"/>
      <c r="M33" s="6"/>
      <c r="N33" s="6"/>
      <c r="O33" s="6"/>
      <c r="P33" s="20"/>
      <c r="Q33" s="21"/>
    </row>
    <row r="34" spans="1:17" ht="20.100000000000001" customHeight="1" x14ac:dyDescent="0.2">
      <c r="A34" s="22" t="s">
        <v>110</v>
      </c>
      <c r="B34" s="53" t="s">
        <v>135</v>
      </c>
      <c r="C34" s="44" t="s">
        <v>16</v>
      </c>
      <c r="D34" s="58">
        <v>23000</v>
      </c>
      <c r="E34" s="58">
        <v>3500</v>
      </c>
      <c r="F34" s="58">
        <v>2000</v>
      </c>
      <c r="G34" s="58">
        <f t="shared" si="0"/>
        <v>28500</v>
      </c>
      <c r="H34" s="90">
        <v>1.38</v>
      </c>
      <c r="I34" s="7"/>
      <c r="J34" s="6"/>
      <c r="K34" s="6"/>
      <c r="L34" s="6"/>
      <c r="M34" s="6"/>
      <c r="N34" s="6"/>
      <c r="O34" s="6"/>
      <c r="P34" s="20"/>
      <c r="Q34" s="21"/>
    </row>
    <row r="35" spans="1:17" ht="20.100000000000001" customHeight="1" x14ac:dyDescent="0.2">
      <c r="A35" s="22" t="s">
        <v>111</v>
      </c>
      <c r="B35" s="53" t="s">
        <v>136</v>
      </c>
      <c r="C35" s="44" t="s">
        <v>16</v>
      </c>
      <c r="D35" s="58">
        <v>10500</v>
      </c>
      <c r="E35" s="58">
        <v>400</v>
      </c>
      <c r="F35" s="58">
        <v>150</v>
      </c>
      <c r="G35" s="58">
        <f t="shared" si="0"/>
        <v>11050</v>
      </c>
      <c r="H35" s="90">
        <v>1.4</v>
      </c>
      <c r="I35" s="7"/>
      <c r="J35" s="6"/>
      <c r="K35" s="6"/>
      <c r="L35" s="6"/>
      <c r="M35" s="6"/>
      <c r="N35" s="6"/>
      <c r="O35" s="6"/>
      <c r="P35" s="20"/>
      <c r="Q35" s="21"/>
    </row>
    <row r="36" spans="1:17" ht="20.100000000000001" customHeight="1" x14ac:dyDescent="0.2">
      <c r="A36" s="22" t="s">
        <v>112</v>
      </c>
      <c r="B36" s="53" t="s">
        <v>137</v>
      </c>
      <c r="C36" s="44" t="s">
        <v>16</v>
      </c>
      <c r="D36" s="58">
        <v>100</v>
      </c>
      <c r="E36" s="58"/>
      <c r="F36" s="58"/>
      <c r="G36" s="58">
        <f t="shared" si="0"/>
        <v>100</v>
      </c>
      <c r="H36" s="90">
        <v>8.1999999999999993</v>
      </c>
      <c r="I36" s="7"/>
      <c r="J36" s="6"/>
      <c r="K36" s="6"/>
      <c r="L36" s="6"/>
      <c r="M36" s="6"/>
      <c r="N36" s="6"/>
      <c r="O36" s="6"/>
      <c r="P36" s="20"/>
      <c r="Q36" s="21"/>
    </row>
    <row r="37" spans="1:17" ht="20.100000000000001" customHeight="1" x14ac:dyDescent="0.2">
      <c r="A37" s="22" t="s">
        <v>113</v>
      </c>
      <c r="B37" s="53" t="s">
        <v>138</v>
      </c>
      <c r="C37" s="44" t="s">
        <v>16</v>
      </c>
      <c r="D37" s="58">
        <v>4000</v>
      </c>
      <c r="E37" s="58">
        <v>100</v>
      </c>
      <c r="F37" s="58">
        <v>75</v>
      </c>
      <c r="G37" s="58">
        <f t="shared" si="0"/>
        <v>4175</v>
      </c>
      <c r="H37" s="90">
        <v>1.43</v>
      </c>
      <c r="I37" s="7"/>
      <c r="J37" s="6"/>
      <c r="K37" s="6"/>
      <c r="L37" s="6"/>
      <c r="M37" s="6"/>
      <c r="N37" s="6"/>
      <c r="O37" s="6"/>
      <c r="P37" s="20"/>
      <c r="Q37" s="21"/>
    </row>
    <row r="38" spans="1:17" ht="20.100000000000001" customHeight="1" x14ac:dyDescent="0.2">
      <c r="A38" s="22" t="s">
        <v>114</v>
      </c>
      <c r="B38" s="54" t="s">
        <v>180</v>
      </c>
      <c r="C38" s="44" t="s">
        <v>16</v>
      </c>
      <c r="D38" s="58">
        <v>6000</v>
      </c>
      <c r="E38" s="74">
        <v>800</v>
      </c>
      <c r="F38" s="74">
        <v>700</v>
      </c>
      <c r="G38" s="58">
        <f t="shared" si="0"/>
        <v>7500</v>
      </c>
      <c r="H38" s="91">
        <v>3.8</v>
      </c>
      <c r="I38" s="7"/>
      <c r="J38" s="6"/>
      <c r="K38" s="6"/>
      <c r="L38" s="6"/>
      <c r="M38" s="6"/>
      <c r="N38" s="6"/>
      <c r="O38" s="6"/>
      <c r="P38" s="6"/>
      <c r="Q38" s="6"/>
    </row>
    <row r="39" spans="1:17" ht="20.100000000000001" customHeight="1" x14ac:dyDescent="0.2">
      <c r="A39" s="22" t="s">
        <v>209</v>
      </c>
      <c r="B39" s="54" t="s">
        <v>181</v>
      </c>
      <c r="C39" s="44" t="s">
        <v>16</v>
      </c>
      <c r="D39" s="58">
        <v>6000</v>
      </c>
      <c r="E39" s="74">
        <v>800</v>
      </c>
      <c r="F39" s="74">
        <v>700</v>
      </c>
      <c r="G39" s="58">
        <f t="shared" si="0"/>
        <v>7500</v>
      </c>
      <c r="H39" s="91">
        <v>2.9</v>
      </c>
      <c r="I39" s="7"/>
      <c r="J39" s="6"/>
      <c r="K39" s="6"/>
      <c r="L39" s="6"/>
      <c r="M39" s="6"/>
      <c r="N39" s="6"/>
      <c r="O39" s="6"/>
      <c r="P39" s="6"/>
      <c r="Q39" s="6"/>
    </row>
    <row r="40" spans="1:17" ht="20.100000000000001" customHeight="1" x14ac:dyDescent="0.2">
      <c r="A40" s="22" t="s">
        <v>210</v>
      </c>
      <c r="B40" s="54" t="s">
        <v>182</v>
      </c>
      <c r="C40" s="44" t="s">
        <v>16</v>
      </c>
      <c r="D40" s="58">
        <v>6000</v>
      </c>
      <c r="E40" s="74">
        <v>800</v>
      </c>
      <c r="F40" s="74">
        <v>700</v>
      </c>
      <c r="G40" s="58">
        <f t="shared" si="0"/>
        <v>7500</v>
      </c>
      <c r="H40" s="91">
        <v>2.9</v>
      </c>
      <c r="I40" s="7"/>
      <c r="J40" s="6"/>
      <c r="K40" s="6"/>
      <c r="L40" s="6"/>
      <c r="M40" s="6"/>
      <c r="N40" s="6"/>
      <c r="O40" s="6"/>
      <c r="P40" s="6"/>
      <c r="Q40" s="6"/>
    </row>
    <row r="41" spans="1:17" ht="20.100000000000001" customHeight="1" x14ac:dyDescent="0.2">
      <c r="A41" s="22" t="s">
        <v>211</v>
      </c>
      <c r="B41" s="69" t="s">
        <v>206</v>
      </c>
      <c r="C41" s="44" t="s">
        <v>16</v>
      </c>
      <c r="D41" s="58">
        <v>300</v>
      </c>
      <c r="E41" s="68"/>
      <c r="F41" s="68"/>
      <c r="G41" s="58">
        <f t="shared" si="0"/>
        <v>300</v>
      </c>
      <c r="H41" s="91">
        <v>1.86</v>
      </c>
      <c r="I41" s="7"/>
      <c r="J41" s="6"/>
      <c r="K41" s="6"/>
      <c r="L41" s="6"/>
      <c r="M41" s="6"/>
      <c r="N41" s="6"/>
      <c r="O41" s="6"/>
      <c r="P41" s="6"/>
      <c r="Q41" s="6"/>
    </row>
    <row r="42" spans="1:17" ht="20.100000000000001" customHeight="1" thickBot="1" x14ac:dyDescent="0.25">
      <c r="A42" s="22" t="s">
        <v>212</v>
      </c>
      <c r="B42" s="69" t="s">
        <v>207</v>
      </c>
      <c r="C42" s="44" t="s">
        <v>16</v>
      </c>
      <c r="D42" s="58">
        <v>300</v>
      </c>
      <c r="E42" s="68"/>
      <c r="F42" s="68"/>
      <c r="G42" s="58">
        <f t="shared" si="0"/>
        <v>300</v>
      </c>
      <c r="H42" s="91">
        <v>3.5</v>
      </c>
      <c r="I42" s="7"/>
      <c r="J42" s="6"/>
      <c r="K42" s="6"/>
      <c r="L42" s="6"/>
      <c r="M42" s="6"/>
      <c r="N42" s="6"/>
      <c r="O42" s="71"/>
      <c r="P42" s="71"/>
      <c r="Q42" s="71"/>
    </row>
    <row r="43" spans="1:17" ht="20.100000000000001" customHeight="1" thickBot="1" x14ac:dyDescent="0.25">
      <c r="A43" s="95"/>
      <c r="B43" s="97"/>
      <c r="C43" s="98"/>
      <c r="D43" s="99"/>
      <c r="E43" s="99"/>
      <c r="F43" s="99"/>
      <c r="G43" s="99"/>
      <c r="H43" s="99"/>
      <c r="I43" s="100"/>
      <c r="J43" s="94"/>
      <c r="K43" s="94"/>
      <c r="L43" s="94"/>
      <c r="M43" s="94"/>
      <c r="N43" s="94"/>
      <c r="O43" s="94"/>
      <c r="P43" s="163" t="s">
        <v>89</v>
      </c>
      <c r="Q43" s="92"/>
    </row>
    <row r="44" spans="1:17" ht="20.100000000000001" customHeight="1" x14ac:dyDescent="0.2">
      <c r="A44" s="36"/>
      <c r="B44" s="101"/>
      <c r="C44" s="102"/>
      <c r="D44" s="103"/>
      <c r="E44" s="103"/>
      <c r="F44" s="103"/>
      <c r="G44" s="103"/>
      <c r="H44" s="103"/>
      <c r="I44" s="108"/>
      <c r="J44" s="41"/>
      <c r="K44" s="41"/>
      <c r="L44" s="41"/>
      <c r="M44" s="41"/>
      <c r="N44" s="41"/>
      <c r="O44" s="41"/>
      <c r="P44" s="93"/>
      <c r="Q44" s="41"/>
    </row>
    <row r="45" spans="1:17" ht="20.100000000000001" customHeight="1" x14ac:dyDescent="0.2">
      <c r="A45" s="96"/>
      <c r="B45" s="104"/>
      <c r="C45" s="105"/>
      <c r="D45" s="106"/>
      <c r="E45" s="106"/>
      <c r="F45" s="106"/>
      <c r="G45" s="106"/>
      <c r="H45" s="106"/>
      <c r="I45" s="73"/>
      <c r="J45" s="73"/>
      <c r="K45" s="73"/>
      <c r="L45" s="73"/>
      <c r="M45" s="73"/>
      <c r="N45" s="107"/>
      <c r="O45" s="72"/>
      <c r="P45" s="73"/>
      <c r="Q45" s="73"/>
    </row>
    <row r="46" spans="1:17" ht="20.100000000000001" customHeight="1" x14ac:dyDescent="0.2">
      <c r="A46" s="75" t="s">
        <v>217</v>
      </c>
      <c r="B46" s="76" t="s">
        <v>204</v>
      </c>
      <c r="C46" s="77" t="s">
        <v>16</v>
      </c>
      <c r="D46" s="86">
        <v>1200</v>
      </c>
      <c r="E46" s="78"/>
      <c r="F46" s="78"/>
      <c r="G46" s="78">
        <v>1200</v>
      </c>
      <c r="H46" s="78"/>
      <c r="I46" s="79"/>
      <c r="J46" s="80"/>
      <c r="K46" s="80"/>
      <c r="L46" s="80"/>
      <c r="M46" s="80"/>
      <c r="N46" s="80"/>
      <c r="O46" s="80"/>
      <c r="P46" s="81"/>
      <c r="Q46" s="82"/>
    </row>
    <row r="47" spans="1:17" ht="20.100000000000001" customHeight="1" x14ac:dyDescent="0.2">
      <c r="A47" s="75" t="s">
        <v>217</v>
      </c>
      <c r="B47" s="76" t="s">
        <v>205</v>
      </c>
      <c r="C47" s="77" t="s">
        <v>16</v>
      </c>
      <c r="D47" s="86">
        <v>1200</v>
      </c>
      <c r="E47" s="78"/>
      <c r="F47" s="78"/>
      <c r="G47" s="78">
        <v>1200</v>
      </c>
      <c r="H47" s="78"/>
      <c r="I47" s="79"/>
      <c r="J47" s="80"/>
      <c r="K47" s="80"/>
      <c r="L47" s="80"/>
      <c r="M47" s="80"/>
      <c r="N47" s="80"/>
      <c r="O47" s="80"/>
      <c r="P47" s="83"/>
      <c r="Q47" s="84"/>
    </row>
    <row r="48" spans="1:17" s="125" customFormat="1" ht="20.100000000000001" customHeight="1" x14ac:dyDescent="0.2">
      <c r="B48" s="126" t="s">
        <v>10</v>
      </c>
      <c r="D48" s="47"/>
      <c r="E48" s="47"/>
      <c r="F48" s="47"/>
      <c r="G48" s="47"/>
      <c r="H48" s="47"/>
    </row>
    <row r="49" spans="2:21" s="125" customFormat="1" ht="20.100000000000001" customHeight="1" x14ac:dyDescent="0.2">
      <c r="D49" s="47"/>
      <c r="E49" s="47"/>
      <c r="F49" s="47"/>
      <c r="G49" s="47"/>
      <c r="H49" s="47"/>
    </row>
    <row r="50" spans="2:21" s="125" customFormat="1" ht="20.100000000000001" customHeight="1" x14ac:dyDescent="0.2">
      <c r="B50" s="127" t="s">
        <v>22</v>
      </c>
      <c r="C50" s="128"/>
      <c r="D50" s="50"/>
      <c r="E50" s="50"/>
      <c r="F50" s="50"/>
      <c r="G50" s="50"/>
      <c r="H50" s="50"/>
      <c r="I50" s="128"/>
      <c r="J50" s="128"/>
      <c r="K50" s="129"/>
      <c r="L50" s="129"/>
      <c r="M50" s="130"/>
      <c r="N50" s="130"/>
      <c r="O50" s="127"/>
      <c r="P50" s="127"/>
      <c r="Q50" s="127"/>
      <c r="R50" s="131"/>
      <c r="S50" s="131"/>
      <c r="T50" s="131"/>
      <c r="U50" s="131"/>
    </row>
    <row r="51" spans="2:21" s="125" customFormat="1" ht="20.100000000000001" customHeight="1" x14ac:dyDescent="0.2">
      <c r="B51" s="127" t="s">
        <v>17</v>
      </c>
      <c r="C51" s="132"/>
      <c r="D51" s="51"/>
      <c r="E51" s="51"/>
      <c r="F51" s="51"/>
      <c r="G51" s="51"/>
      <c r="H51" s="51"/>
      <c r="I51" s="128"/>
      <c r="J51" s="128"/>
      <c r="K51" s="128"/>
      <c r="L51" s="128"/>
      <c r="M51" s="128"/>
      <c r="N51" s="128"/>
      <c r="O51" s="128"/>
      <c r="P51" s="129"/>
      <c r="Q51" s="129"/>
      <c r="R51" s="130"/>
      <c r="S51" s="127"/>
      <c r="T51" s="127"/>
      <c r="U51" s="127"/>
    </row>
    <row r="52" spans="2:21" s="125" customFormat="1" ht="20.100000000000001" customHeight="1" x14ac:dyDescent="0.2">
      <c r="D52" s="47"/>
      <c r="E52" s="47"/>
      <c r="F52" s="47"/>
      <c r="G52" s="47"/>
      <c r="H52" s="47"/>
    </row>
    <row r="53" spans="2:21" s="125" customFormat="1" ht="20.100000000000001" customHeight="1" x14ac:dyDescent="0.2">
      <c r="D53" s="47"/>
      <c r="E53" s="47"/>
      <c r="F53" s="47"/>
      <c r="G53" s="47"/>
      <c r="H53" s="47"/>
    </row>
    <row r="54" spans="2:21" s="125" customFormat="1" ht="20.100000000000001" customHeight="1" x14ac:dyDescent="0.25">
      <c r="B54" s="11" t="s">
        <v>20</v>
      </c>
      <c r="D54" s="47"/>
      <c r="E54" s="47"/>
      <c r="F54" s="47"/>
      <c r="G54" s="47"/>
      <c r="H54" s="47"/>
    </row>
    <row r="55" spans="2:21" ht="20.100000000000001" customHeight="1" x14ac:dyDescent="0.2">
      <c r="B55" s="35"/>
      <c r="C55" s="35"/>
      <c r="D55" s="52"/>
      <c r="E55" s="52"/>
      <c r="F55" s="52"/>
      <c r="G55" s="52"/>
      <c r="H55" s="52"/>
      <c r="I55" s="35"/>
      <c r="J55" s="35"/>
    </row>
  </sheetData>
  <mergeCells count="6">
    <mergeCell ref="A1:Q1"/>
    <mergeCell ref="A3:Q3"/>
    <mergeCell ref="A9:D9"/>
    <mergeCell ref="A11:D11"/>
    <mergeCell ref="J11:K11"/>
    <mergeCell ref="D12:G12"/>
  </mergeCells>
  <printOptions horizontalCentered="1"/>
  <pageMargins left="0.35433070866141736" right="0.35433070866141736" top="0.78740157480314965" bottom="0.59055118110236227" header="0" footer="0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4"/>
  <sheetViews>
    <sheetView workbookViewId="0">
      <selection activeCell="B13" sqref="B13"/>
    </sheetView>
  </sheetViews>
  <sheetFormatPr baseColWidth="10" defaultRowHeight="12.75" x14ac:dyDescent="0.2"/>
  <cols>
    <col min="1" max="1" width="9.7109375" customWidth="1"/>
    <col min="2" max="2" width="45.7109375" customWidth="1"/>
    <col min="3" max="3" width="13.7109375" bestFit="1" customWidth="1"/>
    <col min="4" max="4" width="10.140625" style="47" bestFit="1" customWidth="1"/>
    <col min="5" max="5" width="12.85546875" style="47" customWidth="1"/>
    <col min="6" max="6" width="14" bestFit="1" customWidth="1"/>
    <col min="8" max="8" width="14" bestFit="1" customWidth="1"/>
    <col min="9" max="9" width="9.42578125" bestFit="1" customWidth="1"/>
    <col min="11" max="11" width="12.7109375" customWidth="1"/>
    <col min="12" max="12" width="10.85546875" customWidth="1"/>
    <col min="13" max="13" width="15.28515625" bestFit="1" customWidth="1"/>
    <col min="15" max="15" width="12.85546875" customWidth="1"/>
  </cols>
  <sheetData>
    <row r="1" spans="1:16" s="125" customFormat="1" x14ac:dyDescent="0.2">
      <c r="A1" s="143" t="s">
        <v>11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4"/>
      <c r="P1" s="144"/>
    </row>
    <row r="2" spans="1:16" s="125" customFormat="1" ht="20.100000000000001" customHeight="1" x14ac:dyDescent="0.2">
      <c r="D2" s="47"/>
      <c r="E2" s="47"/>
    </row>
    <row r="3" spans="1:16" s="133" customFormat="1" ht="45.75" customHeight="1" x14ac:dyDescent="0.2">
      <c r="A3" s="145" t="s">
        <v>213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7"/>
      <c r="O3" s="148"/>
      <c r="P3" s="148"/>
    </row>
    <row r="4" spans="1:16" s="125" customFormat="1" ht="20.100000000000001" customHeight="1" x14ac:dyDescent="0.2">
      <c r="A4" s="134"/>
      <c r="B4" s="134"/>
      <c r="C4" s="135"/>
      <c r="D4" s="48"/>
      <c r="E4" s="48"/>
      <c r="F4" s="134"/>
      <c r="G4" s="136"/>
      <c r="H4" s="134"/>
      <c r="I4" s="134"/>
      <c r="J4" s="134"/>
    </row>
    <row r="5" spans="1:16" s="141" customFormat="1" ht="20.100000000000001" customHeight="1" x14ac:dyDescent="0.2">
      <c r="A5" s="137" t="s">
        <v>2</v>
      </c>
      <c r="B5" s="137"/>
      <c r="C5" s="138"/>
      <c r="D5" s="139" t="s">
        <v>4</v>
      </c>
      <c r="E5" s="139"/>
      <c r="F5" s="137"/>
      <c r="G5" s="140"/>
      <c r="H5" s="137"/>
      <c r="I5" s="137"/>
      <c r="J5" s="137"/>
    </row>
    <row r="6" spans="1:16" s="141" customFormat="1" ht="20.100000000000001" customHeight="1" x14ac:dyDescent="0.2">
      <c r="A6" s="137" t="s">
        <v>3</v>
      </c>
      <c r="B6" s="137"/>
      <c r="C6" s="138"/>
      <c r="D6" s="139" t="s">
        <v>5</v>
      </c>
      <c r="E6" s="139"/>
      <c r="F6" s="137"/>
      <c r="G6" s="140"/>
      <c r="H6" s="137"/>
      <c r="I6" s="137"/>
      <c r="J6" s="137"/>
    </row>
    <row r="7" spans="1:16" s="141" customFormat="1" ht="20.100000000000001" customHeight="1" x14ac:dyDescent="0.2">
      <c r="B7" s="137"/>
      <c r="C7" s="138"/>
      <c r="D7" s="139" t="s">
        <v>6</v>
      </c>
      <c r="E7" s="139"/>
      <c r="F7" s="137"/>
      <c r="G7" s="140"/>
      <c r="H7" s="137"/>
      <c r="I7" s="137"/>
      <c r="J7" s="137"/>
    </row>
    <row r="8" spans="1:16" s="141" customFormat="1" ht="20.100000000000001" customHeight="1" x14ac:dyDescent="0.2">
      <c r="B8" s="137"/>
      <c r="C8" s="138"/>
      <c r="D8" s="139"/>
      <c r="E8" s="139"/>
      <c r="F8" s="137"/>
      <c r="G8" s="140"/>
      <c r="H8" s="137"/>
      <c r="I8" s="137"/>
      <c r="J8" s="137"/>
    </row>
    <row r="9" spans="1:16" s="141" customFormat="1" ht="20.100000000000001" customHeight="1" x14ac:dyDescent="0.2">
      <c r="B9" s="137"/>
      <c r="C9" s="138"/>
      <c r="D9" s="139"/>
      <c r="E9" s="139"/>
      <c r="F9" s="137"/>
      <c r="G9" s="140"/>
      <c r="H9" s="137"/>
      <c r="I9" s="137"/>
      <c r="J9" s="137"/>
    </row>
    <row r="10" spans="1:16" s="141" customFormat="1" ht="20.100000000000001" customHeight="1" x14ac:dyDescent="0.2">
      <c r="A10" s="170" t="s">
        <v>140</v>
      </c>
      <c r="B10" s="171"/>
      <c r="C10" s="171"/>
      <c r="D10" s="172"/>
      <c r="E10" s="149"/>
      <c r="F10" s="137"/>
      <c r="G10" s="140"/>
      <c r="H10" s="137"/>
      <c r="I10" s="137"/>
      <c r="J10" s="137"/>
    </row>
    <row r="11" spans="1:16" s="141" customFormat="1" ht="7.5" customHeight="1" x14ac:dyDescent="0.2">
      <c r="A11" s="149"/>
      <c r="B11" s="149"/>
      <c r="C11" s="149"/>
      <c r="D11" s="149"/>
      <c r="E11" s="149"/>
      <c r="F11" s="137"/>
      <c r="G11" s="140"/>
      <c r="H11" s="137"/>
      <c r="I11" s="137"/>
      <c r="J11" s="137"/>
    </row>
    <row r="12" spans="1:16" s="10" customFormat="1" ht="20.100000000000001" customHeight="1" x14ac:dyDescent="0.25">
      <c r="A12" s="154" t="s">
        <v>218</v>
      </c>
      <c r="B12" s="155"/>
      <c r="C12" s="155"/>
      <c r="D12" s="156"/>
      <c r="E12" s="85"/>
      <c r="F12" s="24"/>
      <c r="G12" s="89" t="s">
        <v>7</v>
      </c>
      <c r="H12" s="89"/>
      <c r="I12" s="26"/>
      <c r="J12" s="24"/>
      <c r="K12" s="24"/>
      <c r="L12" s="24"/>
      <c r="M12" s="24"/>
      <c r="N12" s="23"/>
    </row>
    <row r="13" spans="1:16" s="19" customFormat="1" ht="56.25" x14ac:dyDescent="0.2">
      <c r="A13" s="116" t="s">
        <v>8</v>
      </c>
      <c r="B13" s="116" t="s">
        <v>0</v>
      </c>
      <c r="C13" s="115" t="s">
        <v>1</v>
      </c>
      <c r="D13" s="70" t="s">
        <v>220</v>
      </c>
      <c r="E13" s="70" t="s">
        <v>208</v>
      </c>
      <c r="F13" s="70" t="s">
        <v>12</v>
      </c>
      <c r="G13" s="70" t="s">
        <v>13</v>
      </c>
      <c r="H13" s="121" t="s">
        <v>14</v>
      </c>
      <c r="I13" s="70" t="s">
        <v>15</v>
      </c>
      <c r="J13" s="116" t="s">
        <v>19</v>
      </c>
      <c r="K13" s="116" t="s">
        <v>18</v>
      </c>
      <c r="L13" s="116" t="s">
        <v>9</v>
      </c>
      <c r="M13" s="122" t="s">
        <v>216</v>
      </c>
      <c r="N13" s="123" t="s">
        <v>221</v>
      </c>
    </row>
    <row r="14" spans="1:16" ht="20.100000000000001" customHeight="1" x14ac:dyDescent="0.2">
      <c r="A14" s="22" t="s">
        <v>141</v>
      </c>
      <c r="B14" s="54" t="s">
        <v>170</v>
      </c>
      <c r="C14" s="44" t="s">
        <v>16</v>
      </c>
      <c r="D14" s="55">
        <v>200</v>
      </c>
      <c r="E14" s="109">
        <v>1.9</v>
      </c>
      <c r="F14" s="7"/>
      <c r="G14" s="6"/>
      <c r="H14" s="6"/>
      <c r="I14" s="6"/>
      <c r="J14" s="6"/>
      <c r="K14" s="6"/>
      <c r="L14" s="6"/>
      <c r="M14" s="20"/>
      <c r="N14" s="21"/>
    </row>
    <row r="15" spans="1:16" ht="20.100000000000001" customHeight="1" x14ac:dyDescent="0.2">
      <c r="A15" s="22" t="s">
        <v>142</v>
      </c>
      <c r="B15" s="54" t="s">
        <v>171</v>
      </c>
      <c r="C15" s="44" t="s">
        <v>16</v>
      </c>
      <c r="D15" s="55">
        <v>3600</v>
      </c>
      <c r="E15" s="109">
        <v>3.05</v>
      </c>
      <c r="F15" s="7"/>
      <c r="G15" s="6"/>
      <c r="H15" s="6"/>
      <c r="I15" s="6"/>
      <c r="J15" s="6"/>
      <c r="K15" s="6"/>
      <c r="L15" s="6"/>
      <c r="M15" s="20"/>
      <c r="N15" s="21"/>
    </row>
    <row r="16" spans="1:16" ht="20.100000000000001" customHeight="1" x14ac:dyDescent="0.2">
      <c r="A16" s="22" t="s">
        <v>143</v>
      </c>
      <c r="B16" s="54" t="s">
        <v>172</v>
      </c>
      <c r="C16" s="44" t="s">
        <v>16</v>
      </c>
      <c r="D16" s="55">
        <v>25</v>
      </c>
      <c r="E16" s="109">
        <v>6.15</v>
      </c>
      <c r="F16" s="7"/>
      <c r="G16" s="6"/>
      <c r="H16" s="6"/>
      <c r="I16" s="6"/>
      <c r="J16" s="6"/>
      <c r="K16" s="6"/>
      <c r="L16" s="6"/>
      <c r="M16" s="20"/>
      <c r="N16" s="21"/>
    </row>
    <row r="17" spans="1:14" ht="20.100000000000001" customHeight="1" x14ac:dyDescent="0.2">
      <c r="A17" s="22" t="s">
        <v>144</v>
      </c>
      <c r="B17" s="54" t="s">
        <v>116</v>
      </c>
      <c r="C17" s="44" t="s">
        <v>16</v>
      </c>
      <c r="D17" s="55">
        <v>200</v>
      </c>
      <c r="E17" s="109">
        <v>2.4</v>
      </c>
      <c r="F17" s="7"/>
      <c r="G17" s="6"/>
      <c r="H17" s="6"/>
      <c r="I17" s="6"/>
      <c r="J17" s="6"/>
      <c r="K17" s="6"/>
      <c r="L17" s="6"/>
      <c r="M17" s="20"/>
      <c r="N17" s="21"/>
    </row>
    <row r="18" spans="1:14" ht="20.100000000000001" customHeight="1" x14ac:dyDescent="0.2">
      <c r="A18" s="22" t="s">
        <v>145</v>
      </c>
      <c r="B18" s="54" t="s">
        <v>117</v>
      </c>
      <c r="C18" s="44" t="s">
        <v>16</v>
      </c>
      <c r="D18" s="55">
        <v>25</v>
      </c>
      <c r="E18" s="109">
        <v>10.9</v>
      </c>
      <c r="F18" s="7"/>
      <c r="G18" s="6"/>
      <c r="H18" s="6"/>
      <c r="I18" s="6"/>
      <c r="J18" s="6"/>
      <c r="K18" s="6"/>
      <c r="L18" s="6"/>
      <c r="M18" s="20"/>
      <c r="N18" s="21"/>
    </row>
    <row r="19" spans="1:14" ht="20.100000000000001" customHeight="1" x14ac:dyDescent="0.2">
      <c r="A19" s="22" t="s">
        <v>146</v>
      </c>
      <c r="B19" s="54" t="s">
        <v>118</v>
      </c>
      <c r="C19" s="44" t="s">
        <v>16</v>
      </c>
      <c r="D19" s="55">
        <v>500</v>
      </c>
      <c r="E19" s="109">
        <v>2.4</v>
      </c>
      <c r="F19" s="7"/>
      <c r="G19" s="6"/>
      <c r="H19" s="6"/>
      <c r="I19" s="6"/>
      <c r="J19" s="6"/>
      <c r="K19" s="6"/>
      <c r="L19" s="6"/>
      <c r="M19" s="20"/>
      <c r="N19" s="21"/>
    </row>
    <row r="20" spans="1:14" ht="20.100000000000001" customHeight="1" x14ac:dyDescent="0.2">
      <c r="A20" s="22" t="s">
        <v>147</v>
      </c>
      <c r="B20" s="54" t="s">
        <v>173</v>
      </c>
      <c r="C20" s="44" t="s">
        <v>16</v>
      </c>
      <c r="D20" s="55">
        <v>800</v>
      </c>
      <c r="E20" s="109">
        <v>2.4</v>
      </c>
      <c r="F20" s="7"/>
      <c r="G20" s="6"/>
      <c r="H20" s="6"/>
      <c r="I20" s="6"/>
      <c r="J20" s="6"/>
      <c r="K20" s="6"/>
      <c r="L20" s="6"/>
      <c r="M20" s="20"/>
      <c r="N20" s="21"/>
    </row>
    <row r="21" spans="1:14" ht="20.100000000000001" customHeight="1" x14ac:dyDescent="0.2">
      <c r="A21" s="22" t="s">
        <v>148</v>
      </c>
      <c r="B21" s="54" t="s">
        <v>174</v>
      </c>
      <c r="C21" s="44" t="s">
        <v>16</v>
      </c>
      <c r="D21" s="55">
        <v>800</v>
      </c>
      <c r="E21" s="109">
        <v>1.7</v>
      </c>
      <c r="F21" s="7"/>
      <c r="G21" s="6"/>
      <c r="H21" s="6"/>
      <c r="I21" s="6"/>
      <c r="J21" s="6"/>
      <c r="K21" s="6"/>
      <c r="L21" s="6"/>
      <c r="M21" s="20"/>
      <c r="N21" s="21"/>
    </row>
    <row r="22" spans="1:14" ht="20.100000000000001" customHeight="1" x14ac:dyDescent="0.2">
      <c r="A22" s="22" t="s">
        <v>149</v>
      </c>
      <c r="B22" s="54" t="s">
        <v>198</v>
      </c>
      <c r="C22" s="44" t="s">
        <v>16</v>
      </c>
      <c r="D22" s="59">
        <v>120</v>
      </c>
      <c r="E22" s="110">
        <v>6</v>
      </c>
      <c r="F22" s="7"/>
      <c r="G22" s="6"/>
      <c r="H22" s="6"/>
      <c r="I22" s="6"/>
      <c r="J22" s="6"/>
      <c r="K22" s="6"/>
      <c r="L22" s="6"/>
      <c r="M22" s="20"/>
      <c r="N22" s="21"/>
    </row>
    <row r="23" spans="1:14" ht="20.100000000000001" customHeight="1" x14ac:dyDescent="0.2">
      <c r="A23" s="22" t="s">
        <v>150</v>
      </c>
      <c r="B23" s="54" t="s">
        <v>175</v>
      </c>
      <c r="C23" s="44" t="s">
        <v>16</v>
      </c>
      <c r="D23" s="55">
        <v>800</v>
      </c>
      <c r="E23" s="109">
        <v>2.4</v>
      </c>
      <c r="F23" s="7"/>
      <c r="G23" s="6"/>
      <c r="H23" s="6"/>
      <c r="I23" s="6"/>
      <c r="J23" s="6"/>
      <c r="K23" s="6"/>
      <c r="L23" s="6"/>
      <c r="M23" s="20"/>
      <c r="N23" s="21"/>
    </row>
    <row r="24" spans="1:14" ht="20.100000000000001" customHeight="1" x14ac:dyDescent="0.2">
      <c r="A24" s="22" t="s">
        <v>151</v>
      </c>
      <c r="B24" s="54" t="s">
        <v>176</v>
      </c>
      <c r="C24" s="44" t="s">
        <v>16</v>
      </c>
      <c r="D24" s="55">
        <v>1800</v>
      </c>
      <c r="E24" s="109">
        <v>2.7</v>
      </c>
      <c r="F24" s="7"/>
      <c r="G24" s="6"/>
      <c r="H24" s="6"/>
      <c r="I24" s="6"/>
      <c r="J24" s="6"/>
      <c r="K24" s="6"/>
      <c r="L24" s="6"/>
      <c r="M24" s="20"/>
      <c r="N24" s="21"/>
    </row>
    <row r="25" spans="1:14" ht="20.100000000000001" customHeight="1" x14ac:dyDescent="0.2">
      <c r="A25" s="22" t="s">
        <v>152</v>
      </c>
      <c r="B25" s="54" t="s">
        <v>177</v>
      </c>
      <c r="C25" s="44" t="s">
        <v>16</v>
      </c>
      <c r="D25" s="59">
        <v>120</v>
      </c>
      <c r="E25" s="110">
        <v>12.4</v>
      </c>
      <c r="F25" s="7"/>
      <c r="G25" s="6"/>
      <c r="H25" s="6"/>
      <c r="I25" s="6"/>
      <c r="J25" s="6"/>
      <c r="K25" s="6"/>
      <c r="L25" s="6"/>
      <c r="M25" s="20"/>
      <c r="N25" s="21"/>
    </row>
    <row r="26" spans="1:14" ht="20.100000000000001" customHeight="1" x14ac:dyDescent="0.2">
      <c r="A26" s="22" t="s">
        <v>153</v>
      </c>
      <c r="B26" s="54" t="s">
        <v>178</v>
      </c>
      <c r="C26" s="44" t="s">
        <v>16</v>
      </c>
      <c r="D26" s="55">
        <v>1200</v>
      </c>
      <c r="E26" s="109">
        <v>2.7</v>
      </c>
      <c r="F26" s="7"/>
      <c r="G26" s="6"/>
      <c r="H26" s="6"/>
      <c r="I26" s="6"/>
      <c r="J26" s="6"/>
      <c r="K26" s="6"/>
      <c r="L26" s="6"/>
      <c r="M26" s="20"/>
      <c r="N26" s="21"/>
    </row>
    <row r="27" spans="1:14" ht="20.100000000000001" customHeight="1" x14ac:dyDescent="0.2">
      <c r="A27" s="22" t="s">
        <v>154</v>
      </c>
      <c r="B27" s="54" t="s">
        <v>179</v>
      </c>
      <c r="C27" s="44" t="s">
        <v>16</v>
      </c>
      <c r="D27" s="55">
        <v>25</v>
      </c>
      <c r="E27" s="109">
        <v>2.85</v>
      </c>
      <c r="F27" s="7"/>
      <c r="G27" s="6"/>
      <c r="H27" s="6"/>
      <c r="I27" s="6"/>
      <c r="J27" s="6"/>
      <c r="K27" s="6"/>
      <c r="L27" s="6"/>
      <c r="M27" s="20"/>
      <c r="N27" s="21"/>
    </row>
    <row r="28" spans="1:14" ht="20.100000000000001" customHeight="1" x14ac:dyDescent="0.2">
      <c r="A28" s="22" t="s">
        <v>155</v>
      </c>
      <c r="B28" s="54" t="s">
        <v>183</v>
      </c>
      <c r="C28" s="44" t="s">
        <v>16</v>
      </c>
      <c r="D28" s="55">
        <v>1500</v>
      </c>
      <c r="E28" s="109">
        <v>4.4000000000000004</v>
      </c>
      <c r="F28" s="7"/>
      <c r="G28" s="6"/>
      <c r="H28" s="6"/>
      <c r="I28" s="6"/>
      <c r="J28" s="6"/>
      <c r="K28" s="6"/>
      <c r="L28" s="6"/>
      <c r="M28" s="20"/>
      <c r="N28" s="21"/>
    </row>
    <row r="29" spans="1:14" ht="20.100000000000001" customHeight="1" x14ac:dyDescent="0.2">
      <c r="A29" s="22" t="s">
        <v>156</v>
      </c>
      <c r="B29" s="54" t="s">
        <v>184</v>
      </c>
      <c r="C29" s="44" t="s">
        <v>16</v>
      </c>
      <c r="D29" s="55">
        <v>400</v>
      </c>
      <c r="E29" s="109">
        <v>4.4000000000000004</v>
      </c>
      <c r="F29" s="7"/>
      <c r="G29" s="6"/>
      <c r="H29" s="6"/>
      <c r="I29" s="6"/>
      <c r="J29" s="6"/>
      <c r="K29" s="6"/>
      <c r="L29" s="6"/>
      <c r="M29" s="20"/>
      <c r="N29" s="21"/>
    </row>
    <row r="30" spans="1:14" ht="20.100000000000001" customHeight="1" x14ac:dyDescent="0.2">
      <c r="A30" s="22" t="s">
        <v>157</v>
      </c>
      <c r="B30" s="54" t="s">
        <v>185</v>
      </c>
      <c r="C30" s="44" t="s">
        <v>16</v>
      </c>
      <c r="D30" s="55">
        <v>1500</v>
      </c>
      <c r="E30" s="109">
        <v>4.4000000000000004</v>
      </c>
      <c r="F30" s="7"/>
      <c r="G30" s="6"/>
      <c r="H30" s="6"/>
      <c r="I30" s="6"/>
      <c r="J30" s="6"/>
      <c r="K30" s="6"/>
      <c r="L30" s="6"/>
      <c r="M30" s="20"/>
      <c r="N30" s="21"/>
    </row>
    <row r="31" spans="1:14" ht="20.100000000000001" customHeight="1" x14ac:dyDescent="0.2">
      <c r="A31" s="22" t="s">
        <v>158</v>
      </c>
      <c r="B31" s="54" t="s">
        <v>186</v>
      </c>
      <c r="C31" s="44" t="s">
        <v>16</v>
      </c>
      <c r="D31" s="55">
        <v>1500</v>
      </c>
      <c r="E31" s="109">
        <v>4.4000000000000004</v>
      </c>
      <c r="F31" s="7"/>
      <c r="G31" s="6"/>
      <c r="H31" s="6"/>
      <c r="I31" s="6"/>
      <c r="J31" s="6"/>
      <c r="K31" s="6"/>
      <c r="L31" s="6"/>
      <c r="M31" s="20"/>
      <c r="N31" s="21"/>
    </row>
    <row r="32" spans="1:14" ht="20.100000000000001" customHeight="1" x14ac:dyDescent="0.2">
      <c r="A32" s="22" t="s">
        <v>159</v>
      </c>
      <c r="B32" s="54" t="s">
        <v>187</v>
      </c>
      <c r="C32" s="44" t="s">
        <v>16</v>
      </c>
      <c r="D32" s="55">
        <v>1500</v>
      </c>
      <c r="E32" s="109">
        <v>6.2</v>
      </c>
      <c r="F32" s="7"/>
      <c r="G32" s="6"/>
      <c r="H32" s="6"/>
      <c r="I32" s="6"/>
      <c r="J32" s="6"/>
      <c r="K32" s="6"/>
      <c r="L32" s="6"/>
      <c r="M32" s="20"/>
      <c r="N32" s="21"/>
    </row>
    <row r="33" spans="1:18" ht="20.100000000000001" customHeight="1" x14ac:dyDescent="0.2">
      <c r="A33" s="22" t="s">
        <v>160</v>
      </c>
      <c r="B33" s="54" t="s">
        <v>188</v>
      </c>
      <c r="C33" s="44" t="s">
        <v>16</v>
      </c>
      <c r="D33" s="55">
        <v>1500</v>
      </c>
      <c r="E33" s="109">
        <v>6.3</v>
      </c>
      <c r="F33" s="7"/>
      <c r="G33" s="6"/>
      <c r="H33" s="6"/>
      <c r="I33" s="6"/>
      <c r="J33" s="6"/>
      <c r="K33" s="6"/>
      <c r="L33" s="6"/>
      <c r="M33" s="20"/>
      <c r="N33" s="21"/>
    </row>
    <row r="34" spans="1:18" ht="20.100000000000001" customHeight="1" x14ac:dyDescent="0.2">
      <c r="A34" s="22" t="s">
        <v>161</v>
      </c>
      <c r="B34" s="54" t="s">
        <v>189</v>
      </c>
      <c r="C34" s="44" t="s">
        <v>16</v>
      </c>
      <c r="D34" s="55">
        <v>16800</v>
      </c>
      <c r="E34" s="109">
        <v>5.25</v>
      </c>
      <c r="F34" s="7"/>
      <c r="G34" s="6"/>
      <c r="H34" s="6"/>
      <c r="I34" s="6"/>
      <c r="J34" s="6"/>
      <c r="K34" s="6"/>
      <c r="L34" s="6"/>
      <c r="M34" s="20"/>
      <c r="N34" s="21"/>
    </row>
    <row r="35" spans="1:18" ht="20.100000000000001" customHeight="1" x14ac:dyDescent="0.2">
      <c r="A35" s="22" t="s">
        <v>162</v>
      </c>
      <c r="B35" s="54" t="s">
        <v>133</v>
      </c>
      <c r="C35" s="44" t="s">
        <v>16</v>
      </c>
      <c r="D35" s="55">
        <v>1000</v>
      </c>
      <c r="E35" s="109">
        <v>2.4</v>
      </c>
      <c r="F35" s="7"/>
      <c r="G35" s="6"/>
      <c r="H35" s="6"/>
      <c r="I35" s="6"/>
      <c r="J35" s="6"/>
      <c r="K35" s="6"/>
      <c r="L35" s="6"/>
      <c r="M35" s="20"/>
      <c r="N35" s="21"/>
    </row>
    <row r="36" spans="1:18" ht="20.100000000000001" customHeight="1" x14ac:dyDescent="0.2">
      <c r="A36" s="22" t="s">
        <v>163</v>
      </c>
      <c r="B36" s="54" t="s">
        <v>190</v>
      </c>
      <c r="C36" s="44" t="s">
        <v>16</v>
      </c>
      <c r="D36" s="55">
        <v>500</v>
      </c>
      <c r="E36" s="109">
        <v>2.6</v>
      </c>
      <c r="F36" s="7"/>
      <c r="G36" s="6"/>
      <c r="H36" s="6"/>
      <c r="I36" s="6"/>
      <c r="J36" s="6"/>
      <c r="K36" s="6"/>
      <c r="L36" s="6"/>
      <c r="M36" s="20"/>
      <c r="N36" s="21"/>
    </row>
    <row r="37" spans="1:18" ht="20.100000000000001" customHeight="1" x14ac:dyDescent="0.2">
      <c r="A37" s="22" t="s">
        <v>164</v>
      </c>
      <c r="B37" s="54" t="s">
        <v>191</v>
      </c>
      <c r="C37" s="44" t="s">
        <v>16</v>
      </c>
      <c r="D37" s="55">
        <v>2200</v>
      </c>
      <c r="E37" s="109">
        <v>3.1</v>
      </c>
      <c r="F37" s="7"/>
      <c r="G37" s="6"/>
      <c r="H37" s="6"/>
      <c r="I37" s="6"/>
      <c r="J37" s="6"/>
      <c r="K37" s="6"/>
      <c r="L37" s="6"/>
      <c r="M37" s="20"/>
      <c r="N37" s="21"/>
    </row>
    <row r="38" spans="1:18" ht="20.100000000000001" customHeight="1" x14ac:dyDescent="0.2">
      <c r="A38" s="22" t="s">
        <v>165</v>
      </c>
      <c r="B38" s="54" t="s">
        <v>192</v>
      </c>
      <c r="C38" s="44" t="s">
        <v>16</v>
      </c>
      <c r="D38" s="55">
        <v>25</v>
      </c>
      <c r="E38" s="109">
        <v>3.1</v>
      </c>
      <c r="F38" s="7"/>
      <c r="G38" s="6"/>
      <c r="H38" s="6"/>
      <c r="I38" s="6"/>
      <c r="J38" s="6"/>
      <c r="K38" s="6"/>
      <c r="L38" s="6"/>
      <c r="M38" s="20"/>
      <c r="N38" s="21"/>
    </row>
    <row r="39" spans="1:18" ht="20.100000000000001" customHeight="1" x14ac:dyDescent="0.2">
      <c r="A39" s="22" t="s">
        <v>166</v>
      </c>
      <c r="B39" s="54" t="s">
        <v>193</v>
      </c>
      <c r="C39" s="44" t="s">
        <v>16</v>
      </c>
      <c r="D39" s="55">
        <v>800</v>
      </c>
      <c r="E39" s="109">
        <v>2.4</v>
      </c>
      <c r="F39" s="7"/>
      <c r="G39" s="6"/>
      <c r="H39" s="6"/>
      <c r="I39" s="6"/>
      <c r="J39" s="6"/>
      <c r="K39" s="6"/>
      <c r="L39" s="6"/>
      <c r="M39" s="20"/>
      <c r="N39" s="21"/>
    </row>
    <row r="40" spans="1:18" ht="20.100000000000001" customHeight="1" x14ac:dyDescent="0.2">
      <c r="A40" s="22" t="s">
        <v>167</v>
      </c>
      <c r="B40" s="54" t="s">
        <v>194</v>
      </c>
      <c r="C40" s="44" t="s">
        <v>16</v>
      </c>
      <c r="D40" s="55">
        <v>25</v>
      </c>
      <c r="E40" s="109">
        <v>12.95</v>
      </c>
      <c r="F40" s="7"/>
      <c r="G40" s="6"/>
      <c r="H40" s="6"/>
      <c r="I40" s="6"/>
      <c r="J40" s="6"/>
      <c r="K40" s="6"/>
      <c r="L40" s="6"/>
      <c r="M40" s="20"/>
      <c r="N40" s="21"/>
    </row>
    <row r="41" spans="1:18" ht="20.100000000000001" customHeight="1" x14ac:dyDescent="0.2">
      <c r="A41" s="22" t="s">
        <v>168</v>
      </c>
      <c r="B41" s="54" t="s">
        <v>138</v>
      </c>
      <c r="C41" s="44" t="s">
        <v>16</v>
      </c>
      <c r="D41" s="55">
        <v>800</v>
      </c>
      <c r="E41" s="109">
        <v>2.4</v>
      </c>
      <c r="F41" s="7"/>
      <c r="G41" s="6"/>
      <c r="H41" s="6"/>
      <c r="I41" s="6"/>
      <c r="J41" s="6"/>
      <c r="K41" s="6"/>
      <c r="L41" s="6"/>
      <c r="M41" s="20"/>
      <c r="N41" s="21"/>
    </row>
    <row r="42" spans="1:18" ht="20.100000000000001" customHeight="1" x14ac:dyDescent="0.2">
      <c r="A42" s="22" t="s">
        <v>169</v>
      </c>
      <c r="B42" s="54" t="s">
        <v>195</v>
      </c>
      <c r="C42" s="44" t="s">
        <v>16</v>
      </c>
      <c r="D42" s="55">
        <v>300</v>
      </c>
      <c r="E42" s="109">
        <v>4.0999999999999996</v>
      </c>
      <c r="F42" s="7"/>
      <c r="G42" s="6"/>
      <c r="H42" s="6"/>
      <c r="I42" s="6"/>
      <c r="J42" s="6"/>
      <c r="K42" s="6"/>
      <c r="L42" s="6"/>
      <c r="M42" s="20"/>
      <c r="N42" s="21"/>
    </row>
    <row r="43" spans="1:18" ht="20.100000000000001" customHeight="1" x14ac:dyDescent="0.2">
      <c r="A43" s="22" t="s">
        <v>197</v>
      </c>
      <c r="B43" s="57" t="s">
        <v>196</v>
      </c>
      <c r="C43" s="44" t="s">
        <v>16</v>
      </c>
      <c r="D43" s="55">
        <v>250</v>
      </c>
      <c r="E43" s="109">
        <v>4.0999999999999996</v>
      </c>
      <c r="F43" s="7"/>
      <c r="G43" s="6"/>
      <c r="H43" s="6"/>
      <c r="I43" s="6"/>
      <c r="J43" s="6"/>
      <c r="K43" s="6"/>
      <c r="L43" s="6"/>
      <c r="M43" s="20"/>
      <c r="N43" s="21"/>
    </row>
    <row r="44" spans="1:18" ht="20.100000000000001" customHeight="1" x14ac:dyDescent="0.2">
      <c r="A44" s="36"/>
      <c r="B44" s="56"/>
      <c r="C44" s="38"/>
      <c r="D44" s="39"/>
      <c r="E44" s="39"/>
      <c r="F44" s="108"/>
      <c r="G44" s="41"/>
      <c r="H44" s="41"/>
      <c r="I44" s="41"/>
      <c r="J44" s="41"/>
      <c r="K44" s="41"/>
      <c r="L44" s="41"/>
      <c r="M44" s="45" t="s">
        <v>89</v>
      </c>
      <c r="N44" s="46"/>
    </row>
    <row r="45" spans="1:18" ht="20.100000000000001" customHeight="1" x14ac:dyDescent="0.2">
      <c r="A45" s="36"/>
      <c r="B45" s="56"/>
      <c r="C45" s="38"/>
      <c r="D45" s="39"/>
      <c r="E45" s="39"/>
      <c r="F45" s="40"/>
      <c r="G45" s="41"/>
      <c r="H45" s="41"/>
      <c r="I45" s="41"/>
      <c r="J45" s="41"/>
      <c r="K45" s="41"/>
      <c r="L45" s="41"/>
      <c r="M45" s="42"/>
      <c r="N45" s="43"/>
    </row>
    <row r="46" spans="1:18" ht="20.100000000000001" customHeight="1" x14ac:dyDescent="0.2">
      <c r="B46" s="56"/>
    </row>
    <row r="47" spans="1:18" s="19" customFormat="1" ht="20.100000000000001" customHeight="1" x14ac:dyDescent="0.2">
      <c r="B47" s="31" t="s">
        <v>10</v>
      </c>
      <c r="C47" s="16"/>
      <c r="D47" s="50"/>
      <c r="E47" s="50"/>
      <c r="F47" s="16"/>
      <c r="G47" s="16"/>
      <c r="H47" s="17"/>
      <c r="I47" s="17"/>
      <c r="J47" s="18"/>
      <c r="K47" s="18"/>
      <c r="L47" s="15"/>
      <c r="M47" s="15"/>
      <c r="N47" s="15"/>
      <c r="O47" s="13"/>
      <c r="P47" s="13"/>
      <c r="Q47" s="13"/>
      <c r="R47" s="13"/>
    </row>
    <row r="48" spans="1:18" s="19" customFormat="1" ht="13.5" customHeight="1" x14ac:dyDescent="0.2">
      <c r="B48"/>
      <c r="C48" s="14"/>
      <c r="D48" s="51"/>
      <c r="E48" s="51"/>
      <c r="F48" s="16"/>
      <c r="G48" s="16"/>
      <c r="H48" s="16"/>
      <c r="I48" s="16"/>
      <c r="J48" s="16"/>
      <c r="K48" s="16"/>
      <c r="L48" s="16"/>
      <c r="M48" s="17"/>
      <c r="N48" s="17"/>
      <c r="O48" s="18"/>
      <c r="P48" s="15"/>
      <c r="Q48" s="15"/>
      <c r="R48" s="15"/>
    </row>
    <row r="49" spans="2:7" ht="20.100000000000001" customHeight="1" x14ac:dyDescent="0.2">
      <c r="B49" s="15" t="s">
        <v>22</v>
      </c>
    </row>
    <row r="50" spans="2:7" ht="7.5" customHeight="1" x14ac:dyDescent="0.2">
      <c r="B50" s="15"/>
    </row>
    <row r="51" spans="2:7" ht="20.100000000000001" customHeight="1" x14ac:dyDescent="0.2">
      <c r="B51" s="15" t="s">
        <v>17</v>
      </c>
    </row>
    <row r="52" spans="2:7" ht="20.100000000000001" customHeight="1" x14ac:dyDescent="0.2">
      <c r="C52" s="35"/>
      <c r="D52" s="52"/>
      <c r="E52" s="52"/>
      <c r="F52" s="35"/>
      <c r="G52" s="35"/>
    </row>
    <row r="53" spans="2:7" ht="15.75" x14ac:dyDescent="0.25">
      <c r="B53" s="11" t="s">
        <v>20</v>
      </c>
    </row>
    <row r="54" spans="2:7" x14ac:dyDescent="0.2">
      <c r="B54" s="35"/>
    </row>
  </sheetData>
  <mergeCells count="5">
    <mergeCell ref="A1:N1"/>
    <mergeCell ref="A3:N3"/>
    <mergeCell ref="A10:D10"/>
    <mergeCell ref="A12:D12"/>
    <mergeCell ref="G12:H12"/>
  </mergeCells>
  <printOptions horizontalCentered="1"/>
  <pageMargins left="0.35433070866141736" right="0.35433070866141736" top="0.59055118110236227" bottom="0.39370078740157483" header="0" footer="0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tabSelected="1" workbookViewId="0">
      <selection activeCell="F22" sqref="F22"/>
    </sheetView>
  </sheetViews>
  <sheetFormatPr baseColWidth="10" defaultRowHeight="12.75" x14ac:dyDescent="0.2"/>
  <cols>
    <col min="1" max="1" width="9.7109375" customWidth="1"/>
    <col min="2" max="2" width="48.7109375" customWidth="1"/>
    <col min="3" max="3" width="13.7109375" bestFit="1" customWidth="1"/>
    <col min="4" max="4" width="10.140625" style="47" bestFit="1" customWidth="1"/>
    <col min="5" max="5" width="13.140625" style="47" customWidth="1"/>
    <col min="6" max="6" width="14" bestFit="1" customWidth="1"/>
    <col min="8" max="8" width="14" bestFit="1" customWidth="1"/>
    <col min="9" max="9" width="9.42578125" bestFit="1" customWidth="1"/>
    <col min="11" max="11" width="12.7109375" customWidth="1"/>
    <col min="12" max="12" width="10.85546875" customWidth="1"/>
    <col min="13" max="13" width="15.28515625" bestFit="1" customWidth="1"/>
    <col min="15" max="15" width="12.85546875" customWidth="1"/>
  </cols>
  <sheetData>
    <row r="1" spans="1:16" s="125" customFormat="1" x14ac:dyDescent="0.2">
      <c r="A1" s="143" t="s">
        <v>11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4"/>
      <c r="P1" s="144"/>
    </row>
    <row r="2" spans="1:16" s="125" customFormat="1" ht="20.100000000000001" customHeight="1" x14ac:dyDescent="0.2">
      <c r="D2" s="47"/>
      <c r="E2" s="47"/>
    </row>
    <row r="3" spans="1:16" s="133" customFormat="1" ht="39.75" customHeight="1" x14ac:dyDescent="0.2">
      <c r="A3" s="145" t="s">
        <v>203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7"/>
      <c r="O3" s="148"/>
      <c r="P3" s="148"/>
    </row>
    <row r="4" spans="1:16" s="125" customFormat="1" ht="20.100000000000001" customHeight="1" x14ac:dyDescent="0.2">
      <c r="A4" s="134"/>
      <c r="B4" s="134"/>
      <c r="C4" s="135"/>
      <c r="D4" s="48"/>
      <c r="E4" s="48"/>
      <c r="F4" s="134"/>
      <c r="G4" s="136"/>
      <c r="H4" s="134"/>
      <c r="I4" s="134"/>
      <c r="J4" s="134"/>
    </row>
    <row r="5" spans="1:16" s="141" customFormat="1" ht="15" customHeight="1" x14ac:dyDescent="0.2">
      <c r="A5" s="137" t="s">
        <v>2</v>
      </c>
      <c r="B5" s="137"/>
      <c r="C5" s="138"/>
      <c r="D5" s="139" t="s">
        <v>4</v>
      </c>
      <c r="E5" s="139"/>
      <c r="F5" s="137"/>
      <c r="G5" s="140"/>
      <c r="H5" s="137"/>
      <c r="I5" s="137"/>
      <c r="J5" s="137"/>
    </row>
    <row r="6" spans="1:16" s="141" customFormat="1" ht="15" customHeight="1" x14ac:dyDescent="0.2">
      <c r="A6" s="137" t="s">
        <v>3</v>
      </c>
      <c r="B6" s="137"/>
      <c r="C6" s="138"/>
      <c r="D6" s="139" t="s">
        <v>5</v>
      </c>
      <c r="E6" s="139"/>
      <c r="F6" s="137"/>
      <c r="G6" s="140"/>
      <c r="H6" s="137"/>
      <c r="I6" s="137"/>
      <c r="J6" s="137"/>
    </row>
    <row r="7" spans="1:16" s="141" customFormat="1" ht="15" customHeight="1" x14ac:dyDescent="0.2">
      <c r="B7" s="137"/>
      <c r="C7" s="138"/>
      <c r="D7" s="139" t="s">
        <v>6</v>
      </c>
      <c r="E7" s="139"/>
      <c r="F7" s="137"/>
      <c r="G7" s="140"/>
      <c r="H7" s="137"/>
      <c r="I7" s="137"/>
      <c r="J7" s="137"/>
    </row>
    <row r="8" spans="1:16" s="141" customFormat="1" ht="12" customHeight="1" x14ac:dyDescent="0.2">
      <c r="B8" s="137"/>
      <c r="C8" s="138"/>
      <c r="D8" s="139"/>
      <c r="E8" s="139"/>
      <c r="F8" s="137"/>
      <c r="G8" s="140"/>
      <c r="H8" s="137"/>
      <c r="I8" s="137"/>
      <c r="J8" s="137"/>
    </row>
    <row r="9" spans="1:16" s="168" customFormat="1" ht="20.100000000000001" customHeight="1" x14ac:dyDescent="0.2">
      <c r="A9" s="170" t="s">
        <v>199</v>
      </c>
      <c r="B9" s="171"/>
      <c r="C9" s="171"/>
      <c r="D9" s="172"/>
      <c r="E9" s="165"/>
      <c r="F9" s="166"/>
      <c r="G9" s="167"/>
      <c r="H9" s="166"/>
      <c r="I9" s="166"/>
      <c r="J9" s="166"/>
    </row>
    <row r="10" spans="1:16" s="168" customFormat="1" ht="12.75" customHeight="1" x14ac:dyDescent="0.2">
      <c r="A10" s="173"/>
      <c r="B10" s="173"/>
      <c r="C10" s="173"/>
      <c r="D10" s="173"/>
      <c r="E10" s="165"/>
      <c r="F10" s="166"/>
      <c r="G10" s="167"/>
      <c r="H10" s="166"/>
      <c r="I10" s="166"/>
      <c r="J10" s="166"/>
    </row>
    <row r="11" spans="1:16" s="158" customFormat="1" ht="20.100000000000001" customHeight="1" x14ac:dyDescent="0.2">
      <c r="A11" s="169" t="s">
        <v>223</v>
      </c>
      <c r="B11" s="169"/>
      <c r="C11" s="169"/>
      <c r="D11" s="169"/>
      <c r="E11" s="159"/>
      <c r="F11" s="160"/>
      <c r="G11" s="161" t="s">
        <v>7</v>
      </c>
      <c r="H11" s="161"/>
      <c r="I11" s="162"/>
      <c r="J11" s="160"/>
      <c r="K11" s="160"/>
      <c r="L11" s="160"/>
      <c r="M11" s="160"/>
      <c r="N11" s="157"/>
    </row>
    <row r="12" spans="1:16" ht="52.5" x14ac:dyDescent="0.2">
      <c r="A12" s="4" t="s">
        <v>8</v>
      </c>
      <c r="B12" s="4" t="s">
        <v>0</v>
      </c>
      <c r="C12" s="30" t="s">
        <v>1</v>
      </c>
      <c r="D12" s="5" t="s">
        <v>222</v>
      </c>
      <c r="E12" s="5" t="s">
        <v>208</v>
      </c>
      <c r="F12" s="5" t="s">
        <v>12</v>
      </c>
      <c r="G12" s="5" t="s">
        <v>13</v>
      </c>
      <c r="H12" s="12" t="s">
        <v>14</v>
      </c>
      <c r="I12" s="5" t="s">
        <v>15</v>
      </c>
      <c r="J12" s="4" t="s">
        <v>19</v>
      </c>
      <c r="K12" s="4" t="s">
        <v>18</v>
      </c>
      <c r="L12" s="4" t="s">
        <v>9</v>
      </c>
      <c r="M12" s="8" t="s">
        <v>216</v>
      </c>
      <c r="N12" s="9" t="s">
        <v>219</v>
      </c>
    </row>
    <row r="13" spans="1:16" s="65" customFormat="1" ht="20.100000000000001" customHeight="1" x14ac:dyDescent="0.2">
      <c r="A13" s="60" t="s">
        <v>23</v>
      </c>
      <c r="B13" s="61" t="s">
        <v>56</v>
      </c>
      <c r="C13" s="44" t="s">
        <v>16</v>
      </c>
      <c r="D13" s="59">
        <v>600</v>
      </c>
      <c r="E13" s="110">
        <v>10.3</v>
      </c>
      <c r="F13" s="164"/>
      <c r="G13" s="62"/>
      <c r="H13" s="62"/>
      <c r="I13" s="62"/>
      <c r="J13" s="62"/>
      <c r="K13" s="62"/>
      <c r="L13" s="62"/>
      <c r="M13" s="63"/>
      <c r="N13" s="64"/>
    </row>
    <row r="14" spans="1:16" s="65" customFormat="1" ht="20.100000000000001" customHeight="1" x14ac:dyDescent="0.2">
      <c r="A14" s="60" t="s">
        <v>24</v>
      </c>
      <c r="B14" s="61" t="s">
        <v>57</v>
      </c>
      <c r="C14" s="44" t="s">
        <v>16</v>
      </c>
      <c r="D14" s="59">
        <v>3000</v>
      </c>
      <c r="E14" s="110">
        <v>4.75</v>
      </c>
      <c r="F14" s="164"/>
      <c r="G14" s="62"/>
      <c r="H14" s="62"/>
      <c r="I14" s="62"/>
      <c r="J14" s="62"/>
      <c r="K14" s="62"/>
      <c r="L14" s="62"/>
      <c r="M14" s="63"/>
      <c r="N14" s="64"/>
    </row>
    <row r="15" spans="1:16" s="65" customFormat="1" ht="20.100000000000001" customHeight="1" x14ac:dyDescent="0.2">
      <c r="A15" s="60" t="s">
        <v>25</v>
      </c>
      <c r="B15" s="61" t="s">
        <v>58</v>
      </c>
      <c r="C15" s="44" t="s">
        <v>16</v>
      </c>
      <c r="D15" s="59">
        <v>3000</v>
      </c>
      <c r="E15" s="110">
        <v>4.75</v>
      </c>
      <c r="F15" s="164"/>
      <c r="G15" s="62"/>
      <c r="H15" s="62"/>
      <c r="I15" s="62"/>
      <c r="J15" s="62"/>
      <c r="K15" s="62"/>
      <c r="L15" s="62"/>
      <c r="M15" s="63"/>
      <c r="N15" s="64"/>
    </row>
    <row r="16" spans="1:16" s="65" customFormat="1" ht="20.100000000000001" customHeight="1" x14ac:dyDescent="0.2">
      <c r="A16" s="60" t="s">
        <v>26</v>
      </c>
      <c r="B16" s="61" t="s">
        <v>59</v>
      </c>
      <c r="C16" s="44" t="s">
        <v>16</v>
      </c>
      <c r="D16" s="59">
        <v>48</v>
      </c>
      <c r="E16" s="110">
        <v>5.95</v>
      </c>
      <c r="F16" s="164"/>
      <c r="G16" s="62"/>
      <c r="H16" s="62"/>
      <c r="I16" s="62"/>
      <c r="J16" s="62"/>
      <c r="K16" s="62"/>
      <c r="L16" s="62"/>
      <c r="M16" s="63"/>
      <c r="N16" s="64"/>
    </row>
    <row r="17" spans="1:14" s="65" customFormat="1" ht="20.100000000000001" customHeight="1" x14ac:dyDescent="0.2">
      <c r="A17" s="60" t="s">
        <v>27</v>
      </c>
      <c r="B17" s="61" t="s">
        <v>60</v>
      </c>
      <c r="C17" s="44" t="s">
        <v>16</v>
      </c>
      <c r="D17" s="59">
        <v>48</v>
      </c>
      <c r="E17" s="110">
        <v>5.95</v>
      </c>
      <c r="F17" s="164"/>
      <c r="G17" s="62"/>
      <c r="H17" s="62"/>
      <c r="I17" s="62"/>
      <c r="J17" s="62"/>
      <c r="K17" s="62"/>
      <c r="L17" s="62"/>
      <c r="M17" s="63"/>
      <c r="N17" s="64"/>
    </row>
    <row r="18" spans="1:14" s="65" customFormat="1" ht="20.100000000000001" customHeight="1" x14ac:dyDescent="0.2">
      <c r="A18" s="60" t="s">
        <v>28</v>
      </c>
      <c r="B18" s="61" t="s">
        <v>61</v>
      </c>
      <c r="C18" s="44" t="s">
        <v>16</v>
      </c>
      <c r="D18" s="59">
        <v>2400</v>
      </c>
      <c r="E18" s="110">
        <v>4</v>
      </c>
      <c r="F18" s="164"/>
      <c r="G18" s="62"/>
      <c r="H18" s="62"/>
      <c r="I18" s="62"/>
      <c r="J18" s="62"/>
      <c r="K18" s="62"/>
      <c r="L18" s="62"/>
      <c r="M18" s="63"/>
      <c r="N18" s="64"/>
    </row>
    <row r="19" spans="1:14" s="65" customFormat="1" ht="20.100000000000001" customHeight="1" x14ac:dyDescent="0.2">
      <c r="A19" s="60" t="s">
        <v>29</v>
      </c>
      <c r="B19" s="61" t="s">
        <v>62</v>
      </c>
      <c r="C19" s="44" t="s">
        <v>16</v>
      </c>
      <c r="D19" s="59">
        <v>2400</v>
      </c>
      <c r="E19" s="110">
        <v>4.5</v>
      </c>
      <c r="F19" s="164"/>
      <c r="G19" s="62"/>
      <c r="H19" s="62"/>
      <c r="I19" s="62"/>
      <c r="J19" s="62"/>
      <c r="K19" s="62"/>
      <c r="L19" s="62"/>
      <c r="M19" s="63"/>
      <c r="N19" s="64"/>
    </row>
    <row r="20" spans="1:14" s="65" customFormat="1" ht="20.100000000000001" customHeight="1" x14ac:dyDescent="0.2">
      <c r="A20" s="60" t="s">
        <v>30</v>
      </c>
      <c r="B20" s="61" t="s">
        <v>63</v>
      </c>
      <c r="C20" s="44" t="s">
        <v>16</v>
      </c>
      <c r="D20" s="59">
        <v>2400</v>
      </c>
      <c r="E20" s="110">
        <v>3.5</v>
      </c>
      <c r="F20" s="164"/>
      <c r="G20" s="62"/>
      <c r="H20" s="62"/>
      <c r="I20" s="62"/>
      <c r="J20" s="62"/>
      <c r="K20" s="62"/>
      <c r="L20" s="62"/>
      <c r="M20" s="63"/>
      <c r="N20" s="64"/>
    </row>
    <row r="21" spans="1:14" s="65" customFormat="1" ht="20.100000000000001" customHeight="1" x14ac:dyDescent="0.2">
      <c r="A21" s="60" t="s">
        <v>31</v>
      </c>
      <c r="B21" s="61" t="s">
        <v>64</v>
      </c>
      <c r="C21" s="44" t="s">
        <v>16</v>
      </c>
      <c r="D21" s="59">
        <v>2400</v>
      </c>
      <c r="E21" s="110">
        <v>3.5</v>
      </c>
      <c r="F21" s="164"/>
      <c r="G21" s="62"/>
      <c r="H21" s="62"/>
      <c r="I21" s="62"/>
      <c r="J21" s="62"/>
      <c r="K21" s="62"/>
      <c r="L21" s="62"/>
      <c r="M21" s="63"/>
      <c r="N21" s="64"/>
    </row>
    <row r="22" spans="1:14" s="65" customFormat="1" ht="20.100000000000001" customHeight="1" x14ac:dyDescent="0.2">
      <c r="A22" s="60" t="s">
        <v>32</v>
      </c>
      <c r="B22" s="61" t="s">
        <v>65</v>
      </c>
      <c r="C22" s="44" t="s">
        <v>16</v>
      </c>
      <c r="D22" s="59">
        <v>360</v>
      </c>
      <c r="E22" s="110">
        <v>4.05</v>
      </c>
      <c r="F22" s="164"/>
      <c r="G22" s="62"/>
      <c r="H22" s="62"/>
      <c r="I22" s="62"/>
      <c r="J22" s="62"/>
      <c r="K22" s="62"/>
      <c r="L22" s="62"/>
      <c r="M22" s="63"/>
      <c r="N22" s="64"/>
    </row>
    <row r="23" spans="1:14" s="65" customFormat="1" ht="20.100000000000001" customHeight="1" x14ac:dyDescent="0.2">
      <c r="A23" s="60" t="s">
        <v>33</v>
      </c>
      <c r="B23" s="61" t="s">
        <v>66</v>
      </c>
      <c r="C23" s="44" t="s">
        <v>16</v>
      </c>
      <c r="D23" s="59">
        <v>360</v>
      </c>
      <c r="E23" s="110">
        <v>4.0999999999999996</v>
      </c>
      <c r="F23" s="164"/>
      <c r="G23" s="62"/>
      <c r="H23" s="62"/>
      <c r="I23" s="62"/>
      <c r="J23" s="62"/>
      <c r="K23" s="62"/>
      <c r="L23" s="62"/>
      <c r="M23" s="63"/>
      <c r="N23" s="64"/>
    </row>
    <row r="24" spans="1:14" s="65" customFormat="1" ht="20.100000000000001" customHeight="1" x14ac:dyDescent="0.2">
      <c r="A24" s="60" t="s">
        <v>34</v>
      </c>
      <c r="B24" s="61" t="s">
        <v>67</v>
      </c>
      <c r="C24" s="44" t="s">
        <v>16</v>
      </c>
      <c r="D24" s="59">
        <v>360</v>
      </c>
      <c r="E24" s="110">
        <v>5.7</v>
      </c>
      <c r="F24" s="164"/>
      <c r="G24" s="62"/>
      <c r="H24" s="62"/>
      <c r="I24" s="62"/>
      <c r="J24" s="62"/>
      <c r="K24" s="62"/>
      <c r="L24" s="62"/>
      <c r="M24" s="63"/>
      <c r="N24" s="64"/>
    </row>
    <row r="25" spans="1:14" s="65" customFormat="1" ht="20.100000000000001" customHeight="1" x14ac:dyDescent="0.2">
      <c r="A25" s="60" t="s">
        <v>35</v>
      </c>
      <c r="B25" s="61" t="s">
        <v>68</v>
      </c>
      <c r="C25" s="44" t="s">
        <v>16</v>
      </c>
      <c r="D25" s="59">
        <v>240</v>
      </c>
      <c r="E25" s="110">
        <v>2.7</v>
      </c>
      <c r="F25" s="164"/>
      <c r="G25" s="62"/>
      <c r="H25" s="62"/>
      <c r="I25" s="62"/>
      <c r="J25" s="62"/>
      <c r="K25" s="62"/>
      <c r="L25" s="62"/>
      <c r="M25" s="63"/>
      <c r="N25" s="64"/>
    </row>
    <row r="26" spans="1:14" s="65" customFormat="1" ht="20.100000000000001" customHeight="1" x14ac:dyDescent="0.2">
      <c r="A26" s="60" t="s">
        <v>36</v>
      </c>
      <c r="B26" s="61" t="s">
        <v>69</v>
      </c>
      <c r="C26" s="44" t="s">
        <v>16</v>
      </c>
      <c r="D26" s="59">
        <v>240</v>
      </c>
      <c r="E26" s="110">
        <v>2.7</v>
      </c>
      <c r="F26" s="164"/>
      <c r="G26" s="62"/>
      <c r="H26" s="62"/>
      <c r="I26" s="62"/>
      <c r="J26" s="62"/>
      <c r="K26" s="62"/>
      <c r="L26" s="62"/>
      <c r="M26" s="63"/>
      <c r="N26" s="64"/>
    </row>
    <row r="27" spans="1:14" s="65" customFormat="1" ht="20.100000000000001" customHeight="1" x14ac:dyDescent="0.2">
      <c r="A27" s="60" t="s">
        <v>37</v>
      </c>
      <c r="B27" s="61" t="s">
        <v>70</v>
      </c>
      <c r="C27" s="44" t="s">
        <v>16</v>
      </c>
      <c r="D27" s="59">
        <v>600</v>
      </c>
      <c r="E27" s="110">
        <v>4.9000000000000004</v>
      </c>
      <c r="F27" s="164"/>
      <c r="G27" s="62"/>
      <c r="H27" s="62"/>
      <c r="I27" s="62"/>
      <c r="J27" s="62"/>
      <c r="K27" s="62"/>
      <c r="L27" s="62"/>
      <c r="M27" s="63"/>
      <c r="N27" s="64"/>
    </row>
    <row r="28" spans="1:14" s="65" customFormat="1" ht="20.100000000000001" customHeight="1" x14ac:dyDescent="0.2">
      <c r="A28" s="60" t="s">
        <v>38</v>
      </c>
      <c r="B28" s="61" t="s">
        <v>71</v>
      </c>
      <c r="C28" s="44" t="s">
        <v>16</v>
      </c>
      <c r="D28" s="59">
        <v>120</v>
      </c>
      <c r="E28" s="110">
        <v>5.15</v>
      </c>
      <c r="F28" s="164"/>
      <c r="G28" s="62"/>
      <c r="H28" s="62"/>
      <c r="I28" s="62"/>
      <c r="J28" s="62"/>
      <c r="K28" s="62"/>
      <c r="L28" s="62"/>
      <c r="M28" s="63"/>
      <c r="N28" s="64"/>
    </row>
    <row r="29" spans="1:14" s="65" customFormat="1" ht="20.100000000000001" customHeight="1" x14ac:dyDescent="0.2">
      <c r="A29" s="60" t="s">
        <v>39</v>
      </c>
      <c r="B29" s="61" t="s">
        <v>72</v>
      </c>
      <c r="C29" s="44" t="s">
        <v>16</v>
      </c>
      <c r="D29" s="59">
        <v>240</v>
      </c>
      <c r="E29" s="110">
        <v>6.2</v>
      </c>
      <c r="F29" s="164"/>
      <c r="G29" s="62"/>
      <c r="H29" s="62"/>
      <c r="I29" s="62"/>
      <c r="J29" s="62"/>
      <c r="K29" s="62"/>
      <c r="L29" s="62"/>
      <c r="M29" s="63"/>
      <c r="N29" s="64"/>
    </row>
    <row r="30" spans="1:14" s="65" customFormat="1" ht="20.100000000000001" customHeight="1" x14ac:dyDescent="0.2">
      <c r="A30" s="60" t="s">
        <v>40</v>
      </c>
      <c r="B30" s="61" t="s">
        <v>73</v>
      </c>
      <c r="C30" s="44" t="s">
        <v>16</v>
      </c>
      <c r="D30" s="59">
        <v>2400</v>
      </c>
      <c r="E30" s="110">
        <v>4</v>
      </c>
      <c r="F30" s="164"/>
      <c r="G30" s="62"/>
      <c r="H30" s="62"/>
      <c r="I30" s="62"/>
      <c r="J30" s="62"/>
      <c r="K30" s="62"/>
      <c r="L30" s="62"/>
      <c r="M30" s="63"/>
      <c r="N30" s="64"/>
    </row>
    <row r="31" spans="1:14" s="65" customFormat="1" ht="20.100000000000001" customHeight="1" x14ac:dyDescent="0.2">
      <c r="A31" s="60" t="s">
        <v>41</v>
      </c>
      <c r="B31" s="61" t="s">
        <v>74</v>
      </c>
      <c r="C31" s="44" t="s">
        <v>16</v>
      </c>
      <c r="D31" s="59">
        <v>2400</v>
      </c>
      <c r="E31" s="110">
        <v>4.5</v>
      </c>
      <c r="F31" s="164"/>
      <c r="G31" s="62"/>
      <c r="H31" s="62"/>
      <c r="I31" s="62"/>
      <c r="J31" s="62"/>
      <c r="K31" s="62"/>
      <c r="L31" s="62"/>
      <c r="M31" s="63"/>
      <c r="N31" s="64"/>
    </row>
    <row r="32" spans="1:14" s="65" customFormat="1" ht="20.100000000000001" customHeight="1" x14ac:dyDescent="0.2">
      <c r="A32" s="60" t="s">
        <v>42</v>
      </c>
      <c r="B32" s="61" t="s">
        <v>75</v>
      </c>
      <c r="C32" s="44" t="s">
        <v>16</v>
      </c>
      <c r="D32" s="59">
        <v>240</v>
      </c>
      <c r="E32" s="110">
        <v>4.75</v>
      </c>
      <c r="F32" s="164"/>
      <c r="G32" s="62"/>
      <c r="H32" s="62"/>
      <c r="I32" s="62"/>
      <c r="J32" s="62"/>
      <c r="K32" s="62"/>
      <c r="L32" s="62"/>
      <c r="M32" s="63"/>
      <c r="N32" s="64"/>
    </row>
    <row r="33" spans="1:14" s="65" customFormat="1" ht="20.100000000000001" customHeight="1" x14ac:dyDescent="0.2">
      <c r="A33" s="60" t="s">
        <v>43</v>
      </c>
      <c r="B33" s="61" t="s">
        <v>76</v>
      </c>
      <c r="C33" s="44" t="s">
        <v>16</v>
      </c>
      <c r="D33" s="59">
        <v>240</v>
      </c>
      <c r="E33" s="110">
        <v>4.75</v>
      </c>
      <c r="F33" s="164"/>
      <c r="G33" s="62"/>
      <c r="H33" s="62"/>
      <c r="I33" s="62"/>
      <c r="J33" s="62"/>
      <c r="K33" s="62"/>
      <c r="L33" s="62"/>
      <c r="M33" s="63"/>
      <c r="N33" s="64"/>
    </row>
    <row r="34" spans="1:14" s="65" customFormat="1" ht="20.100000000000001" customHeight="1" x14ac:dyDescent="0.2">
      <c r="A34" s="60" t="s">
        <v>44</v>
      </c>
      <c r="B34" s="61" t="s">
        <v>77</v>
      </c>
      <c r="C34" s="44" t="s">
        <v>16</v>
      </c>
      <c r="D34" s="59">
        <v>3000</v>
      </c>
      <c r="E34" s="110">
        <v>4.5</v>
      </c>
      <c r="F34" s="164"/>
      <c r="G34" s="62"/>
      <c r="H34" s="62"/>
      <c r="I34" s="62"/>
      <c r="J34" s="62"/>
      <c r="K34" s="62"/>
      <c r="L34" s="62"/>
      <c r="M34" s="63"/>
      <c r="N34" s="64"/>
    </row>
    <row r="35" spans="1:14" s="65" customFormat="1" ht="20.100000000000001" customHeight="1" x14ac:dyDescent="0.2">
      <c r="A35" s="60" t="s">
        <v>45</v>
      </c>
      <c r="B35" s="61" t="s">
        <v>78</v>
      </c>
      <c r="C35" s="44" t="s">
        <v>16</v>
      </c>
      <c r="D35" s="59">
        <v>3000</v>
      </c>
      <c r="E35" s="110">
        <v>4.5</v>
      </c>
      <c r="F35" s="164"/>
      <c r="G35" s="62"/>
      <c r="H35" s="62"/>
      <c r="I35" s="62"/>
      <c r="J35" s="62"/>
      <c r="K35" s="62"/>
      <c r="L35" s="62"/>
      <c r="M35" s="63"/>
      <c r="N35" s="64"/>
    </row>
    <row r="36" spans="1:14" s="65" customFormat="1" ht="20.100000000000001" customHeight="1" x14ac:dyDescent="0.2">
      <c r="A36" s="60" t="s">
        <v>46</v>
      </c>
      <c r="B36" s="61" t="s">
        <v>79</v>
      </c>
      <c r="C36" s="44" t="s">
        <v>16</v>
      </c>
      <c r="D36" s="59">
        <v>48</v>
      </c>
      <c r="E36" s="110">
        <v>4.9000000000000004</v>
      </c>
      <c r="F36" s="164"/>
      <c r="G36" s="62"/>
      <c r="H36" s="62"/>
      <c r="I36" s="62"/>
      <c r="J36" s="62"/>
      <c r="K36" s="62"/>
      <c r="L36" s="62"/>
      <c r="M36" s="63"/>
      <c r="N36" s="64"/>
    </row>
    <row r="37" spans="1:14" s="65" customFormat="1" ht="20.100000000000001" customHeight="1" x14ac:dyDescent="0.2">
      <c r="A37" s="60" t="s">
        <v>47</v>
      </c>
      <c r="B37" s="61" t="s">
        <v>80</v>
      </c>
      <c r="C37" s="44" t="s">
        <v>16</v>
      </c>
      <c r="D37" s="59">
        <v>48</v>
      </c>
      <c r="E37" s="110">
        <v>6.5</v>
      </c>
      <c r="F37" s="164"/>
      <c r="G37" s="62"/>
      <c r="H37" s="62"/>
      <c r="I37" s="62"/>
      <c r="J37" s="62"/>
      <c r="K37" s="62"/>
      <c r="L37" s="62"/>
      <c r="M37" s="63"/>
      <c r="N37" s="64"/>
    </row>
    <row r="38" spans="1:14" s="65" customFormat="1" ht="20.100000000000001" customHeight="1" x14ac:dyDescent="0.2">
      <c r="A38" s="60" t="s">
        <v>48</v>
      </c>
      <c r="B38" s="61" t="s">
        <v>81</v>
      </c>
      <c r="C38" s="44" t="s">
        <v>16</v>
      </c>
      <c r="D38" s="59">
        <v>240</v>
      </c>
      <c r="E38" s="110">
        <v>5.75</v>
      </c>
      <c r="F38" s="164"/>
      <c r="G38" s="62"/>
      <c r="H38" s="62"/>
      <c r="I38" s="62"/>
      <c r="J38" s="62"/>
      <c r="K38" s="62"/>
      <c r="L38" s="62"/>
      <c r="M38" s="63"/>
      <c r="N38" s="64"/>
    </row>
    <row r="39" spans="1:14" s="65" customFormat="1" ht="20.100000000000001" customHeight="1" x14ac:dyDescent="0.2">
      <c r="A39" s="60" t="s">
        <v>49</v>
      </c>
      <c r="B39" s="61" t="s">
        <v>82</v>
      </c>
      <c r="C39" s="44" t="s">
        <v>16</v>
      </c>
      <c r="D39" s="59">
        <v>24</v>
      </c>
      <c r="E39" s="110">
        <v>5.5</v>
      </c>
      <c r="F39" s="164"/>
      <c r="G39" s="62"/>
      <c r="H39" s="62"/>
      <c r="I39" s="62"/>
      <c r="J39" s="62"/>
      <c r="K39" s="62"/>
      <c r="L39" s="62"/>
      <c r="M39" s="63"/>
      <c r="N39" s="64"/>
    </row>
    <row r="40" spans="1:14" s="65" customFormat="1" ht="20.100000000000001" customHeight="1" x14ac:dyDescent="0.2">
      <c r="A40" s="60" t="s">
        <v>50</v>
      </c>
      <c r="B40" s="61" t="s">
        <v>83</v>
      </c>
      <c r="C40" s="44" t="s">
        <v>16</v>
      </c>
      <c r="D40" s="59">
        <v>24</v>
      </c>
      <c r="E40" s="110">
        <v>7.3</v>
      </c>
      <c r="F40" s="164"/>
      <c r="G40" s="62"/>
      <c r="H40" s="62"/>
      <c r="I40" s="62"/>
      <c r="J40" s="62"/>
      <c r="K40" s="62"/>
      <c r="L40" s="62"/>
      <c r="M40" s="63"/>
      <c r="N40" s="64"/>
    </row>
    <row r="41" spans="1:14" s="65" customFormat="1" ht="20.100000000000001" customHeight="1" x14ac:dyDescent="0.2">
      <c r="A41" s="60" t="s">
        <v>51</v>
      </c>
      <c r="B41" s="61" t="s">
        <v>84</v>
      </c>
      <c r="C41" s="44" t="s">
        <v>16</v>
      </c>
      <c r="D41" s="59">
        <v>240</v>
      </c>
      <c r="E41" s="110">
        <v>5.75</v>
      </c>
      <c r="F41" s="164"/>
      <c r="G41" s="62"/>
      <c r="H41" s="62"/>
      <c r="I41" s="62"/>
      <c r="J41" s="62"/>
      <c r="K41" s="62"/>
      <c r="L41" s="62"/>
      <c r="M41" s="63"/>
      <c r="N41" s="64"/>
    </row>
    <row r="42" spans="1:14" s="65" customFormat="1" ht="20.100000000000001" customHeight="1" x14ac:dyDescent="0.2">
      <c r="A42" s="60" t="s">
        <v>52</v>
      </c>
      <c r="B42" s="61" t="s">
        <v>85</v>
      </c>
      <c r="C42" s="44" t="s">
        <v>16</v>
      </c>
      <c r="D42" s="59">
        <v>48</v>
      </c>
      <c r="E42" s="110">
        <v>5.5</v>
      </c>
      <c r="F42" s="164"/>
      <c r="G42" s="62"/>
      <c r="H42" s="62"/>
      <c r="I42" s="62"/>
      <c r="J42" s="62"/>
      <c r="K42" s="62"/>
      <c r="L42" s="62"/>
      <c r="M42" s="63"/>
      <c r="N42" s="64"/>
    </row>
    <row r="43" spans="1:14" s="65" customFormat="1" ht="20.100000000000001" customHeight="1" x14ac:dyDescent="0.2">
      <c r="A43" s="60" t="s">
        <v>53</v>
      </c>
      <c r="B43" s="61" t="s">
        <v>86</v>
      </c>
      <c r="C43" s="44" t="s">
        <v>16</v>
      </c>
      <c r="D43" s="59">
        <v>48</v>
      </c>
      <c r="E43" s="110">
        <v>7.3</v>
      </c>
      <c r="F43" s="164"/>
      <c r="G43" s="62"/>
      <c r="H43" s="62"/>
      <c r="I43" s="62"/>
      <c r="J43" s="62"/>
      <c r="K43" s="62"/>
      <c r="L43" s="62"/>
      <c r="M43" s="63"/>
      <c r="N43" s="64"/>
    </row>
    <row r="44" spans="1:14" s="65" customFormat="1" ht="20.100000000000001" customHeight="1" x14ac:dyDescent="0.2">
      <c r="A44" s="60" t="s">
        <v>54</v>
      </c>
      <c r="B44" s="61" t="s">
        <v>87</v>
      </c>
      <c r="C44" s="44" t="s">
        <v>16</v>
      </c>
      <c r="D44" s="59">
        <v>480</v>
      </c>
      <c r="E44" s="110">
        <v>5.0999999999999996</v>
      </c>
      <c r="F44" s="164"/>
      <c r="G44" s="62"/>
      <c r="H44" s="62"/>
      <c r="I44" s="62"/>
      <c r="J44" s="62"/>
      <c r="K44" s="62"/>
      <c r="L44" s="62"/>
      <c r="M44" s="63"/>
      <c r="N44" s="64"/>
    </row>
    <row r="45" spans="1:14" s="65" customFormat="1" ht="20.100000000000001" customHeight="1" x14ac:dyDescent="0.2">
      <c r="A45" s="60" t="s">
        <v>55</v>
      </c>
      <c r="B45" s="61" t="s">
        <v>88</v>
      </c>
      <c r="C45" s="44" t="s">
        <v>16</v>
      </c>
      <c r="D45" s="59">
        <v>480</v>
      </c>
      <c r="E45" s="110">
        <v>5.75</v>
      </c>
      <c r="F45" s="164"/>
      <c r="G45" s="62"/>
      <c r="H45" s="62"/>
      <c r="I45" s="62"/>
      <c r="J45" s="62"/>
      <c r="K45" s="62"/>
      <c r="L45" s="62"/>
      <c r="M45" s="63"/>
      <c r="N45" s="64"/>
    </row>
    <row r="46" spans="1:14" ht="20.100000000000001" customHeight="1" x14ac:dyDescent="0.2">
      <c r="A46" s="36"/>
      <c r="B46" s="37"/>
      <c r="C46" s="38"/>
      <c r="D46" s="39"/>
      <c r="E46" s="39"/>
      <c r="F46" s="108"/>
      <c r="G46" s="41"/>
      <c r="H46" s="41"/>
      <c r="I46" s="41"/>
      <c r="J46" s="41"/>
      <c r="K46" s="41"/>
      <c r="L46" s="41"/>
      <c r="M46" s="45" t="s">
        <v>89</v>
      </c>
      <c r="N46" s="46"/>
    </row>
    <row r="47" spans="1:14" ht="20.100000000000001" customHeight="1" x14ac:dyDescent="0.2">
      <c r="A47" s="36"/>
      <c r="B47" s="37"/>
      <c r="C47" s="38"/>
      <c r="D47" s="39"/>
      <c r="E47" s="39"/>
      <c r="F47" s="40"/>
      <c r="G47" s="41"/>
      <c r="H47" s="41"/>
      <c r="I47" s="41"/>
      <c r="J47" s="41"/>
      <c r="K47" s="41"/>
      <c r="L47" s="41"/>
      <c r="M47" s="42"/>
      <c r="N47" s="43"/>
    </row>
    <row r="48" spans="1:14" ht="20.100000000000001" customHeight="1" x14ac:dyDescent="0.2"/>
    <row r="49" spans="2:18" ht="20.100000000000001" customHeight="1" x14ac:dyDescent="0.2">
      <c r="B49" s="31" t="s">
        <v>10</v>
      </c>
    </row>
    <row r="50" spans="2:18" ht="7.5" customHeight="1" x14ac:dyDescent="0.2"/>
    <row r="51" spans="2:18" s="19" customFormat="1" ht="20.100000000000001" customHeight="1" x14ac:dyDescent="0.2">
      <c r="B51" s="15" t="s">
        <v>22</v>
      </c>
      <c r="C51" s="16"/>
      <c r="D51" s="50"/>
      <c r="E51" s="50"/>
      <c r="F51" s="16"/>
      <c r="G51" s="16"/>
      <c r="H51" s="17"/>
      <c r="I51" s="17"/>
      <c r="J51" s="18"/>
      <c r="K51" s="18"/>
      <c r="L51" s="15"/>
      <c r="M51" s="15"/>
      <c r="N51" s="15"/>
      <c r="O51" s="13"/>
      <c r="P51" s="13"/>
      <c r="Q51" s="13"/>
      <c r="R51" s="13"/>
    </row>
    <row r="52" spans="2:18" s="19" customFormat="1" ht="10.5" customHeight="1" x14ac:dyDescent="0.2">
      <c r="B52" s="15"/>
      <c r="C52" s="14"/>
      <c r="D52" s="51"/>
      <c r="E52" s="51"/>
      <c r="F52" s="16"/>
      <c r="G52" s="16"/>
      <c r="H52" s="16"/>
      <c r="I52" s="16"/>
      <c r="J52" s="16"/>
      <c r="K52" s="16"/>
      <c r="L52" s="16"/>
      <c r="M52" s="17"/>
      <c r="N52" s="17"/>
      <c r="O52" s="18"/>
      <c r="P52" s="15"/>
      <c r="Q52" s="15"/>
      <c r="R52" s="15"/>
    </row>
    <row r="53" spans="2:18" s="19" customFormat="1" ht="20.100000000000001" customHeight="1" x14ac:dyDescent="0.2">
      <c r="B53" s="15" t="s">
        <v>17</v>
      </c>
      <c r="C53" s="14"/>
      <c r="D53" s="51"/>
      <c r="E53" s="51"/>
      <c r="F53" s="16"/>
      <c r="G53" s="16"/>
      <c r="H53" s="16"/>
      <c r="I53" s="16"/>
      <c r="J53" s="16"/>
      <c r="K53" s="16"/>
      <c r="L53" s="16"/>
      <c r="M53" s="17"/>
      <c r="N53" s="17"/>
      <c r="O53" s="18"/>
      <c r="P53" s="15"/>
      <c r="Q53" s="15"/>
      <c r="R53" s="15"/>
    </row>
    <row r="54" spans="2:18" ht="20.100000000000001" customHeight="1" x14ac:dyDescent="0.2"/>
    <row r="55" spans="2:18" ht="20.100000000000001" customHeight="1" x14ac:dyDescent="0.25">
      <c r="B55" s="11" t="s">
        <v>20</v>
      </c>
    </row>
    <row r="56" spans="2:18" ht="20.100000000000001" customHeight="1" x14ac:dyDescent="0.2">
      <c r="B56" s="35"/>
      <c r="C56" s="35"/>
      <c r="D56" s="52"/>
      <c r="E56" s="52"/>
      <c r="F56" s="35"/>
      <c r="G56" s="35"/>
    </row>
  </sheetData>
  <mergeCells count="5">
    <mergeCell ref="G11:H11"/>
    <mergeCell ref="A1:N1"/>
    <mergeCell ref="A3:N3"/>
    <mergeCell ref="A9:D9"/>
    <mergeCell ref="A11:D11"/>
  </mergeCells>
  <phoneticPr fontId="4" type="noConversion"/>
  <printOptions horizontalCentered="1"/>
  <pageMargins left="0.35433070866141736" right="0.35433070866141736" top="0.59055118110236227" bottom="0.39370078740157483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Lote 1</vt:lpstr>
      <vt:lpstr>Lote 2</vt:lpstr>
      <vt:lpstr>Lote 3</vt:lpstr>
      <vt:lpstr>'Lote 1'!Títulos_a_imprimir</vt:lpstr>
      <vt:lpstr>'Lote 2'!Títulos_a_imprimir</vt:lpstr>
      <vt:lpstr>'Lote 3'!Títulos_a_imprimir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N109011</dc:creator>
  <cp:lastModifiedBy>X004618</cp:lastModifiedBy>
  <cp:lastPrinted>2023-06-09T06:57:19Z</cp:lastPrinted>
  <dcterms:created xsi:type="dcterms:W3CDTF">2014-03-20T13:17:18Z</dcterms:created>
  <dcterms:modified xsi:type="dcterms:W3CDTF">2024-02-22T11:20:59Z</dcterms:modified>
</cp:coreProperties>
</file>