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21 AM Laboratorios de ensayos (geotécnicos, viales, acústicos...)\02. Pliego Condiciones Reguladoras\Version 2 (laboratorios)\"/>
    </mc:Choice>
  </mc:AlternateContent>
  <bookViews>
    <workbookView xWindow="5580" yWindow="0" windowWidth="23250" windowHeight="12885"/>
  </bookViews>
  <sheets>
    <sheet name="LOTE 1" sheetId="1" r:id="rId1"/>
  </sheets>
  <definedNames>
    <definedName name="_xlnm.Print_Area" localSheetId="0">'LOTE 1'!$A$1:$G$82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24" i="1" l="1"/>
  <c r="F27" i="1" l="1"/>
  <c r="F70" i="1" l="1"/>
  <c r="F45" i="1"/>
  <c r="F44" i="1"/>
  <c r="F43" i="1"/>
  <c r="F42" i="1"/>
  <c r="F41" i="1"/>
  <c r="F40" i="1"/>
  <c r="F38" i="1"/>
  <c r="F37" i="1"/>
  <c r="F36" i="1"/>
  <c r="F35" i="1"/>
  <c r="F69" i="1" l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47" i="1"/>
  <c r="F28" i="1"/>
  <c r="F29" i="1"/>
  <c r="F30" i="1"/>
  <c r="F31" i="1"/>
  <c r="F32" i="1"/>
  <c r="F33" i="1"/>
  <c r="F26" i="1"/>
  <c r="F12" i="1"/>
  <c r="F13" i="1"/>
  <c r="F14" i="1"/>
  <c r="F15" i="1"/>
  <c r="F16" i="1"/>
  <c r="F17" i="1"/>
  <c r="F18" i="1"/>
  <c r="F19" i="1"/>
  <c r="F20" i="1"/>
  <c r="F21" i="1"/>
  <c r="F22" i="1"/>
  <c r="F11" i="1"/>
  <c r="F72" i="1" l="1"/>
</calcChain>
</file>

<file path=xl/sharedStrings.xml><?xml version="1.0" encoding="utf-8"?>
<sst xmlns="http://schemas.openxmlformats.org/spreadsheetml/2006/main" count="133" uniqueCount="82">
  <si>
    <t>unidad</t>
  </si>
  <si>
    <t>Total</t>
  </si>
  <si>
    <t>RECONOCIMIENTO GEOLÓGICO DE CAMPO</t>
  </si>
  <si>
    <t>Calicata de hasta 4 m. de profundidad para levantamiento de perfil litológico del terreno, con toma de muestras y fotografía. Incluido retroexvacadora.</t>
  </si>
  <si>
    <t>ud</t>
  </si>
  <si>
    <t>Transporte de equipo de sondeo, personal especializado y materiales a la zona de trabajo y retorno al finalizar los mismos.</t>
  </si>
  <si>
    <t>Transporte equipo de sondeo entre puntos.</t>
  </si>
  <si>
    <t>m</t>
  </si>
  <si>
    <t>Transporte penetrómetro entre puntos.</t>
  </si>
  <si>
    <t>Transporte de equipo de penetración dinámica (DPSH), personal especializado y materiales a la zona de trabajo y retorno al finalizar los mismos.</t>
  </si>
  <si>
    <t>Emplazamiento de equipo de penetración dinámica (DPSH) en cada punto.</t>
  </si>
  <si>
    <t xml:space="preserve">ud </t>
  </si>
  <si>
    <t>Penetración mediante penetrómetro dinámico (DPSH), hasta 10 m de profundidad.</t>
  </si>
  <si>
    <t>ENSAYOS DE LABORATORIO</t>
  </si>
  <si>
    <t>Ensayo para determinar la resistencia a compresión simple de una muestra de suelo (incluso tallado), según UNE 103400.</t>
  </si>
  <si>
    <t>Ensayo para determinar la expansividad de una muestra de suelo en el aparato Lambe, según UNE 103600</t>
  </si>
  <si>
    <t>Ensayo cuantitativo para determinar el contenido en materia orgánica de una muestra de suelo, según UNE 103204.</t>
  </si>
  <si>
    <t>Ensayo C.B.R. (California Bearing Ratio) en laboratorio, según UNE 103502, sin incluir ensayo Proctor, en explanadas.</t>
  </si>
  <si>
    <t>Honorarios para la redacción del Informe Geotécnico, kilometraje, direccion de trabajos en campo, incluso visado.</t>
  </si>
  <si>
    <t>Traslado de personal y equipo de penetración dinámica a obra</t>
  </si>
  <si>
    <t>Desplazamiento de equipo de penetación dinámica (km)</t>
  </si>
  <si>
    <t>M.L. perforación a rotación en suelos, con extracción continua de testigo de ø ≤ 116 mm hasta 25 m de profundidad, incluso revestimiento de sondeo con tuberías metálicas</t>
  </si>
  <si>
    <t>M.L. perforación a rotación en rocas de dureza media, con extracción continua de testigo de ø ≤ 87 mm hasta 25 m de profundidad</t>
  </si>
  <si>
    <t>M.L. perforación a rotación en gravas y bolos, con extracción continua de testigo de ø ≤ 87 mm hasta 25 m de profundidad</t>
  </si>
  <si>
    <t>M.L. recargo por suministro de agua para la perforación en terrenos de dureza media-dura</t>
  </si>
  <si>
    <t>Ud. Cajas portatestigos plásticas, incluso fotografía y transporte a almacén</t>
  </si>
  <si>
    <t>Ud. Toma de muestra inalterada con tomamuestras tipo zapata abierta</t>
  </si>
  <si>
    <t>M.L. tubo ranurado PVC ø 63 mm (canalización eléctrica) colocado en sondeo</t>
  </si>
  <si>
    <t>M.L. engravillado de sondeos con gravas calibradas 3-5 mm Ø, incluso sellado con bentonita.</t>
  </si>
  <si>
    <t>Ud. Colocación de tapa metálica para protección de sondeo, encofrado de hormigón y chapa identificativa.</t>
  </si>
  <si>
    <t>M.L. tubería piezométrica PVC 2'' tipo Preussag para seguimiento de nivel freático, incluso tapas fondo-superficie</t>
  </si>
  <si>
    <t>Análisis de muestra de agua subterránea según EHE.</t>
  </si>
  <si>
    <t>Análisis granulométrico por tamizado de una muestra de suelo, según UNE 103-101</t>
  </si>
  <si>
    <t>Análisis granulométrico por sedimentación de una muestra de suelo, según UNE 103-102-95</t>
  </si>
  <si>
    <t>Ensayo para determinar los Límites de Atterberg (límite líquido y plástico de una muestra de suelo), según UNE 103-103 y UNE 103-104.</t>
  </si>
  <si>
    <t>Ensayo para determinar el contenido de humedad natural mediante secado en estufa de una muestra de suelo, según UNE 103-300, o S/NLT 102</t>
  </si>
  <si>
    <t>Ensayo cuantitativo para determinar el contenido en sulfatos solubles de una muestra de suelo, según UNE 103-201.</t>
  </si>
  <si>
    <t>Contenido en sulfatos en agua, según UNE 103-202</t>
  </si>
  <si>
    <t>Ensayo Proctor Modificado, según UNE 103-501.</t>
  </si>
  <si>
    <t>Ensayo Proctor Normal, según UNE 103-500.</t>
  </si>
  <si>
    <t>Contenido de yesos en suelos, según UNE 103201:2019</t>
  </si>
  <si>
    <t>Determinación de sales solubles en suelos, según UNE 103205:2019</t>
  </si>
  <si>
    <t>Consolidación unidimensional de suelo en edómetro, según UNE 103405:1994</t>
  </si>
  <si>
    <t>Determinación de densidad seca y densidad aparente, según UNE-EN ISO 11272:2017 y UNE-EN ISO 17892-2:2015</t>
  </si>
  <si>
    <t>Hinchamiento libre en edómetro, según UNE 103601:1996</t>
  </si>
  <si>
    <t>Ensayo de dispersabilidad (PIN-HOLE) por tubificación, según NLT-207</t>
  </si>
  <si>
    <t>Ensayo de comprensión simple en roca, según UNE 22950-1:1990</t>
  </si>
  <si>
    <t>km</t>
  </si>
  <si>
    <t>BASE DE PRECIOS PARA LA REALIZACIÓN DE ESTUDIOS GEOTÉCNICOS</t>
  </si>
  <si>
    <t>ud/año (estimación)</t>
  </si>
  <si>
    <t>Sondeo a rotación con barrena helicoidal</t>
  </si>
  <si>
    <t>Sondeo helicoidal con barrena</t>
  </si>
  <si>
    <t>Ensayos de campo</t>
  </si>
  <si>
    <t>Ensayo de permeabilidad del suelo a carga constante</t>
  </si>
  <si>
    <t>Ensayo de permeabilidad del suelo a carga variable</t>
  </si>
  <si>
    <t>Ensayo de permeabilidad de roca</t>
  </si>
  <si>
    <t>Ensayo de infiltración mediante infiltrómetro de doble anillo, incluido desplazamiento.</t>
  </si>
  <si>
    <t>Ud Tarifa mensual por uso de unidad sonda datalogger LevelSCOUT 0-60 mca</t>
  </si>
  <si>
    <t>Ud Tarifa mensual por uso de unidad corrector barométrico BaroSCOUT</t>
  </si>
  <si>
    <t>Ud Programación sonda datalogger y corrector barométrico para toma de datos</t>
  </si>
  <si>
    <t>Ud Descarga datos sonda datalogger y corrector barométrico</t>
  </si>
  <si>
    <t>Ud Procesado de datos descargados sonda datalogger y corrector barométrico</t>
  </si>
  <si>
    <t>Ud Colocación y extracción sonda datalogger en sondeo o pozo</t>
  </si>
  <si>
    <t>Informe/estudio Hidrogeológico completo, incluido visado.</t>
  </si>
  <si>
    <t>Determinación del contenido de carbonatos en los suelos, según UNE 103200</t>
  </si>
  <si>
    <t>Ensayo DPSH UNE EN ISO 22476</t>
  </si>
  <si>
    <t>Ensayo SPT UNE EN ISO 22476 EN SONDEO</t>
  </si>
  <si>
    <t>ENSAYOS DE GEOTECNICA (GT)</t>
  </si>
  <si>
    <t>Calicatas</t>
  </si>
  <si>
    <t>Sondeos a rotación con extracción de testigo</t>
  </si>
  <si>
    <t>Penetrómetros</t>
  </si>
  <si>
    <t>Monitorización de nivel piezométrico</t>
  </si>
  <si>
    <t>Precio unitario OFERTADO</t>
  </si>
  <si>
    <t>OFERTA ECONOMICA LOTE 1</t>
  </si>
  <si>
    <t>e-Fdo: ______________________</t>
  </si>
  <si>
    <t xml:space="preserve">NOTAS: </t>
  </si>
  <si>
    <t xml:space="preserve">La oferta económica deberá de presentarse en ambos formatos, PDF y EXCEL. En caso de discrepancia entre los precios indicados en el PDF y en EXCEL, prevalecerán los del PDF firmado. </t>
  </si>
  <si>
    <t>La cifra reseñada es meramente estimativa, sin que suponga un compromiso de gasto por parte de NASUVINSA</t>
  </si>
  <si>
    <t>Únicamente generarán obligación de pago los servicios efectivamente realizados por las empresas y formalmente declarados conformes por NASUVINSA</t>
  </si>
  <si>
    <t xml:space="preserve">INFORMES </t>
  </si>
  <si>
    <t>Los precios UNITARIOS OFERTADOS no podrán ser superiores a ninguno de los precios UNITARIOS MÁXIMOS indicados en Anexo IV</t>
  </si>
  <si>
    <t>ANEXO V OFERTA ECONÓMICA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</si>
</sst>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b/>
      <sz val="14"/>
      <name val="Calibri"/>
      <family val="2"/>
    </font>
    <font>
      <sz val="9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0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 applyProtection="1">
      <alignment horizontal="right" vertical="center"/>
    </xf>
    <xf numFmtId="0" fontId="5" fillId="4" borderId="14" xfId="0" applyFont="1" applyFill="1" applyBorder="1" applyAlignment="1" applyProtection="1">
      <alignment horizontal="center" vertical="center" wrapText="1"/>
    </xf>
    <xf numFmtId="0" fontId="5" fillId="4" borderId="15" xfId="0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 applyProtection="1">
      <alignment horizontal="center" vertical="center" wrapText="1"/>
    </xf>
    <xf numFmtId="0" fontId="1" fillId="0" borderId="0" xfId="0" applyFont="1" applyProtection="1"/>
    <xf numFmtId="0" fontId="2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</xf>
    <xf numFmtId="0" fontId="2" fillId="0" borderId="20" xfId="0" applyFont="1" applyFill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164" fontId="4" fillId="5" borderId="42" xfId="0" applyNumberFormat="1" applyFont="1" applyFill="1" applyBorder="1" applyAlignment="1" applyProtection="1">
      <alignment horizontal="center" vertical="center" wrapText="1"/>
    </xf>
    <xf numFmtId="164" fontId="4" fillId="4" borderId="9" xfId="0" applyNumberFormat="1" applyFont="1" applyFill="1" applyBorder="1" applyAlignment="1" applyProtection="1">
      <alignment horizontal="center" vertical="center" wrapText="1"/>
    </xf>
    <xf numFmtId="164" fontId="4" fillId="0" borderId="1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9" fillId="6" borderId="14" xfId="0" applyFont="1" applyFill="1" applyBorder="1" applyAlignment="1" applyProtection="1">
      <alignment horizontal="left" vertical="center" wrapText="1"/>
    </xf>
    <xf numFmtId="0" fontId="8" fillId="6" borderId="15" xfId="0" applyFont="1" applyFill="1" applyBorder="1" applyAlignment="1" applyProtection="1">
      <alignment vertical="center"/>
    </xf>
    <xf numFmtId="0" fontId="8" fillId="6" borderId="17" xfId="0" applyFont="1" applyFill="1" applyBorder="1" applyAlignment="1" applyProtection="1">
      <alignment vertical="center"/>
    </xf>
    <xf numFmtId="0" fontId="2" fillId="7" borderId="14" xfId="0" applyFont="1" applyFill="1" applyBorder="1" applyAlignment="1" applyProtection="1">
      <alignment horizontal="left" vertical="center" wrapText="1"/>
    </xf>
    <xf numFmtId="0" fontId="0" fillId="0" borderId="15" xfId="0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2" fillId="2" borderId="14" xfId="0" applyFont="1" applyFill="1" applyBorder="1" applyAlignment="1" applyProtection="1">
      <alignment horizontal="left" vertical="center" wrapText="1"/>
    </xf>
    <xf numFmtId="0" fontId="4" fillId="2" borderId="26" xfId="0" applyFont="1" applyFill="1" applyBorder="1" applyAlignment="1" applyProtection="1">
      <alignment horizontal="center" vertical="center" wrapText="1"/>
    </xf>
    <xf numFmtId="164" fontId="3" fillId="2" borderId="27" xfId="0" applyNumberFormat="1" applyFont="1" applyFill="1" applyBorder="1" applyAlignment="1" applyProtection="1">
      <alignment horizontal="center" vertical="center"/>
    </xf>
    <xf numFmtId="164" fontId="3" fillId="2" borderId="28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  <xf numFmtId="164" fontId="1" fillId="0" borderId="1" xfId="0" applyNumberFormat="1" applyFont="1" applyBorder="1" applyAlignment="1" applyProtection="1">
      <alignment horizontal="justify" vertical="center" wrapText="1"/>
    </xf>
    <xf numFmtId="0" fontId="1" fillId="0" borderId="23" xfId="0" applyFont="1" applyBorder="1" applyAlignment="1" applyProtection="1">
      <alignment horizontal="center" vertical="center" wrapText="1"/>
    </xf>
    <xf numFmtId="3" fontId="1" fillId="0" borderId="24" xfId="0" applyNumberFormat="1" applyFont="1" applyBorder="1" applyAlignment="1" applyProtection="1">
      <alignment horizontal="center" vertical="center"/>
    </xf>
    <xf numFmtId="164" fontId="1" fillId="0" borderId="25" xfId="0" applyNumberFormat="1" applyFont="1" applyBorder="1" applyAlignment="1" applyProtection="1">
      <alignment horizontal="center" vertical="center"/>
    </xf>
    <xf numFmtId="164" fontId="3" fillId="2" borderId="37" xfId="0" applyNumberFormat="1" applyFont="1" applyFill="1" applyBorder="1" applyAlignment="1" applyProtection="1">
      <alignment horizontal="center" vertical="center"/>
    </xf>
    <xf numFmtId="3" fontId="3" fillId="2" borderId="27" xfId="0" applyNumberFormat="1" applyFont="1" applyFill="1" applyBorder="1" applyAlignment="1" applyProtection="1">
      <alignment horizontal="center" vertical="center"/>
    </xf>
    <xf numFmtId="164" fontId="1" fillId="0" borderId="30" xfId="0" applyNumberFormat="1" applyFont="1" applyBorder="1" applyAlignment="1" applyProtection="1">
      <alignment horizontal="justify" vertical="center" wrapText="1"/>
    </xf>
    <xf numFmtId="0" fontId="1" fillId="0" borderId="18" xfId="0" applyFont="1" applyBorder="1" applyAlignment="1" applyProtection="1">
      <alignment horizontal="center" vertical="center" wrapText="1"/>
    </xf>
    <xf numFmtId="3" fontId="1" fillId="0" borderId="19" xfId="0" applyNumberFormat="1" applyFont="1" applyBorder="1" applyAlignment="1" applyProtection="1">
      <alignment horizontal="center" vertical="center"/>
    </xf>
    <xf numFmtId="164" fontId="1" fillId="0" borderId="29" xfId="0" applyNumberFormat="1" applyFont="1" applyBorder="1" applyAlignment="1" applyProtection="1">
      <alignment horizontal="center" vertical="center"/>
    </xf>
    <xf numFmtId="164" fontId="1" fillId="0" borderId="31" xfId="0" applyNumberFormat="1" applyFont="1" applyBorder="1" applyAlignment="1" applyProtection="1">
      <alignment horizontal="justify" vertical="center" wrapText="1"/>
    </xf>
    <xf numFmtId="0" fontId="1" fillId="0" borderId="5" xfId="0" applyFont="1" applyBorder="1" applyAlignment="1" applyProtection="1">
      <alignment horizontal="center" vertical="center" wrapText="1"/>
    </xf>
    <xf numFmtId="3" fontId="1" fillId="0" borderId="6" xfId="0" applyNumberFormat="1" applyFon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left" vertical="center" wrapText="1"/>
    </xf>
    <xf numFmtId="0" fontId="1" fillId="4" borderId="0" xfId="0" applyFont="1" applyFill="1" applyProtection="1"/>
    <xf numFmtId="0" fontId="2" fillId="2" borderId="35" xfId="0" applyFont="1" applyFill="1" applyBorder="1" applyAlignment="1" applyProtection="1">
      <alignment horizontal="left" vertical="center" wrapText="1"/>
    </xf>
    <xf numFmtId="164" fontId="4" fillId="2" borderId="37" xfId="0" applyNumberFormat="1" applyFont="1" applyFill="1" applyBorder="1" applyAlignment="1" applyProtection="1">
      <alignment horizontal="center" vertical="center"/>
    </xf>
    <xf numFmtId="3" fontId="4" fillId="2" borderId="27" xfId="0" applyNumberFormat="1" applyFont="1" applyFill="1" applyBorder="1" applyAlignment="1" applyProtection="1">
      <alignment horizontal="center" vertical="center"/>
    </xf>
    <xf numFmtId="164" fontId="4" fillId="2" borderId="28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1" fillId="4" borderId="18" xfId="0" applyFont="1" applyFill="1" applyBorder="1" applyAlignment="1" applyProtection="1">
      <alignment horizontal="left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3" fontId="1" fillId="4" borderId="6" xfId="0" applyNumberFormat="1" applyFont="1" applyFill="1" applyBorder="1" applyAlignment="1" applyProtection="1">
      <alignment horizontal="center" vertical="center"/>
    </xf>
    <xf numFmtId="164" fontId="1" fillId="4" borderId="7" xfId="0" applyNumberFormat="1" applyFont="1" applyFill="1" applyBorder="1" applyAlignment="1" applyProtection="1">
      <alignment horizontal="center" vertical="center"/>
    </xf>
    <xf numFmtId="0" fontId="1" fillId="4" borderId="30" xfId="0" applyFont="1" applyFill="1" applyBorder="1" applyAlignment="1" applyProtection="1">
      <alignment horizontal="left" vertical="center" wrapText="1"/>
    </xf>
    <xf numFmtId="0" fontId="1" fillId="4" borderId="18" xfId="0" applyFont="1" applyFill="1" applyBorder="1" applyAlignment="1" applyProtection="1">
      <alignment horizontal="center" vertical="center" wrapText="1"/>
    </xf>
    <xf numFmtId="3" fontId="1" fillId="4" borderId="19" xfId="0" applyNumberFormat="1" applyFont="1" applyFill="1" applyBorder="1" applyAlignment="1" applyProtection="1">
      <alignment horizontal="center" vertical="center"/>
    </xf>
    <xf numFmtId="164" fontId="1" fillId="4" borderId="29" xfId="0" applyNumberFormat="1" applyFont="1" applyFill="1" applyBorder="1" applyAlignment="1" applyProtection="1">
      <alignment horizontal="center" vertical="center"/>
    </xf>
    <xf numFmtId="0" fontId="1" fillId="4" borderId="31" xfId="0" applyFont="1" applyFill="1" applyBorder="1" applyAlignment="1" applyProtection="1">
      <alignment horizontal="left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0" borderId="32" xfId="0" applyFont="1" applyBorder="1" applyAlignment="1" applyProtection="1">
      <alignment horizontal="left" vertical="center" wrapText="1"/>
    </xf>
    <xf numFmtId="0" fontId="1" fillId="0" borderId="11" xfId="0" applyFont="1" applyBorder="1" applyAlignment="1" applyProtection="1">
      <alignment horizontal="center" vertical="center" wrapText="1"/>
    </xf>
    <xf numFmtId="3" fontId="1" fillId="0" borderId="12" xfId="0" applyNumberFormat="1" applyFont="1" applyBorder="1" applyAlignment="1" applyProtection="1">
      <alignment horizontal="center" vertical="center"/>
    </xf>
    <xf numFmtId="164" fontId="1" fillId="0" borderId="13" xfId="0" applyNumberFormat="1" applyFont="1" applyBorder="1" applyAlignment="1" applyProtection="1">
      <alignment horizontal="center" vertical="center"/>
    </xf>
    <xf numFmtId="0" fontId="2" fillId="2" borderId="26" xfId="0" applyFont="1" applyFill="1" applyBorder="1" applyAlignment="1" applyProtection="1">
      <alignment horizontal="left" vertical="center" wrapText="1"/>
    </xf>
    <xf numFmtId="0" fontId="4" fillId="2" borderId="27" xfId="0" applyFont="1" applyFill="1" applyBorder="1" applyAlignment="1" applyProtection="1">
      <alignment horizontal="center" vertical="center" wrapText="1"/>
    </xf>
    <xf numFmtId="0" fontId="1" fillId="4" borderId="19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left" vertical="center" wrapText="1"/>
    </xf>
    <xf numFmtId="0" fontId="6" fillId="4" borderId="5" xfId="0" applyFont="1" applyFill="1" applyBorder="1" applyAlignment="1" applyProtection="1">
      <alignment horizontal="left" vertical="center" wrapText="1"/>
    </xf>
    <xf numFmtId="3" fontId="1" fillId="4" borderId="9" xfId="0" applyNumberFormat="1" applyFont="1" applyFill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left" vertical="center" wrapText="1"/>
    </xf>
    <xf numFmtId="3" fontId="1" fillId="0" borderId="36" xfId="0" applyNumberFormat="1" applyFont="1" applyBorder="1" applyAlignment="1" applyProtection="1">
      <alignment horizontal="center" vertical="center"/>
    </xf>
    <xf numFmtId="3" fontId="1" fillId="0" borderId="9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wrapText="1"/>
    </xf>
    <xf numFmtId="0" fontId="1" fillId="4" borderId="33" xfId="0" applyFont="1" applyFill="1" applyBorder="1" applyAlignment="1" applyProtection="1">
      <alignment horizontal="left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164" fontId="1" fillId="4" borderId="1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/>
    <xf numFmtId="0" fontId="2" fillId="3" borderId="14" xfId="0" applyFont="1" applyFill="1" applyBorder="1" applyAlignment="1" applyProtection="1">
      <alignment horizontal="right" vertical="center" wrapText="1"/>
    </xf>
    <xf numFmtId="0" fontId="7" fillId="0" borderId="15" xfId="0" applyFont="1" applyBorder="1" applyAlignment="1" applyProtection="1">
      <alignment horizontal="right" vertical="center"/>
    </xf>
    <xf numFmtId="0" fontId="7" fillId="0" borderId="34" xfId="0" applyFont="1" applyBorder="1" applyAlignment="1" applyProtection="1">
      <alignment horizontal="right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Protection="1"/>
    <xf numFmtId="0" fontId="7" fillId="0" borderId="0" xfId="0" applyFont="1" applyAlignment="1" applyProtection="1"/>
    <xf numFmtId="0" fontId="10" fillId="0" borderId="0" xfId="0" applyFont="1" applyAlignment="1" applyProtection="1">
      <alignment horizontal="justify" vertical="center"/>
    </xf>
    <xf numFmtId="0" fontId="10" fillId="0" borderId="0" xfId="0" applyFont="1" applyAlignment="1" applyProtection="1">
      <alignment horizontal="center" vertical="center" wrapText="1"/>
    </xf>
    <xf numFmtId="164" fontId="10" fillId="0" borderId="0" xfId="0" applyNumberFormat="1" applyFont="1" applyAlignment="1" applyProtection="1">
      <alignment horizontal="center" vertical="center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164" fontId="4" fillId="5" borderId="42" xfId="0" applyNumberFormat="1" applyFont="1" applyFill="1" applyBorder="1" applyAlignment="1" applyProtection="1">
      <alignment horizontal="center" vertical="center" wrapText="1"/>
      <protection locked="0"/>
    </xf>
    <xf numFmtId="164" fontId="1" fillId="5" borderId="38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164" fontId="1" fillId="5" borderId="40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2</xdr:row>
      <xdr:rowOff>152401</xdr:rowOff>
    </xdr:from>
    <xdr:to>
      <xdr:col>1</xdr:col>
      <xdr:colOff>3457575</xdr:colOff>
      <xdr:row>4</xdr:row>
      <xdr:rowOff>151704</xdr:rowOff>
    </xdr:to>
    <xdr:pic>
      <xdr:nvPicPr>
        <xdr:cNvPr id="4" name="Imagen 23" descr="LogoNASUVINS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561976"/>
          <a:ext cx="1857375" cy="370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Normal="100" workbookViewId="0">
      <selection activeCell="B12" sqref="B12"/>
    </sheetView>
  </sheetViews>
  <sheetFormatPr baseColWidth="10" defaultColWidth="11.5703125" defaultRowHeight="12.75" x14ac:dyDescent="0.2"/>
  <cols>
    <col min="1" max="1" width="5.140625" style="1" customWidth="1"/>
    <col min="2" max="2" width="77.7109375" style="87" customWidth="1"/>
    <col min="3" max="3" width="6.7109375" style="88" customWidth="1"/>
    <col min="4" max="4" width="15.28515625" style="89" customWidth="1"/>
    <col min="5" max="5" width="10.7109375" style="89" customWidth="1"/>
    <col min="6" max="6" width="10.7109375" style="5" customWidth="1"/>
    <col min="7" max="7" width="6.7109375" style="5" customWidth="1"/>
    <col min="8" max="16384" width="11.5703125" style="5"/>
  </cols>
  <sheetData>
    <row r="1" spans="1:6" ht="20.100000000000001" customHeight="1" x14ac:dyDescent="0.2">
      <c r="B1" s="2" t="s">
        <v>81</v>
      </c>
      <c r="C1" s="3"/>
      <c r="D1" s="3"/>
      <c r="E1" s="3"/>
      <c r="F1" s="4"/>
    </row>
    <row r="3" spans="1:6" ht="14.45" customHeight="1" x14ac:dyDescent="0.2">
      <c r="B3" s="6"/>
      <c r="C3" s="7" t="s">
        <v>48</v>
      </c>
      <c r="D3" s="8"/>
      <c r="E3" s="8"/>
      <c r="F3" s="9"/>
    </row>
    <row r="4" spans="1:6" ht="15" customHeight="1" x14ac:dyDescent="0.2">
      <c r="B4" s="10"/>
      <c r="C4" s="11"/>
      <c r="D4" s="12"/>
      <c r="E4" s="12"/>
      <c r="F4" s="13"/>
    </row>
    <row r="5" spans="1:6" ht="24" customHeight="1" x14ac:dyDescent="0.2">
      <c r="B5" s="14"/>
      <c r="C5" s="15" t="s">
        <v>0</v>
      </c>
      <c r="D5" s="16" t="s">
        <v>72</v>
      </c>
      <c r="E5" s="17" t="s">
        <v>49</v>
      </c>
      <c r="F5" s="18" t="s">
        <v>1</v>
      </c>
    </row>
    <row r="6" spans="1:6" ht="15" x14ac:dyDescent="0.2">
      <c r="A6" s="19"/>
      <c r="B6" s="20" t="s">
        <v>67</v>
      </c>
      <c r="C6" s="21"/>
      <c r="D6" s="21"/>
      <c r="E6" s="21"/>
      <c r="F6" s="22"/>
    </row>
    <row r="7" spans="1:6" ht="15" x14ac:dyDescent="0.2">
      <c r="B7" s="23" t="s">
        <v>2</v>
      </c>
      <c r="C7" s="24"/>
      <c r="D7" s="24"/>
      <c r="E7" s="24"/>
      <c r="F7" s="25"/>
    </row>
    <row r="8" spans="1:6" s="31" customFormat="1" x14ac:dyDescent="0.2">
      <c r="A8" s="26"/>
      <c r="B8" s="27" t="s">
        <v>68</v>
      </c>
      <c r="C8" s="28"/>
      <c r="D8" s="29"/>
      <c r="E8" s="29"/>
      <c r="F8" s="30"/>
    </row>
    <row r="9" spans="1:6" ht="25.5" customHeight="1" x14ac:dyDescent="0.2">
      <c r="A9" s="19">
        <v>1</v>
      </c>
      <c r="B9" s="32" t="s">
        <v>3</v>
      </c>
      <c r="C9" s="33" t="s">
        <v>4</v>
      </c>
      <c r="D9" s="97"/>
      <c r="E9" s="34">
        <v>1</v>
      </c>
      <c r="F9" s="35">
        <f>D9*E9</f>
        <v>0</v>
      </c>
    </row>
    <row r="10" spans="1:6" s="31" customFormat="1" x14ac:dyDescent="0.2">
      <c r="A10" s="19"/>
      <c r="B10" s="27" t="s">
        <v>69</v>
      </c>
      <c r="C10" s="28"/>
      <c r="D10" s="36"/>
      <c r="E10" s="37"/>
      <c r="F10" s="30"/>
    </row>
    <row r="11" spans="1:6" ht="25.5" customHeight="1" x14ac:dyDescent="0.2">
      <c r="A11" s="19">
        <v>2</v>
      </c>
      <c r="B11" s="38" t="s">
        <v>5</v>
      </c>
      <c r="C11" s="39" t="s">
        <v>4</v>
      </c>
      <c r="D11" s="98"/>
      <c r="E11" s="40">
        <v>6</v>
      </c>
      <c r="F11" s="41">
        <f>D11*E11</f>
        <v>0</v>
      </c>
    </row>
    <row r="12" spans="1:6" ht="15" customHeight="1" x14ac:dyDescent="0.2">
      <c r="A12" s="19">
        <v>3</v>
      </c>
      <c r="B12" s="42" t="s">
        <v>6</v>
      </c>
      <c r="C12" s="43" t="s">
        <v>4</v>
      </c>
      <c r="D12" s="99"/>
      <c r="E12" s="44">
        <v>12</v>
      </c>
      <c r="F12" s="45">
        <f t="shared" ref="F12:F22" si="0">D12*E12</f>
        <v>0</v>
      </c>
    </row>
    <row r="13" spans="1:6" ht="25.5" customHeight="1" x14ac:dyDescent="0.2">
      <c r="A13" s="19">
        <v>4</v>
      </c>
      <c r="B13" s="46" t="s">
        <v>21</v>
      </c>
      <c r="C13" s="43" t="s">
        <v>7</v>
      </c>
      <c r="D13" s="99"/>
      <c r="E13" s="44">
        <v>24</v>
      </c>
      <c r="F13" s="45">
        <f t="shared" si="0"/>
        <v>0</v>
      </c>
    </row>
    <row r="14" spans="1:6" ht="25.5" customHeight="1" x14ac:dyDescent="0.2">
      <c r="A14" s="19">
        <v>5</v>
      </c>
      <c r="B14" s="46" t="s">
        <v>22</v>
      </c>
      <c r="C14" s="43" t="s">
        <v>7</v>
      </c>
      <c r="D14" s="99"/>
      <c r="E14" s="44">
        <v>36</v>
      </c>
      <c r="F14" s="45">
        <f t="shared" si="0"/>
        <v>0</v>
      </c>
    </row>
    <row r="15" spans="1:6" ht="25.5" customHeight="1" x14ac:dyDescent="0.2">
      <c r="A15" s="19">
        <v>6</v>
      </c>
      <c r="B15" s="46" t="s">
        <v>23</v>
      </c>
      <c r="C15" s="43" t="s">
        <v>7</v>
      </c>
      <c r="D15" s="99"/>
      <c r="E15" s="44">
        <v>48</v>
      </c>
      <c r="F15" s="45">
        <f t="shared" si="0"/>
        <v>0</v>
      </c>
    </row>
    <row r="16" spans="1:6" ht="15" customHeight="1" x14ac:dyDescent="0.2">
      <c r="A16" s="19">
        <v>7</v>
      </c>
      <c r="B16" s="46" t="s">
        <v>24</v>
      </c>
      <c r="C16" s="43" t="s">
        <v>7</v>
      </c>
      <c r="D16" s="99"/>
      <c r="E16" s="44">
        <v>12</v>
      </c>
      <c r="F16" s="45">
        <f t="shared" si="0"/>
        <v>0</v>
      </c>
    </row>
    <row r="17" spans="1:12" ht="15" customHeight="1" x14ac:dyDescent="0.2">
      <c r="A17" s="19">
        <v>8</v>
      </c>
      <c r="B17" s="46" t="s">
        <v>25</v>
      </c>
      <c r="C17" s="43" t="s">
        <v>4</v>
      </c>
      <c r="D17" s="99"/>
      <c r="E17" s="44">
        <v>36</v>
      </c>
      <c r="F17" s="45">
        <f t="shared" si="0"/>
        <v>0</v>
      </c>
      <c r="L17" s="47"/>
    </row>
    <row r="18" spans="1:12" ht="15" customHeight="1" x14ac:dyDescent="0.2">
      <c r="A18" s="19">
        <v>9</v>
      </c>
      <c r="B18" s="46" t="s">
        <v>26</v>
      </c>
      <c r="C18" s="43" t="s">
        <v>4</v>
      </c>
      <c r="D18" s="99"/>
      <c r="E18" s="44">
        <v>24</v>
      </c>
      <c r="F18" s="45">
        <f t="shared" si="0"/>
        <v>0</v>
      </c>
    </row>
    <row r="19" spans="1:12" ht="15" customHeight="1" x14ac:dyDescent="0.2">
      <c r="A19" s="19">
        <v>10</v>
      </c>
      <c r="B19" s="46" t="s">
        <v>27</v>
      </c>
      <c r="C19" s="43" t="s">
        <v>7</v>
      </c>
      <c r="D19" s="99"/>
      <c r="E19" s="44">
        <v>1</v>
      </c>
      <c r="F19" s="45">
        <f t="shared" si="0"/>
        <v>0</v>
      </c>
    </row>
    <row r="20" spans="1:12" ht="25.5" x14ac:dyDescent="0.2">
      <c r="A20" s="19">
        <v>11</v>
      </c>
      <c r="B20" s="46" t="s">
        <v>30</v>
      </c>
      <c r="C20" s="43" t="s">
        <v>7</v>
      </c>
      <c r="D20" s="99"/>
      <c r="E20" s="44">
        <v>1</v>
      </c>
      <c r="F20" s="45">
        <f t="shared" si="0"/>
        <v>0</v>
      </c>
    </row>
    <row r="21" spans="1:12" ht="15" customHeight="1" x14ac:dyDescent="0.2">
      <c r="A21" s="19">
        <v>12</v>
      </c>
      <c r="B21" s="46" t="s">
        <v>28</v>
      </c>
      <c r="C21" s="43" t="s">
        <v>7</v>
      </c>
      <c r="D21" s="99"/>
      <c r="E21" s="44">
        <v>1</v>
      </c>
      <c r="F21" s="45">
        <f t="shared" si="0"/>
        <v>0</v>
      </c>
    </row>
    <row r="22" spans="1:12" ht="25.5" x14ac:dyDescent="0.2">
      <c r="A22" s="19">
        <v>13</v>
      </c>
      <c r="B22" s="46" t="s">
        <v>29</v>
      </c>
      <c r="C22" s="43" t="s">
        <v>4</v>
      </c>
      <c r="D22" s="99"/>
      <c r="E22" s="44">
        <v>1</v>
      </c>
      <c r="F22" s="45">
        <f t="shared" si="0"/>
        <v>0</v>
      </c>
    </row>
    <row r="23" spans="1:12" s="52" customFormat="1" x14ac:dyDescent="0.2">
      <c r="A23" s="19"/>
      <c r="B23" s="48" t="s">
        <v>50</v>
      </c>
      <c r="C23" s="28"/>
      <c r="D23" s="49"/>
      <c r="E23" s="50"/>
      <c r="F23" s="51"/>
    </row>
    <row r="24" spans="1:12" ht="15" customHeight="1" x14ac:dyDescent="0.2">
      <c r="A24" s="19">
        <v>14</v>
      </c>
      <c r="B24" s="53" t="s">
        <v>51</v>
      </c>
      <c r="C24" s="54" t="s">
        <v>7</v>
      </c>
      <c r="D24" s="99"/>
      <c r="E24" s="55">
        <v>1</v>
      </c>
      <c r="F24" s="56">
        <f>D24*E24</f>
        <v>0</v>
      </c>
    </row>
    <row r="25" spans="1:12" s="52" customFormat="1" x14ac:dyDescent="0.2">
      <c r="A25" s="19"/>
      <c r="B25" s="27" t="s">
        <v>70</v>
      </c>
      <c r="C25" s="28"/>
      <c r="D25" s="49"/>
      <c r="E25" s="50"/>
      <c r="F25" s="51"/>
    </row>
    <row r="26" spans="1:12" ht="15" customHeight="1" x14ac:dyDescent="0.2">
      <c r="A26" s="19">
        <v>15</v>
      </c>
      <c r="B26" s="57" t="s">
        <v>65</v>
      </c>
      <c r="C26" s="58" t="s">
        <v>4</v>
      </c>
      <c r="D26" s="98"/>
      <c r="E26" s="59">
        <v>12</v>
      </c>
      <c r="F26" s="60">
        <f>D26*E26</f>
        <v>0</v>
      </c>
    </row>
    <row r="27" spans="1:12" ht="15" customHeight="1" x14ac:dyDescent="0.2">
      <c r="A27" s="19">
        <v>16</v>
      </c>
      <c r="B27" s="57" t="s">
        <v>66</v>
      </c>
      <c r="C27" s="58" t="s">
        <v>4</v>
      </c>
      <c r="D27" s="98"/>
      <c r="E27" s="59">
        <v>36</v>
      </c>
      <c r="F27" s="60">
        <f>D27*E27</f>
        <v>0</v>
      </c>
    </row>
    <row r="28" spans="1:12" ht="15" customHeight="1" x14ac:dyDescent="0.2">
      <c r="A28" s="19">
        <v>17</v>
      </c>
      <c r="B28" s="61" t="s">
        <v>8</v>
      </c>
      <c r="C28" s="62" t="s">
        <v>4</v>
      </c>
      <c r="D28" s="99"/>
      <c r="E28" s="55">
        <v>12</v>
      </c>
      <c r="F28" s="56">
        <f t="shared" ref="F28:F33" si="1">D28*E28</f>
        <v>0</v>
      </c>
    </row>
    <row r="29" spans="1:12" ht="25.5" customHeight="1" x14ac:dyDescent="0.2">
      <c r="A29" s="19">
        <v>18</v>
      </c>
      <c r="B29" s="61" t="s">
        <v>9</v>
      </c>
      <c r="C29" s="62" t="s">
        <v>4</v>
      </c>
      <c r="D29" s="99"/>
      <c r="E29" s="55">
        <v>6</v>
      </c>
      <c r="F29" s="56">
        <f t="shared" si="1"/>
        <v>0</v>
      </c>
    </row>
    <row r="30" spans="1:12" ht="15" customHeight="1" x14ac:dyDescent="0.2">
      <c r="A30" s="19">
        <v>19</v>
      </c>
      <c r="B30" s="61" t="s">
        <v>10</v>
      </c>
      <c r="C30" s="62" t="s">
        <v>11</v>
      </c>
      <c r="D30" s="99"/>
      <c r="E30" s="55">
        <v>12</v>
      </c>
      <c r="F30" s="56">
        <f t="shared" si="1"/>
        <v>0</v>
      </c>
    </row>
    <row r="31" spans="1:12" ht="15" customHeight="1" x14ac:dyDescent="0.2">
      <c r="A31" s="19">
        <v>20</v>
      </c>
      <c r="B31" s="61" t="s">
        <v>12</v>
      </c>
      <c r="C31" s="62" t="s">
        <v>7</v>
      </c>
      <c r="D31" s="99"/>
      <c r="E31" s="55">
        <v>12</v>
      </c>
      <c r="F31" s="56">
        <f t="shared" si="1"/>
        <v>0</v>
      </c>
    </row>
    <row r="32" spans="1:12" ht="15" customHeight="1" x14ac:dyDescent="0.2">
      <c r="A32" s="19">
        <v>21</v>
      </c>
      <c r="B32" s="61" t="s">
        <v>19</v>
      </c>
      <c r="C32" s="62" t="s">
        <v>4</v>
      </c>
      <c r="D32" s="99"/>
      <c r="E32" s="55">
        <v>6</v>
      </c>
      <c r="F32" s="56">
        <f t="shared" si="1"/>
        <v>0</v>
      </c>
    </row>
    <row r="33" spans="1:6" ht="15" customHeight="1" x14ac:dyDescent="0.2">
      <c r="A33" s="19">
        <v>22</v>
      </c>
      <c r="B33" s="63" t="s">
        <v>20</v>
      </c>
      <c r="C33" s="64" t="s">
        <v>47</v>
      </c>
      <c r="D33" s="100"/>
      <c r="E33" s="65">
        <v>6</v>
      </c>
      <c r="F33" s="66">
        <f t="shared" si="1"/>
        <v>0</v>
      </c>
    </row>
    <row r="34" spans="1:6" x14ac:dyDescent="0.2">
      <c r="A34" s="19"/>
      <c r="B34" s="67" t="s">
        <v>52</v>
      </c>
      <c r="C34" s="68"/>
      <c r="D34" s="49"/>
      <c r="E34" s="50"/>
      <c r="F34" s="51"/>
    </row>
    <row r="35" spans="1:6" x14ac:dyDescent="0.2">
      <c r="A35" s="19">
        <v>23</v>
      </c>
      <c r="B35" s="53" t="s">
        <v>53</v>
      </c>
      <c r="C35" s="69" t="s">
        <v>4</v>
      </c>
      <c r="D35" s="98"/>
      <c r="E35" s="59">
        <v>2</v>
      </c>
      <c r="F35" s="60">
        <f>D35*E35</f>
        <v>0</v>
      </c>
    </row>
    <row r="36" spans="1:6" x14ac:dyDescent="0.2">
      <c r="A36" s="19">
        <v>24</v>
      </c>
      <c r="B36" s="70" t="s">
        <v>54</v>
      </c>
      <c r="C36" s="54" t="s">
        <v>4</v>
      </c>
      <c r="D36" s="99"/>
      <c r="E36" s="55">
        <v>2</v>
      </c>
      <c r="F36" s="56">
        <f t="shared" ref="F36:F38" si="2">D36*E36</f>
        <v>0</v>
      </c>
    </row>
    <row r="37" spans="1:6" x14ac:dyDescent="0.2">
      <c r="A37" s="19">
        <v>25</v>
      </c>
      <c r="B37" s="70" t="s">
        <v>55</v>
      </c>
      <c r="C37" s="54" t="s">
        <v>4</v>
      </c>
      <c r="D37" s="99"/>
      <c r="E37" s="55">
        <v>2</v>
      </c>
      <c r="F37" s="56">
        <f t="shared" si="2"/>
        <v>0</v>
      </c>
    </row>
    <row r="38" spans="1:6" x14ac:dyDescent="0.2">
      <c r="A38" s="19">
        <v>26</v>
      </c>
      <c r="B38" s="70" t="s">
        <v>56</v>
      </c>
      <c r="C38" s="54" t="s">
        <v>4</v>
      </c>
      <c r="D38" s="99"/>
      <c r="E38" s="55">
        <v>1</v>
      </c>
      <c r="F38" s="56">
        <f t="shared" si="2"/>
        <v>0</v>
      </c>
    </row>
    <row r="39" spans="1:6" x14ac:dyDescent="0.2">
      <c r="A39" s="19"/>
      <c r="B39" s="67" t="s">
        <v>71</v>
      </c>
      <c r="C39" s="68"/>
      <c r="D39" s="49"/>
      <c r="E39" s="50"/>
      <c r="F39" s="51"/>
    </row>
    <row r="40" spans="1:6" ht="15" customHeight="1" x14ac:dyDescent="0.2">
      <c r="A40" s="19">
        <v>27</v>
      </c>
      <c r="B40" s="71" t="s">
        <v>57</v>
      </c>
      <c r="C40" s="54" t="s">
        <v>4</v>
      </c>
      <c r="D40" s="99"/>
      <c r="E40" s="55">
        <v>2</v>
      </c>
      <c r="F40" s="56">
        <f>D40*E40</f>
        <v>0</v>
      </c>
    </row>
    <row r="41" spans="1:6" ht="15" customHeight="1" x14ac:dyDescent="0.2">
      <c r="A41" s="19">
        <v>28</v>
      </c>
      <c r="B41" s="71" t="s">
        <v>58</v>
      </c>
      <c r="C41" s="54" t="s">
        <v>4</v>
      </c>
      <c r="D41" s="99"/>
      <c r="E41" s="55">
        <v>2</v>
      </c>
      <c r="F41" s="56">
        <f t="shared" ref="F41:F45" si="3">D41*E41</f>
        <v>0</v>
      </c>
    </row>
    <row r="42" spans="1:6" ht="15" customHeight="1" x14ac:dyDescent="0.2">
      <c r="A42" s="19">
        <v>29</v>
      </c>
      <c r="B42" s="71" t="s">
        <v>59</v>
      </c>
      <c r="C42" s="54" t="s">
        <v>4</v>
      </c>
      <c r="D42" s="99"/>
      <c r="E42" s="55">
        <v>2</v>
      </c>
      <c r="F42" s="56">
        <f t="shared" si="3"/>
        <v>0</v>
      </c>
    </row>
    <row r="43" spans="1:6" ht="15" customHeight="1" x14ac:dyDescent="0.2">
      <c r="A43" s="19">
        <v>30</v>
      </c>
      <c r="B43" s="70" t="s">
        <v>60</v>
      </c>
      <c r="C43" s="54" t="s">
        <v>4</v>
      </c>
      <c r="D43" s="99"/>
      <c r="E43" s="55">
        <v>2</v>
      </c>
      <c r="F43" s="56">
        <f t="shared" si="3"/>
        <v>0</v>
      </c>
    </row>
    <row r="44" spans="1:6" ht="15" customHeight="1" x14ac:dyDescent="0.2">
      <c r="A44" s="19">
        <v>31</v>
      </c>
      <c r="B44" s="71" t="s">
        <v>61</v>
      </c>
      <c r="C44" s="54" t="s">
        <v>4</v>
      </c>
      <c r="D44" s="99"/>
      <c r="E44" s="55">
        <v>2</v>
      </c>
      <c r="F44" s="56">
        <f t="shared" si="3"/>
        <v>0</v>
      </c>
    </row>
    <row r="45" spans="1:6" ht="15" customHeight="1" x14ac:dyDescent="0.2">
      <c r="A45" s="19">
        <v>32</v>
      </c>
      <c r="B45" s="70" t="s">
        <v>62</v>
      </c>
      <c r="C45" s="54" t="s">
        <v>4</v>
      </c>
      <c r="D45" s="99"/>
      <c r="E45" s="72">
        <v>2</v>
      </c>
      <c r="F45" s="56">
        <f t="shared" si="3"/>
        <v>0</v>
      </c>
    </row>
    <row r="46" spans="1:6" ht="15" x14ac:dyDescent="0.2">
      <c r="A46" s="19"/>
      <c r="B46" s="23" t="s">
        <v>13</v>
      </c>
      <c r="C46" s="24"/>
      <c r="D46" s="24"/>
      <c r="E46" s="24"/>
      <c r="F46" s="25"/>
    </row>
    <row r="47" spans="1:6" ht="15" customHeight="1" x14ac:dyDescent="0.2">
      <c r="A47" s="19">
        <v>33</v>
      </c>
      <c r="B47" s="73" t="s">
        <v>32</v>
      </c>
      <c r="C47" s="39" t="s">
        <v>4</v>
      </c>
      <c r="D47" s="98"/>
      <c r="E47" s="74">
        <v>5</v>
      </c>
      <c r="F47" s="41">
        <f>D47*E47</f>
        <v>0</v>
      </c>
    </row>
    <row r="48" spans="1:6" ht="15" customHeight="1" x14ac:dyDescent="0.2">
      <c r="A48" s="19">
        <v>34</v>
      </c>
      <c r="B48" s="46" t="s">
        <v>33</v>
      </c>
      <c r="C48" s="43" t="s">
        <v>4</v>
      </c>
      <c r="D48" s="99"/>
      <c r="E48" s="44">
        <v>12</v>
      </c>
      <c r="F48" s="45">
        <f t="shared" ref="F48:F70" si="4">D48*E48</f>
        <v>0</v>
      </c>
    </row>
    <row r="49" spans="1:6" ht="25.5" x14ac:dyDescent="0.2">
      <c r="A49" s="19">
        <v>35</v>
      </c>
      <c r="B49" s="46" t="s">
        <v>34</v>
      </c>
      <c r="C49" s="43" t="s">
        <v>4</v>
      </c>
      <c r="D49" s="99"/>
      <c r="E49" s="44">
        <v>12</v>
      </c>
      <c r="F49" s="45">
        <f t="shared" si="4"/>
        <v>0</v>
      </c>
    </row>
    <row r="50" spans="1:6" ht="25.5" x14ac:dyDescent="0.2">
      <c r="A50" s="19">
        <v>36</v>
      </c>
      <c r="B50" s="46" t="s">
        <v>35</v>
      </c>
      <c r="C50" s="43" t="s">
        <v>4</v>
      </c>
      <c r="D50" s="99"/>
      <c r="E50" s="44">
        <v>6</v>
      </c>
      <c r="F50" s="45">
        <f t="shared" si="4"/>
        <v>0</v>
      </c>
    </row>
    <row r="51" spans="1:6" ht="25.5" x14ac:dyDescent="0.2">
      <c r="A51" s="19">
        <v>37</v>
      </c>
      <c r="B51" s="46" t="s">
        <v>36</v>
      </c>
      <c r="C51" s="43" t="s">
        <v>4</v>
      </c>
      <c r="D51" s="99"/>
      <c r="E51" s="44">
        <v>12</v>
      </c>
      <c r="F51" s="45">
        <f t="shared" si="4"/>
        <v>0</v>
      </c>
    </row>
    <row r="52" spans="1:6" ht="15" customHeight="1" x14ac:dyDescent="0.2">
      <c r="A52" s="19">
        <v>38</v>
      </c>
      <c r="B52" s="46" t="s">
        <v>37</v>
      </c>
      <c r="C52" s="43" t="s">
        <v>4</v>
      </c>
      <c r="D52" s="99"/>
      <c r="E52" s="44">
        <v>6</v>
      </c>
      <c r="F52" s="45">
        <f t="shared" si="4"/>
        <v>0</v>
      </c>
    </row>
    <row r="53" spans="1:6" ht="15" customHeight="1" x14ac:dyDescent="0.2">
      <c r="A53" s="19">
        <v>39</v>
      </c>
      <c r="B53" s="46" t="s">
        <v>31</v>
      </c>
      <c r="C53" s="43" t="s">
        <v>4</v>
      </c>
      <c r="D53" s="99"/>
      <c r="E53" s="44">
        <v>1</v>
      </c>
      <c r="F53" s="45">
        <f t="shared" si="4"/>
        <v>0</v>
      </c>
    </row>
    <row r="54" spans="1:6" ht="15" customHeight="1" x14ac:dyDescent="0.2">
      <c r="A54" s="19">
        <v>40</v>
      </c>
      <c r="B54" s="46" t="s">
        <v>46</v>
      </c>
      <c r="C54" s="43" t="s">
        <v>4</v>
      </c>
      <c r="D54" s="99"/>
      <c r="E54" s="44">
        <v>4</v>
      </c>
      <c r="F54" s="45">
        <f t="shared" si="4"/>
        <v>0</v>
      </c>
    </row>
    <row r="55" spans="1:6" ht="25.5" x14ac:dyDescent="0.2">
      <c r="A55" s="19">
        <v>41</v>
      </c>
      <c r="B55" s="46" t="s">
        <v>14</v>
      </c>
      <c r="C55" s="43" t="s">
        <v>4</v>
      </c>
      <c r="D55" s="99"/>
      <c r="E55" s="44">
        <v>6</v>
      </c>
      <c r="F55" s="45">
        <f t="shared" si="4"/>
        <v>0</v>
      </c>
    </row>
    <row r="56" spans="1:6" ht="25.5" x14ac:dyDescent="0.2">
      <c r="A56" s="19">
        <v>42</v>
      </c>
      <c r="B56" s="46" t="s">
        <v>15</v>
      </c>
      <c r="C56" s="43" t="s">
        <v>4</v>
      </c>
      <c r="D56" s="99"/>
      <c r="E56" s="44">
        <v>3</v>
      </c>
      <c r="F56" s="45">
        <f t="shared" si="4"/>
        <v>0</v>
      </c>
    </row>
    <row r="57" spans="1:6" ht="25.5" x14ac:dyDescent="0.2">
      <c r="A57" s="19">
        <v>43</v>
      </c>
      <c r="B57" s="46" t="s">
        <v>16</v>
      </c>
      <c r="C57" s="43" t="s">
        <v>4</v>
      </c>
      <c r="D57" s="99"/>
      <c r="E57" s="44">
        <v>6</v>
      </c>
      <c r="F57" s="45">
        <f t="shared" si="4"/>
        <v>0</v>
      </c>
    </row>
    <row r="58" spans="1:6" ht="25.5" x14ac:dyDescent="0.2">
      <c r="A58" s="19">
        <v>44</v>
      </c>
      <c r="B58" s="46" t="s">
        <v>17</v>
      </c>
      <c r="C58" s="43" t="s">
        <v>4</v>
      </c>
      <c r="D58" s="99"/>
      <c r="E58" s="44">
        <v>5</v>
      </c>
      <c r="F58" s="45">
        <f t="shared" si="4"/>
        <v>0</v>
      </c>
    </row>
    <row r="59" spans="1:6" ht="15" customHeight="1" x14ac:dyDescent="0.2">
      <c r="A59" s="19">
        <v>45</v>
      </c>
      <c r="B59" s="46" t="s">
        <v>38</v>
      </c>
      <c r="C59" s="43" t="s">
        <v>4</v>
      </c>
      <c r="D59" s="99"/>
      <c r="E59" s="44">
        <v>10</v>
      </c>
      <c r="F59" s="45">
        <f t="shared" si="4"/>
        <v>0</v>
      </c>
    </row>
    <row r="60" spans="1:6" ht="15" customHeight="1" x14ac:dyDescent="0.2">
      <c r="A60" s="19">
        <v>46</v>
      </c>
      <c r="B60" s="46" t="s">
        <v>39</v>
      </c>
      <c r="C60" s="43" t="s">
        <v>4</v>
      </c>
      <c r="D60" s="99"/>
      <c r="E60" s="44">
        <v>10</v>
      </c>
      <c r="F60" s="45">
        <f t="shared" si="4"/>
        <v>0</v>
      </c>
    </row>
    <row r="61" spans="1:6" ht="15" customHeight="1" x14ac:dyDescent="0.2">
      <c r="A61" s="19">
        <v>47</v>
      </c>
      <c r="B61" s="46" t="s">
        <v>64</v>
      </c>
      <c r="C61" s="43" t="s">
        <v>4</v>
      </c>
      <c r="D61" s="99"/>
      <c r="E61" s="44">
        <v>1</v>
      </c>
      <c r="F61" s="45">
        <f t="shared" si="4"/>
        <v>0</v>
      </c>
    </row>
    <row r="62" spans="1:6" ht="15" customHeight="1" x14ac:dyDescent="0.2">
      <c r="A62" s="19">
        <v>48</v>
      </c>
      <c r="B62" s="46" t="s">
        <v>40</v>
      </c>
      <c r="C62" s="43" t="s">
        <v>4</v>
      </c>
      <c r="D62" s="99"/>
      <c r="E62" s="44">
        <v>1</v>
      </c>
      <c r="F62" s="45">
        <f t="shared" si="4"/>
        <v>0</v>
      </c>
    </row>
    <row r="63" spans="1:6" ht="15" customHeight="1" x14ac:dyDescent="0.2">
      <c r="A63" s="19">
        <v>49</v>
      </c>
      <c r="B63" s="46" t="s">
        <v>41</v>
      </c>
      <c r="C63" s="43" t="s">
        <v>4</v>
      </c>
      <c r="D63" s="99"/>
      <c r="E63" s="44">
        <v>2</v>
      </c>
      <c r="F63" s="45">
        <f t="shared" si="4"/>
        <v>0</v>
      </c>
    </row>
    <row r="64" spans="1:6" ht="15" customHeight="1" x14ac:dyDescent="0.2">
      <c r="A64" s="19">
        <v>50</v>
      </c>
      <c r="B64" s="46" t="s">
        <v>42</v>
      </c>
      <c r="C64" s="43" t="s">
        <v>4</v>
      </c>
      <c r="D64" s="99"/>
      <c r="E64" s="44">
        <v>1</v>
      </c>
      <c r="F64" s="45">
        <f t="shared" si="4"/>
        <v>0</v>
      </c>
    </row>
    <row r="65" spans="1:7" ht="25.5" x14ac:dyDescent="0.2">
      <c r="A65" s="19">
        <v>51</v>
      </c>
      <c r="B65" s="46" t="s">
        <v>43</v>
      </c>
      <c r="C65" s="43" t="s">
        <v>4</v>
      </c>
      <c r="D65" s="99"/>
      <c r="E65" s="44">
        <v>3</v>
      </c>
      <c r="F65" s="45">
        <f t="shared" si="4"/>
        <v>0</v>
      </c>
    </row>
    <row r="66" spans="1:7" ht="15" customHeight="1" x14ac:dyDescent="0.2">
      <c r="A66" s="19">
        <v>52</v>
      </c>
      <c r="B66" s="46" t="s">
        <v>44</v>
      </c>
      <c r="C66" s="43" t="s">
        <v>4</v>
      </c>
      <c r="D66" s="99"/>
      <c r="E66" s="44">
        <v>5</v>
      </c>
      <c r="F66" s="45">
        <f t="shared" si="4"/>
        <v>0</v>
      </c>
    </row>
    <row r="67" spans="1:7" ht="15" customHeight="1" x14ac:dyDescent="0.2">
      <c r="A67" s="19">
        <v>53</v>
      </c>
      <c r="B67" s="63" t="s">
        <v>45</v>
      </c>
      <c r="C67" s="64" t="s">
        <v>4</v>
      </c>
      <c r="D67" s="100"/>
      <c r="E67" s="75">
        <v>1</v>
      </c>
      <c r="F67" s="66">
        <f t="shared" si="4"/>
        <v>0</v>
      </c>
    </row>
    <row r="68" spans="1:7" ht="15" x14ac:dyDescent="0.2">
      <c r="A68" s="19"/>
      <c r="B68" s="23" t="s">
        <v>79</v>
      </c>
      <c r="C68" s="24"/>
      <c r="D68" s="24"/>
      <c r="E68" s="24"/>
      <c r="F68" s="25"/>
    </row>
    <row r="69" spans="1:7" s="76" customFormat="1" ht="25.5" customHeight="1" x14ac:dyDescent="0.2">
      <c r="A69" s="19">
        <v>54</v>
      </c>
      <c r="B69" s="73" t="s">
        <v>18</v>
      </c>
      <c r="C69" s="39" t="s">
        <v>4</v>
      </c>
      <c r="D69" s="98"/>
      <c r="E69" s="74">
        <v>10</v>
      </c>
      <c r="F69" s="41">
        <f t="shared" si="4"/>
        <v>0</v>
      </c>
    </row>
    <row r="70" spans="1:7" s="76" customFormat="1" ht="15" customHeight="1" x14ac:dyDescent="0.2">
      <c r="A70" s="19">
        <v>55</v>
      </c>
      <c r="B70" s="77" t="s">
        <v>63</v>
      </c>
      <c r="C70" s="78" t="s">
        <v>4</v>
      </c>
      <c r="D70" s="101"/>
      <c r="E70" s="72">
        <v>2</v>
      </c>
      <c r="F70" s="79">
        <f t="shared" si="4"/>
        <v>0</v>
      </c>
    </row>
    <row r="71" spans="1:7" ht="15.75" thickBot="1" x14ac:dyDescent="0.3">
      <c r="B71" s="80"/>
      <c r="C71" s="81"/>
      <c r="D71" s="81"/>
      <c r="E71" s="81"/>
      <c r="F71" s="81"/>
    </row>
    <row r="72" spans="1:7" ht="24.75" customHeight="1" thickBot="1" x14ac:dyDescent="0.25">
      <c r="B72" s="82" t="s">
        <v>73</v>
      </c>
      <c r="C72" s="83"/>
      <c r="D72" s="83"/>
      <c r="E72" s="84"/>
      <c r="F72" s="85">
        <f>SUM(F9:F70)</f>
        <v>0</v>
      </c>
      <c r="G72" s="86"/>
    </row>
    <row r="73" spans="1:7" ht="15" x14ac:dyDescent="0.25">
      <c r="B73" s="80"/>
      <c r="C73" s="81"/>
      <c r="D73" s="81"/>
      <c r="E73" s="81"/>
      <c r="F73" s="81"/>
    </row>
    <row r="74" spans="1:7" x14ac:dyDescent="0.2">
      <c r="F74" s="90"/>
    </row>
    <row r="75" spans="1:7" ht="15" x14ac:dyDescent="0.25">
      <c r="B75" s="86" t="s">
        <v>74</v>
      </c>
      <c r="C75" s="91"/>
      <c r="D75" s="91"/>
      <c r="E75" s="91"/>
      <c r="F75" s="91"/>
    </row>
    <row r="77" spans="1:7" x14ac:dyDescent="0.2">
      <c r="B77" s="92" t="s">
        <v>75</v>
      </c>
      <c r="C77" s="93"/>
      <c r="D77" s="94"/>
      <c r="E77" s="94"/>
      <c r="F77" s="95"/>
    </row>
    <row r="78" spans="1:7" ht="15" customHeight="1" x14ac:dyDescent="0.2">
      <c r="B78" s="96" t="s">
        <v>80</v>
      </c>
      <c r="C78" s="96"/>
      <c r="D78" s="96"/>
      <c r="E78" s="96"/>
      <c r="F78" s="96"/>
    </row>
    <row r="79" spans="1:7" ht="15" customHeight="1" x14ac:dyDescent="0.2">
      <c r="B79" s="96" t="s">
        <v>76</v>
      </c>
      <c r="C79" s="96"/>
      <c r="D79" s="96"/>
      <c r="E79" s="96"/>
      <c r="F79" s="96"/>
    </row>
    <row r="80" spans="1:7" ht="15" customHeight="1" x14ac:dyDescent="0.2">
      <c r="B80" s="96"/>
      <c r="C80" s="96"/>
      <c r="D80" s="96"/>
      <c r="E80" s="96"/>
      <c r="F80" s="96"/>
    </row>
    <row r="81" spans="2:6" ht="15" customHeight="1" x14ac:dyDescent="0.2">
      <c r="B81" s="96" t="s">
        <v>77</v>
      </c>
      <c r="C81" s="96"/>
      <c r="D81" s="96"/>
      <c r="E81" s="96"/>
      <c r="F81" s="96"/>
    </row>
    <row r="82" spans="2:6" ht="30" customHeight="1" x14ac:dyDescent="0.2">
      <c r="B82" s="96" t="s">
        <v>78</v>
      </c>
      <c r="C82" s="96"/>
      <c r="D82" s="96"/>
      <c r="E82" s="96"/>
      <c r="F82" s="96"/>
    </row>
  </sheetData>
  <sheetProtection password="DD0C" sheet="1" objects="1" scenarios="1"/>
  <mergeCells count="14">
    <mergeCell ref="B1:F1"/>
    <mergeCell ref="B73:F73"/>
    <mergeCell ref="B71:F71"/>
    <mergeCell ref="B72:E72"/>
    <mergeCell ref="B6:F6"/>
    <mergeCell ref="B7:F7"/>
    <mergeCell ref="B46:F46"/>
    <mergeCell ref="B68:F68"/>
    <mergeCell ref="B78:F78"/>
    <mergeCell ref="B79:F80"/>
    <mergeCell ref="B81:F81"/>
    <mergeCell ref="B82:F82"/>
    <mergeCell ref="B3:B5"/>
    <mergeCell ref="C3:F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D021932</dc:creator>
  <cp:lastModifiedBy>d432105</cp:lastModifiedBy>
  <cp:lastPrinted>2023-11-07T08:09:33Z</cp:lastPrinted>
  <dcterms:created xsi:type="dcterms:W3CDTF">2020-04-03T10:28:56Z</dcterms:created>
  <dcterms:modified xsi:type="dcterms:W3CDTF">2023-12-12T12:42:25Z</dcterms:modified>
</cp:coreProperties>
</file>