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0245" windowHeight="8745" tabRatio="880"/>
  </bookViews>
  <sheets>
    <sheet name="HOJA RESUMEN" sheetId="9" r:id="rId1"/>
    <sheet name="L1. CORTINAS" sheetId="18" r:id="rId2"/>
    <sheet name="L2 M.OFICINA" sheetId="7" r:id="rId3"/>
    <sheet name="L3 M.DOMÉSTICO" sheetId="3" r:id="rId4"/>
    <sheet name="L4. A MEDIDA" sheetId="5" r:id="rId5"/>
    <sheet name="L5 M.ESCOLAR" sheetId="15" r:id="rId6"/>
    <sheet name="L6 M. COCINA" sheetId="12" r:id="rId7"/>
    <sheet name="L7 EQUIPAMIENTO SALAS" sheetId="14" r:id="rId8"/>
    <sheet name="L8. TALLER MTO." sheetId="19" r:id="rId9"/>
  </sheets>
  <definedNames>
    <definedName name="_xlnm._FilterDatabase" localSheetId="1" hidden="1">'L1. CORTINAS'!$B$2:$I$16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 i="9" l="1"/>
  <c r="F7" i="9"/>
  <c r="I51" i="5" l="1"/>
  <c r="I28" i="7" l="1"/>
  <c r="I16" i="14" l="1"/>
  <c r="I30" i="14"/>
  <c r="I29" i="14"/>
  <c r="I44" i="14"/>
  <c r="I46" i="14"/>
  <c r="I28" i="14"/>
  <c r="I37" i="14"/>
  <c r="I36" i="14"/>
  <c r="I41" i="14"/>
  <c r="I39" i="14"/>
  <c r="I40" i="14"/>
  <c r="I27" i="14"/>
  <c r="I70" i="14"/>
  <c r="I57" i="14"/>
  <c r="I56" i="14"/>
  <c r="I25" i="14"/>
  <c r="I35" i="14"/>
  <c r="I21" i="14"/>
  <c r="I79" i="14"/>
  <c r="I3" i="14"/>
  <c r="I7" i="14"/>
  <c r="I5" i="14"/>
  <c r="I6" i="14"/>
  <c r="I78" i="14"/>
  <c r="I76" i="14"/>
  <c r="I77" i="14"/>
  <c r="I26" i="15"/>
  <c r="I20" i="15"/>
  <c r="I13" i="15"/>
  <c r="I73" i="14"/>
  <c r="I74" i="14"/>
  <c r="I75" i="14"/>
  <c r="I24" i="15"/>
  <c r="I27" i="7" l="1"/>
  <c r="I26" i="7" l="1"/>
  <c r="I30" i="15"/>
  <c r="I29" i="15"/>
  <c r="I28" i="15"/>
  <c r="I5" i="19" l="1"/>
  <c r="I8" i="19"/>
  <c r="I7" i="19"/>
  <c r="I4" i="19"/>
  <c r="I9" i="19" l="1"/>
  <c r="F11" i="9" s="1"/>
  <c r="I16" i="18"/>
  <c r="I15" i="18"/>
  <c r="I14" i="18"/>
  <c r="I13" i="18"/>
  <c r="I11" i="18"/>
  <c r="I10" i="18"/>
  <c r="I9" i="18"/>
  <c r="I7" i="18"/>
  <c r="I6" i="18"/>
  <c r="I23" i="15"/>
  <c r="I21" i="15"/>
  <c r="I19" i="15"/>
  <c r="I18" i="15"/>
  <c r="I17" i="15"/>
  <c r="I16" i="15"/>
  <c r="I15" i="15"/>
  <c r="I14" i="15"/>
  <c r="I12" i="15"/>
  <c r="I10" i="15"/>
  <c r="I9" i="15"/>
  <c r="I8" i="15"/>
  <c r="I7" i="15"/>
  <c r="I5" i="15"/>
  <c r="I3" i="15"/>
  <c r="I72" i="14"/>
  <c r="I69" i="14"/>
  <c r="I68" i="14"/>
  <c r="I67" i="14"/>
  <c r="I66" i="14"/>
  <c r="I65" i="14"/>
  <c r="I64" i="14"/>
  <c r="I63" i="14"/>
  <c r="I62" i="14"/>
  <c r="I60" i="14"/>
  <c r="I59" i="14"/>
  <c r="I58" i="14"/>
  <c r="I55" i="14"/>
  <c r="I54" i="14"/>
  <c r="I53" i="14"/>
  <c r="I52" i="14"/>
  <c r="I50" i="14"/>
  <c r="I49" i="14"/>
  <c r="I48" i="14"/>
  <c r="I47" i="14"/>
  <c r="I45" i="14"/>
  <c r="I43" i="14"/>
  <c r="I42" i="14"/>
  <c r="I34" i="14"/>
  <c r="I33" i="14"/>
  <c r="I32" i="14"/>
  <c r="I26" i="14"/>
  <c r="I24" i="14"/>
  <c r="I23" i="14"/>
  <c r="I22" i="14"/>
  <c r="I20" i="14"/>
  <c r="I18" i="14"/>
  <c r="I17" i="14"/>
  <c r="I15" i="14"/>
  <c r="I14" i="14"/>
  <c r="I13" i="14"/>
  <c r="I12" i="14"/>
  <c r="I11" i="14"/>
  <c r="I10" i="14"/>
  <c r="I9" i="14"/>
  <c r="I4" i="14"/>
  <c r="I26" i="12"/>
  <c r="I25" i="12"/>
  <c r="I24" i="12"/>
  <c r="I23" i="12"/>
  <c r="I22" i="12"/>
  <c r="I21" i="12"/>
  <c r="I20" i="12"/>
  <c r="I19" i="12"/>
  <c r="I18" i="12"/>
  <c r="I17" i="12"/>
  <c r="I16" i="12"/>
  <c r="I15" i="12"/>
  <c r="I14" i="12"/>
  <c r="I13" i="12"/>
  <c r="I12" i="12"/>
  <c r="I11" i="12"/>
  <c r="I10" i="12"/>
  <c r="I9" i="12"/>
  <c r="I8" i="12"/>
  <c r="I7" i="12"/>
  <c r="I6" i="12"/>
  <c r="I5" i="12"/>
  <c r="I4" i="12"/>
  <c r="I67" i="5"/>
  <c r="I66" i="5"/>
  <c r="I65" i="5"/>
  <c r="I63" i="5"/>
  <c r="I62" i="5"/>
  <c r="I61" i="5"/>
  <c r="I58" i="5"/>
  <c r="I57" i="5"/>
  <c r="I55" i="5"/>
  <c r="I53" i="5"/>
  <c r="I50" i="5"/>
  <c r="I49" i="5"/>
  <c r="I48" i="5"/>
  <c r="I43" i="5"/>
  <c r="I40" i="5"/>
  <c r="I39" i="5"/>
  <c r="I38" i="5"/>
  <c r="I35" i="5"/>
  <c r="I33" i="5"/>
  <c r="I31" i="5"/>
  <c r="I29" i="5"/>
  <c r="I27" i="5"/>
  <c r="I25" i="5"/>
  <c r="I19" i="5"/>
  <c r="I16" i="5"/>
  <c r="I14" i="5"/>
  <c r="I12" i="5"/>
  <c r="I8" i="5"/>
  <c r="I5" i="5"/>
  <c r="I16" i="3"/>
  <c r="I14" i="3"/>
  <c r="I13" i="3"/>
  <c r="I12" i="3"/>
  <c r="I11" i="3"/>
  <c r="I9" i="3"/>
  <c r="I8" i="3"/>
  <c r="I7" i="3"/>
  <c r="I6" i="3"/>
  <c r="I5" i="3"/>
  <c r="I24" i="7"/>
  <c r="I23" i="7"/>
  <c r="I22" i="7"/>
  <c r="I21" i="7"/>
  <c r="I20" i="7"/>
  <c r="I19" i="7"/>
  <c r="I17" i="7"/>
  <c r="I16" i="7"/>
  <c r="I15" i="7"/>
  <c r="I14" i="7"/>
  <c r="I13" i="7"/>
  <c r="I12" i="7"/>
  <c r="I10" i="7"/>
  <c r="I9" i="7"/>
  <c r="I8" i="7"/>
  <c r="I7" i="7"/>
  <c r="I6" i="7"/>
  <c r="I5" i="7"/>
  <c r="I29" i="7" l="1"/>
  <c r="F5" i="9" s="1"/>
  <c r="I31" i="15"/>
  <c r="F8" i="9" s="1"/>
  <c r="I27" i="12"/>
  <c r="I17" i="3"/>
  <c r="F6" i="9" s="1"/>
  <c r="I80" i="14"/>
  <c r="F10" i="9" s="1"/>
  <c r="I21" i="5"/>
  <c r="I10" i="5"/>
  <c r="I18" i="18"/>
  <c r="F4" i="9" s="1"/>
  <c r="I23" i="5"/>
  <c r="I54" i="5" l="1"/>
  <c r="I47" i="5"/>
  <c r="I46" i="5"/>
  <c r="I44" i="5"/>
  <c r="I68" i="5" l="1"/>
  <c r="F12" i="9" l="1"/>
  <c r="F15" i="9" l="1"/>
  <c r="F16" i="9" s="1"/>
</calcChain>
</file>

<file path=xl/comments1.xml><?xml version="1.0" encoding="utf-8"?>
<comments xmlns="http://schemas.openxmlformats.org/spreadsheetml/2006/main">
  <authors>
    <author>Autor</author>
  </authors>
  <commentList>
    <comment ref="AF24" authorId="0" shapeId="0">
      <text>
        <r>
          <rPr>
            <b/>
            <sz val="9"/>
            <color indexed="81"/>
            <rFont val="Tahoma"/>
            <family val="2"/>
          </rPr>
          <t>Autor:</t>
        </r>
        <r>
          <rPr>
            <sz val="9"/>
            <color indexed="81"/>
            <rFont val="Tahoma"/>
            <family val="2"/>
          </rPr>
          <t xml:space="preserve">
B005E7MM6O</t>
        </r>
      </text>
    </comment>
  </commentList>
</comments>
</file>

<file path=xl/sharedStrings.xml><?xml version="1.0" encoding="utf-8"?>
<sst xmlns="http://schemas.openxmlformats.org/spreadsheetml/2006/main" count="519" uniqueCount="455">
  <si>
    <t>Mobiliario tipo doméstico</t>
  </si>
  <si>
    <t>TALLER 1</t>
  </si>
  <si>
    <t>TALLER 2</t>
  </si>
  <si>
    <t>Mesas de trabajo aula/reuniones</t>
  </si>
  <si>
    <t>Sillas despachos y aulas</t>
  </si>
  <si>
    <t>Armarios, cajoneras y estantería almacén</t>
  </si>
  <si>
    <t>TOTAL LOTE 1</t>
  </si>
  <si>
    <t>TOTAL LOTE 2</t>
  </si>
  <si>
    <t>TOTAL LOTE 3</t>
  </si>
  <si>
    <t>Butacas/Sofás/Sillas zona de estar</t>
  </si>
  <si>
    <t>Mesas comedor/aulas/zona estar</t>
  </si>
  <si>
    <t>Armarios y estantería almacén</t>
  </si>
  <si>
    <t>Armarios tipo oficina</t>
  </si>
  <si>
    <t>SUMA LOTES EQUIPAMIENTOS</t>
  </si>
  <si>
    <t>I.V.A. 21%</t>
  </si>
  <si>
    <t>SUMA LOTE 4 - MOBILIARIO A MEDIDA</t>
  </si>
  <si>
    <t>LOTE 1 - CORTINAS</t>
  </si>
  <si>
    <t>LOTE 3- MOBILIARIO TIPO DOMÉSTICO</t>
  </si>
  <si>
    <t>LOTE 4 - MOBILIARIO A MEDIDA</t>
  </si>
  <si>
    <t>TOTAL LOTE 5</t>
  </si>
  <si>
    <t>TOTAL LOTE 6</t>
  </si>
  <si>
    <t>SUMA LOTE 1 - CORTINAS</t>
  </si>
  <si>
    <t>SUMA LOTE 2 - MOBILIARIO TIPO OFICINA</t>
  </si>
  <si>
    <t>SUMA LOTE 3 - MOBILIARIO TIPO DOMÉSTICO</t>
  </si>
  <si>
    <t>06890-17</t>
  </si>
  <si>
    <t xml:space="preserve">Espaldera MODELO 1 –   ESPALDERA JUNIOR SIMPLE 180 cms. alto x 68 cms. Ancho  </t>
  </si>
  <si>
    <t>LACTANCIA</t>
  </si>
  <si>
    <t>PLANTA Sº</t>
  </si>
  <si>
    <t>PLANTA Bª</t>
  </si>
  <si>
    <t>PLANTA 1ª</t>
  </si>
  <si>
    <t>TOTAL LOTE 7</t>
  </si>
  <si>
    <t xml:space="preserve">Mobiliario tipo escolar </t>
  </si>
  <si>
    <t>Encimera y frontis 12mm</t>
  </si>
  <si>
    <t>CUBETA BMG-I 48/43 INOX o similar</t>
  </si>
  <si>
    <t>MONOMANDO CAPRI EVO FREGADERO CROMO STILLO o similar</t>
  </si>
  <si>
    <t>PLACA INDUCCION 3 ZONAS 60CM BALAY o similar</t>
  </si>
  <si>
    <t>CAMPANA EXTRAPLANA 90CM ACERO BALAY INDUCCION 3 ZONAS 60CM BALAY o similar</t>
  </si>
  <si>
    <t>MICROONDAS ELECTRONICO NEGRO/INOX 20L 800W BALAY o similar</t>
  </si>
  <si>
    <t>HORNO ENCRASTABLE MULTIFUNCION INOX RELOJ BALAY o similar</t>
  </si>
  <si>
    <t>LAVADORA CARGA FRONTAL BLANCO BALAY o similar</t>
  </si>
  <si>
    <t>LAVAVAJILLAS INTEGRABLE NEGRO BALAY o similar</t>
  </si>
  <si>
    <t>OFFICE CAT</t>
  </si>
  <si>
    <t>Kit 4 Cubos para basura extraibles</t>
  </si>
  <si>
    <t>FRIGO COMBI BALAY o similar</t>
  </si>
  <si>
    <t>Frigorífico bajo encimera dómestico. 
Dimensiones: 598x545x818mm
Fuente de alimentación (V): 220-240</t>
  </si>
  <si>
    <t>Otros</t>
  </si>
  <si>
    <t>S.MOLDES</t>
  </si>
  <si>
    <t>MÓDULO 4</t>
  </si>
  <si>
    <t>OFICINA</t>
  </si>
  <si>
    <t>DESPACHOS CAT</t>
  </si>
  <si>
    <t>COCINA MODULO 4</t>
  </si>
  <si>
    <t>Mobiliario tipo oficina</t>
  </si>
  <si>
    <t>C01</t>
  </si>
  <si>
    <t>C02</t>
  </si>
  <si>
    <t>C03</t>
  </si>
  <si>
    <t>unidades</t>
  </si>
  <si>
    <t>RE</t>
  </si>
  <si>
    <t>MD01</t>
  </si>
  <si>
    <t>MD02</t>
  </si>
  <si>
    <t>MD03</t>
  </si>
  <si>
    <t>MD04</t>
  </si>
  <si>
    <t>MD05</t>
  </si>
  <si>
    <t>MD06</t>
  </si>
  <si>
    <t>MD07</t>
  </si>
  <si>
    <t>MD08</t>
  </si>
  <si>
    <t>MM01</t>
  </si>
  <si>
    <t>MM02</t>
  </si>
  <si>
    <t>MM03</t>
  </si>
  <si>
    <t>MM04</t>
  </si>
  <si>
    <t>MM05</t>
  </si>
  <si>
    <t>MM06</t>
  </si>
  <si>
    <t>MM07</t>
  </si>
  <si>
    <t>MM08</t>
  </si>
  <si>
    <t>MM09</t>
  </si>
  <si>
    <t>MM10</t>
  </si>
  <si>
    <t>MM11</t>
  </si>
  <si>
    <t>MM12</t>
  </si>
  <si>
    <t>MM13</t>
  </si>
  <si>
    <t>MM14</t>
  </si>
  <si>
    <t>MM15</t>
  </si>
  <si>
    <t>MM16</t>
  </si>
  <si>
    <t>MM17</t>
  </si>
  <si>
    <t>MM18</t>
  </si>
  <si>
    <t>MM18.1</t>
  </si>
  <si>
    <t>MM18.2</t>
  </si>
  <si>
    <t>MM19</t>
  </si>
  <si>
    <t>MM20</t>
  </si>
  <si>
    <t>MM21</t>
  </si>
  <si>
    <t>MM22</t>
  </si>
  <si>
    <t>MM23</t>
  </si>
  <si>
    <t>MM24</t>
  </si>
  <si>
    <t>MM25</t>
  </si>
  <si>
    <t>MM26</t>
  </si>
  <si>
    <t>MM27</t>
  </si>
  <si>
    <t>MV01</t>
  </si>
  <si>
    <t>Varios</t>
  </si>
  <si>
    <t>MM04.1</t>
  </si>
  <si>
    <t>MM04.2</t>
  </si>
  <si>
    <t>MO1</t>
  </si>
  <si>
    <t>MO3</t>
  </si>
  <si>
    <t>MO4</t>
  </si>
  <si>
    <t>MO5</t>
  </si>
  <si>
    <t>MO6</t>
  </si>
  <si>
    <t>MO8</t>
  </si>
  <si>
    <t>MO9</t>
  </si>
  <si>
    <t>MO11</t>
  </si>
  <si>
    <t>MO12</t>
  </si>
  <si>
    <t>MO13</t>
  </si>
  <si>
    <t>MO16</t>
  </si>
  <si>
    <t>MO17</t>
  </si>
  <si>
    <t>MO18</t>
  </si>
  <si>
    <t>MO19</t>
  </si>
  <si>
    <t>MO20</t>
  </si>
  <si>
    <t>MD09</t>
  </si>
  <si>
    <t>MO21</t>
  </si>
  <si>
    <t>MO22</t>
  </si>
  <si>
    <t>MO23</t>
  </si>
  <si>
    <t>Dimensiones aproximadas: 260 x 45 x 200 cm alto
1 ud en sala 40</t>
  </si>
  <si>
    <t>Dimensiones aproximadas: 270 x 45 x 200 cm alto
1 ud en sala 41</t>
  </si>
  <si>
    <t>SALA 40</t>
  </si>
  <si>
    <t>SALA 41</t>
  </si>
  <si>
    <t>LOTE 5 - MOBILIARIO ESCOLAR</t>
  </si>
  <si>
    <t xml:space="preserve">Armarios </t>
  </si>
  <si>
    <t>LOTE 6 - MOBILIARIO COCINA</t>
  </si>
  <si>
    <t>TOTAL LOTE 8</t>
  </si>
  <si>
    <t>Mesas</t>
  </si>
  <si>
    <t>ME1</t>
  </si>
  <si>
    <t>ME2</t>
  </si>
  <si>
    <t>ME3</t>
  </si>
  <si>
    <t>ME4</t>
  </si>
  <si>
    <t>Escaleras, pirámides, tarimas, rampas y conjuntos de madera</t>
  </si>
  <si>
    <t>Sillas y bancos</t>
  </si>
  <si>
    <t>MM25.1</t>
  </si>
  <si>
    <t>MM25.2</t>
  </si>
  <si>
    <t>MM26.1</t>
  </si>
  <si>
    <t>MM26.2</t>
  </si>
  <si>
    <t>MM26.3</t>
  </si>
  <si>
    <t>ALMACÉN SÓTANO</t>
  </si>
  <si>
    <t>ME5</t>
  </si>
  <si>
    <t>ME6</t>
  </si>
  <si>
    <t>ME7</t>
  </si>
  <si>
    <t>ME8</t>
  </si>
  <si>
    <t>ME9</t>
  </si>
  <si>
    <t>ME10</t>
  </si>
  <si>
    <t>ME11</t>
  </si>
  <si>
    <t>ME12</t>
  </si>
  <si>
    <t>ME13</t>
  </si>
  <si>
    <t>ME14</t>
  </si>
  <si>
    <t>LOTE 7- EQUIPAMIENTO SALAS INTERVENCIÓN: FISIOTERAPIA Y PSIMOTRICIDAD</t>
  </si>
  <si>
    <t>PSICOM. SÓTANO</t>
  </si>
  <si>
    <t>Cilindros</t>
  </si>
  <si>
    <t>Conjuntos</t>
  </si>
  <si>
    <t>Cubos y primas</t>
  </si>
  <si>
    <t>Rampas, cuñas y escaleras</t>
  </si>
  <si>
    <t>Terapia</t>
  </si>
  <si>
    <t>SUMA LOTE 7 - EQUIPAMIENTO SALAS INTERVENCIÓN</t>
  </si>
  <si>
    <r>
      <rPr>
        <u/>
        <sz val="9"/>
        <rFont val="Futura Lt BT"/>
      </rPr>
      <t>Loseta puzzle infantil Sumo 06890 o similar</t>
    </r>
    <r>
      <rPr>
        <sz val="9"/>
        <rFont val="Futura Lt BT"/>
      </rPr>
      <t>. Rollo de foam compuesto por una espuma reticulada de alta densidad y espesor de 35 mm. laminada con PVC PAJA DE ARROZ . Fácil de montar y desmontar, antideslizante, gran absorción de impacto. Color a elegir por la propiedad.
Dimensiones: 100 x 100 x 1 cm
4 ud Despacho 36b</t>
    </r>
  </si>
  <si>
    <r>
      <rPr>
        <u/>
        <sz val="9"/>
        <rFont val="Futura Lt BT"/>
      </rPr>
      <t>Obstáculo media luna pequeña  Sumo 07117 o similar 30x30x15 cm</t>
    </r>
    <r>
      <rPr>
        <sz val="9"/>
        <rFont val="Futura Lt BT"/>
      </rPr>
      <t>. Funda tacto deslizante de color a elegir por la propiedad.
1 ud Despacho 30</t>
    </r>
  </si>
  <si>
    <r>
      <rPr>
        <u/>
        <sz val="9"/>
        <rFont val="Futura Lt BT"/>
      </rPr>
      <t>Rampa bloque Sumo 07436 o similar.</t>
    </r>
    <r>
      <rPr>
        <sz val="9"/>
        <rFont val="Futura Lt BT"/>
      </rPr>
      <t xml:space="preserve"> Dimensiones totales: 200x100x50 cm. Funda tacto deslizante de color a elegir por la propiedad.
1 ud Despacho 31</t>
    </r>
  </si>
  <si>
    <r>
      <rPr>
        <u/>
        <sz val="9"/>
        <rFont val="Futura Lt BT"/>
      </rPr>
      <t>Rampa Sumo 07481 o similar. 100x60x68 cm</t>
    </r>
    <r>
      <rPr>
        <sz val="9"/>
        <rFont val="Futura Lt BT"/>
      </rPr>
      <t xml:space="preserve">. Sin ftalatos. Material ignífugo M2. Funda tacto deslizante de color a elegir por la propiedad. 
1 ud Despacho 14b
1 ud Despacho 15
</t>
    </r>
  </si>
  <si>
    <r>
      <rPr>
        <u/>
        <sz val="9"/>
        <rFont val="Futura Lt BT"/>
      </rPr>
      <t>Escalera 4 escalones Sumo 07462 o similar</t>
    </r>
    <r>
      <rPr>
        <sz val="9"/>
        <rFont val="Futura Lt BT"/>
      </rPr>
      <t>.  100x60x68 cm. Sin ftalatos. Material ignífugo M2. Funda tacto deslizante de color a elegir por la propiedad.
1 ud Despacho 15
1 ud Despacho 30
1 ud Despacho 31</t>
    </r>
  </si>
  <si>
    <r>
      <rPr>
        <u/>
        <sz val="9"/>
        <rFont val="Futura Lt BT"/>
      </rPr>
      <t>Conjunto escalera, cubo y rampa Sumo 07420 o similar</t>
    </r>
    <r>
      <rPr>
        <sz val="9"/>
        <rFont val="Futura Lt BT"/>
      </rPr>
      <t>. Dimensiones totales: 260x60x80 cm. Funda tacto deslizante de color a elegir por la propiedad.
1 ud Despacho 30</t>
    </r>
  </si>
  <si>
    <r>
      <rPr>
        <u/>
        <sz val="9"/>
        <rFont val="Futura Lt BT"/>
      </rPr>
      <t xml:space="preserve">Conjunto primaria 93 Sumo 07119 o similar. </t>
    </r>
    <r>
      <rPr>
        <sz val="9"/>
        <rFont val="Futura Lt BT"/>
      </rPr>
      <t>Formado por 2 piezas, hecho de espuma de 25kg de densidad, con base antideslizante. A partir de 6 años. Dimensiones: 205 x 150 x 72 cm. Funda tacto deslizante de color a elegir por la propiedad.
1 ud Despacho 36b</t>
    </r>
  </si>
  <si>
    <r>
      <rPr>
        <u/>
        <sz val="9"/>
        <rFont val="Futura Lt BT"/>
      </rPr>
      <t>Cojín cilindro Ecopostural A4436 o similar Ø 25 cm x 55 cm</t>
    </r>
    <r>
      <rPr>
        <sz val="9"/>
        <rFont val="Futura Lt BT"/>
      </rPr>
      <t xml:space="preserve"> ref. A4436. Firmeza: II – Medio                                                                                                                              2 ud sala psicomotricidad sótano</t>
    </r>
  </si>
  <si>
    <r>
      <rPr>
        <u/>
        <sz val="9"/>
        <rFont val="Futura Lt BT"/>
      </rPr>
      <t xml:space="preserve">Cojín cilindro Ecopostural A4446 o similar Ø 20 cm x 55 cm </t>
    </r>
    <r>
      <rPr>
        <sz val="9"/>
        <rFont val="Futura Lt BT"/>
      </rPr>
      <t xml:space="preserve">ref. A4446 Firmeza: II – Medio                                                                                                                             2 ud sala psicomotricidad sótano           </t>
    </r>
  </si>
  <si>
    <r>
      <rPr>
        <u/>
        <sz val="9"/>
        <rFont val="Futura Lt BT"/>
      </rPr>
      <t>Taburete S2610 o similar</t>
    </r>
    <r>
      <rPr>
        <sz val="9"/>
        <rFont val="Futura Lt BT"/>
      </rPr>
      <t>.  Estructura: Metálica con Base Nylon sin respaldo. Regulable en altura 46 a 58cm. Ancho 60cm                                                                           1 ud sala psicomotricidad sótano</t>
    </r>
  </si>
  <si>
    <r>
      <rPr>
        <u/>
        <sz val="9"/>
        <rFont val="Futura Lt BT"/>
      </rPr>
      <t xml:space="preserve">Puf Protac SenSit o similar </t>
    </r>
    <r>
      <rPr>
        <sz val="9"/>
        <rFont val="Futura Lt BT"/>
      </rPr>
      <t>relleno de perlas de polipropileno y bolas de plástico EVA de 38/ 50 mm. 100% Poliéster.  Altura asiento/ total: 38/ 78 cm                                       1 ud sala psicomotricidad sótano</t>
    </r>
  </si>
  <si>
    <r>
      <rPr>
        <u/>
        <sz val="9"/>
        <rFont val="Futura Lt BT"/>
      </rPr>
      <t xml:space="preserve">BALONES BOBATH Ø65CM </t>
    </r>
    <r>
      <rPr>
        <sz val="9"/>
        <rFont val="Futura Lt BT"/>
      </rPr>
      <t>para ejercicio de rehabilitación y entrenamiento. 
1 ud Sala 31 
2 ud Sala psicomotricidad sótano</t>
    </r>
  </si>
  <si>
    <t xml:space="preserve">Suministro e instalación de estores enrollables con accionamiento a cadena en tejido Polyscreen ignifugo con un grado de apertura del 5% color blanco. Todas la medidas se comprobarán in situ. </t>
  </si>
  <si>
    <t xml:space="preserve">  CE04: Ventana ancho 1,6 x alto 0,7</t>
  </si>
  <si>
    <t xml:space="preserve">  CE02: Ventana ancho 1,2 x alto 0,7</t>
  </si>
  <si>
    <t xml:space="preserve">  CE03: Ventana ancho 1,2 x alto 1,5</t>
  </si>
  <si>
    <t xml:space="preserve">  CE05: Ventana ancho 1,8 x alto 1,5</t>
  </si>
  <si>
    <t xml:space="preserve">  CE07: Ventana ancho 1,4 x alto 2,4</t>
  </si>
  <si>
    <t>TOTAL LOTE 4</t>
  </si>
  <si>
    <t>SUMA LOTE 5 - MOBILIARIO ESCOLAR</t>
  </si>
  <si>
    <t>SUMA LOTE 6 - MOBILIARIO COCINA</t>
  </si>
  <si>
    <t>LOTE 2- MOBILIARIO TIPO OFICINA</t>
  </si>
  <si>
    <r>
      <rPr>
        <u/>
        <sz val="9"/>
        <rFont val="Futura Lt BT"/>
      </rPr>
      <t>Colchoneta escolar con velcro con tacto deslizante Sumo 06970 o similar</t>
    </r>
    <r>
      <rPr>
        <sz val="9"/>
        <rFont val="Futura Lt BT"/>
      </rPr>
      <t>. Color a elegir por la propiedad. 200x100x5 cm. 30 kg/m3
1 ud Despacho 15</t>
    </r>
  </si>
  <si>
    <t>LOTE 8 - MOBILIARIO TALLER MANTENIMIENTO</t>
  </si>
  <si>
    <t>SUMA LOTE 8 - MOBILIARIO TALLER MANTENIMIENTO</t>
  </si>
  <si>
    <t>TALLER MTO</t>
  </si>
  <si>
    <t>MT01</t>
  </si>
  <si>
    <t>MT02</t>
  </si>
  <si>
    <t>MT03</t>
  </si>
  <si>
    <t>Accesorios taller</t>
  </si>
  <si>
    <t>Mobiliario</t>
  </si>
  <si>
    <t>MT04</t>
  </si>
  <si>
    <t>MOV1</t>
  </si>
  <si>
    <t>MOV2</t>
  </si>
  <si>
    <t>MEV1</t>
  </si>
  <si>
    <t>MEV2</t>
  </si>
  <si>
    <t>MEV3</t>
  </si>
  <si>
    <t>MMV1</t>
  </si>
  <si>
    <t>MMV2</t>
  </si>
  <si>
    <t>ME15</t>
  </si>
  <si>
    <t>ME16</t>
  </si>
  <si>
    <t>Espalderas y rocódromo</t>
  </si>
  <si>
    <r>
      <rPr>
        <u/>
        <sz val="9"/>
        <rFont val="Futura Lt BT"/>
      </rPr>
      <t xml:space="preserve">BALONES BOBATH Ø50CM </t>
    </r>
    <r>
      <rPr>
        <sz val="9"/>
        <rFont val="Futura Lt BT"/>
      </rPr>
      <t xml:space="preserve">para ejercicio de rehabilitación y entrenamiento. 
1 ud Sala 27 
</t>
    </r>
  </si>
  <si>
    <r>
      <rPr>
        <u/>
        <sz val="9"/>
        <rFont val="Futura Lt BT"/>
      </rPr>
      <t xml:space="preserve">BALONES BOBATH Ø80CM </t>
    </r>
    <r>
      <rPr>
        <sz val="9"/>
        <rFont val="Futura Lt BT"/>
      </rPr>
      <t xml:space="preserve">para ejercicio de rehabilitación y entrenamiento. 
1 ud Sala 27 </t>
    </r>
  </si>
  <si>
    <t>LACTANCIA Y SALA DE MOLDES</t>
  </si>
  <si>
    <t>ME17</t>
  </si>
  <si>
    <t>ME18</t>
  </si>
  <si>
    <t>ME19</t>
  </si>
  <si>
    <r>
      <rPr>
        <u/>
        <sz val="9"/>
        <rFont val="Futura Lt BT"/>
      </rPr>
      <t>Conjunto de 3 cajones M3005 o similar</t>
    </r>
    <r>
      <rPr>
        <sz val="9"/>
        <rFont val="Futura Lt BT"/>
      </rPr>
      <t>.Madera de pino. Unión encoladacon espigas de madera. Barniz no tóxico incoloro.                                                                                                                               Dimensiones aproximadas: 60x40x28h cm, 53x33x21h cm, 46x26x14h cm.                                                                                                   1 ud en sala 35b</t>
    </r>
  </si>
  <si>
    <r>
      <rPr>
        <u/>
        <sz val="9"/>
        <rFont val="Futura Lt BT"/>
      </rPr>
      <t>Contenedor de pañales</t>
    </r>
    <r>
      <rPr>
        <sz val="9"/>
        <rFont val="Futura Lt BT"/>
      </rPr>
      <t xml:space="preserve"> (30 pañales aprox.)</t>
    </r>
    <r>
      <rPr>
        <sz val="9"/>
        <color rgb="FFFF0000"/>
        <rFont val="Futura Lt BT"/>
      </rPr>
      <t xml:space="preserve">                                                                                                                                                                                                                                                                                                                            </t>
    </r>
    <r>
      <rPr>
        <sz val="9"/>
        <rFont val="Futura Lt BT"/>
      </rPr>
      <t>Dimensiones aproximadas: 40x28x56 cm. 
1 ud en Sala 37                                                                                                                        1 ud en Sala 39</t>
    </r>
  </si>
  <si>
    <r>
      <rPr>
        <u/>
        <sz val="9"/>
        <rFont val="Futura Lt BT"/>
      </rPr>
      <t xml:space="preserve">Balón tipo Cacahuete Ø45CMx90 </t>
    </r>
    <r>
      <rPr>
        <sz val="9"/>
        <rFont val="Futura Lt BT"/>
      </rPr>
      <t>para ejercicio de rehabilitación y entrenamiento. 
1 ud Sala 31
1 ud Sala 35c
1 ud Sala 36a</t>
    </r>
  </si>
  <si>
    <r>
      <rPr>
        <u/>
        <sz val="9"/>
        <rFont val="Futura Lt BT"/>
      </rPr>
      <t xml:space="preserve">Balón tipo Cacahuete Ø70CMx115 </t>
    </r>
    <r>
      <rPr>
        <sz val="9"/>
        <rFont val="Futura Lt BT"/>
      </rPr>
      <t>para ejercicio de rehabilitación y entrenamiento. 
1 ud Sala 27</t>
    </r>
  </si>
  <si>
    <r>
      <rPr>
        <u/>
        <sz val="9"/>
        <rFont val="Futura Lt BT"/>
      </rPr>
      <t xml:space="preserve">Pelota grande cubierta de tela Ø50CM  </t>
    </r>
    <r>
      <rPr>
        <sz val="9"/>
        <rFont val="Futura Lt BT"/>
      </rPr>
      <t xml:space="preserve"> MDRTGA420 o similar
1 ud Sala 28</t>
    </r>
    <r>
      <rPr>
        <sz val="11"/>
        <color theme="1"/>
        <rFont val="Calibri"/>
        <family val="2"/>
        <scheme val="minor"/>
      </rPr>
      <t/>
    </r>
  </si>
  <si>
    <r>
      <rPr>
        <u/>
        <sz val="9"/>
        <rFont val="Futura Lt BT"/>
      </rPr>
      <t>Cojín Cuña A4439 o similar . Medidas aproximadas: 48 x 49 x 23 cm.</t>
    </r>
    <r>
      <rPr>
        <sz val="9"/>
        <rFont val="Futura Lt BT"/>
      </rPr>
      <t xml:space="preserve"> Firmeza: II – Medio                                                                                                                                            1 ud sala psicomotricidad sótano         </t>
    </r>
  </si>
  <si>
    <r>
      <rPr>
        <u/>
        <sz val="9"/>
        <rFont val="Futura Lt BT"/>
      </rPr>
      <t>Juego de cojines en cuña A4445 o similar. Medidas aproximadas  50 x 14 x 32 cm.</t>
    </r>
    <r>
      <rPr>
        <sz val="9"/>
        <rFont val="Futura Lt BT"/>
      </rPr>
      <t xml:space="preserve"> Color del tapizado a escoger. Polipiel ignifugo de categoría M2. Firmeza: II – Medio                                                                                                                                               1 ud sala psicomotricidad sótano</t>
    </r>
  </si>
  <si>
    <r>
      <rPr>
        <u/>
        <sz val="9"/>
        <rFont val="Futura Lt BT"/>
      </rPr>
      <t>Colchoneta Plegable para Terapias A4401 o similar  M35. Medidas aproximadas 60x192x4 cm 2 secciones.</t>
    </r>
    <r>
      <rPr>
        <sz val="9"/>
        <rFont val="Futura Lt BT"/>
      </rPr>
      <t xml:space="preserve"> Firmeza: III – Semiduro. Color a elegir por la propiedad.                                                                                                                     3 ud sala psicomotricidad sótano</t>
    </r>
  </si>
  <si>
    <r>
      <rPr>
        <u/>
        <sz val="9"/>
        <rFont val="Futura Lt BT"/>
      </rPr>
      <t>Cojín Cuña A4438 o similar . Medidas aproximadas: 40 x 50 x 13 cm.</t>
    </r>
    <r>
      <rPr>
        <sz val="9"/>
        <rFont val="Futura Lt BT"/>
      </rPr>
      <t xml:space="preserve"> Firmeza: II – Medio                                                                                                                                      2 ud sala psicomotricidad sótano                                                                                                                </t>
    </r>
  </si>
  <si>
    <t>Colchonetas y quitamiedos</t>
  </si>
  <si>
    <t>Tatamis</t>
  </si>
  <si>
    <r>
      <rPr>
        <u/>
        <sz val="9"/>
        <rFont val="Futura Lt BT"/>
      </rPr>
      <t>Tatami Sumo 06942 o similar 245x245x2 cm</t>
    </r>
    <r>
      <rPr>
        <sz val="9"/>
        <rFont val="Futura Lt BT"/>
      </rPr>
      <t>. Sin ftalatos. Material ignífugo M2.  Color a elegir por la propiedad.
1 ud Despacho 36e</t>
    </r>
  </si>
  <si>
    <r>
      <rPr>
        <u/>
        <sz val="9"/>
        <rFont val="Futura Lt BT"/>
      </rPr>
      <t>Tatami 200x300x5 cm</t>
    </r>
    <r>
      <rPr>
        <sz val="9"/>
        <rFont val="Futura Lt BT"/>
      </rPr>
      <t>. Sin ftalatos. Material ignífugo M2.  Color a elegir por la propiedad.
1 ud Sala 26
1 ud Sala 27
2 ud Sala 30
1 ud Sala 33
1 ud Sala 34
1 ud Sala 35a
1 ud Sala 35b
1 ud Sala 35c
1 ud Sala 36a
1 ud Sala 36b
1 ud Sala 36c</t>
    </r>
  </si>
  <si>
    <r>
      <rPr>
        <u/>
        <sz val="9"/>
        <rFont val="Futura Lt BT"/>
      </rPr>
      <t>Tatami 340x300x5 cm</t>
    </r>
    <r>
      <rPr>
        <sz val="9"/>
        <rFont val="Futura Lt BT"/>
      </rPr>
      <t>. Sin ftalatos. Material ignífugo M2.  Color a elegir por la propiedad.
1 ud Sala 32</t>
    </r>
  </si>
  <si>
    <r>
      <rPr>
        <u/>
        <sz val="9"/>
        <rFont val="Futura Lt BT"/>
      </rPr>
      <t>Tatami 375x375x5 cm</t>
    </r>
    <r>
      <rPr>
        <sz val="9"/>
        <rFont val="Futura Lt BT"/>
      </rPr>
      <t>. Sin ftalatos. Material ignífugo M2.  Color a elegir por la propiedad.
1 ud Sala 31</t>
    </r>
  </si>
  <si>
    <r>
      <rPr>
        <u/>
        <sz val="9"/>
        <rFont val="Futura Lt BT"/>
      </rPr>
      <t>Tatami 120x150x2 cm  Sumo 600095D o similar</t>
    </r>
    <r>
      <rPr>
        <sz val="9"/>
        <rFont val="Futura Lt BT"/>
      </rPr>
      <t>. Con base antideslizante.  Funda tacto deslizante de color a elegir por la propiedad. Sin ftalatos. Material ignífugo M2.  Color a elegir por la propiedad.
1 ud Sala 19</t>
    </r>
  </si>
  <si>
    <r>
      <rPr>
        <u/>
        <sz val="9"/>
        <rFont val="Futura Lt BT"/>
      </rPr>
      <t>Puff gigante 6866 o similar.</t>
    </r>
    <r>
      <rPr>
        <sz val="9"/>
        <rFont val="Futura Lt BT"/>
      </rPr>
      <t xml:space="preserve"> Cojín gigante de 4 colores para grupos, de fácil limpieza con agua y jabón. Tela revestida de malla no toxica, doble costura. Autoextingible M2. Interior de copos de espuma que se adapta a cualquier posición del cuerpo. Medidas: 2x2 m. Para niños de 2 a 6 años. Fabricado sin ftalatos.
1 ud Despacho 36d
1 ud Despacho 36e</t>
    </r>
  </si>
  <si>
    <r>
      <rPr>
        <u/>
        <sz val="9"/>
        <rFont val="Futura Lt BT"/>
      </rPr>
      <t>Asiento pera pequeño altura 90 CM. Sumo 6825 o simila</t>
    </r>
    <r>
      <rPr>
        <sz val="9"/>
        <rFont val="Futura Lt BT"/>
      </rPr>
      <t>r. 374. Asiento con forma de pera relleno de bolitas de Poliespán. Adopta la forma del cuerpo y de su postura. Funda con tacto símil a piel.                                                                                3 ud Sala 36e</t>
    </r>
  </si>
  <si>
    <r>
      <rPr>
        <u/>
        <sz val="9"/>
        <rFont val="Futura Lt BT"/>
      </rPr>
      <t>Colchoneta moldeable Sumo 06936 o similar 135x135x10 cm</t>
    </r>
    <r>
      <rPr>
        <sz val="9"/>
        <rFont val="Futura Lt BT"/>
      </rPr>
      <t xml:space="preserve">. Color funda a elegir por la propiedad.
1 ud Despacho 27
1 ud Despacho 31                                                                                                                           1 ud Despacho 32
1 ud Despacho 33
1 ud Despacho 34
1 ud Despacho 36a
1 ud Despacho 36c
</t>
    </r>
  </si>
  <si>
    <r>
      <rPr>
        <u/>
        <sz val="9"/>
        <rFont val="Futura Lt BT"/>
      </rPr>
      <t>Quitamiedos infantil Sumo 06958o similar.</t>
    </r>
    <r>
      <rPr>
        <sz val="9"/>
        <rFont val="Futura Lt BT"/>
      </rPr>
      <t xml:space="preserve"> Colchoneta de espuma recubierta de vinilo poliéster. Ø 140x30 cm.
1 ud Despacho 31
</t>
    </r>
  </si>
  <si>
    <r>
      <rPr>
        <u/>
        <sz val="9"/>
        <rFont val="Futura Lt BT"/>
      </rPr>
      <t>Cilindro MOBE S0456 o similar Ø 30x30 cm.</t>
    </r>
    <r>
      <rPr>
        <sz val="9"/>
        <rFont val="Futura Lt BT"/>
      </rPr>
      <t xml:space="preserve"> Sin ftalatos. Material ignífugo M2. Funda tacto deslizante de color a elegir por la propiedad.
3 ud Despacho 27
1 ud Despacho 35c</t>
    </r>
  </si>
  <si>
    <r>
      <rPr>
        <u/>
        <sz val="9"/>
        <rFont val="Futura Lt BT"/>
      </rPr>
      <t>Cilindro Sumo 07100 o similar Ø 20x60 cm.</t>
    </r>
    <r>
      <rPr>
        <sz val="9"/>
        <rFont val="Futura Lt BT"/>
      </rPr>
      <t xml:space="preserve"> Sin ftalatos. Material ignífugo M2. Funda tacto deslizante de color a elegir por la propiedad.
1 ud Despacho 31</t>
    </r>
  </si>
  <si>
    <r>
      <rPr>
        <u/>
        <sz val="9"/>
        <rFont val="Futura Lt BT"/>
      </rPr>
      <t>Cilindro Sumo 07103 o similar Ø 30x120 cm</t>
    </r>
    <r>
      <rPr>
        <sz val="9"/>
        <rFont val="Futura Lt BT"/>
      </rPr>
      <t>. Sin ftalatos. Material ignífugo M2. Funda tacto deslizante de color a elegir por la propiedad.
1 ud Despacho 31
1 ud Despacho 36d
1 ud Despacho 36e</t>
    </r>
  </si>
  <si>
    <r>
      <rPr>
        <u/>
        <sz val="9"/>
        <rFont val="Futura Lt BT"/>
      </rPr>
      <t>Cilindro Sumo 07106 o similar Ø 15x60 cm</t>
    </r>
    <r>
      <rPr>
        <sz val="9"/>
        <rFont val="Futura Lt BT"/>
      </rPr>
      <t>. Sin ftalatos. Material ignífugo M2. Funda tacto deslizante de color a elegir por la propiedad.
1 ud Despacho 35c</t>
    </r>
  </si>
  <si>
    <r>
      <rPr>
        <u/>
        <sz val="9"/>
        <rFont val="Futura Lt BT"/>
      </rPr>
      <t>Soporte prisma sencillo Sumo 07110 o similar</t>
    </r>
    <r>
      <rPr>
        <sz val="9"/>
        <rFont val="Futura Lt BT"/>
      </rPr>
      <t>. 30x60x35 cm. Material ignífugo M2. Funda tacto deslizante de color a elegir por la propiedad.
1 ud Despacho 26
1 ud Despacho 31
1 ud Despacho 32
1 ud Despacho 33
1 ud Despacho 34</t>
    </r>
  </si>
  <si>
    <r>
      <rPr>
        <u/>
        <sz val="9"/>
        <rFont val="Futura Lt BT"/>
      </rPr>
      <t xml:space="preserve">Soporte prisma sencillo </t>
    </r>
    <r>
      <rPr>
        <sz val="9"/>
        <rFont val="Futura Lt BT"/>
      </rPr>
      <t>. 60x60x35 cm. Material ignífugo M2. Funda tacto deslizante de color a elegir por la propiedad.
1 ud Despacho 36a</t>
    </r>
    <r>
      <rPr>
        <sz val="11"/>
        <color theme="1"/>
        <rFont val="Calibri"/>
        <family val="2"/>
        <scheme val="minor"/>
      </rPr>
      <t/>
    </r>
  </si>
  <si>
    <r>
      <rPr>
        <u/>
        <sz val="9"/>
        <rFont val="Futura Lt BT"/>
      </rPr>
      <t>Obstáculo túnel Sumo 07115 o similar</t>
    </r>
    <r>
      <rPr>
        <sz val="9"/>
        <rFont val="Futura Lt BT"/>
      </rPr>
      <t>. 60x30x55 cm. Material ignífugo M2. Funda tacto deslizante de color a elegir por la propiedad.
1 ud Despacho 36e</t>
    </r>
  </si>
  <si>
    <r>
      <rPr>
        <u/>
        <sz val="9"/>
        <rFont val="Futura Lt BT"/>
      </rPr>
      <t xml:space="preserve">Circuito modular de gateo Sumo 07189 o similar. </t>
    </r>
    <r>
      <rPr>
        <sz val="9"/>
        <rFont val="Futura Lt BT"/>
      </rPr>
      <t>Circuito compuesto por 3 piezas que forma un circuito de gateo. Unión mediante cierre autoadhesivo permite formar un circuito en forma de U o un circuito recto.
1 ud Despacho 36e</t>
    </r>
  </si>
  <si>
    <r>
      <rPr>
        <u/>
        <sz val="9"/>
        <rFont val="Futura Lt BT"/>
      </rPr>
      <t xml:space="preserve">Serpiente gateo 180 x Ø 13 cm Sumo 07193 o similar. </t>
    </r>
    <r>
      <rPr>
        <sz val="9"/>
        <rFont val="Futura Lt BT"/>
      </rPr>
      <t>Sin ftalatos. Material ignífugo M2. Funda tacto deslizante.
1 ud Despacho 36e</t>
    </r>
  </si>
  <si>
    <r>
      <rPr>
        <u/>
        <sz val="9"/>
        <rFont val="Futura Lt BT"/>
      </rPr>
      <t>Gusano multicolor Sumo 07225 o similar.</t>
    </r>
    <r>
      <rPr>
        <sz val="9"/>
        <rFont val="Futura Lt BT"/>
      </rPr>
      <t xml:space="preserve"> Túnel con base plana que facilita el paso de uno al otro de los lados. Decorado con colores a elegir por la propiedad. Dispone de ventana en el medio que permite la entrada de luz. 200x60x50 cm. Funda tacto deslizante de color a elegir por la propiedad.
1 ud Despacho 35c
1 ud Despacho 36b
</t>
    </r>
  </si>
  <si>
    <r>
      <rPr>
        <u/>
        <sz val="9"/>
        <rFont val="Futura Lt BT"/>
      </rPr>
      <t>Media luna tatami obstáculo 07214 o similar de 100x60x30 cm</t>
    </r>
    <r>
      <rPr>
        <sz val="9"/>
        <rFont val="Futura Lt BT"/>
      </rPr>
      <t>. Color a elegir por la propiedad. Con pestañas con cierre autoadhesivo
1 ud Despacho 36e</t>
    </r>
  </si>
  <si>
    <r>
      <rPr>
        <u/>
        <sz val="9"/>
        <rFont val="Futura Lt BT"/>
      </rPr>
      <t>Puzzle 8 piezas Sumo 07345 o similar. 50x84x25 cm</t>
    </r>
    <r>
      <rPr>
        <sz val="9"/>
        <rFont val="Futura Lt BT"/>
      </rPr>
      <t>. Compuesto por cilindro, cubos, rampas, medios cilindros en distintos tamaños. Funda tacto deslizante de color a elegir por la propiedad.
1 ud Despacho 30
1 ud Despacho 32
1 ud Despacho 33
1 ud Despacho 34</t>
    </r>
  </si>
  <si>
    <r>
      <rPr>
        <u/>
        <sz val="9"/>
        <rFont val="Futura Lt BT"/>
      </rPr>
      <t>Puzzle 14 piezas Sumo 07346 o similar</t>
    </r>
    <r>
      <rPr>
        <sz val="9"/>
        <rFont val="Futura Lt BT"/>
      </rPr>
      <t xml:space="preserve"> (inlcuye rampas, prismas, medias lunas, medios cilindros).60x60x90 cm Funda tacto deslizante de color a elegir por la propiedad.                                                                                                                                  
1 ud Despacho 31                                                                                                                               
1 ud Despacho 36e</t>
    </r>
  </si>
  <si>
    <r>
      <rPr>
        <u/>
        <sz val="9"/>
        <rFont val="Futura Lt BT"/>
      </rPr>
      <t>Conjunto de 4 cubos Sumo 07355 o similar de 30x30x30 cm</t>
    </r>
    <r>
      <rPr>
        <sz val="9"/>
        <rFont val="Futura Lt BT"/>
      </rPr>
      <t xml:space="preserve">. Sin ftalatos. Material ignífugo M2. Funda tacto deslizante de color a elegir por la propiedad.
1 ud Despacho 26
1 ud Despacho 27
1 ud Despacho 31
1 ud Despacho 35c
1 ud Despacho 36a
1 ud Despacho 36b
</t>
    </r>
  </si>
  <si>
    <r>
      <rPr>
        <u/>
        <sz val="9"/>
        <rFont val="Futura Lt BT"/>
      </rPr>
      <t>Colchoneta quitamiedos olas plegables Sumo 07423 o similar 200x100x15 cm</t>
    </r>
    <r>
      <rPr>
        <sz val="9"/>
        <rFont val="Futura Lt BT"/>
      </rPr>
      <t>. Funda tacto deslizante de color a elegir por la propiedad.
1 ud Despacho 35c
1 ud Despacho 36b
1 ud Despacho 36e</t>
    </r>
  </si>
  <si>
    <r>
      <rPr>
        <u/>
        <sz val="9"/>
        <rFont val="Futura Lt BT"/>
      </rPr>
      <t>Rampa bloque Sumo 07430 o similar.</t>
    </r>
    <r>
      <rPr>
        <sz val="9"/>
        <rFont val="Futura Lt BT"/>
      </rPr>
      <t xml:space="preserve"> Dimensiones totales: 50x50x15 cm. Sin ftalatos. Material ignífugo M2Funda tacto deslizante de color a elegir por la propiedad.
1 ud Despacho 27</t>
    </r>
  </si>
  <si>
    <r>
      <rPr>
        <u/>
        <sz val="9"/>
        <rFont val="Futura Lt BT"/>
      </rPr>
      <t>Rampa bloque.</t>
    </r>
    <r>
      <rPr>
        <sz val="9"/>
        <rFont val="Futura Lt BT"/>
      </rPr>
      <t xml:space="preserve"> Dimensiones totales: 30x30x12 cm. Sin ftalatos. Material ignífugo M2. Funda tacto deslizante de color a elegir por la propiedad.
1 ud Despacho 26</t>
    </r>
    <r>
      <rPr>
        <sz val="11"/>
        <color theme="1"/>
        <rFont val="Calibri"/>
        <family val="2"/>
        <scheme val="minor"/>
      </rPr>
      <t/>
    </r>
  </si>
  <si>
    <r>
      <rPr>
        <u/>
        <sz val="9"/>
        <rFont val="Futura Lt BT"/>
      </rPr>
      <t>Rampa.</t>
    </r>
    <r>
      <rPr>
        <sz val="9"/>
        <rFont val="Futura Lt BT"/>
      </rPr>
      <t xml:space="preserve"> Dimensiones totales: 60x90x38 cm. Sin ftalatos. Material ignífugo M2. Funda tacto deslizante de color a elegir por la propiedad.
1 ud Despacho 27</t>
    </r>
  </si>
  <si>
    <r>
      <rPr>
        <u/>
        <sz val="9"/>
        <rFont val="Futura Lt BT"/>
      </rPr>
      <t>Cilindro Sumo 07104 o similar Ø 50x60 cm</t>
    </r>
    <r>
      <rPr>
        <sz val="9"/>
        <rFont val="Futura Lt BT"/>
      </rPr>
      <t xml:space="preserve">. Sin ftalatos. Material ignífugo M2. Funda tacto deslizante de color a elegir por la propiedad.
1 ud Despacho 31
1 ud Despacho 36a
</t>
    </r>
  </si>
  <si>
    <r>
      <rPr>
        <u/>
        <sz val="9"/>
        <rFont val="Futura Lt BT"/>
      </rPr>
      <t xml:space="preserve">Bloque pequeño </t>
    </r>
    <r>
      <rPr>
        <sz val="9"/>
        <rFont val="Futura Lt BT"/>
      </rPr>
      <t>. 30x30x12 cm. Material ignífugo M2. Color a elegir por la propiedad.
1 ud Despacho 27</t>
    </r>
  </si>
  <si>
    <r>
      <rPr>
        <u/>
        <sz val="9"/>
        <rFont val="Futura Lt BT"/>
      </rPr>
      <t xml:space="preserve">Bloque pequeño </t>
    </r>
    <r>
      <rPr>
        <sz val="9"/>
        <rFont val="Futura Lt BT"/>
      </rPr>
      <t>. 50x50x15 cm. Material ignífugo M2. Color a elegir por la propiedad.
1 ud Despacho 27</t>
    </r>
  </si>
  <si>
    <r>
      <rPr>
        <u/>
        <sz val="9"/>
        <rFont val="Futura Lt BT"/>
      </rPr>
      <t xml:space="preserve">Soporte cilindro Sumo 07456 o similar </t>
    </r>
    <r>
      <rPr>
        <sz val="9"/>
        <rFont val="Futura Lt BT"/>
      </rPr>
      <t>. 60x30x30 cm. Material ignífugo M2. Funda tacto deslizante de color a elegir por la propiedad.
1 ud Despacho 27
1 ud Despacho 32
1 ud Despacho 36a
1 ud Despacho 36e</t>
    </r>
  </si>
  <si>
    <r>
      <rPr>
        <u/>
        <sz val="9"/>
        <rFont val="Futura Lt BT"/>
      </rPr>
      <t>Escalera 2 escalones.</t>
    </r>
    <r>
      <rPr>
        <sz val="9"/>
        <rFont val="Futura Lt BT"/>
      </rPr>
      <t xml:space="preserve"> 60x50x25 cm. Sin ftalatos. Material ignífugo M2. Funda tacto piel de color a elegir por la propiedad.
1 ud Despacho 27</t>
    </r>
  </si>
  <si>
    <r>
      <rPr>
        <u/>
        <sz val="9"/>
        <rFont val="Futura Lt BT"/>
      </rPr>
      <t>Escalera 3 escalones Sumo 07461 o similar</t>
    </r>
    <r>
      <rPr>
        <sz val="9"/>
        <rFont val="Futura Lt BT"/>
      </rPr>
      <t>. 75x60x50 cm. Sin ftalatos. Material ignífugo M2. Funda tacto deslizante de color a elegir por la propiedad.
1 ud Despacho 14a                                                                                                                              1 ud Despacho 31                                                                                                                            1 ud Despacho 32                                                                                                                            1 ud Despacho 36a</t>
    </r>
  </si>
  <si>
    <r>
      <rPr>
        <u/>
        <sz val="9"/>
        <rFont val="Futura Lt BT"/>
      </rPr>
      <t>Rampa Sumo 07479 o similar. 70x50x50 cm.</t>
    </r>
    <r>
      <rPr>
        <sz val="9"/>
        <rFont val="Futura Lt BT"/>
      </rPr>
      <t xml:space="preserve"> Sin ftalatos. Material ignífugo M2. Funda tacto deslizante de color a elegir por la propiedad. 
1 ud Despacho 30</t>
    </r>
  </si>
  <si>
    <r>
      <rPr>
        <u/>
        <sz val="9"/>
        <rFont val="Futura Lt BT"/>
      </rPr>
      <t>Rampa Sumo 07480 o similar. 70x60x50 cm</t>
    </r>
    <r>
      <rPr>
        <sz val="9"/>
        <rFont val="Futura Lt BT"/>
      </rPr>
      <t>. Sin ftalatos. Material ignífugo M2. Funda tacto deslizante de color a elegir por la propiedad. 
1 ud Despacho 14a
1 ud Despacho 32
1 ud Despacho 36a</t>
    </r>
  </si>
  <si>
    <r>
      <rPr>
        <u/>
        <sz val="9"/>
        <rFont val="Futura Lt BT"/>
      </rPr>
      <t xml:space="preserve">Balancín Sumo 07486 o similar </t>
    </r>
    <r>
      <rPr>
        <sz val="9"/>
        <rFont val="Futura Lt BT"/>
      </rPr>
      <t>. 60x30x30 cm. Material ignífugo M2. Funda tacto deslizante de color a elegir por la propiedad.
1 ud Despacho 36a
1 ud Despacho 36e</t>
    </r>
  </si>
  <si>
    <r>
      <rPr>
        <u/>
        <sz val="9"/>
        <rFont val="Futura Lt BT"/>
      </rPr>
      <t xml:space="preserve">Balancín Sumo 07487 o similar </t>
    </r>
    <r>
      <rPr>
        <sz val="9"/>
        <rFont val="Futura Lt BT"/>
      </rPr>
      <t>. 120x30x60 cm. Material ignífugo M2. Funda tacto deslizante de color a elegir por la propiedad.
1 ud Despacho 15
1 ud Despacho 30                                                                                                                            1 ud Despacho 32
1 ud Despacho 33
1 ud Despacho 34
1 ud Despacho 36e</t>
    </r>
  </si>
  <si>
    <r>
      <rPr>
        <u/>
        <sz val="9"/>
        <rFont val="Futura Lt BT"/>
      </rPr>
      <t>Túnel Sumo 07494 o similar. 55x10x55 cm</t>
    </r>
    <r>
      <rPr>
        <sz val="9"/>
        <rFont val="Futura Lt BT"/>
      </rPr>
      <t xml:space="preserve">. con espuma de poliuretano de densidad 25 kg. Funda tacto deslizante de color a elegir por la propiedad.
1 ud Despacho 36a
1 ud Despacho 36c        </t>
    </r>
  </si>
  <si>
    <r>
      <rPr>
        <u/>
        <sz val="9"/>
        <rFont val="Futura Lt BT"/>
      </rPr>
      <t>Prisma Sumo 07498 o similar. 120x30x30 cm</t>
    </r>
    <r>
      <rPr>
        <sz val="9"/>
        <rFont val="Futura Lt BT"/>
      </rPr>
      <t xml:space="preserve">. Sin ftalatos. Material ignífugo M2. Funda tacto deslizante de color a elegir por la propiedad.
1 ud Despacho 31
1 ud Despacho 32
1 ud Despacho 33
1 ud Despacho 34
1 ud Despacho 36a
1 ud Despacho 36b
</t>
    </r>
  </si>
  <si>
    <r>
      <rPr>
        <u/>
        <sz val="9"/>
        <rFont val="Futura Lt BT"/>
      </rPr>
      <t>Colchoneta poliéster Sumo 07668 o similar. 200x100x3 cm</t>
    </r>
    <r>
      <rPr>
        <sz val="9"/>
        <rFont val="Futura Lt BT"/>
      </rPr>
      <t>. Material ignifugo M2. Sin cantoneras . Con base antideslizante.  Funda tacto deslizante de color a elegir por la propiedad.
1 ud Despacho 14b
1 ud Despacho 36a</t>
    </r>
  </si>
  <si>
    <r>
      <rPr>
        <u/>
        <sz val="9"/>
        <rFont val="Futura Lt BT"/>
      </rPr>
      <t>Colchoneta poliéster Sumo 07670 o similar.</t>
    </r>
    <r>
      <rPr>
        <sz val="9"/>
        <rFont val="Futura Lt BT"/>
      </rPr>
      <t xml:space="preserve"> 200x100x10 cm. Material ignifugo M2. Sin cantoneras . Con base antideslizante.  Funda tacto deslizante de color a elegir por la propiedad.
1 ud Despacho 26
1 ud Despacho 31 
4 ud Despacho 36a</t>
    </r>
  </si>
  <si>
    <r>
      <rPr>
        <u/>
        <sz val="9"/>
        <rFont val="Futura Lt BT"/>
      </rPr>
      <t xml:space="preserve">Colchoneta poliéster Sumo 07671 o similar. </t>
    </r>
    <r>
      <rPr>
        <sz val="9"/>
        <rFont val="Futura Lt BT"/>
      </rPr>
      <t>200x100x15 cm. Material ignifugo M2. Sin cantoneras . Con base antideslizante.  Funda tacto deslizante de color a elegir por la propiedad.
1 ud Despacho 30
1 ud Despacho 35c
1 ud Despacho 36b</t>
    </r>
  </si>
  <si>
    <r>
      <rPr>
        <u/>
        <sz val="9"/>
        <rFont val="Futura Lt BT"/>
      </rPr>
      <t>Quitamiedos grande Sumo 07687 o similar.</t>
    </r>
    <r>
      <rPr>
        <sz val="9"/>
        <rFont val="Futura Lt BT"/>
      </rPr>
      <t xml:space="preserve"> 300x200x30 cm. Fabricada con espuma de 20 kg. de densidad. Sin ftalatos. Material ignífugo M2. Funda tacto deslizante de color a elegir por la propiedad.
1 ud Despacho 36e
</t>
    </r>
  </si>
  <si>
    <r>
      <rPr>
        <u/>
        <sz val="9"/>
        <rFont val="Futura Lt BT"/>
      </rPr>
      <t xml:space="preserve">Aro Psicomotricidad Ø40cm </t>
    </r>
    <r>
      <rPr>
        <sz val="9"/>
        <rFont val="Futura Lt BT"/>
      </rPr>
      <t xml:space="preserve">
2 ud Sala 32 
2 ud Sala 35c 
2 ud  Sala 36b</t>
    </r>
  </si>
  <si>
    <r>
      <rPr>
        <u/>
        <sz val="9"/>
        <rFont val="Futura Lt BT"/>
      </rPr>
      <t>Cubo Sumo 07348 o similar de 30x30x30 cm</t>
    </r>
    <r>
      <rPr>
        <sz val="9"/>
        <rFont val="Futura Lt BT"/>
      </rPr>
      <t>. Funda tacto deslizante de color a elegir por la propiedad.
2ud Despacho 35b</t>
    </r>
  </si>
  <si>
    <r>
      <rPr>
        <u/>
        <sz val="9"/>
        <rFont val="Futura Lt BT"/>
      </rPr>
      <t>Balancín grande Sumo 07487 o similar</t>
    </r>
    <r>
      <rPr>
        <sz val="9"/>
        <rFont val="Futura Lt BT"/>
      </rPr>
      <t>. 120x30x60 cm.Sin ftalatos. Material ignífugo M2. Funda tacto deslizante de color a elegir por la propiedad
1 ud Despacho 15
1 ud Des</t>
    </r>
    <r>
      <rPr>
        <b/>
        <sz val="9"/>
        <rFont val="Futura Lt BT"/>
      </rPr>
      <t>p</t>
    </r>
    <r>
      <rPr>
        <sz val="9"/>
        <rFont val="Futura Lt BT"/>
      </rPr>
      <t xml:space="preserve">acho 30
1 ud Despacho 32
1 ud Despacho 33
1 ud Despacho 34
1 ud Despacho 36e
</t>
    </r>
  </si>
  <si>
    <r>
      <rPr>
        <u/>
        <sz val="9"/>
        <rFont val="Futura Lt BT"/>
      </rPr>
      <t>Conjunto escalera con rampa Sumo 07414 o similar</t>
    </r>
    <r>
      <rPr>
        <sz val="9"/>
        <rFont val="Futura Lt BT"/>
      </rPr>
      <t>. Dimensiones totales: 200x60x68 cm. Funda tacto deslizante de color a elegir por la propiedad.
1 ud Despacho 36c</t>
    </r>
  </si>
  <si>
    <r>
      <rPr>
        <u/>
        <sz val="9"/>
        <rFont val="Futura Lt BT"/>
      </rPr>
      <t>Silla confidente apilable SIN brazos</t>
    </r>
    <r>
      <rPr>
        <sz val="9"/>
        <rFont val="Futura Lt BT"/>
      </rPr>
      <t xml:space="preserve">. Estructura en acero cromado o lacado, y asiento y respaldo de polipropileno.  Color a elegir por la propiedad.                                                                                       Dimensiones aproximadas 54 x 80 x 53 cm aprox.
Altura asiento 45cm
10 uds en Sala de personal
4 uds en dirección Sótano                                                                                                                                                  52 uds en Sala 08
2 uds en despacho 14a
2 uds en despacho 14b
2 uds en despacho 15                                                                                                                                                                             2 uds en despacho 16                                                                                                                                                                      2 uds en despacho 17
2 uds en despacho 18                                                                                                                                                                      18 uds en Sala 23  </t>
    </r>
  </si>
  <si>
    <r>
      <rPr>
        <u/>
        <sz val="9"/>
        <rFont val="Futura Lt BT"/>
      </rPr>
      <t xml:space="preserve">Banco madera bajo </t>
    </r>
    <r>
      <rPr>
        <sz val="9"/>
        <rFont val="Futura Lt BT"/>
      </rPr>
      <t xml:space="preserve">con acolchado                                                                                                             Dimensiones aproximadas: 30x50x40h cm                                                                                                      1 ud en Sala 27                                                                                                                                1 ud en Sala 30                                                                                                                    1 ud en Sala 31                                                                                                                          </t>
    </r>
  </si>
  <si>
    <r>
      <rPr>
        <u/>
        <sz val="9"/>
        <rFont val="Futura Lt BT"/>
      </rPr>
      <t>Banco madera alto</t>
    </r>
    <r>
      <rPr>
        <sz val="9"/>
        <rFont val="Futura Lt BT"/>
      </rPr>
      <t xml:space="preserve"> con acolchado                                                                                                             Dimensiones aproximadas: 40x75x50h cm                                                                                                     1 ud en Sala 27                                                                                                                              
1 ud en Sala 30                                                                                                                                                                                                             1 ud en Sala 31                                                                                                                          </t>
    </r>
  </si>
  <si>
    <t>Silla con brazos tipo Bio o similar. Estructura interna de acero en acero cromado o lacado, y asiento y respaldo de polipropileno.  Color a elegir por la propiedad.                                                                                       Dimensiones aproximadas: 48 x 55 x 80cm alto
Altura asiento 45cm
33 uds en Módulo 4                            
20 ud en Taller 1                       
8 ud en Taller 2</t>
  </si>
  <si>
    <r>
      <rPr>
        <u/>
        <sz val="9"/>
        <rFont val="Futura Lt BT"/>
      </rPr>
      <t>Sofá  de 2 plazas</t>
    </r>
    <r>
      <rPr>
        <sz val="9"/>
        <rFont val="Futura Lt BT"/>
      </rPr>
      <t xml:space="preserve"> con patas son metálicas cromadas o de madera. Armazón de madera y la suspensión realizada mediante cinchas elásticas de alta durabilidad. Los rellenos son de espuma ignífugade poliuretano de alta resiliencia.
Dimensiones máximas:150 x 90 x 83cm alto, altura asiento 47cm
2 ud en módulo 4 (Salón)
</t>
    </r>
  </si>
  <si>
    <r>
      <rPr>
        <u/>
        <sz val="9"/>
        <rFont val="Futura Lt BT"/>
      </rPr>
      <t>Mesa centro con encimera redonda</t>
    </r>
    <r>
      <rPr>
        <sz val="9"/>
        <rFont val="Futura Lt BT"/>
      </rPr>
      <t>. Base de 4 patas. Patas o estrutura portante de madera o metálica u otro material similar. Tableros de primera calidad resistentes a rayaduras y manchas, limpiadores,... Recubrimiento del tablero en papel masa de gramaje 130 y canteado pvc en alta presión. Acabado en color madera o color a definir por la propiedad. Incluso conteras para la parte inferior que ayuden a evitar rayas, arañazos y ruidos, en plástico o goma.
Dimensiones  totales mesa Diámetro 80 x 35cm aprox
1 uds en Zona distribuidora (sótano)</t>
    </r>
  </si>
  <si>
    <t>Dimensiones aproximadas: en esquina 105 + 135cm con hueco para fregadero 80x44                                                                                                                                                                                                                                                1 ud en  Taller 1</t>
  </si>
  <si>
    <r>
      <rPr>
        <u/>
        <sz val="9"/>
        <rFont val="Futura Lt BT"/>
      </rPr>
      <t>Ml. Encimera fenólico ancho 60cm</t>
    </r>
    <r>
      <rPr>
        <sz val="9"/>
        <rFont val="Futura Lt BT"/>
      </rPr>
      <t xml:space="preserve">. Acabado a elegir por la propiedad. Totalmente montado. Incluidos montaje, adhesivos y demás materiales u accesorios para su correcta colocación.                                                                                                                                                                                              </t>
    </r>
  </si>
  <si>
    <r>
      <rPr>
        <u/>
        <sz val="9"/>
        <rFont val="Futura Lt BT"/>
      </rPr>
      <t>Armario bajo fregadero</t>
    </r>
    <r>
      <rPr>
        <sz val="9"/>
        <rFont val="Futura Lt BT"/>
      </rPr>
      <t xml:space="preserve"> según documentación gráfica y acabado similar a la encimera existente. Constará de un módulo con puertas abatibles de cierre suave de interior con una balda regulable en altura con cerradura con llave, juegos de llaves mecanizados; y un tablero lateral con hueco "ventana". Totalmente montado. Incluidos montaje, adhesivos y demás materiales u accesorios para su correcta colocación.                                                                                                                                                        </t>
    </r>
  </si>
  <si>
    <r>
      <rPr>
        <u/>
        <sz val="9"/>
        <rFont val="Futura Lt BT"/>
      </rPr>
      <t>Ml. Encimera fenólico</t>
    </r>
    <r>
      <rPr>
        <sz val="9"/>
        <rFont val="Futura Lt BT"/>
      </rPr>
      <t xml:space="preserve"> acabado a elegir con zona para fregadero/bañera. Acabado a definir por la propiedad. Totalmente montado. Incluidos montaje, adhesivos y demás materiales u accesorios para su correcta colocación.                                                                                                                                                                             </t>
    </r>
  </si>
  <si>
    <r>
      <rPr>
        <u/>
        <sz val="9"/>
        <rFont val="Futura Lt BT"/>
      </rPr>
      <t>Armario</t>
    </r>
    <r>
      <rPr>
        <sz val="9"/>
        <rFont val="Futura Lt BT"/>
      </rPr>
      <t xml:space="preserve"> realizado con tablero melaminado acabado a elegir, con puertas correderas de cierre suave y freno. Interior con cuatro baldas preparado para la regulación en altura de los estantes. Totalmente montado. Incluidos montaje, adhesivos y demás materiales u accesorios para su correcta colocación. 
</t>
    </r>
  </si>
  <si>
    <r>
      <rPr>
        <u/>
        <sz val="9"/>
        <rFont val="Futura Lt BT"/>
      </rPr>
      <t>Panel perforado</t>
    </r>
    <r>
      <rPr>
        <sz val="9"/>
        <rFont val="Futura Lt BT"/>
      </rPr>
      <t xml:space="preserve"> cada 6,5cm fabricado en MDF y con acabado en barniz. Incluye 4 estantes móviles (3 de 20cm y 1 de 30cm). Totalmente montado. Incluidos montaje, adhesivos y demás materiales u accesorios para su correcta colocación. Según planos. Totalmente montado. Incluidos montaje, adhesivos y demás materiales u accesorios para su correcta colocación.                                                                                                                                                                                                         Dimensiones: 80x100 cm 
6 ud en Taller 1</t>
    </r>
  </si>
  <si>
    <r>
      <rPr>
        <u/>
        <sz val="9"/>
        <rFont val="Futura Lt BT"/>
      </rPr>
      <t xml:space="preserve">Fregadero Acero Inox Encastrar </t>
    </r>
    <r>
      <rPr>
        <sz val="9"/>
        <rFont val="Futura Lt BT"/>
      </rPr>
      <t xml:space="preserve">Cuadrado  1 Seno y Escurridera. Totalmente montado. Incluidos montaje, adhesivos y demás materiales u accesorios para su correcta colocación.  </t>
    </r>
    <r>
      <rPr>
        <sz val="9"/>
        <color rgb="FFFF0000"/>
        <rFont val="Futura Lt BT"/>
      </rPr>
      <t xml:space="preserve">             </t>
    </r>
    <r>
      <rPr>
        <sz val="9"/>
        <rFont val="Futura Lt BT"/>
      </rPr>
      <t xml:space="preserve">                                                                         </t>
    </r>
    <r>
      <rPr>
        <u/>
        <sz val="9"/>
        <rFont val="Futura Lt BT"/>
      </rPr>
      <t xml:space="preserve">   </t>
    </r>
    <r>
      <rPr>
        <sz val="9"/>
        <rFont val="Futura Lt BT"/>
      </rPr>
      <t xml:space="preserve">                                  Dimensiones: 60x44 cm 
1 ud en Taller 2</t>
    </r>
  </si>
  <si>
    <r>
      <rPr>
        <u/>
        <sz val="9"/>
        <rFont val="Futura Lt BT"/>
      </rPr>
      <t xml:space="preserve">Mesa de reunión redonda </t>
    </r>
    <r>
      <rPr>
        <sz val="9"/>
        <rFont val="Futura Lt BT"/>
        <family val="2"/>
      </rPr>
      <t>base tipo peana central y tubo central en acero pintado epoxi.  Encimera de tablero laminado de 19 mm de espesor mínimo con canto de PVC de 2mm. Totalmente montado. Incluidos montaje, adhesivos y demás materiales u accesorios para su correcta colocación.  
Dimensiones  totales mesa Diámetro 90 x 73cm 
1 ud en dirección Sótano</t>
    </r>
  </si>
  <si>
    <t xml:space="preserve">Estantería metálica de almacén de 5 baldas regulables en altura.  Capacidad de carga para grandes pesos. Totalmente montada e instalada. Totalmente montado. Incluidos montaje, adhesivos y demás materiales u accesorios para su correcta colocación. 
Dimensiones aproximadas: 80 x 40 x 220cm     
4 uds en sala 29
4 uds en sala 47     </t>
  </si>
  <si>
    <r>
      <rPr>
        <u/>
        <sz val="9"/>
        <rFont val="Futura Lt BT"/>
      </rPr>
      <t>Armario escolar.</t>
    </r>
    <r>
      <rPr>
        <sz val="9"/>
        <rFont val="Futura Lt BT"/>
      </rPr>
      <t xml:space="preserve"> Realizado con paneles de melamina de color a elegir por la propiedad de 19 mm de grosor. Acabados con cantos de PVC de 2 mm de grosor. 2 puertas con 4 estantes en el interior. Cerradura amaestrada. Totalmente montado. Incluidos montaje, adhesivos y demás materiales u accesorios para su correcta colocación. 
Dimensiones aproximadas : 177x80x40
1 ud en despacho 31</t>
    </r>
  </si>
  <si>
    <r>
      <rPr>
        <u/>
        <sz val="9"/>
        <rFont val="Futura Lt BT"/>
      </rPr>
      <t xml:space="preserve">Escalera </t>
    </r>
    <r>
      <rPr>
        <sz val="9"/>
        <rFont val="Futura Lt BT"/>
      </rPr>
      <t xml:space="preserve">Falcon MDMOB1022 o similar MDF acabado abedul.  Combinable con rampas y escaleras. Totalmente montado. Incluidos montaje, adhesivos y demás materiales u accesorios para su correcta colocación.                                                                                              Dimensiones: 50 x 50 x 90 cm                                                                                                  1 ud en Despacho 16                             </t>
    </r>
  </si>
  <si>
    <r>
      <rPr>
        <u/>
        <sz val="9"/>
        <rFont val="Futura Lt BT"/>
      </rPr>
      <t>Pirámide grande con barrotes.</t>
    </r>
    <r>
      <rPr>
        <sz val="9"/>
        <rFont val="Futura Lt BT"/>
      </rPr>
      <t xml:space="preserve"> Falcon MDMOB1006 o similar. Acabao abedul. Fabricada bajo los parámetros de seguridad infantil establecidos. Cantos redondeados para prevención de cortes. Fabricados en tablero de 18mm. Contrachapado. Totalmente montado. Incluidos montaje, adhesivos y demás materiales u accesorios para su correcta colocación.                                                                                                              Dimensiones: 80 x 85 x 74 cm                                                                                                                                                                                                                                                                                                                                         1 ud en Sala 36e    
</t>
    </r>
  </si>
  <si>
    <r>
      <rPr>
        <u/>
        <sz val="9"/>
        <rFont val="Futura Lt BT"/>
      </rPr>
      <t>Pirámide pequeña con barrotes</t>
    </r>
    <r>
      <rPr>
        <sz val="9"/>
        <rFont val="Futura Lt BT"/>
      </rPr>
      <t xml:space="preserve"> Falcon MDMOB1007 o similar. Acabao abedul. Totalmente montado. Incluidos montaje, adhesivos y demás materiales u accesorios para su correcta colocación.                                                                               Dimensiones: 60 x 49 x 42 cm                                                                                                  1 ud en Sala 30                                                                                                                                                                                                                                          1 ud en Sala 36d    
</t>
    </r>
  </si>
  <si>
    <r>
      <rPr>
        <u/>
        <sz val="9"/>
        <rFont val="Futura Lt BT"/>
      </rPr>
      <t>Pasarela pirámides</t>
    </r>
    <r>
      <rPr>
        <sz val="9"/>
        <rFont val="Futura Lt BT"/>
      </rPr>
      <t xml:space="preserve"> Falcon MDMOB1008 o similar. Combinable con pirámide grande y Pirámide pequeña. Acabao abedul. Totalmente montado. Incluidos montaje, adhesivos y demás materiales u accesorios para su correcta colocación.                                                                                                                      Dimensiones: 160 x 38x 6 cm.                                                                                                       
1 ud Despacho 3d                                                                                                                   1 ud en Sala 36e   </t>
    </r>
  </si>
  <si>
    <r>
      <rPr>
        <u/>
        <sz val="9"/>
        <rFont val="Futura Lt BT"/>
      </rPr>
      <t xml:space="preserve">Conjunto pirámides y pasarela </t>
    </r>
    <r>
      <rPr>
        <sz val="9"/>
        <rFont val="Futura Lt BT"/>
      </rPr>
      <t xml:space="preserve">Falcon MDMOB1009 o similar.  Compuesto por pirámide de barrotes grande y pequeña con pasarela. Acabado Abedul. Totalmente montado. Incluidos montaje, adhesivos y demás materiales u accesorios para su correcta colocación.                                                                          Dimensiones totales: 280x85x74 cm                                                                                                       1 ud en Sala 36c </t>
    </r>
  </si>
  <si>
    <r>
      <rPr>
        <u/>
        <sz val="9"/>
        <rFont val="Futura Lt BT"/>
      </rPr>
      <t xml:space="preserve">Rampa T4056R2 o similar. </t>
    </r>
    <r>
      <rPr>
        <sz val="9"/>
        <rFont val="Futura Lt BT"/>
      </rPr>
      <t xml:space="preserve">Fabricada con tablero contrachapado de abedul de 18mm de grosor. Cantos redondos con un radio de 5mm. Unión con excéntricos y espigas de madera. Barniz incoloro no tóxico de alta resistencia. Totalmente montado. Incluidos montaje, adhesivos y demás materiales u accesorios para su correcta colocación.                                                                                       Dimensiones: 100x60x30h cm                                                                                                       1 ud en Sala  35b </t>
    </r>
  </si>
  <si>
    <r>
      <rPr>
        <u/>
        <sz val="9"/>
        <rFont val="Futura Lt BT"/>
      </rPr>
      <t>Reloj analógico con números</t>
    </r>
    <r>
      <rPr>
        <sz val="9"/>
        <rFont val="Futura Lt BT"/>
      </rPr>
      <t xml:space="preserve">. Color a elegir por la propiedad. Incluidos montaje, adhesivos y demás materiales u accesorios para su correcta colocación. 
Dimensiones: diámetro 30cm  
1 ud Despacho 26
1 ud Despacho 27
1 ud Despacho  30
1 ud Despacho  35c
1 ud Despacho 36a
</t>
    </r>
  </si>
  <si>
    <r>
      <t>Armario metálico para taller.</t>
    </r>
    <r>
      <rPr>
        <sz val="9"/>
        <rFont val="Futura Lt BT"/>
      </rPr>
      <t xml:space="preserve"> Estructura metálica monobloque enmarcada.  Fabricados en chapa de acero pulida en frío. Acabados con pintura epoxi color a elegir por la propiedad. Puertas batientes con cerradura y juego de 2 llaves. Cuatro estantes regulables en altura. Totalmente montado. Incluidos montaje, adhesivos y demás materiales u accesorios para su correcta colocación. 
                                                                                                                                      Dimensiones: 90x40x200 cm alto       
4 ud en Taller de Mantenimiento</t>
    </r>
  </si>
  <si>
    <r>
      <t>Mueble fregadero industrial fabricado en acero inoxidable 1 cubeta y escurridor con dos puertas</t>
    </r>
    <r>
      <rPr>
        <sz val="9"/>
        <rFont val="Futura Lt BT"/>
      </rPr>
      <t>. Totalmente montado. Incluidos montaje, adhesivos y demás materiales u accesorios para su correcta colocación.       
                                                                                                                              Dimensiones aproximadas: 1400x600x970  cm alto       
1 ud en Taller de Mantenimiento</t>
    </r>
  </si>
  <si>
    <r>
      <rPr>
        <u/>
        <sz val="9"/>
        <rFont val="Futura Lt BT"/>
      </rPr>
      <t xml:space="preserve">Panel perforado </t>
    </r>
    <r>
      <rPr>
        <sz val="9"/>
        <rFont val="Futura Lt BT"/>
      </rPr>
      <t>fabricado en acero y pintura epoxi políester color gris. Anclaje a pared con tronillos, máxima resistencia. Totalmente montado. Incluidos montaje, adhesivos y demás materiales u accesorios para su correcta colocación. Incluye:                                                                                                                                         - 4ud. Ganchos metálico simple  para colgar herramientas 100mm                                                 - 2ud. Ganchos metálico simple para colgar herramientas 150mm                                       - 6ud. Ganchos metálico dobles para colgar herramientas 100mm                                                 - 2ud. Ganchos metálico dobles para colgar herramientas 150mm                                          - 8ud. Ganchos metálico sencillo "tipo B" para colgar herramientas                                                                               - 5ud. gavetas pequeñas  (52x100x95mm aprox)                                                                                                                    - 5ud. gavetas grandes (80x100x170mm aprox)                                                                                                               - 1ud. Soporte de acero con capacidad para 5 herramientas de mano                                                       - 1ud. Soporte de acero para flexómetros o cúter                                                                                                                              - 1ud. Soporte para 10 llaves planas                                                                                                 - 1ud. Soporte para 7 destornilladores                                                                                               - 1ud. Soporte para llaves allen
Dimensiones panel: 150x60 cm aprox.   
1 ud en Taller de Mantenimiento</t>
    </r>
  </si>
  <si>
    <r>
      <rPr>
        <u/>
        <sz val="9"/>
        <rFont val="Futura Lt BT"/>
      </rPr>
      <t>Carro para herramientas</t>
    </r>
    <r>
      <rPr>
        <sz val="9"/>
        <rFont val="Futura Lt BT"/>
      </rPr>
      <t xml:space="preserve"> con capa de acero revestido en polvo. 5 cajones grandes y 2 cajones estrechos, todos ellos con cerradura. Alfombrillas antideslizantes en la superficie y el interior de los cajones. Cuatro ruedas con dos frenos de bloqueo y asa para su desplazamiento. Color: negro. Totalmente montado. Incluidos montaje, adhesivos y demás materiales u accesorios. 
Dimensiones aproximadas:
    Medidas totales (largo x ancho x alto): 69 x 33 x 79 cm
    Medidas 2 cajones pequeños (largo x ancho x alto): 51 x 29 x 3 cm
    Medidas 5 cajones grandes (largo x ancho x alto): 51 x 29 x 7,5 cm
    Capacidad de carga: 150 kg 
1 ud en Taller de Mantenimiento</t>
    </r>
  </si>
  <si>
    <r>
      <rPr>
        <u/>
        <sz val="9"/>
        <rFont val="Futura Lt BT"/>
      </rPr>
      <t>Mesa abatible con ruedas</t>
    </r>
    <r>
      <rPr>
        <sz val="9"/>
        <rFont val="Futura Lt BT"/>
        <family val="2"/>
      </rPr>
      <t>.  Patas de tubo de acero soldadas a un travesaño de acero, toda la base pintada epoxi. 4 ruedas de 65mm de diámetro, con freno.
Encimera laminada de 25mm de espesor.  Incluye piezas para adosabilidad frontal o lateral. Acabado a decidir por la propiedad. Totalmente montado. Incluidos montaje, adhesivos y demás materiales u accesorios para su correcta colocación. 
Dimensiones aprox. 160 x 80 x 73cm alto
9 uds en sala 08
5 uds en sala 23</t>
    </r>
  </si>
  <si>
    <r>
      <rPr>
        <u/>
        <sz val="9"/>
        <rFont val="Futura Lt BT"/>
      </rPr>
      <t>Mesa de trabajo</t>
    </r>
    <r>
      <rPr>
        <sz val="9"/>
        <rFont val="Futura Lt BT"/>
      </rPr>
      <t xml:space="preserve">  con patas de estructura metálica pintada en epoxi de color a decidir por la propiedad.  Uno de los laterales apoyado sobre armario con cajones. Encimera de tablero laminado de 25 mm de espesor mínimo con canto de PVC de 2mm en acabado a decidir por la propiedad. Totalmente montado. Incluidos montaje, adhesivos y demás materiales u accesorios para su correcta colocación. 
Dimensiones  totales mesa 160 x 80 x 73cm alto
Dimensiones de armario de apoyo: 110 x 60 x 71cm alto
1 ud en despacho dirección Sótano
</t>
    </r>
  </si>
  <si>
    <r>
      <rPr>
        <u/>
        <sz val="9"/>
        <rFont val="Futura Lt BT"/>
      </rPr>
      <t>Armario medio</t>
    </r>
    <r>
      <rPr>
        <sz val="9"/>
        <rFont val="Futura Lt BT"/>
      </rPr>
      <t xml:space="preserve">  de melamina con el interior preparado para la regulación en altura de los estantes cada 25 mm. Trasera enrasada. Puertas con tiradores, Bisagras de 110º de apertura. Cerradura amaestrada. 3 estantes exteriores y uno interior. Totalmente montado. Incluidos montaje, adhesivos y demás materiales u accesorios para su correcta colocación. 
Dimensiones: 80 x 45 x 160cm alto       
1 ud en despacho 14       
1 ud en despacho 15          
1 ud en despacho 23     
</t>
    </r>
  </si>
  <si>
    <t xml:space="preserve">Estantería metálica suspendida de 3 baldas provista de soportes de alta resistencia con regulador vertical. Capacidad de carga para grandes pesos. Totalmente montada e instalada. Totalmente montado. Incluidos montaje, adhesivos y demás materiales u accesorios para su correcta colocación. 
Dimensiones aproximadas: 240 x 40       
1 ud en sala 47
</t>
  </si>
  <si>
    <r>
      <rPr>
        <u/>
        <sz val="9"/>
        <rFont val="Futura Lt BT"/>
      </rPr>
      <t>Silla infantil de madera altura 26cm</t>
    </r>
    <r>
      <rPr>
        <sz val="9"/>
        <rFont val="Futura Lt BT"/>
      </rPr>
      <t xml:space="preserve"> con respaldo y asiento moldeados para asegurar una correcta ergonomía. Tapetas de plástico en las patas para proteger el suelo y minimizar el ruido. Color acabado a elegir  por propiedad.                                                                                                                                                                                                                            1 ud en Despacho 15                                                                                                                                                            1 ud en Despacho 16                                                                                                                                                            3 ud en Sala 19                                                                                                                                                          1 ud en Despacho 30                                                                                                                                                                       3 ud en Despacho 32                                                                                                                                                              3 ud en Despacho 34                                                                                                                                                             2 ud en Despacho 35c                                                                                                                                                           1 ud en Despacho 36a                                                                                                                                                                             1 ud en Despacho 36b</t>
    </r>
  </si>
  <si>
    <t xml:space="preserve">  CE08: Ventana ancho 2,0 x alto 1,5</t>
  </si>
  <si>
    <t xml:space="preserve">  CE10: Ventana ancho 4,0 x alto 1,5</t>
  </si>
  <si>
    <t>C04</t>
  </si>
  <si>
    <t>C05</t>
  </si>
  <si>
    <t>C07</t>
  </si>
  <si>
    <t>C08</t>
  </si>
  <si>
    <t>C10</t>
  </si>
  <si>
    <t>MOV3</t>
  </si>
  <si>
    <t>EQ1</t>
  </si>
  <si>
    <t>EQ2</t>
  </si>
  <si>
    <t>EQ3</t>
  </si>
  <si>
    <t>EQ4</t>
  </si>
  <si>
    <t>EQ5</t>
  </si>
  <si>
    <t>EQ6</t>
  </si>
  <si>
    <t>EQ7</t>
  </si>
  <si>
    <t>EQ8</t>
  </si>
  <si>
    <t>EQ9</t>
  </si>
  <si>
    <t>EQ10</t>
  </si>
  <si>
    <t>EQ11</t>
  </si>
  <si>
    <t>EQ12</t>
  </si>
  <si>
    <t>EQ13</t>
  </si>
  <si>
    <t>EQ14</t>
  </si>
  <si>
    <t>EQ15</t>
  </si>
  <si>
    <t>EQ16</t>
  </si>
  <si>
    <t>EQ17</t>
  </si>
  <si>
    <t>EQ18</t>
  </si>
  <si>
    <t>EQ19</t>
  </si>
  <si>
    <t>EQ20</t>
  </si>
  <si>
    <t>EQ21</t>
  </si>
  <si>
    <t>EQ22</t>
  </si>
  <si>
    <t>EQ23</t>
  </si>
  <si>
    <t>EQ24</t>
  </si>
  <si>
    <t>EQ25</t>
  </si>
  <si>
    <t>EQ26</t>
  </si>
  <si>
    <t>EQ27</t>
  </si>
  <si>
    <t>EQ28</t>
  </si>
  <si>
    <t>EQ29</t>
  </si>
  <si>
    <t>EQ30</t>
  </si>
  <si>
    <t>EQ31</t>
  </si>
  <si>
    <t>EQ32</t>
  </si>
  <si>
    <t>EQ33</t>
  </si>
  <si>
    <t>EQ34</t>
  </si>
  <si>
    <t>EQ35</t>
  </si>
  <si>
    <t>EQ36</t>
  </si>
  <si>
    <t>EQ37</t>
  </si>
  <si>
    <t>EQ38</t>
  </si>
  <si>
    <t>EQ39</t>
  </si>
  <si>
    <t>EQ40</t>
  </si>
  <si>
    <t>EQ41</t>
  </si>
  <si>
    <t>EQ42</t>
  </si>
  <si>
    <t>EQ43</t>
  </si>
  <si>
    <t>EQ44</t>
  </si>
  <si>
    <t>EQ45</t>
  </si>
  <si>
    <t>EQ46</t>
  </si>
  <si>
    <t>EQ47</t>
  </si>
  <si>
    <t>EQ48</t>
  </si>
  <si>
    <t>EQ49</t>
  </si>
  <si>
    <t>EQ50</t>
  </si>
  <si>
    <t>EQ51</t>
  </si>
  <si>
    <t>EQ52</t>
  </si>
  <si>
    <t>EQ53</t>
  </si>
  <si>
    <t>EQ54</t>
  </si>
  <si>
    <t>EQ55</t>
  </si>
  <si>
    <t>EQ56</t>
  </si>
  <si>
    <t>EQ57</t>
  </si>
  <si>
    <t>EQ58</t>
  </si>
  <si>
    <t>EQ59</t>
  </si>
  <si>
    <t>EQ60</t>
  </si>
  <si>
    <t>EQ61</t>
  </si>
  <si>
    <t>EQ62</t>
  </si>
  <si>
    <t>EQ63</t>
  </si>
  <si>
    <t>EQ64</t>
  </si>
  <si>
    <t>EQ65</t>
  </si>
  <si>
    <t>EQ66</t>
  </si>
  <si>
    <t>EQ67</t>
  </si>
  <si>
    <t>EQ68</t>
  </si>
  <si>
    <t>EQ69</t>
  </si>
  <si>
    <t>EQ70</t>
  </si>
  <si>
    <r>
      <rPr>
        <u/>
        <sz val="9"/>
        <rFont val="Futura Lt BT"/>
      </rPr>
      <t>Set de 5 bloques sensitivos Sumo 07205 o similar</t>
    </r>
    <r>
      <rPr>
        <sz val="9"/>
        <rFont val="Futura Lt BT"/>
      </rPr>
      <t>.  Bloques de diferentes densidades. Medidas por cada bloque: 60x20x12 cm. Densidades: 20, 22, 25, 28 y 30 kg                                                                                                                                              1 ud sala 36a</t>
    </r>
  </si>
  <si>
    <r>
      <rPr>
        <u/>
        <sz val="9"/>
        <rFont val="Futura Lt BT"/>
      </rPr>
      <t>Mesa infantil redonda de madera</t>
    </r>
    <r>
      <rPr>
        <sz val="9"/>
        <rFont val="Futura Lt BT"/>
      </rPr>
      <t>. Con patas de madera de haya maciza de Ø 50 mm. y encimera en tablero MDF (DM) de 21 mm. de grosor laminado con planchas de alta presion (HPL), muy resistentes al desgaste. Bases de silicona antideslizante para proteger el suelo. Los bordes estan redondeados para prevencion de cortes o heridas. Acabados de madera en barniz no toxico. Color a elegir por la propiedad. Totalmente montado. Incluidos montaje, adhesivos y demás materiales u accesorios para su correcta colocación.                                                                                                  Dimensiones: Ø80 altura 46cm                                                                                                                                                                                                                                                                                1 ud en Despacho 19                                                                                                                                                                                                                                                                                                                                         1 ud en Despacho 30                                                                                                                                                                                                                                                                                                                                                                  1 ud en Despacho 35c                                                                                                                                                                            1 ud en Despacho 36a                                                                                                                                                                        1 ud en Despacho 36b</t>
    </r>
  </si>
  <si>
    <r>
      <rPr>
        <u/>
        <sz val="9"/>
        <rFont val="Futura Lt BT"/>
      </rPr>
      <t>Sillón/Butaca</t>
    </r>
    <r>
      <rPr>
        <sz val="9"/>
        <rFont val="Futura Lt BT"/>
      </rPr>
      <t xml:space="preserve"> de una plaza con funciones de reclinación con palanca. Estructura del sillón en madera de pino y MDF. Bastidor de asiento en madera. Espuma ignífuga. Suspensión de asiento en muelle, de alta resistencia. Suspensión de respaldo en cincha elástica de 80 mm. Cosido reforzado con pestaña.
Patas de madera. Tapizado en tejido con protección antibacterial, antifúngica, acabado antimanchas. Lleva soporte y recubrimiento antimoho. Asiento continuo.
Dimensiones aproximadas: 80 x 90 x 104cm alto, altura asiento 47cm
4uds en Módulo 4 (Salón)
</t>
    </r>
  </si>
  <si>
    <r>
      <rPr>
        <u/>
        <sz val="9"/>
        <rFont val="Futura Lt BT"/>
      </rPr>
      <t>Silla tipo Bow.</t>
    </r>
    <r>
      <rPr>
        <sz val="9"/>
        <rFont val="Futura Lt BT"/>
        <family val="2"/>
      </rPr>
      <t xml:space="preserve"> Respaldo con interior formado por armazón metálico. El conjunto va envuelto por espuma sobreinyectada de alta densidad tapizada y espesor variable en la zona del asiento. Estructura fija de 4 patas fabricadas en madera. Conteras atornillables. Acabados a decidir por la propidad.  
Dimensiones máximas: 70 x 80 x 95 cm alto, altura asiento 47cm
2 uds en Módulo 4 (Recibidor)                                
4 ud en Zona distribuidora (sótano)                                
1 ud en sala 39</t>
    </r>
  </si>
  <si>
    <t xml:space="preserve">Dimensiones aproximadas: 320 x 60 cm con hueco para fregadero 60x44 con escurridor.                                                                                                                                                                                 1 ud en  Taller 2  </t>
  </si>
  <si>
    <t>SALA DE PERSONAL PILAR GOGORCENA</t>
  </si>
  <si>
    <r>
      <rPr>
        <u/>
        <sz val="9"/>
        <rFont val="Futura Lt BT"/>
      </rPr>
      <t>Perchero de pared con al menos 4 colgadores retráctiles</t>
    </r>
    <r>
      <rPr>
        <sz val="9"/>
        <rFont val="Futura Lt BT"/>
      </rPr>
      <t xml:space="preserve">. Color a elegir por la propiedad. Totalmente montado. Incluidos montaje, adhesivos y demás materiales u accesorios para su correcta colocación.          </t>
    </r>
    <r>
      <rPr>
        <sz val="9"/>
        <color rgb="FFFF0000"/>
        <rFont val="Futura Lt BT"/>
      </rPr>
      <t xml:space="preserve">                      </t>
    </r>
    <r>
      <rPr>
        <sz val="9"/>
        <rFont val="Futura Lt BT"/>
      </rPr>
      <t xml:space="preserve">                                                                                                                                                                                                                                                            1 ud Despacho 14a                                                                                                                                                                                                          1 ud Despacho 14b                                                                                                                                                                                                                    1 ud Despacho 15
1 ud Despacho 16                                                                                                                                                                                                                1 ud Despacho 17                                                                                                                                                                                                            1 ud Despacho 18                                                                                                                                                                                              1 ud Despacho 25  
1 ud Despacho 26 
1 ud Despacho 27
1 ud Despacho 30
1 ud Despacho 31
1 ud Despacho 32
1 ud Despacho 33 
1 ud Despacho 34 
1 ud Despacho 35a
1 ud Despacho 35b
1 ud Despacho 35c
1 ud Despacho 36a
1 ud Despacho 36b
1 ud Despacho 36c
1 ud Despacho 36d
1 ud Despacho 36e           
1 ud Despacho 43
1 ud Despacho 42
1 ud Despacho 44
1 ud Despacho 45                                                                                                                     </t>
    </r>
  </si>
  <si>
    <r>
      <rPr>
        <u/>
        <sz val="9"/>
        <rFont val="Futura Lt BT"/>
      </rPr>
      <t>Bancada 3 plazas</t>
    </r>
    <r>
      <rPr>
        <sz val="9"/>
        <rFont val="Futura Lt BT"/>
      </rPr>
      <t>. Estructura interna  en acero cromado o lacado, y asiento y respaldo de polipropileno. Colores a elegir por propiedad. Totalmente montado. Incluidos montaje, adhesivos y demás materiales u accesorios para su correcta colocación.                                                                                                                        Dimensiones máximas 170cm                                                                                                                                                 Altura asiento aprox. 44cm                                                                                                                                                                                                                1 uds en Sala 02
2 uds en Sala 19</t>
    </r>
  </si>
  <si>
    <r>
      <rPr>
        <u/>
        <sz val="9"/>
        <rFont val="Futura Lt BT"/>
      </rPr>
      <t>Bancada 2 plazas con mesita</t>
    </r>
    <r>
      <rPr>
        <sz val="9"/>
        <rFont val="Futura Lt BT"/>
      </rPr>
      <t>. Estructura interna  en acero cromado o lacado, y asiento y respaldo de polipropileno. Colores y acabados a elegir por propiedad. Totalmente montado. Incluidos montaje, adhesivos y demás materiales u accesorios para su correcta colocación.                                                                                                                                                                                                      Dimensiones máximas 170cm                                                                                                                                                 Altura asiento aprox. 44cm
1 uds en Sala 02</t>
    </r>
  </si>
  <si>
    <r>
      <rPr>
        <u/>
        <sz val="9"/>
        <rFont val="Futura Lt BT"/>
      </rPr>
      <t xml:space="preserve">Mesa de trabajo </t>
    </r>
    <r>
      <rPr>
        <sz val="9"/>
        <rFont val="Futura Lt BT"/>
      </rPr>
      <t xml:space="preserve"> con patas de estructura metálica pintada en epoxi de color a decidir por la propiedad. Encimera de tablero de fibra de alta densidad HPL de 10mm color a decidir por la propiedad. Totalmente montado. Incluidos montaje, adhesivos y demás materiales u accesorios para su correcta colocación. </t>
    </r>
    <r>
      <rPr>
        <sz val="9"/>
        <rFont val="Futura Lt BT"/>
        <family val="2"/>
      </rPr>
      <t xml:space="preserve">
Dimensiones aprox. mesa 120 x 80 x 73cm alto
8 uds en Taller 1                                                                                                                                                                                                            3 uds en Taller 2
</t>
    </r>
  </si>
  <si>
    <r>
      <rPr>
        <u/>
        <sz val="9"/>
        <rFont val="Futura Lt BT"/>
      </rPr>
      <t xml:space="preserve">Mesa de reunión redonda </t>
    </r>
    <r>
      <rPr>
        <sz val="9"/>
        <rFont val="Futura Lt BT"/>
        <family val="2"/>
      </rPr>
      <t>base tipo peana central y tubo central en acero pintado epoxi.  Encimera de tablero laminado de 19 mm de espesor mínimo con canto de PVC de 2mm. Acabado a decidir por la propiedad. Totalmente montado. Incluidos montaje, adhesivos y demás materiales u accesorios para su correcta colocación.  
Dimensiones aprox. mesa: Diámetro 100 x 73cm 
1 ud en Sala 44                                                                                                                                                                                                                             1 ud en Sala 45</t>
    </r>
  </si>
  <si>
    <r>
      <rPr>
        <u/>
        <sz val="9"/>
        <rFont val="Futura Lt BT"/>
      </rPr>
      <t>Mesa de comedor</t>
    </r>
    <r>
      <rPr>
        <sz val="9"/>
        <rFont val="Futura Lt BT"/>
      </rPr>
      <t xml:space="preserve"> con patas de perﬁ l cuadrado 50x50 en forma de pórtico abierto, soldadas y repasadas en forma de inglete. Acaban en niveladores antideslizantes que permiten compensar los desniveles del suelo. Estructura pintada en epoxi de 80micras de espesor. Encimera de tablero  acabado en madera con tratamiento de barnizado en alta resistencia. Canteado en madera de 2 mm. de espesor. Sin electrificación.
Dimensiones  totales mesa 80 x 80 x 73cm 
3 ud en Sala personal sótano
2 ud en Sala 21
</t>
    </r>
  </si>
  <si>
    <r>
      <rPr>
        <u/>
        <sz val="9"/>
        <rFont val="Futura Lt BT"/>
      </rPr>
      <t xml:space="preserve">Mesa de comedor </t>
    </r>
    <r>
      <rPr>
        <sz val="9"/>
        <rFont val="Futura Lt BT"/>
        <family val="2"/>
      </rPr>
      <t>laminado HPL de espesor 20 mm. Estructura con pórticos perimetral, perfil metálico Lacada color.. Acabados y color a decidir por la propiedad.
Dimensiones  totales mesa 140 x 70 x 73cm alto
2 uds en Módulo 4 (Comedor)</t>
    </r>
  </si>
  <si>
    <r>
      <rPr>
        <u/>
        <sz val="9"/>
        <rFont val="Futura Lt BT"/>
      </rPr>
      <t xml:space="preserve">Mesa de trabajo </t>
    </r>
    <r>
      <rPr>
        <sz val="9"/>
        <rFont val="Futura Lt BT"/>
      </rPr>
      <t xml:space="preserve">con patas de estructura metálica pintada en epoxi de color a decidir por la propiedad. Encimera de tablero laminado de 19 mm de espesor mínimo con canto de PVC de 2mm en acabado a decidir por la propiedad. Totalmente montado. Incluidos montaje, adhesivos y demás materiales u accesorios para su correcta colocación. </t>
    </r>
    <r>
      <rPr>
        <sz val="9"/>
        <rFont val="Futura Lt BT"/>
        <family val="2"/>
      </rPr>
      <t xml:space="preserve">
Dimensiones aprox. mesa 160 x 80 x 73cm alto.
2 uds en Despacho TS/Psico sótano                                                                                                                                                            4 uds en Despacho Técnicos sótano                                                                                                                                                        1 ud en Sala Psicomotricidad sótano                                                                                                                                                               1 ud en Despacho 14b                                                                                                                                                                           1 ud en Despacho 16                                                                                                                                                                                       1 ud en Despacho 18                                                                                                                                                                                    8 ud en Despacho 24                                                                                                                                                                                             2 ud en Despacho 43                                          
</t>
    </r>
  </si>
  <si>
    <r>
      <rPr>
        <u/>
        <sz val="9"/>
        <rFont val="Futura Lt BT"/>
      </rPr>
      <t>Silla de trabajo</t>
    </r>
    <r>
      <rPr>
        <sz val="9"/>
        <rFont val="Futura Lt BT"/>
      </rPr>
      <t xml:space="preserve"> con respaldo malla técnica y elástica con marco perimetral. Tacto tejido. El soporte lumbar está formado por 4 lamas de poliamida, mediante las cuales y con el accionamiento de 2 manetas se regula la altura.
Asiento con soporte de inyección en polipropileno más goma espuma flexible de espesor medio de 55 mm sobre la que se coloca el tejido grupo 3. Es regulable en profundidad mediante un sistema de ajuste con 8 posiciones distintas en un recorrido de 70 mm.
Regulación de altura de la silla por pistón oleo-neumático.
Reposabrazos 1D con soporte en poliamida. En la parte superior lleva un reposabrazos de polipropileno de tacto agradable. Están fijados al asiento. Regulación en altura de 100 mm de recorrido con 11 posiciones de bloqueo.
Base deoliamida con fibra con ruedas de 50mm, opcionalmente duras o blandas.
Dimensiones aproximados : 65 x 61 x 97/106cm alto
Altura asiento: 40/49cm
1 ud en dirección Sótano
2 ud en despacho TS/Psico sótano
4 ud en despacho Técnicos sótano                                                                                                                                                    1 uds en Sala polivalente
1 ud en despacho 07
2 ud en despacho 24
5 ud en despacho 25
</t>
    </r>
  </si>
  <si>
    <r>
      <rPr>
        <u/>
        <sz val="9"/>
        <rFont val="Futura Lt BT"/>
      </rPr>
      <t xml:space="preserve">Silla apilable con pala mismo diseño que MO13 </t>
    </r>
    <r>
      <rPr>
        <sz val="9"/>
        <rFont val="Futura Lt BT"/>
      </rPr>
      <t>. Estructura interna en acero cromado o lacado, y asiento y respaldo de polipropileno.  Color a elegir por la propiedad.                                                           Dimensiones aproximadas  54 x 80 x 53 cm
Altura asiento 45cm 
50 uds en Sala de polivalente sótano</t>
    </r>
  </si>
  <si>
    <r>
      <rPr>
        <u/>
        <sz val="9"/>
        <rFont val="Futura Lt BT"/>
      </rPr>
      <t>Silla apilable con brazo mismo diseño que MO12.</t>
    </r>
    <r>
      <rPr>
        <sz val="9"/>
        <rFont val="Futura Lt BT"/>
      </rPr>
      <t xml:space="preserve"> Estructura interna  en acero cromado o lacado, y asiento y respaldo de polipropileno.  Color a elegir por la propiedad.                                                                                Dimensiones aproximados  54 x 80 x 53 cm
Altura asiento 45cm 
50 uds en Sala de polivalente sótano</t>
    </r>
  </si>
  <si>
    <r>
      <rPr>
        <u/>
        <sz val="9"/>
        <rFont val="Futura Lt BT"/>
      </rPr>
      <t>Armario medio</t>
    </r>
    <r>
      <rPr>
        <sz val="9"/>
        <rFont val="Futura Lt BT"/>
      </rPr>
      <t xml:space="preserve">  de melamina con el interior preparado para la regulación en altura de los estantes cada 25 mm. Trasera enrasada. Puertas con tiradores, Bisagras de 110º de apertura. Cerradura amaestrada. 3 estantes interiores. Acabados a decidir por la propiedad. Totalmente montado. Incluidos montaje, adhesivos y demás materiales u accesorios para su correcta colocación. 
Dimensiones aprox: 80 x 45 x 160cm alto
1 ud en despacho 14
1 uds en despacho  TS/Psico sótano
</t>
    </r>
  </si>
  <si>
    <r>
      <rPr>
        <u/>
        <sz val="9"/>
        <rFont val="Futura Lt BT"/>
      </rPr>
      <t>Armario bajo</t>
    </r>
    <r>
      <rPr>
        <sz val="9"/>
        <rFont val="Futura Lt BT"/>
      </rPr>
      <t xml:space="preserve">  de melamina con el interior preparado para la regulación en altura de los estantes cada 25 mm. Trasera enrasada. Puertas con tiradores, Bisagras de 110º de apertura. Cerradura amaestrada. 1 estante interior. Acabados a decidir por la propiedad. Totalmente montado. Incluidos montaje, adhesivos y demás materiales u accesorios para su correcta colocación. 
Dimensiones: 80 x 45 x 71cm alto                                                                                                                                                                           
1 ud en despacho Técnicos sótano
6 uds en sala 03                                                                                                                                                                                                                    2 uds en Despacho 07                                                                                                                                                           1 uds en Despacho 07b                                                                                                                                                                                                                     1 uds en Despacho 14b                                                                                                                                                            1 uds en Despacho 15                                                                                                                                                              2 uds en Despacho 24                                                                                                                                                                 2 uds en Sala 23
</t>
    </r>
  </si>
  <si>
    <r>
      <rPr>
        <u/>
        <sz val="9"/>
        <rFont val="Futura Lt BT"/>
      </rPr>
      <t>Cajonera rodante  de 3 cajones</t>
    </r>
    <r>
      <rPr>
        <sz val="9"/>
        <rFont val="Futura Lt BT"/>
      </rPr>
      <t xml:space="preserve"> o cajón y archivo con el envolvente es una única pieza plegada  en chapa de acero de 0.8 mm y refuerzos conformados en la parte inferior de 1.5.  Las guías se colocarán sobre las omegas de acero soldadas a la estructura. 3 Cajones metálicos clipados sobre las guías extracción 3/4. Ruedas rosca métrica 8 roscadas en la parte inferior del bloque que quedan totalmente ocultas. Tirador lateral integrado en el propio frente. Incluye bandeja de apoyo portalápices en el interior.
Dimensiones: 42 x 60 x 51cm alto.
2 uds en despacho TS/Psico sótano
4 uds en despacho Técnicos sótano    
1 ud en sala Psicomotricidad sótano                                                                                                                                                                                   1 ud en despacho 07
8 uds en despacho 24
1 ud en despacho 42
</t>
    </r>
  </si>
  <si>
    <t xml:space="preserve">Percheros de pie. Equipados con  ganchos para ropa y bolsos. Resistente a arañazos y golpes. Con pie para garantizar la estabilidad.Provistos de paragüero y cubeta de goteo en el color de los ganchos. Capacidad para 4-6 paraguas con cubeta de fácil limpieza.
Los ganchos  garantizarán el cuidado de la ropa. Altura aprox. 180cm.
1 ud Despacho Dirección sótano                                                                                                                                                                                                                                                                           1 uds en Despacho Técnicos sótano 
1 ud Despacho 07                                                                                                                                         
1 ud Despacho 23  
1 ud Despacho 24                                                                                                                                          </t>
  </si>
  <si>
    <r>
      <rPr>
        <u/>
        <sz val="9"/>
        <rFont val="Futura Lt BT"/>
      </rPr>
      <t>Perchero de pared con 2 colgadores retráctiles</t>
    </r>
    <r>
      <rPr>
        <sz val="9"/>
        <rFont val="Futura Lt BT"/>
      </rPr>
      <t xml:space="preserve">. Color a elegir por la propiedad. Totalmente montado. Incluidos montaje, adhesivos y demás materiales u accesorios para su correcta colocación.          </t>
    </r>
    <r>
      <rPr>
        <sz val="9"/>
        <color rgb="FFFF0000"/>
        <rFont val="Futura Lt BT"/>
      </rPr>
      <t xml:space="preserve">                      </t>
    </r>
    <r>
      <rPr>
        <sz val="9"/>
        <rFont val="Futura Lt BT"/>
      </rPr>
      <t xml:space="preserve">                                                                                                                                                                           1 uds en Despacho TS/Psico sótano                                                                                                                                               1 ud Sala 03                                                                                                                                                                                                                 1 ud Despacho 7b                                                                                                                                                                                                          1 ud Despacho 14</t>
    </r>
  </si>
  <si>
    <r>
      <rPr>
        <u/>
        <sz val="9"/>
        <rFont val="Futura Lt BT"/>
      </rPr>
      <t>Sofá  de 3 plazas</t>
    </r>
    <r>
      <rPr>
        <sz val="9"/>
        <rFont val="Futura Lt BT"/>
        <family val="2"/>
      </rPr>
      <t xml:space="preserve"> con patas son metálicas cromadas o de madera de 10 centímetros de altura. Armazón  de madera de pino y la suspensión realizada mediante cinchas elásticas de alta durabilidad de 80 milímetros. Los rellenos son de espuma ignífugade poliuretano de alta resiliencia con una densidad de 30 Kg/m3.
Dimensiones máximas 200 x 90 x 83cm alto, altura asiento aprox. 47cm
1 ud en Mósulo 4 (salón)
</t>
    </r>
  </si>
  <si>
    <r>
      <rPr>
        <u/>
        <sz val="9"/>
        <rFont val="Futura Lt BT"/>
      </rPr>
      <t xml:space="preserve">Mesa de comedor </t>
    </r>
    <r>
      <rPr>
        <sz val="9"/>
        <rFont val="Futura Lt BT"/>
      </rPr>
      <t>laminado HPL de espesor 20 mm. Estructura con pórticos perimetral, perfil metálico Lacada color. Acabados y color a decidir por la propiedad.
Dimensiones  totales mesa 140 x 90 x 73cm alto</t>
    </r>
    <r>
      <rPr>
        <sz val="9"/>
        <rFont val="Futura Lt BT"/>
        <family val="2"/>
      </rPr>
      <t xml:space="preserve">
7 uds en Módulo 4 (comedor)
</t>
    </r>
  </si>
  <si>
    <t>Dimensiones aproximadas: 300 x 45 x 200 cm alto
1 uds en almacén sala polivalente sótano</t>
  </si>
  <si>
    <t>Cocina laminada totalmente montada. Incluidos montaje, adhesivos y demás materiales u accesorios para su correcta colocación. Según documentación gráfica.                                                                                                                                                   1 ud en  sala de personal sótano                                                                                                                                  Incluye:</t>
  </si>
  <si>
    <r>
      <rPr>
        <u/>
        <sz val="9"/>
        <rFont val="Futura Lt BT"/>
      </rPr>
      <t>Escalera-Rampa T1028 o similar</t>
    </r>
    <r>
      <rPr>
        <sz val="9"/>
        <rFont val="Futura Lt BT"/>
      </rPr>
      <t>. Consta de: escalera, tarima con vallas y rampa trepadora. Realizada en contrachapado de abedul fenólico de 18mm de grueso. Cantos: cantos redondeados con un mínimo de radio de 5mm. Totalmente montado. Incluidos montaje, adhesivos y demás materiales u accesorios para su correcta colocación.                                                                                                   Dimensiones: 200x50x50h cm                                                                                                  1 ud en sala 19</t>
    </r>
  </si>
  <si>
    <t>PROYECTO EQUIPAMIENTO GENERAL CENTRO DE DÍA PILAR GOGORCENA Y CENTRO DE ATENCIÓN TEMPRANA</t>
  </si>
  <si>
    <t>TOTAL LOTE EQUIPAMIENTO GENERAL  CENTRO DE DÍA PILAR GOGORCENA Y CENTRO DE ATENCIÓN TEMPRANA</t>
  </si>
  <si>
    <r>
      <rPr>
        <u/>
        <sz val="9"/>
        <rFont val="Futura Lt BT"/>
      </rPr>
      <t>Lámpara de pie</t>
    </r>
    <r>
      <rPr>
        <sz val="9"/>
        <rFont val="Futura Lt BT"/>
        <family val="2"/>
      </rPr>
      <t xml:space="preserve"> con estructura regulable en altura. 
2 ud en Módulo 4 (Salón)                                                                                                                                                                                                                                                                                                                1 ud en sala 39</t>
    </r>
  </si>
  <si>
    <r>
      <rPr>
        <u/>
        <sz val="9"/>
        <rFont val="Futura Lt BT"/>
      </rPr>
      <t>Armario bajo fregadero</t>
    </r>
    <r>
      <rPr>
        <sz val="9"/>
        <rFont val="Futura Lt BT"/>
      </rPr>
      <t xml:space="preserve"> con puertas abatibles de cierre suave acabado melamina similar a la encimera existente. Constará de un módulo de 80cm y otro de 40cm con interior con una balda regulable en altura. Con cerradura con llave. Juegos de llaves mecanizados. Totalmente montado. Incluidos montaje, adhesivos y demás materiales u accesorios para su correcta colocación.                                                                                                                                                                Dimensiones:120 x 60 x 60 cm aprox                                                                                                                                                                                                                           1 ud en  despacho 14a                                                                                                                                                                                                                                                                      1 ud en  despacho 14b                                                                                                                                                                                                                                                                  1 ud en  despacho 15                                                                                                                                                                                                                                                    1 ud en  despacho 16                                                                                                                                                                                                                                                                            1 ud en  despacho 17                                                                                                                                                                                                                                                                  1 ud en  despacho 18                                                                                                                                                                                                                                                                     1 ud en  despacho 32                                                                                                                                                                                                                                                                                          1 ud en  despacho 33                                                                                                                                                                                                                                                                                      1 ud en  despacho 34</t>
    </r>
  </si>
  <si>
    <r>
      <rPr>
        <u/>
        <sz val="9"/>
        <rFont val="Futura Lt BT"/>
      </rPr>
      <t>Armario bajo fregadero</t>
    </r>
    <r>
      <rPr>
        <sz val="9"/>
        <rFont val="Futura Lt BT"/>
      </rPr>
      <t xml:space="preserve"> con puertas abatibles de cierre suave acabado melamina similar a la encimera existente. Constará de un módulo de 90cm y otro de 50cm con interior con una balda regulable en altura. Con cerradura con llave. Juegos de llaves mecanizados. Totalmente montado. Incluidos montaje, adhesivos y demás materiales u accesorios para su correcta colocación.    </t>
    </r>
    <r>
      <rPr>
        <sz val="9"/>
        <rFont val="Calibri"/>
        <family val="2"/>
        <scheme val="minor"/>
      </rPr>
      <t xml:space="preserve">                                                                                                                                                  Dimensiones:140 x 60 x 90 cm aprox                                                                                                                                                                                                                           1 ud en  despacho 30                                                                                                                                                                                                                                                          1 ud en  despacho 31                                                                                                                                                           </t>
    </r>
  </si>
  <si>
    <t xml:space="preserve">Dimensiones aproximadas: 260 x 60 x 90 cm                                                                                                                                                                                                          1 ud en  despacho 35a </t>
  </si>
  <si>
    <t xml:space="preserve">Dimensiones aproximadas: 273 x 60 x 90 cm                                                                                                                                                                                                                               1 ud en  despacho 35b                                                                                                                                                                                                                                                      1 ud en  despacho 35c                          </t>
  </si>
  <si>
    <r>
      <rPr>
        <u/>
        <sz val="9"/>
        <rFont val="Futura Lt BT"/>
      </rPr>
      <t>Armario de oficina</t>
    </r>
    <r>
      <rPr>
        <sz val="9"/>
        <rFont val="Futura Lt BT"/>
      </rPr>
      <t xml:space="preserve"> con puertas abatibles de cierre suave con tablero melaminado acabado a elegir por la propiedad. Interior según documentación gráfica  preparado para la regulación en altura de los estantes y cajoneras con extracción total. Totalmente montado. Incluidos montaje, adhesivos y demás materiales u accesorios para su correcta colocación.                                                                                                                                                                                          Dimensiones aproximadas: 140 x 80 x 240 cm                                                                                                                                                                                                                            1 ud en  despacho 26                                                                                                                                                                                                                                              1 ud en  despacho 27                                           
</t>
    </r>
  </si>
  <si>
    <r>
      <rPr>
        <u/>
        <sz val="9"/>
        <rFont val="Futura Lt BT"/>
      </rPr>
      <t>Armario</t>
    </r>
    <r>
      <rPr>
        <sz val="9"/>
        <rFont val="Futura Lt BT"/>
      </rPr>
      <t xml:space="preserve"> con puertas abatibles de cierre suave con tablero melaminado acabado a elegir por la propiedad. Interior según plano preparado para la regulación en altura de los estantes y cajoneras con extracción total. Totalmente montado. Incluidos montaje, adhesivos y demás materiales u accesorios para su correcta colocación.                                                                                                                                                                        Dimensiones aproximadas: 340 x 45 x 210 cm                                                                                                                                                                                                               1 ud en  despacho 35b                                                                                                                                                                                                                                                          1 ud en  despacho 35c                                                                                                                                                                                                                                                                   1 ud en  despacho 36a                                                                                                                                                                                                                                                             1 ud en  despacho 36b                                                                                                                                                                                                                                                                       1 ud en  despacho 36c                                                                                                                                                                                                                                              1 ud en  despacho 36d                                           
                                </t>
    </r>
    <r>
      <rPr>
        <sz val="9"/>
        <rFont val="Calibri"/>
        <family val="2"/>
        <scheme val="minor"/>
      </rPr>
      <t xml:space="preserve">
</t>
    </r>
  </si>
  <si>
    <r>
      <rPr>
        <u/>
        <sz val="9"/>
        <rFont val="Futura Lt BT"/>
      </rPr>
      <t>Armario tipo oficina</t>
    </r>
    <r>
      <rPr>
        <sz val="9"/>
        <rFont val="Futura Lt BT"/>
      </rPr>
      <t xml:space="preserve">, realizado con tablero melaminado acabado a elegir, con puertas abatibles de cierre suave. Interior con cuatro baldas regulables en altura. Estará compuesto por dos módulos, uno de 90cm y otro de 50cm. Totalmente montado. Incluidos montaje, adhesivos y demás materiales u accesorios para su correcta colocación.           
Dimensiones: 140 x 30 x 200cm aprox                                                                                                                                                                                       
</t>
    </r>
  </si>
  <si>
    <t>1 ud en Despacho técnicos sótano</t>
  </si>
  <si>
    <r>
      <rPr>
        <u/>
        <sz val="9"/>
        <rFont val="Futura Lt BT"/>
      </rPr>
      <t>Armario ropero</t>
    </r>
    <r>
      <rPr>
        <sz val="9"/>
        <rFont val="Futura Lt BT"/>
      </rPr>
      <t xml:space="preserve">, realizado con tablero melaminado acabado a elegir por la propiedad, con puertas abatibles de cierre suave. Interior según plano con dos baldas y barra para colgar. Totalmente montado. Incluidos montaje, adhesivos y demás materiales u accesorios para su correcta colocación. 
Dimensiones: 195 x 60 x 200cm aprox                                                                                                                                                                                                                                             
</t>
    </r>
  </si>
  <si>
    <t>1 ud en Módulo 4 (Recibidor)</t>
  </si>
  <si>
    <r>
      <rPr>
        <u/>
        <sz val="9"/>
        <rFont val="Futura Lt BT"/>
      </rPr>
      <t>Mueble bajo tipo recibidor</t>
    </r>
    <r>
      <rPr>
        <sz val="9"/>
        <rFont val="Futura Lt BT"/>
      </rPr>
      <t xml:space="preserve">, realizado con tablero melaminado de acabado a elegir por la propiedad. Realizado según documentación gráfica. Estará compuesto por dos módulos: uno de 90cm con puertas abatibles de cierre suave e interior con baldas regulables en altura, y otro de 50cm de cajones con freno y extracción total. Totalmente montado. Incluidos montaje, adhesivos y demás materiales u accesorios para su correcta colocación.  
Dimensiones: 140 x 45 x 90cm aprox                                                                                                                                                                                                                          
</t>
    </r>
  </si>
  <si>
    <t>1ud en Módulo 4 (Salón)</t>
  </si>
  <si>
    <r>
      <rPr>
        <u/>
        <sz val="9"/>
        <rFont val="Futura Lt BT"/>
      </rPr>
      <t>Armario con cama abatible</t>
    </r>
    <r>
      <rPr>
        <sz val="9"/>
        <rFont val="Futura Lt BT"/>
      </rPr>
      <t xml:space="preserve"> según documentación gráfica, realizado con tablero melaminado acabado a elegir por la propiedad. Totalmente montado. Incluidos montaje, adhesivos y demás materiales u accesorios para su correcta colocación. 
Dimensiones: 180x60x205 cm aprox                                                                                                                                                                            </t>
    </r>
  </si>
  <si>
    <r>
      <rPr>
        <u/>
        <sz val="9"/>
        <rFont val="Futura Lt BT"/>
      </rPr>
      <t>Colchón</t>
    </r>
    <r>
      <rPr>
        <sz val="9"/>
        <rFont val="Futura Lt BT"/>
      </rPr>
      <t xml:space="preserve"> de alta calidad, resistencia, transpirabilidad y confort.  Fabricado en espuma de poliuretano flexible de alta resiliencia, o viscoelástica. Autoextinguible, según norma UNE 53127.Medidas 90x200 cm con un grueso entre 20- 25 cm. aprox. Incluye funda de colchón con cremallera en L con solapa,costuras selladas, extraible,lavable, desinfectable, impermeable, transpirable, antibacteriana, antiácaros e ignífugo M-1, para una higuiene perfecta.                                                                                                                                                                                                                         </t>
    </r>
  </si>
  <si>
    <t>1 ud en Módulo 4 (Salón)</t>
  </si>
  <si>
    <r>
      <rPr>
        <u/>
        <sz val="9"/>
        <rFont val="Futura Lt BT"/>
      </rPr>
      <t>Almohada de alta calidad.</t>
    </r>
    <r>
      <rPr>
        <sz val="9"/>
        <rFont val="Futura Lt BT"/>
      </rPr>
      <t xml:space="preserve">  Fabricado en  viscoelástico flexible de alta resilencia, o en viscografeno. Medidas 90x40 cm. aprox. Autoextinguible, antialérgico, antiácaros, anatómica e indeformable.Incluye funda de almohada con cremallera en L con solapa,costuras selladas, extraible,lavable, desinfectable, impermeable, transpirable, antibacteriana, antiácaros e ignífuga para una higuiene perfecta.                                                                                                        </t>
    </r>
  </si>
  <si>
    <r>
      <rPr>
        <u/>
        <sz val="9"/>
        <rFont val="Futura Lt BT"/>
      </rPr>
      <t xml:space="preserve">Armario escolar </t>
    </r>
    <r>
      <rPr>
        <sz val="9"/>
        <rFont val="Futura Lt BT"/>
      </rPr>
      <t xml:space="preserve">según documentación gráfica con 12 espacios interiores con ruedas con freno. Acabado madera o color a decidir por propiedad. Totalmente montado. Incluidos montaje, adhesivos y demás materiales u accesorios para su correcta colocación. 
Dimensiones: 100 x 45 x 160 cm aprox                                                                                                                                                                                                                                              
</t>
    </r>
  </si>
  <si>
    <t>4 ud en  Taller 1</t>
  </si>
  <si>
    <r>
      <rPr>
        <u/>
        <sz val="9"/>
        <rFont val="Futura Lt BT"/>
      </rPr>
      <t>Mueble tipo escolar</t>
    </r>
    <r>
      <rPr>
        <sz val="9"/>
        <rFont val="Futura Lt BT"/>
      </rPr>
      <t xml:space="preserve"> según documentación gráfica, el cuál estará compuesto por dos módulos de 90cm de puertas abatibles de cierre suave e interior con balda regulable en altura, y un módulo con cubetas de plástico extraibles de diferentes tamaños sin puerta. Acabado madera o color a decidir por propiedad. Color cubetas a decidir por la propiedad. Totalmente montado. Incluidos montaje, adhesivos y demás materiales u accesorios para su correcta colocación.                                                                                                                                              Dimensiones: 285 x 50 x 90 cm                                                                                                                                  
</t>
    </r>
  </si>
  <si>
    <t>2 ud en  Taller 1</t>
  </si>
  <si>
    <r>
      <rPr>
        <u/>
        <sz val="9"/>
        <rFont val="Futura Lt BT"/>
      </rPr>
      <t xml:space="preserve">Mueble tipo escolar </t>
    </r>
    <r>
      <rPr>
        <sz val="9"/>
        <rFont val="Futura Lt BT"/>
      </rPr>
      <t xml:space="preserve">según documentación gráfica, el cuál estará compuesto por dos módulos de 80cm de puertas abatibles de cierre suave e interior con balda regulable en altura. Acabado madera o color a decidir por propiedad. Totalmente montado. Incluidos montaje, adhesivos y demás materiales u accesorios para su correcta colocación.                                                                                                                                                                  Dimensiones aproximadas: 160 x 50 x 90 cm                                                                                      </t>
    </r>
  </si>
  <si>
    <r>
      <rPr>
        <u/>
        <sz val="9"/>
        <rFont val="Futura Lt BT"/>
      </rPr>
      <t>Ml. Encimera de melamina</t>
    </r>
    <r>
      <rPr>
        <sz val="9"/>
        <rFont val="Futura Lt BT"/>
      </rPr>
      <t xml:space="preserve"> acabado en madera o color a elegir</t>
    </r>
    <r>
      <rPr>
        <u/>
        <sz val="9"/>
        <rFont val="Futura Lt BT"/>
      </rPr>
      <t xml:space="preserve"> ancho 60cm y espesor </t>
    </r>
    <r>
      <rPr>
        <b/>
        <u/>
        <sz val="9"/>
        <rFont val="Futura Lt BT"/>
      </rPr>
      <t>mínimo</t>
    </r>
    <r>
      <rPr>
        <u/>
        <sz val="9"/>
        <rFont val="Futura Lt BT"/>
      </rPr>
      <t xml:space="preserve"> 30mm</t>
    </r>
    <r>
      <rPr>
        <sz val="9"/>
        <rFont val="Futura Lt BT"/>
      </rPr>
      <t xml:space="preserve">. Totalmente montada. Incluidos montaje, adhesivos y demás materiales u accesorios para su correcta colocación.                                                                                                                                                                     Dimensiones aproximadas: 146+156 x 60 cm                                                                                              </t>
    </r>
  </si>
  <si>
    <t>3,02 ml. en  Taller 1</t>
  </si>
  <si>
    <r>
      <rPr>
        <u/>
        <sz val="9"/>
        <rFont val="Futura Lt BT"/>
      </rPr>
      <t>Ml. Encimera de melamina</t>
    </r>
    <r>
      <rPr>
        <sz val="9"/>
        <rFont val="Futura Lt BT"/>
      </rPr>
      <t xml:space="preserve"> acabado en madera o color a elegir </t>
    </r>
    <r>
      <rPr>
        <u/>
        <sz val="9"/>
        <rFont val="Futura Lt BT"/>
      </rPr>
      <t>ancho 50c</t>
    </r>
    <r>
      <rPr>
        <sz val="9"/>
        <rFont val="Futura Lt BT"/>
      </rPr>
      <t xml:space="preserve">m y </t>
    </r>
    <r>
      <rPr>
        <u/>
        <sz val="9"/>
        <rFont val="Futura Lt BT"/>
      </rPr>
      <t xml:space="preserve">espesor </t>
    </r>
    <r>
      <rPr>
        <b/>
        <u/>
        <sz val="9"/>
        <rFont val="Futura Lt BT"/>
      </rPr>
      <t>mínimo</t>
    </r>
    <r>
      <rPr>
        <u/>
        <sz val="9"/>
        <rFont val="Futura Lt BT"/>
      </rPr>
      <t xml:space="preserve"> 30mm</t>
    </r>
    <r>
      <rPr>
        <sz val="9"/>
        <rFont val="Futura Lt BT"/>
      </rPr>
      <t xml:space="preserve">. Totalmente montada. Incluidos montaje, adhesivos y demás materiales u accesorios para su correcta colocación.                                                                                                                                                                     Dimensiones aproximadas: 954+762 x 50 cm                                                                            </t>
    </r>
  </si>
  <si>
    <t xml:space="preserve"> 17,16m en  Taller 1</t>
  </si>
  <si>
    <r>
      <rPr>
        <u/>
        <sz val="9"/>
        <rFont val="Futura Lt BT"/>
      </rPr>
      <t xml:space="preserve">Mueble esquinero bajo fregadero </t>
    </r>
    <r>
      <rPr>
        <sz val="9"/>
        <rFont val="Futura Lt BT"/>
      </rPr>
      <t xml:space="preserve">con puertas abatibles de cierre suave. Según documentación gráfica. Estará compuesto de un módulo de 3 puertas y otro de 2 puertas. Interior con una balda regulable en altura. Acabado a decidir por la propiedad.Totalmente montado. Incluidos montaje, adhesivos y demás materiales u accesorios para su correcta colocación.                                                                                                                                             Dimensiones aproximadas: 200-110 x 60 x 90 cm                                                                                                                                             </t>
    </r>
  </si>
  <si>
    <t>1 ud en  Taller 1</t>
  </si>
  <si>
    <r>
      <rPr>
        <u/>
        <sz val="9"/>
        <rFont val="Futura Lt BT"/>
      </rPr>
      <t xml:space="preserve">Mueble tipo escolar </t>
    </r>
    <r>
      <rPr>
        <sz val="9"/>
        <rFont val="Futura Lt BT"/>
      </rPr>
      <t xml:space="preserve">según documentación gráfica, el cuál estará compuesto por módulo </t>
    </r>
    <r>
      <rPr>
        <u/>
        <sz val="9"/>
        <rFont val="Futura Lt BT"/>
      </rPr>
      <t>cartulinero sin puertas</t>
    </r>
    <r>
      <rPr>
        <sz val="9"/>
        <rFont val="Futura Lt BT"/>
      </rPr>
      <t xml:space="preserve"> y dos módulos de 90cm con puertas abatibles de cierre suave. Realizados todos ellos con tablero melaminado acabado a elegir por la propiedad. Totalmente montado. Incluidos montaje, adhesivos y demás materiales u accesorios para su correcta colocación.                                                                                                                         Dimensiones aproximadas: 285 x 60 x 90 cm                                                                                                                                  </t>
    </r>
  </si>
  <si>
    <r>
      <rPr>
        <u/>
        <sz val="9"/>
        <rFont val="Futura Lt BT"/>
      </rPr>
      <t xml:space="preserve">Armario </t>
    </r>
    <r>
      <rPr>
        <sz val="9"/>
        <rFont val="Futura Lt BT"/>
      </rPr>
      <t xml:space="preserve">según documentación gráfica realizado con tablero melaminado acabado a elegir por la propiedad, con puertas abatibles de cierre suave. Interior según plano con 4 baldas regulables en altura. Totalmente montado. Incluidos montaje, adhesivos y demás materiales u accesorios para su correcta colocación.                                                                                                                                       Dimensiones aproximadas: 90 x 60 x 200 cm                                                                                                                               
</t>
    </r>
  </si>
  <si>
    <t>5 ud en Taller 1</t>
  </si>
  <si>
    <r>
      <rPr>
        <u/>
        <sz val="9"/>
        <rFont val="Futura Lt BT"/>
      </rPr>
      <t>Estantería para taller de cerámica de madera</t>
    </r>
    <r>
      <rPr>
        <sz val="9"/>
        <rFont val="Futura Lt BT"/>
      </rPr>
      <t xml:space="preserve"> según documentación gráfica. Acabado color madera a elegir por la propiedad. Totalmente montado. Incluidos montaje, adhesivos y demás materiales u accesorios para su correcta colocación. 
Dimensiones aproximadas: 350 x 30 x 200cm                                                                                                                     
</t>
    </r>
  </si>
  <si>
    <t>1 ud en Taller 2</t>
  </si>
  <si>
    <r>
      <rPr>
        <u/>
        <sz val="9"/>
        <rFont val="Futura Lt BT"/>
      </rPr>
      <t>Armario</t>
    </r>
    <r>
      <rPr>
        <sz val="9"/>
        <rFont val="Futura Lt BT"/>
      </rPr>
      <t xml:space="preserve"> con puertas abatibles de cierre suave con tablero melaminado acabado a elegir por la propiedad. Interior según documentación gráfica preparado para la regulación en altura de los estantes y cajoneras con extracción total. Totalmente montado. Incluidos montaje, adhesivos y demás materiales u accesorios para su correcta colocación.                                                                                                                                                                                                  Dimensiones aproximadas: 226 x 45 x 211 cm                                                                                                                                                                                       1 ud en  despacho 35a                                                                                                                                                                                                                               1 ud en  despacho 36e                            </t>
    </r>
  </si>
  <si>
    <t>1 ud en  Sala 39</t>
  </si>
  <si>
    <r>
      <rPr>
        <u/>
        <sz val="9"/>
        <rFont val="Futura Lt BT"/>
      </rPr>
      <t>Encimera de melamina</t>
    </r>
    <r>
      <rPr>
        <sz val="9"/>
        <rFont val="Futura Lt BT"/>
      </rPr>
      <t xml:space="preserve"> con zona cambiador de </t>
    </r>
    <r>
      <rPr>
        <b/>
        <sz val="9"/>
        <rFont val="Futura Lt BT"/>
      </rPr>
      <t>espesor mínimo 30mm</t>
    </r>
    <r>
      <rPr>
        <sz val="9"/>
        <rFont val="Futura Lt BT"/>
      </rPr>
      <t xml:space="preserve">. Acabado en color madera o color a definir por la propiedad. Totalmente montado. Incluidos montaje, adhesivos y demás materiales u accesorios para su correcta colocación.                                                                                                                                                                             Dimensiones aproximadas: 190 x 60 cm       </t>
    </r>
  </si>
  <si>
    <r>
      <rPr>
        <u/>
        <sz val="9"/>
        <rFont val="Futura Lt BT"/>
      </rPr>
      <t>Mueble para colocar bañera encastrada</t>
    </r>
    <r>
      <rPr>
        <sz val="9"/>
        <rFont val="Futura Lt BT"/>
      </rPr>
      <t xml:space="preserve"> de 80x45 según plano formado por: módulos con puertas abatibles de cierre suave de interior con una balda regulable en altura,  módulo de cajones con freno. Acabado en color madera o color a definir por la propiedad. Totalmente montado. Incluidos montaje, adhesivos y demás materiales u accesorios para su correcta colocación. Bañera suministrada por la propiedad.                                                                                                                                                                                                                                                            Dimensiones aproximadas: 250 x 70 cm                                                                                                                                                                                                                  1 ud en  Sala 37</t>
    </r>
  </si>
  <si>
    <r>
      <rPr>
        <u/>
        <sz val="9"/>
        <rFont val="Futura Lt BT"/>
      </rPr>
      <t>Armario bajo fregadera de 60x44</t>
    </r>
    <r>
      <rPr>
        <sz val="9"/>
        <rFont val="Futura Lt BT"/>
      </rPr>
      <t xml:space="preserve"> según plano formado por: módulos con puertas abatibles de cierre suave de interior con una balda regulable en altura, módulo de cajones con freno y extración total. Acabado en color madera o color a definir por la propiedad. Totalmente montado. Incluidos montaje, adhesivos y demás materiales u accesorios para su correcta colocación.                                                                                                                                        Dimensiones aproximadas: 250 x 60 cm                                                                                                                                                                                                          2 ud en  Sala 37</t>
    </r>
  </si>
  <si>
    <r>
      <rPr>
        <u/>
        <sz val="9"/>
        <rFont val="Futura Lt BT"/>
      </rPr>
      <t>Balda pared</t>
    </r>
    <r>
      <rPr>
        <sz val="9"/>
        <rFont val="Futura Lt BT"/>
      </rPr>
      <t>. Formada por tablero certificado con base de particulas de madera altamente compactadas de grosor 3,5 cm o similar y canto de PVC de 1mm. Tableros de primera calidad resistentes a rayaduras y manchas. Acabado en color madera o color a definir por la propiedad. Fijación oculta mediante anclaje profesional sobre pladur u otras superficies. Capacidad de carga de cada soporte 25 kilos o similar. Se prevee entre 5‐6 soportes. Totalmente montado. Incluidos montaje, adhesivos y demás materiales u accesorios para su correcta colocación.                                                                                                                                                                                                                                                Dimensiones aproximadas: 250 x 30 cm                                                                                                                                                                                                 2 ud en  Sala 37</t>
    </r>
  </si>
  <si>
    <t xml:space="preserve">Dimensiones: 250 x 70 cm aprox                                                                                                                                                                                                                               1 ud en  Sala 37 </t>
  </si>
  <si>
    <t>Dimensiones: 250 x 60 cm aprox                                                                                                                                                                                                                   1 ud en  Sala 37</t>
  </si>
  <si>
    <r>
      <rPr>
        <u/>
        <sz val="9"/>
        <rFont val="Futura Lt BT"/>
      </rPr>
      <t>Fregadero Acero Inox Encastrar</t>
    </r>
    <r>
      <rPr>
        <sz val="9"/>
        <rFont val="Futura Lt BT"/>
      </rPr>
      <t xml:space="preserve"> 1 Seno. Totalmente montado. Incluidos montaje, adhesivos y demás materiales u accesorios para su correcta colocación.    </t>
    </r>
    <r>
      <rPr>
        <sz val="9"/>
        <color rgb="FFFF0000"/>
        <rFont val="Futura Lt BT"/>
      </rPr>
      <t xml:space="preserve">  </t>
    </r>
    <r>
      <rPr>
        <sz val="9"/>
        <rFont val="Futura Lt BT"/>
      </rPr>
      <t xml:space="preserve">                                                                                                                                                                                                                                 Dimensiones: 60x44 cm 
1 ud en Taller 1</t>
    </r>
  </si>
  <si>
    <t>Cocina laminada totalmente montada. Incluidos montaje, adhesivos y demás materiales u accesorios para su correcta colocación. Según documentación gráfica.                                                                                                                        Dimensiones aproximadas: 2050 x 60 x 90 cm                                                                                                                                           1 ud en  despacho 21                                                                                                                                                              Incluye:</t>
  </si>
  <si>
    <r>
      <rPr>
        <u/>
        <sz val="9"/>
        <rFont val="Futura Lt BT"/>
      </rPr>
      <t>Rampa Falcon</t>
    </r>
    <r>
      <rPr>
        <sz val="9"/>
        <rFont val="Futura Lt BT"/>
      </rPr>
      <t xml:space="preserve"> MDMOB1021 o similar ancho 100 cm. acabado Abedul. Totalmente montado. Incluidos montaje, adhesivos y demás materiales u accesorios para su correcta colocación.                                                                                                                                            Dimensiones: 100x50x50 cm                                                                                                       1 ud en Sala 36a    </t>
    </r>
  </si>
  <si>
    <r>
      <rPr>
        <u/>
        <sz val="9"/>
        <rFont val="Futura Lt BT"/>
      </rPr>
      <t>Tarima Falcon MDMOB1018 o similar ancho 100 cm.</t>
    </r>
    <r>
      <rPr>
        <sz val="9"/>
        <rFont val="Futura Lt BT"/>
      </rPr>
      <t xml:space="preserve">acabado Abedul. Totalmente montado. Incluidos montaje, adhesivos y demás materiales u accesorios para su correcta colocación.                                                                                                                                               Dimensiones: 100x100x50 cm                                                                                                                                                                                                                   1 ud en Sala 30                                                                                                                            1 ud en Sala 36a    </t>
    </r>
  </si>
  <si>
    <r>
      <rPr>
        <u/>
        <sz val="9"/>
        <rFont val="Futura Lt BT"/>
      </rPr>
      <t>Tarima Falcon MDMOB1015 o similar ancho 30 cm.</t>
    </r>
    <r>
      <rPr>
        <sz val="9"/>
        <rFont val="Futura Lt BT"/>
      </rPr>
      <t xml:space="preserve"> Acabado abedul. Totalmente montado. Incluidos montaje, adhesivos y demás materiales u accesorios para su correcta colocación.                                                                                                                              Dimensiones: 30x60x20 cm                                                                                                                                                                                                                     1 ud en Sala 36d    </t>
    </r>
  </si>
  <si>
    <r>
      <rPr>
        <u/>
        <sz val="9"/>
        <rFont val="Futura Lt BT"/>
      </rPr>
      <t>Espaldera infantil</t>
    </r>
    <r>
      <rPr>
        <sz val="9"/>
        <rFont val="Futura Lt BT"/>
      </rPr>
      <t xml:space="preserve"> fabricada con madera de pino y haya de alta resistencia y varillas redondeadas de fácil agarre para niños y niñas.  Provista de 9 listones a una distancia equidistante de 11 cm, exepto el hueco superior del segundo y del tercer listón que es de 45 cm. Totalmente montado. Incluidos montaje, adhesivos y demás materiales u accesorios para su correcta colocación.                                                                                                      Dimensiones: 180 cms. alto x 68 cms.                                                                                                    1 ud en Sala 26                                                                                                                                                                1 ud en Sala 27                                                                                                                                                                           1 ud en Sala 30                                                                                                                                                                                                 1 ud en Sala 31                                                                                                                                                                             1 ud en Sala 35c                                                                                                                               1 ud en Sala 36a                                                                                                                                  1 ud en Sala 36b                                                                                                                                                               1 ud en Sala 36c                                                                                                                                                                    1 ud en Sala 36d                                                                                                                                                                                                                                                                                                                                                                                                                                                                       </t>
    </r>
  </si>
  <si>
    <t xml:space="preserve">ROCÓDROMO - PARED DE ESCALADA. Pared de escalada para niños de madera con soportes para rocas. Incluye 16 rocas. Totalmente montado. Incluidos montaje, adhesivos y demás materiales u accesorios para su correcta colocación.                                                                                                                                 Dimensiones: 99x 150 cm                                                                                                                                          1 ud en Sala 26                                                                                                                            1 ud en Sala 35c                                                                                                                                                                                     1 ud en Sala 36b                                             </t>
  </si>
  <si>
    <r>
      <rPr>
        <u/>
        <sz val="9"/>
        <rFont val="Futura Lt BT"/>
      </rPr>
      <t>Pizarra mural blanca de acero vitrificado</t>
    </r>
    <r>
      <rPr>
        <sz val="9"/>
        <rFont val="Futura Lt BT"/>
      </rPr>
      <t xml:space="preserve">.  fabricada en laminado de alta calidad para escritura con rotuladores. Enmarcada con perfil de alumnio y cantoneras de plástico gris en las esquinas. Incluye juego de 10 imanes, 4 rotuladores y un borrador imantado. Incluidos montaje, adhesivos y demás materiales u accesorios para su correcta colocación. 
Dimensiones aproximadas: 90x120 cm 
1 ud Despacho 14a
1 ud Despacho 14b
1 ud Despacho 15
1 ud Despacho 16
1 ud Despacho 26
1 ud Despacho 27                                                                                                                              1 ud Despacho 30                                                                                                                             1 ud Despacho 31
1 ud Despacho 32                                                                                                                             1 ud Despacho 33                                                                                                                             1 ud Despacho 34
1 ud Despacho 35b 
1 ud Despacho 35c 
1 ud Despacho 36a                                                                                                                                                         1 ud Despacho 36c                                                                                                                                        1 ud Despacho 42                                                                                                              </t>
    </r>
  </si>
  <si>
    <r>
      <rPr>
        <u/>
        <sz val="9"/>
        <rFont val="Futura Lt BT"/>
      </rPr>
      <t xml:space="preserve">Cocina laminada </t>
    </r>
    <r>
      <rPr>
        <b/>
        <u/>
        <sz val="9"/>
        <rFont val="Futura Lt BT"/>
      </rPr>
      <t>con tirador</t>
    </r>
    <r>
      <rPr>
        <b/>
        <sz val="9"/>
        <rFont val="Futura Lt BT"/>
      </rPr>
      <t>.</t>
    </r>
    <r>
      <rPr>
        <sz val="9"/>
        <rFont val="Futura Lt BT"/>
      </rPr>
      <t xml:space="preserve"> Totalmente montada. Incluidos montaje, adhesivos y demás materiales u accesorios para su correcta colocación. Según documentación gráfica.                                                                                                                                                                                                            Dimensiones aproximadas: 205 x 60cm                                                                                              1 ud en  Módulo 4                                                                                                                                                                                                    Incluye:</t>
    </r>
  </si>
  <si>
    <t>Todos lo muebles de este lote se realizarán con materiales y colores similares para dar al conjunto una sensación de hogar, homogénea y cálida.</t>
  </si>
  <si>
    <t>Todos lo muebles de este lote se realizarán con materiales y colores similares para dar al conjunto una sensación homogénea y cálida.</t>
  </si>
  <si>
    <r>
      <rPr>
        <u/>
        <sz val="9"/>
        <rFont val="Futura Lt BT"/>
      </rPr>
      <t xml:space="preserve">Mueble bajo encimera </t>
    </r>
    <r>
      <rPr>
        <sz val="9"/>
        <rFont val="Futura Lt BT"/>
      </rPr>
      <t xml:space="preserve">según documentación gráfica. Incluye un módulo con hueco para fregadero de 60x44cm y  tres módulos de 80cm de ancho. Todos ellos realizados con tablero melaminado acabado a elegir por la propiedad, con puertas abatibles de cierre suave. Interior con una balda regulable en altura. Totalmente montado. Incluidos montaje, adhesivos y demás materiales u accesorios para su correcta colocación.                                                                                                                                                                                                                 Dimensiones: 340 x 60 x 44cm aprox                                                                                                                                                                                                                          
</t>
    </r>
  </si>
  <si>
    <r>
      <rPr>
        <u/>
        <sz val="9"/>
        <rFont val="Futura Lt BT"/>
      </rPr>
      <t>Silla infantil reversible</t>
    </r>
    <r>
      <rPr>
        <sz val="9"/>
        <rFont val="Futura Lt BT"/>
      </rPr>
      <t xml:space="preserve"> (tres posturas mesa/silla). Color acabado a elegir  por propiedad. Similiar a la imagen.                                                                                                               Dimensiones aproximadas: 30x30x30                                                                                                                                                                                 1 ud en Despacho 26                                                                                                                                                               1 ud en Despacho 27                                                                                                                                                                                                                                                                         1 ud en Despacho 30                                                                                                                                                               1 ud en Despacho 31                                                                                                                                                                                                                                                                           1 ud en Despacho 32                                                                                                                                                               1 ud en Despacho 33                                                                                                                                                                                                                                                                         1 ud en Despacho 34                                                                                                                                                               1 ud en Despacho 35c                                                                                                                                                                                                                                                                         1 ud en Despacho 36a                                                                                                                                                               1 ud en Despacho 36b                                                                                                                                                                                                                                                                         1 ud en Despacho 36c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</si>
</sst>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0.00\ &quot;€&quot;"/>
    <numFmt numFmtId="165" formatCode="#,##0.00\ &quot;€&quot;&quot;/ud.&quot;"/>
  </numFmts>
  <fonts count="25">
    <font>
      <sz val="11"/>
      <color theme="1"/>
      <name val="Calibri"/>
      <family val="2"/>
      <scheme val="minor"/>
    </font>
    <font>
      <sz val="11"/>
      <color rgb="FFFF0000"/>
      <name val="Calibri"/>
      <family val="2"/>
      <scheme val="minor"/>
    </font>
    <font>
      <sz val="9"/>
      <name val="Calibri"/>
      <family val="2"/>
      <scheme val="minor"/>
    </font>
    <font>
      <sz val="11"/>
      <name val="Calibri"/>
      <family val="2"/>
      <scheme val="minor"/>
    </font>
    <font>
      <b/>
      <sz val="9"/>
      <color indexed="81"/>
      <name val="Tahoma"/>
      <family val="2"/>
    </font>
    <font>
      <sz val="9"/>
      <color indexed="81"/>
      <name val="Tahoma"/>
      <family val="2"/>
    </font>
    <font>
      <sz val="10"/>
      <name val="Futura Lt BT"/>
      <family val="2"/>
    </font>
    <font>
      <sz val="9"/>
      <name val="Futura Lt BT"/>
      <family val="2"/>
    </font>
    <font>
      <sz val="8"/>
      <name val="Futura Lt BT"/>
      <family val="2"/>
    </font>
    <font>
      <b/>
      <sz val="10"/>
      <name val="Futura Lt BT"/>
    </font>
    <font>
      <sz val="9"/>
      <name val="Futura Lt BT"/>
    </font>
    <font>
      <u/>
      <sz val="9"/>
      <name val="Futura Lt BT"/>
    </font>
    <font>
      <sz val="9"/>
      <color rgb="FFFF0000"/>
      <name val="Futura Lt BT"/>
    </font>
    <font>
      <sz val="10"/>
      <color rgb="FFFF0000"/>
      <name val="Futura Lt BT"/>
      <family val="2"/>
    </font>
    <font>
      <sz val="11"/>
      <color theme="1"/>
      <name val="Calibri"/>
      <family val="2"/>
      <scheme val="minor"/>
    </font>
    <font>
      <sz val="12"/>
      <color theme="1"/>
      <name val="Calibri"/>
      <family val="2"/>
      <scheme val="minor"/>
    </font>
    <font>
      <b/>
      <u/>
      <sz val="12"/>
      <color theme="1"/>
      <name val="Calibri"/>
      <family val="2"/>
      <scheme val="minor"/>
    </font>
    <font>
      <sz val="11"/>
      <name val="Calibri"/>
      <family val="2"/>
    </font>
    <font>
      <b/>
      <sz val="11"/>
      <name val="Calibri"/>
      <family val="2"/>
    </font>
    <font>
      <b/>
      <sz val="9"/>
      <name val="Futura Lt BT"/>
      <family val="2"/>
    </font>
    <font>
      <b/>
      <sz val="9"/>
      <name val="Futura Lt BT"/>
    </font>
    <font>
      <sz val="8"/>
      <color theme="1"/>
      <name val="Calibri"/>
      <family val="2"/>
      <scheme val="minor"/>
    </font>
    <font>
      <sz val="10"/>
      <name val="Futura Lt BT"/>
    </font>
    <font>
      <b/>
      <u/>
      <sz val="9"/>
      <name val="Futura Lt BT"/>
    </font>
    <font>
      <sz val="7"/>
      <name val="Futura Lt BT"/>
      <family val="2"/>
    </font>
  </fonts>
  <fills count="4">
    <fill>
      <patternFill patternType="none"/>
    </fill>
    <fill>
      <patternFill patternType="gray125"/>
    </fill>
    <fill>
      <patternFill patternType="solid">
        <fgColor theme="8" tint="0.79998168889431442"/>
        <bgColor indexed="64"/>
      </patternFill>
    </fill>
    <fill>
      <patternFill patternType="solid">
        <fgColor theme="6" tint="0.59999389629810485"/>
        <bgColor indexed="64"/>
      </patternFill>
    </fill>
  </fills>
  <borders count="5">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diagonal/>
    </border>
  </borders>
  <cellStyleXfs count="3">
    <xf numFmtId="0" fontId="0" fillId="0" borderId="0"/>
    <xf numFmtId="0" fontId="15" fillId="0" borderId="0"/>
    <xf numFmtId="44" fontId="14" fillId="0" borderId="0" applyFont="0" applyFill="0" applyBorder="0" applyAlignment="0" applyProtection="0"/>
  </cellStyleXfs>
  <cellXfs count="113">
    <xf numFmtId="0" fontId="0" fillId="0" borderId="0" xfId="0"/>
    <xf numFmtId="0" fontId="0" fillId="0" borderId="0" xfId="0" applyBorder="1"/>
    <xf numFmtId="0" fontId="6" fillId="0" borderId="0" xfId="0" applyFont="1" applyFill="1" applyBorder="1"/>
    <xf numFmtId="0" fontId="6" fillId="0" borderId="0" xfId="0" applyFont="1"/>
    <xf numFmtId="0" fontId="7" fillId="0" borderId="0" xfId="0" applyFont="1" applyFill="1" applyBorder="1" applyAlignment="1">
      <alignment horizontal="left"/>
    </xf>
    <xf numFmtId="0" fontId="6" fillId="0" borderId="0" xfId="0" applyFont="1" applyFill="1"/>
    <xf numFmtId="0" fontId="6" fillId="0" borderId="0" xfId="0" applyFont="1" applyFill="1" applyBorder="1" applyAlignment="1">
      <alignment horizontal="left" vertical="center"/>
    </xf>
    <xf numFmtId="0" fontId="6" fillId="0" borderId="0" xfId="0" applyFont="1" applyFill="1" applyBorder="1" applyAlignment="1">
      <alignment vertical="top" wrapText="1"/>
    </xf>
    <xf numFmtId="164" fontId="6" fillId="0" borderId="0" xfId="0" applyNumberFormat="1" applyFont="1" applyFill="1" applyBorder="1" applyAlignment="1">
      <alignment horizontal="right" vertical="top" wrapText="1"/>
    </xf>
    <xf numFmtId="0" fontId="6" fillId="2" borderId="0" xfId="0" applyFont="1" applyFill="1" applyBorder="1" applyAlignment="1">
      <alignment horizontal="left" vertical="top" wrapText="1"/>
    </xf>
    <xf numFmtId="164" fontId="6" fillId="2" borderId="0" xfId="0" applyNumberFormat="1" applyFont="1" applyFill="1" applyBorder="1" applyAlignment="1">
      <alignment horizontal="right" vertical="top" wrapText="1"/>
    </xf>
    <xf numFmtId="0" fontId="6" fillId="2" borderId="0" xfId="0" applyFont="1" applyFill="1" applyBorder="1" applyAlignment="1">
      <alignment horizontal="left" vertical="center"/>
    </xf>
    <xf numFmtId="0" fontId="13" fillId="0" borderId="0" xfId="0" applyFont="1" applyFill="1" applyBorder="1" applyAlignment="1">
      <alignment horizontal="left" vertical="top" wrapText="1"/>
    </xf>
    <xf numFmtId="0" fontId="13" fillId="0" borderId="0" xfId="0" applyFont="1" applyFill="1" applyBorder="1" applyAlignment="1">
      <alignment vertical="top" wrapText="1"/>
    </xf>
    <xf numFmtId="0" fontId="15" fillId="0" borderId="0" xfId="1"/>
    <xf numFmtId="0" fontId="14" fillId="0" borderId="0" xfId="1" applyFont="1" applyBorder="1"/>
    <xf numFmtId="164" fontId="17" fillId="0" borderId="0" xfId="1" applyNumberFormat="1" applyFont="1" applyBorder="1"/>
    <xf numFmtId="0" fontId="18" fillId="0" borderId="0" xfId="1" applyFont="1" applyAlignment="1">
      <alignment horizontal="center"/>
    </xf>
    <xf numFmtId="165" fontId="18" fillId="0" borderId="0" xfId="1" applyNumberFormat="1" applyFont="1" applyAlignment="1">
      <alignment horizontal="center"/>
    </xf>
    <xf numFmtId="0" fontId="18" fillId="0" borderId="0" xfId="1" applyFont="1"/>
    <xf numFmtId="164" fontId="17" fillId="0" borderId="0" xfId="1" applyNumberFormat="1" applyFont="1"/>
    <xf numFmtId="164" fontId="18" fillId="0" borderId="4" xfId="1" applyNumberFormat="1" applyFont="1" applyBorder="1"/>
    <xf numFmtId="0" fontId="18" fillId="0" borderId="0" xfId="1" applyFont="1" applyAlignment="1">
      <alignment wrapText="1"/>
    </xf>
    <xf numFmtId="0" fontId="15" fillId="0" borderId="0" xfId="1" applyAlignment="1"/>
    <xf numFmtId="0" fontId="0" fillId="0" borderId="0" xfId="0" applyAlignment="1"/>
    <xf numFmtId="164" fontId="18" fillId="0" borderId="0" xfId="1" applyNumberFormat="1" applyFont="1"/>
    <xf numFmtId="0" fontId="17" fillId="0" borderId="3" xfId="1" applyFont="1" applyBorder="1" applyAlignment="1">
      <alignment wrapText="1"/>
    </xf>
    <xf numFmtId="0" fontId="17" fillId="0" borderId="3" xfId="1" applyFont="1" applyBorder="1"/>
    <xf numFmtId="0" fontId="17" fillId="0" borderId="3" xfId="1" applyFont="1" applyBorder="1" applyAlignment="1">
      <alignment horizontal="center"/>
    </xf>
    <xf numFmtId="165" fontId="17" fillId="0" borderId="3" xfId="1" applyNumberFormat="1" applyFont="1" applyBorder="1" applyAlignment="1">
      <alignment horizontal="center"/>
    </xf>
    <xf numFmtId="164" fontId="17" fillId="0" borderId="3" xfId="1" applyNumberFormat="1" applyFont="1" applyBorder="1"/>
    <xf numFmtId="0" fontId="19" fillId="2" borderId="0" xfId="0" applyFont="1" applyFill="1" applyBorder="1" applyAlignment="1">
      <alignment horizontal="left"/>
    </xf>
    <xf numFmtId="0" fontId="7" fillId="2" borderId="0" xfId="0" applyFont="1" applyFill="1" applyBorder="1" applyAlignment="1">
      <alignment horizontal="left"/>
    </xf>
    <xf numFmtId="0" fontId="7" fillId="0" borderId="0" xfId="0" applyFont="1"/>
    <xf numFmtId="0" fontId="0" fillId="0" borderId="0" xfId="0" applyFill="1"/>
    <xf numFmtId="0" fontId="0" fillId="0" borderId="0" xfId="0" applyFill="1" applyBorder="1"/>
    <xf numFmtId="0" fontId="0" fillId="0" borderId="0" xfId="0" applyFill="1" applyBorder="1" applyAlignment="1">
      <alignment wrapText="1"/>
    </xf>
    <xf numFmtId="0" fontId="0" fillId="0" borderId="0" xfId="0" applyAlignment="1">
      <alignment horizontal="left"/>
    </xf>
    <xf numFmtId="0" fontId="10" fillId="0" borderId="0" xfId="0" applyFont="1" applyFill="1" applyBorder="1" applyAlignment="1">
      <alignment vertical="top" wrapText="1"/>
    </xf>
    <xf numFmtId="0" fontId="8" fillId="0" borderId="0" xfId="0" applyFont="1" applyFill="1" applyBorder="1"/>
    <xf numFmtId="0" fontId="8" fillId="0" borderId="0" xfId="0" applyFont="1" applyFill="1" applyBorder="1" applyAlignment="1">
      <alignment vertical="top"/>
    </xf>
    <xf numFmtId="0" fontId="8" fillId="0" borderId="0" xfId="0" applyFont="1" applyFill="1" applyBorder="1" applyAlignment="1">
      <alignment vertical="top" wrapText="1"/>
    </xf>
    <xf numFmtId="0" fontId="8" fillId="0" borderId="0" xfId="0" applyFont="1" applyFill="1"/>
    <xf numFmtId="0" fontId="21" fillId="0" borderId="0" xfId="0" applyFont="1" applyFill="1"/>
    <xf numFmtId="0" fontId="6" fillId="0" borderId="0" xfId="0" applyFont="1" applyFill="1" applyBorder="1" applyAlignment="1">
      <alignment horizontal="left" vertical="top" wrapText="1"/>
    </xf>
    <xf numFmtId="0" fontId="6" fillId="2" borderId="0" xfId="0" applyFont="1" applyFill="1" applyBorder="1" applyAlignment="1">
      <alignment horizontal="right" vertical="top"/>
    </xf>
    <xf numFmtId="0" fontId="0" fillId="0" borderId="0" xfId="0" applyAlignment="1">
      <alignment horizontal="right" vertical="top" wrapText="1"/>
    </xf>
    <xf numFmtId="0" fontId="0" fillId="0" borderId="0" xfId="0" applyAlignment="1">
      <alignment horizontal="right" vertical="top"/>
    </xf>
    <xf numFmtId="0" fontId="6" fillId="2" borderId="0" xfId="0" applyFont="1" applyFill="1" applyBorder="1" applyAlignment="1">
      <alignment horizontal="right" vertical="top" wrapText="1"/>
    </xf>
    <xf numFmtId="0" fontId="22" fillId="0" borderId="0" xfId="0" applyFont="1" applyFill="1" applyBorder="1" applyAlignment="1">
      <alignment horizontal="right" vertical="top" wrapText="1"/>
    </xf>
    <xf numFmtId="164" fontId="22" fillId="0" borderId="0" xfId="0" applyNumberFormat="1" applyFont="1" applyFill="1" applyBorder="1" applyAlignment="1">
      <alignment horizontal="right" vertical="top" wrapText="1"/>
    </xf>
    <xf numFmtId="0" fontId="0" fillId="0" borderId="0" xfId="0" applyBorder="1" applyAlignment="1">
      <alignment horizontal="right" vertical="top" wrapText="1"/>
    </xf>
    <xf numFmtId="0" fontId="6" fillId="0" borderId="0" xfId="0" applyFont="1" applyAlignment="1">
      <alignment horizontal="right" vertical="top"/>
    </xf>
    <xf numFmtId="44" fontId="0" fillId="0" borderId="0" xfId="2" applyFont="1" applyAlignment="1">
      <alignment horizontal="center" vertical="top"/>
    </xf>
    <xf numFmtId="0" fontId="10" fillId="0" borderId="0" xfId="0" applyFont="1" applyFill="1" applyBorder="1" applyAlignment="1">
      <alignment horizontal="left" vertical="top" wrapText="1"/>
    </xf>
    <xf numFmtId="0" fontId="7" fillId="0" borderId="0" xfId="0" applyFont="1" applyFill="1" applyBorder="1" applyAlignment="1">
      <alignment horizontal="left" vertical="top" wrapText="1"/>
    </xf>
    <xf numFmtId="164" fontId="9" fillId="3" borderId="2" xfId="0" applyNumberFormat="1" applyFont="1" applyFill="1" applyBorder="1" applyAlignment="1">
      <alignment horizontal="right" vertical="top" wrapText="1"/>
    </xf>
    <xf numFmtId="0" fontId="6" fillId="0" borderId="0" xfId="0" applyFont="1" applyFill="1" applyBorder="1" applyAlignment="1">
      <alignment horizontal="right" vertical="top" wrapText="1"/>
    </xf>
    <xf numFmtId="0" fontId="6" fillId="0" borderId="0" xfId="0" applyFont="1" applyFill="1" applyBorder="1" applyAlignment="1">
      <alignment horizontal="right" vertical="top"/>
    </xf>
    <xf numFmtId="0" fontId="3" fillId="0" borderId="0" xfId="0" applyFont="1" applyFill="1" applyBorder="1"/>
    <xf numFmtId="0" fontId="1" fillId="0" borderId="0" xfId="0" applyFont="1" applyFill="1" applyBorder="1"/>
    <xf numFmtId="0" fontId="0" fillId="0" borderId="0" xfId="0" applyFill="1" applyBorder="1" applyAlignment="1">
      <alignment vertical="center" wrapText="1"/>
    </xf>
    <xf numFmtId="0" fontId="0" fillId="0" borderId="0" xfId="0" applyFill="1" applyBorder="1" applyAlignment="1">
      <alignment horizontal="left" vertical="center" wrapText="1"/>
    </xf>
    <xf numFmtId="0" fontId="0" fillId="0" borderId="0" xfId="0" applyFont="1" applyFill="1" applyBorder="1" applyAlignment="1"/>
    <xf numFmtId="49" fontId="0" fillId="0" borderId="0" xfId="0" applyNumberFormat="1" applyFill="1" applyBorder="1" applyAlignment="1">
      <alignment wrapText="1"/>
    </xf>
    <xf numFmtId="0" fontId="6" fillId="0" borderId="0" xfId="0" applyFont="1" applyFill="1" applyBorder="1" applyAlignment="1">
      <alignment horizontal="left" vertical="top"/>
    </xf>
    <xf numFmtId="0" fontId="19" fillId="2" borderId="0" xfId="0" applyFont="1" applyFill="1" applyBorder="1" applyAlignment="1">
      <alignment horizontal="left" vertical="center"/>
    </xf>
    <xf numFmtId="0" fontId="19" fillId="2" borderId="0" xfId="0" applyFont="1" applyFill="1" applyBorder="1" applyAlignment="1">
      <alignment horizontal="left" vertical="center" wrapText="1"/>
    </xf>
    <xf numFmtId="0" fontId="10" fillId="0" borderId="0" xfId="0" applyFont="1" applyFill="1" applyBorder="1" applyAlignment="1">
      <alignment horizontal="left" vertical="top" wrapText="1"/>
    </xf>
    <xf numFmtId="0" fontId="7" fillId="0" borderId="0" xfId="0" applyFont="1" applyFill="1" applyBorder="1" applyAlignment="1">
      <alignment horizontal="left" vertical="top" wrapText="1"/>
    </xf>
    <xf numFmtId="164" fontId="9" fillId="3" borderId="2" xfId="0" applyNumberFormat="1" applyFont="1" applyFill="1" applyBorder="1" applyAlignment="1">
      <alignment horizontal="right" vertical="top" wrapText="1"/>
    </xf>
    <xf numFmtId="0" fontId="6" fillId="0" borderId="0" xfId="0" applyFont="1" applyFill="1" applyBorder="1" applyAlignment="1">
      <alignment horizontal="right" vertical="top" wrapText="1"/>
    </xf>
    <xf numFmtId="0" fontId="8" fillId="0" borderId="0" xfId="0" applyFont="1" applyFill="1" applyAlignment="1">
      <alignment vertical="center"/>
    </xf>
    <xf numFmtId="0" fontId="18" fillId="0" borderId="0" xfId="1" applyFont="1" applyAlignment="1">
      <alignment vertical="center"/>
    </xf>
    <xf numFmtId="0" fontId="10" fillId="0" borderId="0" xfId="0" applyFont="1" applyFill="1" applyBorder="1" applyAlignment="1">
      <alignment horizontal="left" vertical="top" wrapText="1"/>
    </xf>
    <xf numFmtId="0" fontId="6" fillId="0" borderId="0" xfId="0" applyFont="1" applyFill="1" applyBorder="1" applyAlignment="1">
      <alignment horizontal="right" vertical="top" wrapText="1"/>
    </xf>
    <xf numFmtId="0" fontId="6" fillId="0" borderId="0" xfId="0" applyFont="1" applyFill="1" applyBorder="1" applyAlignment="1">
      <alignment horizontal="right" vertical="top"/>
    </xf>
    <xf numFmtId="0" fontId="10" fillId="0" borderId="0" xfId="0" applyFont="1" applyFill="1" applyBorder="1" applyAlignment="1">
      <alignment horizontal="left" vertical="top" wrapText="1"/>
    </xf>
    <xf numFmtId="0" fontId="7" fillId="0" borderId="0" xfId="0" applyFont="1" applyFill="1" applyBorder="1" applyAlignment="1">
      <alignment horizontal="left" vertical="top" wrapText="1"/>
    </xf>
    <xf numFmtId="0" fontId="19" fillId="0" borderId="0" xfId="0" applyFont="1" applyFill="1" applyBorder="1" applyAlignment="1">
      <alignment horizontal="left"/>
    </xf>
    <xf numFmtId="164" fontId="9" fillId="3" borderId="2" xfId="0" applyNumberFormat="1" applyFont="1" applyFill="1" applyBorder="1" applyAlignment="1">
      <alignment horizontal="right" vertical="top" wrapText="1"/>
    </xf>
    <xf numFmtId="0" fontId="6" fillId="0" borderId="0" xfId="0" applyFont="1" applyFill="1" applyBorder="1" applyAlignment="1">
      <alignment horizontal="right" vertical="top" wrapText="1"/>
    </xf>
    <xf numFmtId="0" fontId="6" fillId="0" borderId="0" xfId="0" applyFont="1" applyFill="1" applyBorder="1" applyAlignment="1">
      <alignment horizontal="right" vertical="top"/>
    </xf>
    <xf numFmtId="0" fontId="0" fillId="0" borderId="0" xfId="0" applyFill="1" applyBorder="1" applyAlignment="1">
      <alignment horizontal="center" vertical="center" textRotation="90"/>
    </xf>
    <xf numFmtId="0" fontId="6" fillId="0" borderId="0" xfId="0" applyFont="1" applyFill="1" applyBorder="1" applyAlignment="1">
      <alignment horizontal="right" vertical="top" wrapText="1"/>
    </xf>
    <xf numFmtId="0" fontId="6" fillId="0" borderId="0" xfId="0" applyFont="1" applyFill="1" applyBorder="1" applyAlignment="1">
      <alignment horizontal="right" vertical="top"/>
    </xf>
    <xf numFmtId="0" fontId="12" fillId="0" borderId="0" xfId="0" applyFont="1" applyFill="1" applyBorder="1" applyAlignment="1">
      <alignment vertical="top" wrapText="1"/>
    </xf>
    <xf numFmtId="0" fontId="24" fillId="0" borderId="0" xfId="0" applyFont="1" applyFill="1" applyBorder="1" applyAlignment="1">
      <alignment vertical="top" wrapText="1"/>
    </xf>
    <xf numFmtId="0" fontId="6" fillId="0" borderId="0" xfId="0" applyFont="1" applyFill="1" applyBorder="1" applyAlignment="1">
      <alignment horizontal="right" vertical="top" wrapText="1"/>
    </xf>
    <xf numFmtId="2" fontId="16" fillId="0" borderId="0" xfId="1" applyNumberFormat="1" applyFont="1" applyAlignment="1">
      <alignment vertical="center"/>
    </xf>
    <xf numFmtId="0" fontId="6" fillId="0" borderId="0" xfId="0" applyFont="1" applyFill="1" applyBorder="1" applyAlignment="1">
      <alignment horizontal="right" vertical="top" wrapText="1"/>
    </xf>
    <xf numFmtId="0" fontId="19" fillId="0" borderId="0" xfId="0" applyFont="1" applyFill="1" applyBorder="1" applyAlignment="1">
      <alignment horizontal="left"/>
    </xf>
    <xf numFmtId="0" fontId="19" fillId="0" borderId="0" xfId="0" applyFont="1" applyFill="1" applyBorder="1" applyAlignment="1">
      <alignment horizontal="left" vertical="center"/>
    </xf>
    <xf numFmtId="164" fontId="0" fillId="0" borderId="0" xfId="0" applyNumberFormat="1"/>
    <xf numFmtId="164" fontId="18" fillId="0" borderId="0" xfId="1" applyNumberFormat="1" applyFont="1" applyAlignment="1">
      <alignment vertical="center"/>
    </xf>
    <xf numFmtId="0" fontId="6" fillId="0" borderId="0" xfId="0" applyFont="1" applyFill="1" applyAlignment="1">
      <alignment horizontal="right"/>
    </xf>
    <xf numFmtId="2" fontId="16" fillId="0" borderId="0" xfId="1" applyNumberFormat="1" applyFont="1" applyAlignment="1">
      <alignment horizontal="left" vertical="center" wrapText="1"/>
    </xf>
    <xf numFmtId="0" fontId="18" fillId="0" borderId="4" xfId="1" applyFont="1" applyBorder="1" applyAlignment="1">
      <alignment horizontal="left" vertical="center" wrapText="1"/>
    </xf>
    <xf numFmtId="0" fontId="18" fillId="0" borderId="0" xfId="1" applyFont="1" applyAlignment="1">
      <alignment horizontal="left" vertical="center"/>
    </xf>
    <xf numFmtId="0" fontId="18" fillId="0" borderId="4" xfId="1" applyFont="1" applyBorder="1" applyAlignment="1">
      <alignment horizontal="left" wrapText="1"/>
    </xf>
    <xf numFmtId="0" fontId="10" fillId="0" borderId="0" xfId="0" applyFont="1" applyFill="1" applyBorder="1" applyAlignment="1">
      <alignment horizontal="left" vertical="top" wrapText="1"/>
    </xf>
    <xf numFmtId="0" fontId="19" fillId="0" borderId="0" xfId="0" applyFont="1" applyFill="1" applyBorder="1" applyAlignment="1">
      <alignment horizontal="left"/>
    </xf>
    <xf numFmtId="164" fontId="9" fillId="3" borderId="1" xfId="0" applyNumberFormat="1" applyFont="1" applyFill="1" applyBorder="1" applyAlignment="1">
      <alignment horizontal="right" vertical="top" wrapText="1"/>
    </xf>
    <xf numFmtId="164" fontId="9" fillId="3" borderId="2" xfId="0" applyNumberFormat="1" applyFont="1" applyFill="1" applyBorder="1" applyAlignment="1">
      <alignment horizontal="right" vertical="top" wrapText="1"/>
    </xf>
    <xf numFmtId="0" fontId="7" fillId="0" borderId="0" xfId="0" applyFont="1" applyFill="1" applyBorder="1" applyAlignment="1">
      <alignment horizontal="left" vertical="top" wrapText="1"/>
    </xf>
    <xf numFmtId="0" fontId="7" fillId="0" borderId="0" xfId="0" applyFont="1" applyFill="1" applyBorder="1" applyAlignment="1">
      <alignment horizontal="left" vertical="center" wrapText="1"/>
    </xf>
    <xf numFmtId="0" fontId="20" fillId="2" borderId="0" xfId="0" applyFont="1" applyFill="1" applyBorder="1" applyAlignment="1">
      <alignment horizontal="left" vertical="center" wrapText="1"/>
    </xf>
    <xf numFmtId="0" fontId="0" fillId="0" borderId="0" xfId="0" applyAlignment="1">
      <alignment horizontal="center"/>
    </xf>
    <xf numFmtId="0" fontId="20" fillId="0" borderId="0" xfId="0" applyFont="1" applyFill="1" applyBorder="1" applyAlignment="1">
      <alignment horizontal="left" vertical="top" wrapText="1"/>
    </xf>
    <xf numFmtId="0" fontId="11" fillId="0" borderId="0" xfId="0" applyFont="1" applyFill="1" applyBorder="1" applyAlignment="1">
      <alignment horizontal="left" vertical="top" wrapText="1"/>
    </xf>
    <xf numFmtId="0" fontId="20" fillId="0" borderId="0" xfId="0" applyFont="1" applyFill="1" applyBorder="1" applyAlignment="1">
      <alignment horizontal="left"/>
    </xf>
    <xf numFmtId="164" fontId="9" fillId="3" borderId="1" xfId="0" applyNumberFormat="1" applyFont="1" applyFill="1" applyBorder="1" applyAlignment="1">
      <alignment horizontal="center" vertical="top" wrapText="1"/>
    </xf>
    <xf numFmtId="164" fontId="9" fillId="3" borderId="2" xfId="0" applyNumberFormat="1" applyFont="1" applyFill="1" applyBorder="1" applyAlignment="1">
      <alignment horizontal="center" vertical="top" wrapText="1"/>
    </xf>
  </cellXfs>
  <cellStyles count="3">
    <cellStyle name="Moneda" xfId="2" builtinId="4"/>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abSelected="1" view="pageLayout" zoomScaleNormal="100" workbookViewId="0">
      <selection activeCell="A15" sqref="A15:F16"/>
    </sheetView>
  </sheetViews>
  <sheetFormatPr baseColWidth="10" defaultRowHeight="15"/>
  <cols>
    <col min="1" max="1" width="11.42578125" customWidth="1"/>
    <col min="5" max="5" width="25.28515625" customWidth="1"/>
  </cols>
  <sheetData>
    <row r="1" spans="1:7" ht="15.75">
      <c r="A1" s="96" t="s">
        <v>399</v>
      </c>
      <c r="B1" s="96"/>
      <c r="C1" s="96"/>
      <c r="D1" s="96"/>
      <c r="E1" s="96"/>
      <c r="F1" s="96"/>
      <c r="G1" s="89"/>
    </row>
    <row r="2" spans="1:7" ht="15.75" customHeight="1">
      <c r="A2" s="96"/>
      <c r="B2" s="96"/>
      <c r="C2" s="96"/>
      <c r="D2" s="96"/>
      <c r="E2" s="96"/>
      <c r="F2" s="96"/>
    </row>
    <row r="3" spans="1:7" ht="15.75">
      <c r="A3" s="15"/>
      <c r="B3" s="15"/>
      <c r="C3" s="16"/>
      <c r="D3" s="14"/>
      <c r="E3" s="14"/>
      <c r="F3" s="14"/>
    </row>
    <row r="4" spans="1:7">
      <c r="A4" s="98" t="s">
        <v>21</v>
      </c>
      <c r="B4" s="98"/>
      <c r="C4" s="98"/>
      <c r="D4" s="98"/>
      <c r="E4" s="98"/>
      <c r="F4" s="20">
        <f>'L1. CORTINAS'!I18</f>
        <v>0</v>
      </c>
    </row>
    <row r="5" spans="1:7" ht="15.75" customHeight="1">
      <c r="A5" s="98" t="s">
        <v>22</v>
      </c>
      <c r="B5" s="98"/>
      <c r="C5" s="98"/>
      <c r="D5" s="98"/>
      <c r="E5" s="98"/>
      <c r="F5" s="20">
        <f>'L2 M.OFICINA'!I29</f>
        <v>0</v>
      </c>
    </row>
    <row r="6" spans="1:7" ht="15" customHeight="1">
      <c r="A6" s="98" t="s">
        <v>23</v>
      </c>
      <c r="B6" s="98"/>
      <c r="C6" s="98"/>
      <c r="D6" s="98"/>
      <c r="E6" s="98"/>
      <c r="F6" s="20">
        <f>'L3 M.DOMÉSTICO'!I17</f>
        <v>0</v>
      </c>
    </row>
    <row r="7" spans="1:7" ht="15.75" customHeight="1">
      <c r="A7" s="98" t="s">
        <v>15</v>
      </c>
      <c r="B7" s="98"/>
      <c r="C7" s="98"/>
      <c r="D7" s="98"/>
      <c r="E7" s="98"/>
      <c r="F7" s="20">
        <f>+'L4. A MEDIDA'!I68</f>
        <v>0</v>
      </c>
    </row>
    <row r="8" spans="1:7" ht="15.75" customHeight="1">
      <c r="A8" s="98" t="s">
        <v>175</v>
      </c>
      <c r="B8" s="98"/>
      <c r="C8" s="98"/>
      <c r="D8" s="98"/>
      <c r="E8" s="98"/>
      <c r="F8" s="20">
        <f>'L5 M.ESCOLAR'!I31</f>
        <v>0</v>
      </c>
    </row>
    <row r="9" spans="1:7" ht="15.75" customHeight="1">
      <c r="A9" s="98" t="s">
        <v>176</v>
      </c>
      <c r="B9" s="98"/>
      <c r="C9" s="98"/>
      <c r="D9" s="98"/>
      <c r="E9" s="98"/>
      <c r="F9" s="20">
        <f>+'L6 M. COCINA'!I27</f>
        <v>0</v>
      </c>
    </row>
    <row r="10" spans="1:7" ht="15" customHeight="1">
      <c r="A10" s="98" t="s">
        <v>155</v>
      </c>
      <c r="B10" s="98"/>
      <c r="C10" s="98"/>
      <c r="D10" s="98"/>
      <c r="E10" s="98"/>
      <c r="F10" s="20">
        <f>'L7 EQUIPAMIENTO SALAS'!I80</f>
        <v>0</v>
      </c>
    </row>
    <row r="11" spans="1:7" ht="15" customHeight="1">
      <c r="A11" s="98" t="s">
        <v>180</v>
      </c>
      <c r="B11" s="98"/>
      <c r="C11" s="98"/>
      <c r="D11" s="98"/>
      <c r="E11" s="98"/>
      <c r="F11" s="20">
        <f>'L8. TALLER MTO.'!I9</f>
        <v>0</v>
      </c>
    </row>
    <row r="12" spans="1:7" ht="15" customHeight="1">
      <c r="A12" s="99" t="s">
        <v>13</v>
      </c>
      <c r="B12" s="99"/>
      <c r="C12" s="99"/>
      <c r="D12" s="99"/>
      <c r="E12" s="99"/>
      <c r="F12" s="21">
        <f>SUM(F4:F11)</f>
        <v>0</v>
      </c>
    </row>
    <row r="13" spans="1:7" ht="15.75">
      <c r="A13" s="22"/>
      <c r="B13" s="23"/>
      <c r="C13" s="24"/>
      <c r="D13" s="18"/>
      <c r="E13" s="19"/>
      <c r="F13" s="25"/>
    </row>
    <row r="14" spans="1:7" ht="15.75">
      <c r="A14" s="22"/>
      <c r="B14" s="23"/>
      <c r="C14" s="17"/>
      <c r="D14" s="18"/>
      <c r="E14" s="19"/>
      <c r="F14" s="25"/>
    </row>
    <row r="15" spans="1:7">
      <c r="A15" s="26" t="s">
        <v>14</v>
      </c>
      <c r="B15" s="27"/>
      <c r="C15" s="28"/>
      <c r="D15" s="29"/>
      <c r="E15" s="27"/>
      <c r="F15" s="30">
        <f>F12*0.21</f>
        <v>0</v>
      </c>
    </row>
    <row r="16" spans="1:7" ht="26.25" customHeight="1">
      <c r="A16" s="97" t="s">
        <v>400</v>
      </c>
      <c r="B16" s="97"/>
      <c r="C16" s="97"/>
      <c r="D16" s="97"/>
      <c r="E16" s="97"/>
      <c r="F16" s="25">
        <f>F12+F15</f>
        <v>0</v>
      </c>
    </row>
    <row r="20" spans="2:6">
      <c r="E20" s="93"/>
    </row>
    <row r="21" spans="2:6">
      <c r="B21" s="73"/>
      <c r="C21" s="73"/>
      <c r="D21" s="73"/>
      <c r="E21" s="94"/>
      <c r="F21" s="73"/>
    </row>
  </sheetData>
  <mergeCells count="11">
    <mergeCell ref="A1:F2"/>
    <mergeCell ref="A16:E16"/>
    <mergeCell ref="A4:E4"/>
    <mergeCell ref="A5:E5"/>
    <mergeCell ref="A6:E6"/>
    <mergeCell ref="A7:E7"/>
    <mergeCell ref="A10:E10"/>
    <mergeCell ref="A12:E12"/>
    <mergeCell ref="A8:E8"/>
    <mergeCell ref="A9:E9"/>
    <mergeCell ref="A11:E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9"/>
  <sheetViews>
    <sheetView view="pageLayout" zoomScale="115" zoomScaleNormal="85" zoomScalePageLayoutView="115" workbookViewId="0">
      <selection activeCell="H6" sqref="H6:H16"/>
    </sheetView>
  </sheetViews>
  <sheetFormatPr baseColWidth="10" defaultRowHeight="12.75"/>
  <cols>
    <col min="1" max="1" width="10.5703125" style="42" customWidth="1"/>
    <col min="2" max="2" width="8" style="5" customWidth="1"/>
    <col min="3" max="3" width="29.5703125" style="33" customWidth="1"/>
    <col min="4" max="4" width="10.140625" style="33" customWidth="1"/>
    <col min="5" max="5" width="13.42578125" style="33" bestFit="1" customWidth="1"/>
    <col min="6" max="6" width="6.85546875" style="33" customWidth="1"/>
    <col min="7" max="7" width="9.140625" style="52" bestFit="1" customWidth="1"/>
    <col min="8" max="8" width="10.5703125" style="52" bestFit="1" customWidth="1"/>
    <col min="9" max="9" width="12.28515625" style="52" bestFit="1" customWidth="1"/>
    <col min="10" max="10" width="12.140625" style="3" customWidth="1"/>
    <col min="11" max="255" width="11.42578125" style="3"/>
    <col min="256" max="256" width="4.7109375" style="3" customWidth="1"/>
    <col min="257" max="257" width="8.7109375" style="3" customWidth="1"/>
    <col min="258" max="258" width="18.85546875" style="3" customWidth="1"/>
    <col min="259" max="259" width="14.140625" style="3" customWidth="1"/>
    <col min="260" max="260" width="15.7109375" style="3" customWidth="1"/>
    <col min="261" max="261" width="9.7109375" style="3" customWidth="1"/>
    <col min="262" max="262" width="13.85546875" style="3" bestFit="1" customWidth="1"/>
    <col min="263" max="263" width="14.5703125" style="3" bestFit="1" customWidth="1"/>
    <col min="264" max="264" width="16.42578125" style="3" bestFit="1" customWidth="1"/>
    <col min="265" max="511" width="11.42578125" style="3"/>
    <col min="512" max="512" width="4.7109375" style="3" customWidth="1"/>
    <col min="513" max="513" width="8.7109375" style="3" customWidth="1"/>
    <col min="514" max="514" width="18.85546875" style="3" customWidth="1"/>
    <col min="515" max="515" width="14.140625" style="3" customWidth="1"/>
    <col min="516" max="516" width="15.7109375" style="3" customWidth="1"/>
    <col min="517" max="517" width="9.7109375" style="3" customWidth="1"/>
    <col min="518" max="518" width="13.85546875" style="3" bestFit="1" customWidth="1"/>
    <col min="519" max="519" width="14.5703125" style="3" bestFit="1" customWidth="1"/>
    <col min="520" max="520" width="16.42578125" style="3" bestFit="1" customWidth="1"/>
    <col min="521" max="767" width="11.42578125" style="3"/>
    <col min="768" max="768" width="4.7109375" style="3" customWidth="1"/>
    <col min="769" max="769" width="8.7109375" style="3" customWidth="1"/>
    <col min="770" max="770" width="18.85546875" style="3" customWidth="1"/>
    <col min="771" max="771" width="14.140625" style="3" customWidth="1"/>
    <col min="772" max="772" width="15.7109375" style="3" customWidth="1"/>
    <col min="773" max="773" width="9.7109375" style="3" customWidth="1"/>
    <col min="774" max="774" width="13.85546875" style="3" bestFit="1" customWidth="1"/>
    <col min="775" max="775" width="14.5703125" style="3" bestFit="1" customWidth="1"/>
    <col min="776" max="776" width="16.42578125" style="3" bestFit="1" customWidth="1"/>
    <col min="777" max="1023" width="11.42578125" style="3"/>
    <col min="1024" max="1024" width="4.7109375" style="3" customWidth="1"/>
    <col min="1025" max="1025" width="8.7109375" style="3" customWidth="1"/>
    <col min="1026" max="1026" width="18.85546875" style="3" customWidth="1"/>
    <col min="1027" max="1027" width="14.140625" style="3" customWidth="1"/>
    <col min="1028" max="1028" width="15.7109375" style="3" customWidth="1"/>
    <col min="1029" max="1029" width="9.7109375" style="3" customWidth="1"/>
    <col min="1030" max="1030" width="13.85546875" style="3" bestFit="1" customWidth="1"/>
    <col min="1031" max="1031" width="14.5703125" style="3" bestFit="1" customWidth="1"/>
    <col min="1032" max="1032" width="16.42578125" style="3" bestFit="1" customWidth="1"/>
    <col min="1033" max="1279" width="11.42578125" style="3"/>
    <col min="1280" max="1280" width="4.7109375" style="3" customWidth="1"/>
    <col min="1281" max="1281" width="8.7109375" style="3" customWidth="1"/>
    <col min="1282" max="1282" width="18.85546875" style="3" customWidth="1"/>
    <col min="1283" max="1283" width="14.140625" style="3" customWidth="1"/>
    <col min="1284" max="1284" width="15.7109375" style="3" customWidth="1"/>
    <col min="1285" max="1285" width="9.7109375" style="3" customWidth="1"/>
    <col min="1286" max="1286" width="13.85546875" style="3" bestFit="1" customWidth="1"/>
    <col min="1287" max="1287" width="14.5703125" style="3" bestFit="1" customWidth="1"/>
    <col min="1288" max="1288" width="16.42578125" style="3" bestFit="1" customWidth="1"/>
    <col min="1289" max="1535" width="11.42578125" style="3"/>
    <col min="1536" max="1536" width="4.7109375" style="3" customWidth="1"/>
    <col min="1537" max="1537" width="8.7109375" style="3" customWidth="1"/>
    <col min="1538" max="1538" width="18.85546875" style="3" customWidth="1"/>
    <col min="1539" max="1539" width="14.140625" style="3" customWidth="1"/>
    <col min="1540" max="1540" width="15.7109375" style="3" customWidth="1"/>
    <col min="1541" max="1541" width="9.7109375" style="3" customWidth="1"/>
    <col min="1542" max="1542" width="13.85546875" style="3" bestFit="1" customWidth="1"/>
    <col min="1543" max="1543" width="14.5703125" style="3" bestFit="1" customWidth="1"/>
    <col min="1544" max="1544" width="16.42578125" style="3" bestFit="1" customWidth="1"/>
    <col min="1545" max="1791" width="11.42578125" style="3"/>
    <col min="1792" max="1792" width="4.7109375" style="3" customWidth="1"/>
    <col min="1793" max="1793" width="8.7109375" style="3" customWidth="1"/>
    <col min="1794" max="1794" width="18.85546875" style="3" customWidth="1"/>
    <col min="1795" max="1795" width="14.140625" style="3" customWidth="1"/>
    <col min="1796" max="1796" width="15.7109375" style="3" customWidth="1"/>
    <col min="1797" max="1797" width="9.7109375" style="3" customWidth="1"/>
    <col min="1798" max="1798" width="13.85546875" style="3" bestFit="1" customWidth="1"/>
    <col min="1799" max="1799" width="14.5703125" style="3" bestFit="1" customWidth="1"/>
    <col min="1800" max="1800" width="16.42578125" style="3" bestFit="1" customWidth="1"/>
    <col min="1801" max="2047" width="11.42578125" style="3"/>
    <col min="2048" max="2048" width="4.7109375" style="3" customWidth="1"/>
    <col min="2049" max="2049" width="8.7109375" style="3" customWidth="1"/>
    <col min="2050" max="2050" width="18.85546875" style="3" customWidth="1"/>
    <col min="2051" max="2051" width="14.140625" style="3" customWidth="1"/>
    <col min="2052" max="2052" width="15.7109375" style="3" customWidth="1"/>
    <col min="2053" max="2053" width="9.7109375" style="3" customWidth="1"/>
    <col min="2054" max="2054" width="13.85546875" style="3" bestFit="1" customWidth="1"/>
    <col min="2055" max="2055" width="14.5703125" style="3" bestFit="1" customWidth="1"/>
    <col min="2056" max="2056" width="16.42578125" style="3" bestFit="1" customWidth="1"/>
    <col min="2057" max="2303" width="11.42578125" style="3"/>
    <col min="2304" max="2304" width="4.7109375" style="3" customWidth="1"/>
    <col min="2305" max="2305" width="8.7109375" style="3" customWidth="1"/>
    <col min="2306" max="2306" width="18.85546875" style="3" customWidth="1"/>
    <col min="2307" max="2307" width="14.140625" style="3" customWidth="1"/>
    <col min="2308" max="2308" width="15.7109375" style="3" customWidth="1"/>
    <col min="2309" max="2309" width="9.7109375" style="3" customWidth="1"/>
    <col min="2310" max="2310" width="13.85546875" style="3" bestFit="1" customWidth="1"/>
    <col min="2311" max="2311" width="14.5703125" style="3" bestFit="1" customWidth="1"/>
    <col min="2312" max="2312" width="16.42578125" style="3" bestFit="1" customWidth="1"/>
    <col min="2313" max="2559" width="11.42578125" style="3"/>
    <col min="2560" max="2560" width="4.7109375" style="3" customWidth="1"/>
    <col min="2561" max="2561" width="8.7109375" style="3" customWidth="1"/>
    <col min="2562" max="2562" width="18.85546875" style="3" customWidth="1"/>
    <col min="2563" max="2563" width="14.140625" style="3" customWidth="1"/>
    <col min="2564" max="2564" width="15.7109375" style="3" customWidth="1"/>
    <col min="2565" max="2565" width="9.7109375" style="3" customWidth="1"/>
    <col min="2566" max="2566" width="13.85546875" style="3" bestFit="1" customWidth="1"/>
    <col min="2567" max="2567" width="14.5703125" style="3" bestFit="1" customWidth="1"/>
    <col min="2568" max="2568" width="16.42578125" style="3" bestFit="1" customWidth="1"/>
    <col min="2569" max="2815" width="11.42578125" style="3"/>
    <col min="2816" max="2816" width="4.7109375" style="3" customWidth="1"/>
    <col min="2817" max="2817" width="8.7109375" style="3" customWidth="1"/>
    <col min="2818" max="2818" width="18.85546875" style="3" customWidth="1"/>
    <col min="2819" max="2819" width="14.140625" style="3" customWidth="1"/>
    <col min="2820" max="2820" width="15.7109375" style="3" customWidth="1"/>
    <col min="2821" max="2821" width="9.7109375" style="3" customWidth="1"/>
    <col min="2822" max="2822" width="13.85546875" style="3" bestFit="1" customWidth="1"/>
    <col min="2823" max="2823" width="14.5703125" style="3" bestFit="1" customWidth="1"/>
    <col min="2824" max="2824" width="16.42578125" style="3" bestFit="1" customWidth="1"/>
    <col min="2825" max="3071" width="11.42578125" style="3"/>
    <col min="3072" max="3072" width="4.7109375" style="3" customWidth="1"/>
    <col min="3073" max="3073" width="8.7109375" style="3" customWidth="1"/>
    <col min="3074" max="3074" width="18.85546875" style="3" customWidth="1"/>
    <col min="3075" max="3075" width="14.140625" style="3" customWidth="1"/>
    <col min="3076" max="3076" width="15.7109375" style="3" customWidth="1"/>
    <col min="3077" max="3077" width="9.7109375" style="3" customWidth="1"/>
    <col min="3078" max="3078" width="13.85546875" style="3" bestFit="1" customWidth="1"/>
    <col min="3079" max="3079" width="14.5703125" style="3" bestFit="1" customWidth="1"/>
    <col min="3080" max="3080" width="16.42578125" style="3" bestFit="1" customWidth="1"/>
    <col min="3081" max="3327" width="11.42578125" style="3"/>
    <col min="3328" max="3328" width="4.7109375" style="3" customWidth="1"/>
    <col min="3329" max="3329" width="8.7109375" style="3" customWidth="1"/>
    <col min="3330" max="3330" width="18.85546875" style="3" customWidth="1"/>
    <col min="3331" max="3331" width="14.140625" style="3" customWidth="1"/>
    <col min="3332" max="3332" width="15.7109375" style="3" customWidth="1"/>
    <col min="3333" max="3333" width="9.7109375" style="3" customWidth="1"/>
    <col min="3334" max="3334" width="13.85546875" style="3" bestFit="1" customWidth="1"/>
    <col min="3335" max="3335" width="14.5703125" style="3" bestFit="1" customWidth="1"/>
    <col min="3336" max="3336" width="16.42578125" style="3" bestFit="1" customWidth="1"/>
    <col min="3337" max="3583" width="11.42578125" style="3"/>
    <col min="3584" max="3584" width="4.7109375" style="3" customWidth="1"/>
    <col min="3585" max="3585" width="8.7109375" style="3" customWidth="1"/>
    <col min="3586" max="3586" width="18.85546875" style="3" customWidth="1"/>
    <col min="3587" max="3587" width="14.140625" style="3" customWidth="1"/>
    <col min="3588" max="3588" width="15.7109375" style="3" customWidth="1"/>
    <col min="3589" max="3589" width="9.7109375" style="3" customWidth="1"/>
    <col min="3590" max="3590" width="13.85546875" style="3" bestFit="1" customWidth="1"/>
    <col min="3591" max="3591" width="14.5703125" style="3" bestFit="1" customWidth="1"/>
    <col min="3592" max="3592" width="16.42578125" style="3" bestFit="1" customWidth="1"/>
    <col min="3593" max="3839" width="11.42578125" style="3"/>
    <col min="3840" max="3840" width="4.7109375" style="3" customWidth="1"/>
    <col min="3841" max="3841" width="8.7109375" style="3" customWidth="1"/>
    <col min="3842" max="3842" width="18.85546875" style="3" customWidth="1"/>
    <col min="3843" max="3843" width="14.140625" style="3" customWidth="1"/>
    <col min="3844" max="3844" width="15.7109375" style="3" customWidth="1"/>
    <col min="3845" max="3845" width="9.7109375" style="3" customWidth="1"/>
    <col min="3846" max="3846" width="13.85546875" style="3" bestFit="1" customWidth="1"/>
    <col min="3847" max="3847" width="14.5703125" style="3" bestFit="1" customWidth="1"/>
    <col min="3848" max="3848" width="16.42578125" style="3" bestFit="1" customWidth="1"/>
    <col min="3849" max="4095" width="11.42578125" style="3"/>
    <col min="4096" max="4096" width="4.7109375" style="3" customWidth="1"/>
    <col min="4097" max="4097" width="8.7109375" style="3" customWidth="1"/>
    <col min="4098" max="4098" width="18.85546875" style="3" customWidth="1"/>
    <col min="4099" max="4099" width="14.140625" style="3" customWidth="1"/>
    <col min="4100" max="4100" width="15.7109375" style="3" customWidth="1"/>
    <col min="4101" max="4101" width="9.7109375" style="3" customWidth="1"/>
    <col min="4102" max="4102" width="13.85546875" style="3" bestFit="1" customWidth="1"/>
    <col min="4103" max="4103" width="14.5703125" style="3" bestFit="1" customWidth="1"/>
    <col min="4104" max="4104" width="16.42578125" style="3" bestFit="1" customWidth="1"/>
    <col min="4105" max="4351" width="11.42578125" style="3"/>
    <col min="4352" max="4352" width="4.7109375" style="3" customWidth="1"/>
    <col min="4353" max="4353" width="8.7109375" style="3" customWidth="1"/>
    <col min="4354" max="4354" width="18.85546875" style="3" customWidth="1"/>
    <col min="4355" max="4355" width="14.140625" style="3" customWidth="1"/>
    <col min="4356" max="4356" width="15.7109375" style="3" customWidth="1"/>
    <col min="4357" max="4357" width="9.7109375" style="3" customWidth="1"/>
    <col min="4358" max="4358" width="13.85546875" style="3" bestFit="1" customWidth="1"/>
    <col min="4359" max="4359" width="14.5703125" style="3" bestFit="1" customWidth="1"/>
    <col min="4360" max="4360" width="16.42578125" style="3" bestFit="1" customWidth="1"/>
    <col min="4361" max="4607" width="11.42578125" style="3"/>
    <col min="4608" max="4608" width="4.7109375" style="3" customWidth="1"/>
    <col min="4609" max="4609" width="8.7109375" style="3" customWidth="1"/>
    <col min="4610" max="4610" width="18.85546875" style="3" customWidth="1"/>
    <col min="4611" max="4611" width="14.140625" style="3" customWidth="1"/>
    <col min="4612" max="4612" width="15.7109375" style="3" customWidth="1"/>
    <col min="4613" max="4613" width="9.7109375" style="3" customWidth="1"/>
    <col min="4614" max="4614" width="13.85546875" style="3" bestFit="1" customWidth="1"/>
    <col min="4615" max="4615" width="14.5703125" style="3" bestFit="1" customWidth="1"/>
    <col min="4616" max="4616" width="16.42578125" style="3" bestFit="1" customWidth="1"/>
    <col min="4617" max="4863" width="11.42578125" style="3"/>
    <col min="4864" max="4864" width="4.7109375" style="3" customWidth="1"/>
    <col min="4865" max="4865" width="8.7109375" style="3" customWidth="1"/>
    <col min="4866" max="4866" width="18.85546875" style="3" customWidth="1"/>
    <col min="4867" max="4867" width="14.140625" style="3" customWidth="1"/>
    <col min="4868" max="4868" width="15.7109375" style="3" customWidth="1"/>
    <col min="4869" max="4869" width="9.7109375" style="3" customWidth="1"/>
    <col min="4870" max="4870" width="13.85546875" style="3" bestFit="1" customWidth="1"/>
    <col min="4871" max="4871" width="14.5703125" style="3" bestFit="1" customWidth="1"/>
    <col min="4872" max="4872" width="16.42578125" style="3" bestFit="1" customWidth="1"/>
    <col min="4873" max="5119" width="11.42578125" style="3"/>
    <col min="5120" max="5120" width="4.7109375" style="3" customWidth="1"/>
    <col min="5121" max="5121" width="8.7109375" style="3" customWidth="1"/>
    <col min="5122" max="5122" width="18.85546875" style="3" customWidth="1"/>
    <col min="5123" max="5123" width="14.140625" style="3" customWidth="1"/>
    <col min="5124" max="5124" width="15.7109375" style="3" customWidth="1"/>
    <col min="5125" max="5125" width="9.7109375" style="3" customWidth="1"/>
    <col min="5126" max="5126" width="13.85546875" style="3" bestFit="1" customWidth="1"/>
    <col min="5127" max="5127" width="14.5703125" style="3" bestFit="1" customWidth="1"/>
    <col min="5128" max="5128" width="16.42578125" style="3" bestFit="1" customWidth="1"/>
    <col min="5129" max="5375" width="11.42578125" style="3"/>
    <col min="5376" max="5376" width="4.7109375" style="3" customWidth="1"/>
    <col min="5377" max="5377" width="8.7109375" style="3" customWidth="1"/>
    <col min="5378" max="5378" width="18.85546875" style="3" customWidth="1"/>
    <col min="5379" max="5379" width="14.140625" style="3" customWidth="1"/>
    <col min="5380" max="5380" width="15.7109375" style="3" customWidth="1"/>
    <col min="5381" max="5381" width="9.7109375" style="3" customWidth="1"/>
    <col min="5382" max="5382" width="13.85546875" style="3" bestFit="1" customWidth="1"/>
    <col min="5383" max="5383" width="14.5703125" style="3" bestFit="1" customWidth="1"/>
    <col min="5384" max="5384" width="16.42578125" style="3" bestFit="1" customWidth="1"/>
    <col min="5385" max="5631" width="11.42578125" style="3"/>
    <col min="5632" max="5632" width="4.7109375" style="3" customWidth="1"/>
    <col min="5633" max="5633" width="8.7109375" style="3" customWidth="1"/>
    <col min="5634" max="5634" width="18.85546875" style="3" customWidth="1"/>
    <col min="5635" max="5635" width="14.140625" style="3" customWidth="1"/>
    <col min="5636" max="5636" width="15.7109375" style="3" customWidth="1"/>
    <col min="5637" max="5637" width="9.7109375" style="3" customWidth="1"/>
    <col min="5638" max="5638" width="13.85546875" style="3" bestFit="1" customWidth="1"/>
    <col min="5639" max="5639" width="14.5703125" style="3" bestFit="1" customWidth="1"/>
    <col min="5640" max="5640" width="16.42578125" style="3" bestFit="1" customWidth="1"/>
    <col min="5641" max="5887" width="11.42578125" style="3"/>
    <col min="5888" max="5888" width="4.7109375" style="3" customWidth="1"/>
    <col min="5889" max="5889" width="8.7109375" style="3" customWidth="1"/>
    <col min="5890" max="5890" width="18.85546875" style="3" customWidth="1"/>
    <col min="5891" max="5891" width="14.140625" style="3" customWidth="1"/>
    <col min="5892" max="5892" width="15.7109375" style="3" customWidth="1"/>
    <col min="5893" max="5893" width="9.7109375" style="3" customWidth="1"/>
    <col min="5894" max="5894" width="13.85546875" style="3" bestFit="1" customWidth="1"/>
    <col min="5895" max="5895" width="14.5703125" style="3" bestFit="1" customWidth="1"/>
    <col min="5896" max="5896" width="16.42578125" style="3" bestFit="1" customWidth="1"/>
    <col min="5897" max="6143" width="11.42578125" style="3"/>
    <col min="6144" max="6144" width="4.7109375" style="3" customWidth="1"/>
    <col min="6145" max="6145" width="8.7109375" style="3" customWidth="1"/>
    <col min="6146" max="6146" width="18.85546875" style="3" customWidth="1"/>
    <col min="6147" max="6147" width="14.140625" style="3" customWidth="1"/>
    <col min="6148" max="6148" width="15.7109375" style="3" customWidth="1"/>
    <col min="6149" max="6149" width="9.7109375" style="3" customWidth="1"/>
    <col min="6150" max="6150" width="13.85546875" style="3" bestFit="1" customWidth="1"/>
    <col min="6151" max="6151" width="14.5703125" style="3" bestFit="1" customWidth="1"/>
    <col min="6152" max="6152" width="16.42578125" style="3" bestFit="1" customWidth="1"/>
    <col min="6153" max="6399" width="11.42578125" style="3"/>
    <col min="6400" max="6400" width="4.7109375" style="3" customWidth="1"/>
    <col min="6401" max="6401" width="8.7109375" style="3" customWidth="1"/>
    <col min="6402" max="6402" width="18.85546875" style="3" customWidth="1"/>
    <col min="6403" max="6403" width="14.140625" style="3" customWidth="1"/>
    <col min="6404" max="6404" width="15.7109375" style="3" customWidth="1"/>
    <col min="6405" max="6405" width="9.7109375" style="3" customWidth="1"/>
    <col min="6406" max="6406" width="13.85546875" style="3" bestFit="1" customWidth="1"/>
    <col min="6407" max="6407" width="14.5703125" style="3" bestFit="1" customWidth="1"/>
    <col min="6408" max="6408" width="16.42578125" style="3" bestFit="1" customWidth="1"/>
    <col min="6409" max="6655" width="11.42578125" style="3"/>
    <col min="6656" max="6656" width="4.7109375" style="3" customWidth="1"/>
    <col min="6657" max="6657" width="8.7109375" style="3" customWidth="1"/>
    <col min="6658" max="6658" width="18.85546875" style="3" customWidth="1"/>
    <col min="6659" max="6659" width="14.140625" style="3" customWidth="1"/>
    <col min="6660" max="6660" width="15.7109375" style="3" customWidth="1"/>
    <col min="6661" max="6661" width="9.7109375" style="3" customWidth="1"/>
    <col min="6662" max="6662" width="13.85546875" style="3" bestFit="1" customWidth="1"/>
    <col min="6663" max="6663" width="14.5703125" style="3" bestFit="1" customWidth="1"/>
    <col min="6664" max="6664" width="16.42578125" style="3" bestFit="1" customWidth="1"/>
    <col min="6665" max="6911" width="11.42578125" style="3"/>
    <col min="6912" max="6912" width="4.7109375" style="3" customWidth="1"/>
    <col min="6913" max="6913" width="8.7109375" style="3" customWidth="1"/>
    <col min="6914" max="6914" width="18.85546875" style="3" customWidth="1"/>
    <col min="6915" max="6915" width="14.140625" style="3" customWidth="1"/>
    <col min="6916" max="6916" width="15.7109375" style="3" customWidth="1"/>
    <col min="6917" max="6917" width="9.7109375" style="3" customWidth="1"/>
    <col min="6918" max="6918" width="13.85546875" style="3" bestFit="1" customWidth="1"/>
    <col min="6919" max="6919" width="14.5703125" style="3" bestFit="1" customWidth="1"/>
    <col min="6920" max="6920" width="16.42578125" style="3" bestFit="1" customWidth="1"/>
    <col min="6921" max="7167" width="11.42578125" style="3"/>
    <col min="7168" max="7168" width="4.7109375" style="3" customWidth="1"/>
    <col min="7169" max="7169" width="8.7109375" style="3" customWidth="1"/>
    <col min="7170" max="7170" width="18.85546875" style="3" customWidth="1"/>
    <col min="7171" max="7171" width="14.140625" style="3" customWidth="1"/>
    <col min="7172" max="7172" width="15.7109375" style="3" customWidth="1"/>
    <col min="7173" max="7173" width="9.7109375" style="3" customWidth="1"/>
    <col min="7174" max="7174" width="13.85546875" style="3" bestFit="1" customWidth="1"/>
    <col min="7175" max="7175" width="14.5703125" style="3" bestFit="1" customWidth="1"/>
    <col min="7176" max="7176" width="16.42578125" style="3" bestFit="1" customWidth="1"/>
    <col min="7177" max="7423" width="11.42578125" style="3"/>
    <col min="7424" max="7424" width="4.7109375" style="3" customWidth="1"/>
    <col min="7425" max="7425" width="8.7109375" style="3" customWidth="1"/>
    <col min="7426" max="7426" width="18.85546875" style="3" customWidth="1"/>
    <col min="7427" max="7427" width="14.140625" style="3" customWidth="1"/>
    <col min="7428" max="7428" width="15.7109375" style="3" customWidth="1"/>
    <col min="7429" max="7429" width="9.7109375" style="3" customWidth="1"/>
    <col min="7430" max="7430" width="13.85546875" style="3" bestFit="1" customWidth="1"/>
    <col min="7431" max="7431" width="14.5703125" style="3" bestFit="1" customWidth="1"/>
    <col min="7432" max="7432" width="16.42578125" style="3" bestFit="1" customWidth="1"/>
    <col min="7433" max="7679" width="11.42578125" style="3"/>
    <col min="7680" max="7680" width="4.7109375" style="3" customWidth="1"/>
    <col min="7681" max="7681" width="8.7109375" style="3" customWidth="1"/>
    <col min="7682" max="7682" width="18.85546875" style="3" customWidth="1"/>
    <col min="7683" max="7683" width="14.140625" style="3" customWidth="1"/>
    <col min="7684" max="7684" width="15.7109375" style="3" customWidth="1"/>
    <col min="7685" max="7685" width="9.7109375" style="3" customWidth="1"/>
    <col min="7686" max="7686" width="13.85546875" style="3" bestFit="1" customWidth="1"/>
    <col min="7687" max="7687" width="14.5703125" style="3" bestFit="1" customWidth="1"/>
    <col min="7688" max="7688" width="16.42578125" style="3" bestFit="1" customWidth="1"/>
    <col min="7689" max="7935" width="11.42578125" style="3"/>
    <col min="7936" max="7936" width="4.7109375" style="3" customWidth="1"/>
    <col min="7937" max="7937" width="8.7109375" style="3" customWidth="1"/>
    <col min="7938" max="7938" width="18.85546875" style="3" customWidth="1"/>
    <col min="7939" max="7939" width="14.140625" style="3" customWidth="1"/>
    <col min="7940" max="7940" width="15.7109375" style="3" customWidth="1"/>
    <col min="7941" max="7941" width="9.7109375" style="3" customWidth="1"/>
    <col min="7942" max="7942" width="13.85546875" style="3" bestFit="1" customWidth="1"/>
    <col min="7943" max="7943" width="14.5703125" style="3" bestFit="1" customWidth="1"/>
    <col min="7944" max="7944" width="16.42578125" style="3" bestFit="1" customWidth="1"/>
    <col min="7945" max="8191" width="11.42578125" style="3"/>
    <col min="8192" max="8192" width="4.7109375" style="3" customWidth="1"/>
    <col min="8193" max="8193" width="8.7109375" style="3" customWidth="1"/>
    <col min="8194" max="8194" width="18.85546875" style="3" customWidth="1"/>
    <col min="8195" max="8195" width="14.140625" style="3" customWidth="1"/>
    <col min="8196" max="8196" width="15.7109375" style="3" customWidth="1"/>
    <col min="8197" max="8197" width="9.7109375" style="3" customWidth="1"/>
    <col min="8198" max="8198" width="13.85546875" style="3" bestFit="1" customWidth="1"/>
    <col min="8199" max="8199" width="14.5703125" style="3" bestFit="1" customWidth="1"/>
    <col min="8200" max="8200" width="16.42578125" style="3" bestFit="1" customWidth="1"/>
    <col min="8201" max="8447" width="11.42578125" style="3"/>
    <col min="8448" max="8448" width="4.7109375" style="3" customWidth="1"/>
    <col min="8449" max="8449" width="8.7109375" style="3" customWidth="1"/>
    <col min="8450" max="8450" width="18.85546875" style="3" customWidth="1"/>
    <col min="8451" max="8451" width="14.140625" style="3" customWidth="1"/>
    <col min="8452" max="8452" width="15.7109375" style="3" customWidth="1"/>
    <col min="8453" max="8453" width="9.7109375" style="3" customWidth="1"/>
    <col min="8454" max="8454" width="13.85546875" style="3" bestFit="1" customWidth="1"/>
    <col min="8455" max="8455" width="14.5703125" style="3" bestFit="1" customWidth="1"/>
    <col min="8456" max="8456" width="16.42578125" style="3" bestFit="1" customWidth="1"/>
    <col min="8457" max="8703" width="11.42578125" style="3"/>
    <col min="8704" max="8704" width="4.7109375" style="3" customWidth="1"/>
    <col min="8705" max="8705" width="8.7109375" style="3" customWidth="1"/>
    <col min="8706" max="8706" width="18.85546875" style="3" customWidth="1"/>
    <col min="8707" max="8707" width="14.140625" style="3" customWidth="1"/>
    <col min="8708" max="8708" width="15.7109375" style="3" customWidth="1"/>
    <col min="8709" max="8709" width="9.7109375" style="3" customWidth="1"/>
    <col min="8710" max="8710" width="13.85546875" style="3" bestFit="1" customWidth="1"/>
    <col min="8711" max="8711" width="14.5703125" style="3" bestFit="1" customWidth="1"/>
    <col min="8712" max="8712" width="16.42578125" style="3" bestFit="1" customWidth="1"/>
    <col min="8713" max="8959" width="11.42578125" style="3"/>
    <col min="8960" max="8960" width="4.7109375" style="3" customWidth="1"/>
    <col min="8961" max="8961" width="8.7109375" style="3" customWidth="1"/>
    <col min="8962" max="8962" width="18.85546875" style="3" customWidth="1"/>
    <col min="8963" max="8963" width="14.140625" style="3" customWidth="1"/>
    <col min="8964" max="8964" width="15.7109375" style="3" customWidth="1"/>
    <col min="8965" max="8965" width="9.7109375" style="3" customWidth="1"/>
    <col min="8966" max="8966" width="13.85546875" style="3" bestFit="1" customWidth="1"/>
    <col min="8967" max="8967" width="14.5703125" style="3" bestFit="1" customWidth="1"/>
    <col min="8968" max="8968" width="16.42578125" style="3" bestFit="1" customWidth="1"/>
    <col min="8969" max="9215" width="11.42578125" style="3"/>
    <col min="9216" max="9216" width="4.7109375" style="3" customWidth="1"/>
    <col min="9217" max="9217" width="8.7109375" style="3" customWidth="1"/>
    <col min="9218" max="9218" width="18.85546875" style="3" customWidth="1"/>
    <col min="9219" max="9219" width="14.140625" style="3" customWidth="1"/>
    <col min="9220" max="9220" width="15.7109375" style="3" customWidth="1"/>
    <col min="9221" max="9221" width="9.7109375" style="3" customWidth="1"/>
    <col min="9222" max="9222" width="13.85546875" style="3" bestFit="1" customWidth="1"/>
    <col min="9223" max="9223" width="14.5703125" style="3" bestFit="1" customWidth="1"/>
    <col min="9224" max="9224" width="16.42578125" style="3" bestFit="1" customWidth="1"/>
    <col min="9225" max="9471" width="11.42578125" style="3"/>
    <col min="9472" max="9472" width="4.7109375" style="3" customWidth="1"/>
    <col min="9473" max="9473" width="8.7109375" style="3" customWidth="1"/>
    <col min="9474" max="9474" width="18.85546875" style="3" customWidth="1"/>
    <col min="9475" max="9475" width="14.140625" style="3" customWidth="1"/>
    <col min="9476" max="9476" width="15.7109375" style="3" customWidth="1"/>
    <col min="9477" max="9477" width="9.7109375" style="3" customWidth="1"/>
    <col min="9478" max="9478" width="13.85546875" style="3" bestFit="1" customWidth="1"/>
    <col min="9479" max="9479" width="14.5703125" style="3" bestFit="1" customWidth="1"/>
    <col min="9480" max="9480" width="16.42578125" style="3" bestFit="1" customWidth="1"/>
    <col min="9481" max="9727" width="11.42578125" style="3"/>
    <col min="9728" max="9728" width="4.7109375" style="3" customWidth="1"/>
    <col min="9729" max="9729" width="8.7109375" style="3" customWidth="1"/>
    <col min="9730" max="9730" width="18.85546875" style="3" customWidth="1"/>
    <col min="9731" max="9731" width="14.140625" style="3" customWidth="1"/>
    <col min="9732" max="9732" width="15.7109375" style="3" customWidth="1"/>
    <col min="9733" max="9733" width="9.7109375" style="3" customWidth="1"/>
    <col min="9734" max="9734" width="13.85546875" style="3" bestFit="1" customWidth="1"/>
    <col min="9735" max="9735" width="14.5703125" style="3" bestFit="1" customWidth="1"/>
    <col min="9736" max="9736" width="16.42578125" style="3" bestFit="1" customWidth="1"/>
    <col min="9737" max="9983" width="11.42578125" style="3"/>
    <col min="9984" max="9984" width="4.7109375" style="3" customWidth="1"/>
    <col min="9985" max="9985" width="8.7109375" style="3" customWidth="1"/>
    <col min="9986" max="9986" width="18.85546875" style="3" customWidth="1"/>
    <col min="9987" max="9987" width="14.140625" style="3" customWidth="1"/>
    <col min="9988" max="9988" width="15.7109375" style="3" customWidth="1"/>
    <col min="9989" max="9989" width="9.7109375" style="3" customWidth="1"/>
    <col min="9990" max="9990" width="13.85546875" style="3" bestFit="1" customWidth="1"/>
    <col min="9991" max="9991" width="14.5703125" style="3" bestFit="1" customWidth="1"/>
    <col min="9992" max="9992" width="16.42578125" style="3" bestFit="1" customWidth="1"/>
    <col min="9993" max="10239" width="11.42578125" style="3"/>
    <col min="10240" max="10240" width="4.7109375" style="3" customWidth="1"/>
    <col min="10241" max="10241" width="8.7109375" style="3" customWidth="1"/>
    <col min="10242" max="10242" width="18.85546875" style="3" customWidth="1"/>
    <col min="10243" max="10243" width="14.140625" style="3" customWidth="1"/>
    <col min="10244" max="10244" width="15.7109375" style="3" customWidth="1"/>
    <col min="10245" max="10245" width="9.7109375" style="3" customWidth="1"/>
    <col min="10246" max="10246" width="13.85546875" style="3" bestFit="1" customWidth="1"/>
    <col min="10247" max="10247" width="14.5703125" style="3" bestFit="1" customWidth="1"/>
    <col min="10248" max="10248" width="16.42578125" style="3" bestFit="1" customWidth="1"/>
    <col min="10249" max="10495" width="11.42578125" style="3"/>
    <col min="10496" max="10496" width="4.7109375" style="3" customWidth="1"/>
    <col min="10497" max="10497" width="8.7109375" style="3" customWidth="1"/>
    <col min="10498" max="10498" width="18.85546875" style="3" customWidth="1"/>
    <col min="10499" max="10499" width="14.140625" style="3" customWidth="1"/>
    <col min="10500" max="10500" width="15.7109375" style="3" customWidth="1"/>
    <col min="10501" max="10501" width="9.7109375" style="3" customWidth="1"/>
    <col min="10502" max="10502" width="13.85546875" style="3" bestFit="1" customWidth="1"/>
    <col min="10503" max="10503" width="14.5703125" style="3" bestFit="1" customWidth="1"/>
    <col min="10504" max="10504" width="16.42578125" style="3" bestFit="1" customWidth="1"/>
    <col min="10505" max="10751" width="11.42578125" style="3"/>
    <col min="10752" max="10752" width="4.7109375" style="3" customWidth="1"/>
    <col min="10753" max="10753" width="8.7109375" style="3" customWidth="1"/>
    <col min="10754" max="10754" width="18.85546875" style="3" customWidth="1"/>
    <col min="10755" max="10755" width="14.140625" style="3" customWidth="1"/>
    <col min="10756" max="10756" width="15.7109375" style="3" customWidth="1"/>
    <col min="10757" max="10757" width="9.7109375" style="3" customWidth="1"/>
    <col min="10758" max="10758" width="13.85546875" style="3" bestFit="1" customWidth="1"/>
    <col min="10759" max="10759" width="14.5703125" style="3" bestFit="1" customWidth="1"/>
    <col min="10760" max="10760" width="16.42578125" style="3" bestFit="1" customWidth="1"/>
    <col min="10761" max="11007" width="11.42578125" style="3"/>
    <col min="11008" max="11008" width="4.7109375" style="3" customWidth="1"/>
    <col min="11009" max="11009" width="8.7109375" style="3" customWidth="1"/>
    <col min="11010" max="11010" width="18.85546875" style="3" customWidth="1"/>
    <col min="11011" max="11011" width="14.140625" style="3" customWidth="1"/>
    <col min="11012" max="11012" width="15.7109375" style="3" customWidth="1"/>
    <col min="11013" max="11013" width="9.7109375" style="3" customWidth="1"/>
    <col min="11014" max="11014" width="13.85546875" style="3" bestFit="1" customWidth="1"/>
    <col min="11015" max="11015" width="14.5703125" style="3" bestFit="1" customWidth="1"/>
    <col min="11016" max="11016" width="16.42578125" style="3" bestFit="1" customWidth="1"/>
    <col min="11017" max="11263" width="11.42578125" style="3"/>
    <col min="11264" max="11264" width="4.7109375" style="3" customWidth="1"/>
    <col min="11265" max="11265" width="8.7109375" style="3" customWidth="1"/>
    <col min="11266" max="11266" width="18.85546875" style="3" customWidth="1"/>
    <col min="11267" max="11267" width="14.140625" style="3" customWidth="1"/>
    <col min="11268" max="11268" width="15.7109375" style="3" customWidth="1"/>
    <col min="11269" max="11269" width="9.7109375" style="3" customWidth="1"/>
    <col min="11270" max="11270" width="13.85546875" style="3" bestFit="1" customWidth="1"/>
    <col min="11271" max="11271" width="14.5703125" style="3" bestFit="1" customWidth="1"/>
    <col min="11272" max="11272" width="16.42578125" style="3" bestFit="1" customWidth="1"/>
    <col min="11273" max="11519" width="11.42578125" style="3"/>
    <col min="11520" max="11520" width="4.7109375" style="3" customWidth="1"/>
    <col min="11521" max="11521" width="8.7109375" style="3" customWidth="1"/>
    <col min="11522" max="11522" width="18.85546875" style="3" customWidth="1"/>
    <col min="11523" max="11523" width="14.140625" style="3" customWidth="1"/>
    <col min="11524" max="11524" width="15.7109375" style="3" customWidth="1"/>
    <col min="11525" max="11525" width="9.7109375" style="3" customWidth="1"/>
    <col min="11526" max="11526" width="13.85546875" style="3" bestFit="1" customWidth="1"/>
    <col min="11527" max="11527" width="14.5703125" style="3" bestFit="1" customWidth="1"/>
    <col min="11528" max="11528" width="16.42578125" style="3" bestFit="1" customWidth="1"/>
    <col min="11529" max="11775" width="11.42578125" style="3"/>
    <col min="11776" max="11776" width="4.7109375" style="3" customWidth="1"/>
    <col min="11777" max="11777" width="8.7109375" style="3" customWidth="1"/>
    <col min="11778" max="11778" width="18.85546875" style="3" customWidth="1"/>
    <col min="11779" max="11779" width="14.140625" style="3" customWidth="1"/>
    <col min="11780" max="11780" width="15.7109375" style="3" customWidth="1"/>
    <col min="11781" max="11781" width="9.7109375" style="3" customWidth="1"/>
    <col min="11782" max="11782" width="13.85546875" style="3" bestFit="1" customWidth="1"/>
    <col min="11783" max="11783" width="14.5703125" style="3" bestFit="1" customWidth="1"/>
    <col min="11784" max="11784" width="16.42578125" style="3" bestFit="1" customWidth="1"/>
    <col min="11785" max="12031" width="11.42578125" style="3"/>
    <col min="12032" max="12032" width="4.7109375" style="3" customWidth="1"/>
    <col min="12033" max="12033" width="8.7109375" style="3" customWidth="1"/>
    <col min="12034" max="12034" width="18.85546875" style="3" customWidth="1"/>
    <col min="12035" max="12035" width="14.140625" style="3" customWidth="1"/>
    <col min="12036" max="12036" width="15.7109375" style="3" customWidth="1"/>
    <col min="12037" max="12037" width="9.7109375" style="3" customWidth="1"/>
    <col min="12038" max="12038" width="13.85546875" style="3" bestFit="1" customWidth="1"/>
    <col min="12039" max="12039" width="14.5703125" style="3" bestFit="1" customWidth="1"/>
    <col min="12040" max="12040" width="16.42578125" style="3" bestFit="1" customWidth="1"/>
    <col min="12041" max="12287" width="11.42578125" style="3"/>
    <col min="12288" max="12288" width="4.7109375" style="3" customWidth="1"/>
    <col min="12289" max="12289" width="8.7109375" style="3" customWidth="1"/>
    <col min="12290" max="12290" width="18.85546875" style="3" customWidth="1"/>
    <col min="12291" max="12291" width="14.140625" style="3" customWidth="1"/>
    <col min="12292" max="12292" width="15.7109375" style="3" customWidth="1"/>
    <col min="12293" max="12293" width="9.7109375" style="3" customWidth="1"/>
    <col min="12294" max="12294" width="13.85546875" style="3" bestFit="1" customWidth="1"/>
    <col min="12295" max="12295" width="14.5703125" style="3" bestFit="1" customWidth="1"/>
    <col min="12296" max="12296" width="16.42578125" style="3" bestFit="1" customWidth="1"/>
    <col min="12297" max="12543" width="11.42578125" style="3"/>
    <col min="12544" max="12544" width="4.7109375" style="3" customWidth="1"/>
    <col min="12545" max="12545" width="8.7109375" style="3" customWidth="1"/>
    <col min="12546" max="12546" width="18.85546875" style="3" customWidth="1"/>
    <col min="12547" max="12547" width="14.140625" style="3" customWidth="1"/>
    <col min="12548" max="12548" width="15.7109375" style="3" customWidth="1"/>
    <col min="12549" max="12549" width="9.7109375" style="3" customWidth="1"/>
    <col min="12550" max="12550" width="13.85546875" style="3" bestFit="1" customWidth="1"/>
    <col min="12551" max="12551" width="14.5703125" style="3" bestFit="1" customWidth="1"/>
    <col min="12552" max="12552" width="16.42578125" style="3" bestFit="1" customWidth="1"/>
    <col min="12553" max="12799" width="11.42578125" style="3"/>
    <col min="12800" max="12800" width="4.7109375" style="3" customWidth="1"/>
    <col min="12801" max="12801" width="8.7109375" style="3" customWidth="1"/>
    <col min="12802" max="12802" width="18.85546875" style="3" customWidth="1"/>
    <col min="12803" max="12803" width="14.140625" style="3" customWidth="1"/>
    <col min="12804" max="12804" width="15.7109375" style="3" customWidth="1"/>
    <col min="12805" max="12805" width="9.7109375" style="3" customWidth="1"/>
    <col min="12806" max="12806" width="13.85546875" style="3" bestFit="1" customWidth="1"/>
    <col min="12807" max="12807" width="14.5703125" style="3" bestFit="1" customWidth="1"/>
    <col min="12808" max="12808" width="16.42578125" style="3" bestFit="1" customWidth="1"/>
    <col min="12809" max="13055" width="11.42578125" style="3"/>
    <col min="13056" max="13056" width="4.7109375" style="3" customWidth="1"/>
    <col min="13057" max="13057" width="8.7109375" style="3" customWidth="1"/>
    <col min="13058" max="13058" width="18.85546875" style="3" customWidth="1"/>
    <col min="13059" max="13059" width="14.140625" style="3" customWidth="1"/>
    <col min="13060" max="13060" width="15.7109375" style="3" customWidth="1"/>
    <col min="13061" max="13061" width="9.7109375" style="3" customWidth="1"/>
    <col min="13062" max="13062" width="13.85546875" style="3" bestFit="1" customWidth="1"/>
    <col min="13063" max="13063" width="14.5703125" style="3" bestFit="1" customWidth="1"/>
    <col min="13064" max="13064" width="16.42578125" style="3" bestFit="1" customWidth="1"/>
    <col min="13065" max="13311" width="11.42578125" style="3"/>
    <col min="13312" max="13312" width="4.7109375" style="3" customWidth="1"/>
    <col min="13313" max="13313" width="8.7109375" style="3" customWidth="1"/>
    <col min="13314" max="13314" width="18.85546875" style="3" customWidth="1"/>
    <col min="13315" max="13315" width="14.140625" style="3" customWidth="1"/>
    <col min="13316" max="13316" width="15.7109375" style="3" customWidth="1"/>
    <col min="13317" max="13317" width="9.7109375" style="3" customWidth="1"/>
    <col min="13318" max="13318" width="13.85546875" style="3" bestFit="1" customWidth="1"/>
    <col min="13319" max="13319" width="14.5703125" style="3" bestFit="1" customWidth="1"/>
    <col min="13320" max="13320" width="16.42578125" style="3" bestFit="1" customWidth="1"/>
    <col min="13321" max="13567" width="11.42578125" style="3"/>
    <col min="13568" max="13568" width="4.7109375" style="3" customWidth="1"/>
    <col min="13569" max="13569" width="8.7109375" style="3" customWidth="1"/>
    <col min="13570" max="13570" width="18.85546875" style="3" customWidth="1"/>
    <col min="13571" max="13571" width="14.140625" style="3" customWidth="1"/>
    <col min="13572" max="13572" width="15.7109375" style="3" customWidth="1"/>
    <col min="13573" max="13573" width="9.7109375" style="3" customWidth="1"/>
    <col min="13574" max="13574" width="13.85546875" style="3" bestFit="1" customWidth="1"/>
    <col min="13575" max="13575" width="14.5703125" style="3" bestFit="1" customWidth="1"/>
    <col min="13576" max="13576" width="16.42578125" style="3" bestFit="1" customWidth="1"/>
    <col min="13577" max="13823" width="11.42578125" style="3"/>
    <col min="13824" max="13824" width="4.7109375" style="3" customWidth="1"/>
    <col min="13825" max="13825" width="8.7109375" style="3" customWidth="1"/>
    <col min="13826" max="13826" width="18.85546875" style="3" customWidth="1"/>
    <col min="13827" max="13827" width="14.140625" style="3" customWidth="1"/>
    <col min="13828" max="13828" width="15.7109375" style="3" customWidth="1"/>
    <col min="13829" max="13829" width="9.7109375" style="3" customWidth="1"/>
    <col min="13830" max="13830" width="13.85546875" style="3" bestFit="1" customWidth="1"/>
    <col min="13831" max="13831" width="14.5703125" style="3" bestFit="1" customWidth="1"/>
    <col min="13832" max="13832" width="16.42578125" style="3" bestFit="1" customWidth="1"/>
    <col min="13833" max="14079" width="11.42578125" style="3"/>
    <col min="14080" max="14080" width="4.7109375" style="3" customWidth="1"/>
    <col min="14081" max="14081" width="8.7109375" style="3" customWidth="1"/>
    <col min="14082" max="14082" width="18.85546875" style="3" customWidth="1"/>
    <col min="14083" max="14083" width="14.140625" style="3" customWidth="1"/>
    <col min="14084" max="14084" width="15.7109375" style="3" customWidth="1"/>
    <col min="14085" max="14085" width="9.7109375" style="3" customWidth="1"/>
    <col min="14086" max="14086" width="13.85546875" style="3" bestFit="1" customWidth="1"/>
    <col min="14087" max="14087" width="14.5703125" style="3" bestFit="1" customWidth="1"/>
    <col min="14088" max="14088" width="16.42578125" style="3" bestFit="1" customWidth="1"/>
    <col min="14089" max="14335" width="11.42578125" style="3"/>
    <col min="14336" max="14336" width="4.7109375" style="3" customWidth="1"/>
    <col min="14337" max="14337" width="8.7109375" style="3" customWidth="1"/>
    <col min="14338" max="14338" width="18.85546875" style="3" customWidth="1"/>
    <col min="14339" max="14339" width="14.140625" style="3" customWidth="1"/>
    <col min="14340" max="14340" width="15.7109375" style="3" customWidth="1"/>
    <col min="14341" max="14341" width="9.7109375" style="3" customWidth="1"/>
    <col min="14342" max="14342" width="13.85546875" style="3" bestFit="1" customWidth="1"/>
    <col min="14343" max="14343" width="14.5703125" style="3" bestFit="1" customWidth="1"/>
    <col min="14344" max="14344" width="16.42578125" style="3" bestFit="1" customWidth="1"/>
    <col min="14345" max="14591" width="11.42578125" style="3"/>
    <col min="14592" max="14592" width="4.7109375" style="3" customWidth="1"/>
    <col min="14593" max="14593" width="8.7109375" style="3" customWidth="1"/>
    <col min="14594" max="14594" width="18.85546875" style="3" customWidth="1"/>
    <col min="14595" max="14595" width="14.140625" style="3" customWidth="1"/>
    <col min="14596" max="14596" width="15.7109375" style="3" customWidth="1"/>
    <col min="14597" max="14597" width="9.7109375" style="3" customWidth="1"/>
    <col min="14598" max="14598" width="13.85546875" style="3" bestFit="1" customWidth="1"/>
    <col min="14599" max="14599" width="14.5703125" style="3" bestFit="1" customWidth="1"/>
    <col min="14600" max="14600" width="16.42578125" style="3" bestFit="1" customWidth="1"/>
    <col min="14601" max="14847" width="11.42578125" style="3"/>
    <col min="14848" max="14848" width="4.7109375" style="3" customWidth="1"/>
    <col min="14849" max="14849" width="8.7109375" style="3" customWidth="1"/>
    <col min="14850" max="14850" width="18.85546875" style="3" customWidth="1"/>
    <col min="14851" max="14851" width="14.140625" style="3" customWidth="1"/>
    <col min="14852" max="14852" width="15.7109375" style="3" customWidth="1"/>
    <col min="14853" max="14853" width="9.7109375" style="3" customWidth="1"/>
    <col min="14854" max="14854" width="13.85546875" style="3" bestFit="1" customWidth="1"/>
    <col min="14855" max="14855" width="14.5703125" style="3" bestFit="1" customWidth="1"/>
    <col min="14856" max="14856" width="16.42578125" style="3" bestFit="1" customWidth="1"/>
    <col min="14857" max="15103" width="11.42578125" style="3"/>
    <col min="15104" max="15104" width="4.7109375" style="3" customWidth="1"/>
    <col min="15105" max="15105" width="8.7109375" style="3" customWidth="1"/>
    <col min="15106" max="15106" width="18.85546875" style="3" customWidth="1"/>
    <col min="15107" max="15107" width="14.140625" style="3" customWidth="1"/>
    <col min="15108" max="15108" width="15.7109375" style="3" customWidth="1"/>
    <col min="15109" max="15109" width="9.7109375" style="3" customWidth="1"/>
    <col min="15110" max="15110" width="13.85546875" style="3" bestFit="1" customWidth="1"/>
    <col min="15111" max="15111" width="14.5703125" style="3" bestFit="1" customWidth="1"/>
    <col min="15112" max="15112" width="16.42578125" style="3" bestFit="1" customWidth="1"/>
    <col min="15113" max="15359" width="11.42578125" style="3"/>
    <col min="15360" max="15360" width="4.7109375" style="3" customWidth="1"/>
    <col min="15361" max="15361" width="8.7109375" style="3" customWidth="1"/>
    <col min="15362" max="15362" width="18.85546875" style="3" customWidth="1"/>
    <col min="15363" max="15363" width="14.140625" style="3" customWidth="1"/>
    <col min="15364" max="15364" width="15.7109375" style="3" customWidth="1"/>
    <col min="15365" max="15365" width="9.7109375" style="3" customWidth="1"/>
    <col min="15366" max="15366" width="13.85546875" style="3" bestFit="1" customWidth="1"/>
    <col min="15367" max="15367" width="14.5703125" style="3" bestFit="1" customWidth="1"/>
    <col min="15368" max="15368" width="16.42578125" style="3" bestFit="1" customWidth="1"/>
    <col min="15369" max="15615" width="11.42578125" style="3"/>
    <col min="15616" max="15616" width="4.7109375" style="3" customWidth="1"/>
    <col min="15617" max="15617" width="8.7109375" style="3" customWidth="1"/>
    <col min="15618" max="15618" width="18.85546875" style="3" customWidth="1"/>
    <col min="15619" max="15619" width="14.140625" style="3" customWidth="1"/>
    <col min="15620" max="15620" width="15.7109375" style="3" customWidth="1"/>
    <col min="15621" max="15621" width="9.7109375" style="3" customWidth="1"/>
    <col min="15622" max="15622" width="13.85546875" style="3" bestFit="1" customWidth="1"/>
    <col min="15623" max="15623" width="14.5703125" style="3" bestFit="1" customWidth="1"/>
    <col min="15624" max="15624" width="16.42578125" style="3" bestFit="1" customWidth="1"/>
    <col min="15625" max="15871" width="11.42578125" style="3"/>
    <col min="15872" max="15872" width="4.7109375" style="3" customWidth="1"/>
    <col min="15873" max="15873" width="8.7109375" style="3" customWidth="1"/>
    <col min="15874" max="15874" width="18.85546875" style="3" customWidth="1"/>
    <col min="15875" max="15875" width="14.140625" style="3" customWidth="1"/>
    <col min="15876" max="15876" width="15.7109375" style="3" customWidth="1"/>
    <col min="15877" max="15877" width="9.7109375" style="3" customWidth="1"/>
    <col min="15878" max="15878" width="13.85546875" style="3" bestFit="1" customWidth="1"/>
    <col min="15879" max="15879" width="14.5703125" style="3" bestFit="1" customWidth="1"/>
    <col min="15880" max="15880" width="16.42578125" style="3" bestFit="1" customWidth="1"/>
    <col min="15881" max="16127" width="11.42578125" style="3"/>
    <col min="16128" max="16128" width="4.7109375" style="3" customWidth="1"/>
    <col min="16129" max="16129" width="8.7109375" style="3" customWidth="1"/>
    <col min="16130" max="16130" width="18.85546875" style="3" customWidth="1"/>
    <col min="16131" max="16131" width="14.140625" style="3" customWidth="1"/>
    <col min="16132" max="16132" width="15.7109375" style="3" customWidth="1"/>
    <col min="16133" max="16133" width="9.7109375" style="3" customWidth="1"/>
    <col min="16134" max="16134" width="13.85546875" style="3" bestFit="1" customWidth="1"/>
    <col min="16135" max="16135" width="14.5703125" style="3" bestFit="1" customWidth="1"/>
    <col min="16136" max="16136" width="16.42578125" style="3" bestFit="1" customWidth="1"/>
    <col min="16137" max="16384" width="11.42578125" style="3"/>
  </cols>
  <sheetData>
    <row r="1" spans="1:10" s="7" customFormat="1" ht="6" customHeight="1">
      <c r="A1" s="41"/>
      <c r="B1" s="44"/>
      <c r="C1" s="105"/>
      <c r="D1" s="105"/>
      <c r="E1" s="105"/>
      <c r="F1" s="105"/>
      <c r="G1" s="57"/>
      <c r="H1" s="8"/>
      <c r="I1" s="8"/>
    </row>
    <row r="2" spans="1:10" ht="18" customHeight="1">
      <c r="A2" s="11"/>
      <c r="B2" s="11"/>
      <c r="C2" s="66" t="s">
        <v>16</v>
      </c>
      <c r="D2" s="31"/>
      <c r="E2" s="32"/>
      <c r="F2" s="32"/>
      <c r="G2" s="45"/>
      <c r="H2" s="45"/>
      <c r="I2" s="45"/>
      <c r="J2" s="2"/>
    </row>
    <row r="3" spans="1:10" s="5" customFormat="1" ht="18" customHeight="1">
      <c r="A3" s="6"/>
      <c r="B3" s="6"/>
      <c r="C3" s="92"/>
      <c r="D3" s="91"/>
      <c r="E3" s="4"/>
      <c r="F3" s="4"/>
      <c r="G3" s="85"/>
      <c r="H3" s="85"/>
      <c r="I3" s="85"/>
      <c r="J3" s="2"/>
    </row>
    <row r="4" spans="1:10" ht="27.75" customHeight="1">
      <c r="A4" s="39"/>
      <c r="B4" s="44" t="s">
        <v>56</v>
      </c>
      <c r="C4" s="100" t="s">
        <v>168</v>
      </c>
      <c r="D4" s="100"/>
      <c r="E4" s="100"/>
      <c r="F4" s="100"/>
      <c r="G4" s="100"/>
      <c r="H4" s="100"/>
      <c r="I4" s="100"/>
      <c r="J4" s="7"/>
    </row>
    <row r="5" spans="1:10" customFormat="1" ht="15">
      <c r="A5" s="42"/>
      <c r="B5" s="5"/>
      <c r="C5" s="37" t="s">
        <v>27</v>
      </c>
      <c r="D5" s="33"/>
      <c r="E5" s="37"/>
      <c r="F5" s="37"/>
      <c r="G5" s="46" t="s">
        <v>55</v>
      </c>
      <c r="H5" s="47"/>
      <c r="I5" s="47"/>
    </row>
    <row r="6" spans="1:10" customFormat="1" ht="15">
      <c r="A6" s="42"/>
      <c r="B6" s="5" t="s">
        <v>53</v>
      </c>
      <c r="C6" s="107" t="s">
        <v>170</v>
      </c>
      <c r="D6" s="107"/>
      <c r="E6" s="107"/>
      <c r="F6" s="107"/>
      <c r="G6" s="47">
        <v>23</v>
      </c>
      <c r="H6" s="53"/>
      <c r="I6" s="8">
        <f>G6*H6</f>
        <v>0</v>
      </c>
    </row>
    <row r="7" spans="1:10" customFormat="1" ht="15">
      <c r="A7" s="42"/>
      <c r="B7" s="5" t="s">
        <v>296</v>
      </c>
      <c r="C7" s="107" t="s">
        <v>169</v>
      </c>
      <c r="D7" s="107"/>
      <c r="E7" s="107"/>
      <c r="F7" s="107"/>
      <c r="G7" s="47">
        <v>3</v>
      </c>
      <c r="H7" s="53"/>
      <c r="I7" s="8">
        <f>G7*H7</f>
        <v>0</v>
      </c>
    </row>
    <row r="8" spans="1:10" customFormat="1" ht="15">
      <c r="A8" s="42"/>
      <c r="B8" s="5"/>
      <c r="C8" t="s">
        <v>28</v>
      </c>
      <c r="D8" s="33"/>
      <c r="E8" s="37"/>
      <c r="F8" s="37"/>
      <c r="G8" s="47"/>
      <c r="H8" s="53"/>
      <c r="I8" s="8"/>
    </row>
    <row r="9" spans="1:10" customFormat="1" ht="15">
      <c r="A9" s="42"/>
      <c r="B9" s="5" t="s">
        <v>54</v>
      </c>
      <c r="C9" s="107" t="s">
        <v>171</v>
      </c>
      <c r="D9" s="107"/>
      <c r="E9" s="107"/>
      <c r="F9" s="107"/>
      <c r="G9" s="47">
        <v>12</v>
      </c>
      <c r="H9" s="53"/>
      <c r="I9" s="8">
        <f>G9*H9</f>
        <v>0</v>
      </c>
    </row>
    <row r="10" spans="1:10" customFormat="1" ht="15">
      <c r="A10" s="42"/>
      <c r="B10" s="5" t="s">
        <v>297</v>
      </c>
      <c r="C10" s="107" t="s">
        <v>172</v>
      </c>
      <c r="D10" s="107"/>
      <c r="E10" s="107"/>
      <c r="F10" s="107"/>
      <c r="G10" s="47">
        <v>2</v>
      </c>
      <c r="H10" s="53"/>
      <c r="I10" s="8">
        <f>G10*H10</f>
        <v>0</v>
      </c>
    </row>
    <row r="11" spans="1:10" customFormat="1" ht="15">
      <c r="A11" s="42"/>
      <c r="B11" s="5" t="s">
        <v>299</v>
      </c>
      <c r="C11" s="107" t="s">
        <v>294</v>
      </c>
      <c r="D11" s="107"/>
      <c r="E11" s="107"/>
      <c r="F11" s="107"/>
      <c r="G11" s="47">
        <v>4</v>
      </c>
      <c r="H11" s="53"/>
      <c r="I11" s="8">
        <f>G11*H11</f>
        <v>0</v>
      </c>
    </row>
    <row r="12" spans="1:10" customFormat="1" ht="15">
      <c r="A12" s="42"/>
      <c r="B12" s="5"/>
      <c r="C12" t="s">
        <v>29</v>
      </c>
      <c r="D12" s="33"/>
      <c r="E12" s="37"/>
      <c r="F12" s="37"/>
      <c r="G12" s="47"/>
      <c r="H12" s="53"/>
      <c r="I12" s="8"/>
    </row>
    <row r="13" spans="1:10" customFormat="1" ht="15">
      <c r="A13" s="42"/>
      <c r="B13" s="5" t="s">
        <v>54</v>
      </c>
      <c r="C13" s="107" t="s">
        <v>171</v>
      </c>
      <c r="D13" s="107"/>
      <c r="E13" s="107"/>
      <c r="F13" s="107"/>
      <c r="G13" s="47">
        <v>35</v>
      </c>
      <c r="H13" s="53"/>
      <c r="I13" s="8">
        <f>G13*H13</f>
        <v>0</v>
      </c>
    </row>
    <row r="14" spans="1:10" customFormat="1" ht="15">
      <c r="A14" s="42"/>
      <c r="B14" s="5" t="s">
        <v>298</v>
      </c>
      <c r="C14" s="107" t="s">
        <v>173</v>
      </c>
      <c r="D14" s="107"/>
      <c r="E14" s="107"/>
      <c r="F14" s="107"/>
      <c r="G14" s="47">
        <v>1</v>
      </c>
      <c r="H14" s="53"/>
      <c r="I14" s="8">
        <f>G14*H14</f>
        <v>0</v>
      </c>
    </row>
    <row r="15" spans="1:10" customFormat="1" ht="15">
      <c r="A15" s="42"/>
      <c r="B15" s="5" t="s">
        <v>299</v>
      </c>
      <c r="C15" s="107" t="s">
        <v>294</v>
      </c>
      <c r="D15" s="107"/>
      <c r="E15" s="107"/>
      <c r="F15" s="107"/>
      <c r="G15" s="47">
        <v>1</v>
      </c>
      <c r="H15" s="53"/>
      <c r="I15" s="8">
        <f>G15*H15</f>
        <v>0</v>
      </c>
    </row>
    <row r="16" spans="1:10" customFormat="1" ht="15">
      <c r="A16" s="42"/>
      <c r="B16" s="5" t="s">
        <v>300</v>
      </c>
      <c r="C16" s="107" t="s">
        <v>295</v>
      </c>
      <c r="D16" s="107"/>
      <c r="E16" s="107"/>
      <c r="F16" s="107"/>
      <c r="G16" s="47">
        <v>8</v>
      </c>
      <c r="H16" s="53"/>
      <c r="I16" s="8">
        <f>G16*H16</f>
        <v>0</v>
      </c>
    </row>
    <row r="17" spans="1:10" customFormat="1" ht="15.75" thickBot="1">
      <c r="A17" s="43"/>
      <c r="G17" s="47"/>
      <c r="H17" s="47"/>
      <c r="I17" s="47"/>
    </row>
    <row r="18" spans="1:10" s="7" customFormat="1" ht="15.75" customHeight="1" thickBot="1">
      <c r="A18" s="41"/>
      <c r="B18" s="44"/>
      <c r="C18" s="54"/>
      <c r="D18" s="54"/>
      <c r="E18" s="55"/>
      <c r="F18" s="55"/>
      <c r="G18" s="102" t="s">
        <v>6</v>
      </c>
      <c r="H18" s="103"/>
      <c r="I18" s="56">
        <f>SUM(I6:I16)</f>
        <v>0</v>
      </c>
      <c r="J18" s="44"/>
    </row>
    <row r="21" spans="1:10" ht="15">
      <c r="C21" s="95"/>
      <c r="D21" s="47"/>
    </row>
    <row r="22" spans="1:10" ht="15">
      <c r="C22" s="95"/>
      <c r="D22" s="47"/>
    </row>
    <row r="23" spans="1:10" ht="15">
      <c r="C23" s="95"/>
      <c r="D23" s="47"/>
    </row>
    <row r="24" spans="1:10" ht="15">
      <c r="C24" s="95"/>
      <c r="D24" s="47"/>
    </row>
    <row r="25" spans="1:10" ht="15">
      <c r="C25" s="95"/>
      <c r="D25" s="47"/>
    </row>
    <row r="26" spans="1:10" ht="15">
      <c r="C26" s="95"/>
      <c r="D26" s="47"/>
    </row>
    <row r="27" spans="1:10" ht="15">
      <c r="C27" s="95"/>
      <c r="D27" s="47"/>
    </row>
    <row r="28" spans="1:10" ht="15">
      <c r="C28" s="3"/>
      <c r="D28" s="47"/>
    </row>
    <row r="29" spans="1:10" ht="15">
      <c r="C29" s="3"/>
      <c r="D29" s="47"/>
    </row>
  </sheetData>
  <sortState ref="C21:D29">
    <sortCondition ref="C21"/>
  </sortState>
  <mergeCells count="12">
    <mergeCell ref="C1:F1"/>
    <mergeCell ref="C4:I4"/>
    <mergeCell ref="G18:H18"/>
    <mergeCell ref="C6:F6"/>
    <mergeCell ref="C7:F7"/>
    <mergeCell ref="C9:F9"/>
    <mergeCell ref="C10:F10"/>
    <mergeCell ref="C11:F11"/>
    <mergeCell ref="C13:F13"/>
    <mergeCell ref="C14:F14"/>
    <mergeCell ref="C15:F15"/>
    <mergeCell ref="C16:F16"/>
  </mergeCells>
  <pageMargins left="0.70866141732283472" right="0.70866141732283472" top="0.74803149606299213" bottom="0.74803149606299213" header="0.31496062992125984" footer="0.31496062992125984"/>
  <pageSetup paperSize="9" scale="78" fitToHeight="0" orientation="portrait" r:id="rId1"/>
  <headerFooter>
    <oddHeader>&amp;LLOTE 1 - CORTINAS</oddHeader>
    <oddFooter>Página &amp;P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AF56"/>
  <sheetViews>
    <sheetView view="pageLayout" zoomScale="70" zoomScaleNormal="85" zoomScalePageLayoutView="70" workbookViewId="0">
      <selection activeCell="H5" sqref="H5:H28"/>
    </sheetView>
  </sheetViews>
  <sheetFormatPr baseColWidth="10" defaultRowHeight="15"/>
  <cols>
    <col min="1" max="1" width="3.7109375" style="35" bestFit="1" customWidth="1"/>
    <col min="2" max="2" width="8.140625" style="35" customWidth="1"/>
    <col min="3" max="3" width="59.7109375" style="36" customWidth="1"/>
    <col min="4" max="5" width="3.7109375" style="35" bestFit="1" customWidth="1"/>
    <col min="6" max="6" width="3" style="35" bestFit="1" customWidth="1"/>
    <col min="7" max="7" width="3.5703125" style="35" bestFit="1" customWidth="1"/>
    <col min="8" max="8" width="9.7109375" style="35" bestFit="1" customWidth="1"/>
    <col min="9" max="9" width="12.28515625" style="35" customWidth="1"/>
    <col min="10" max="11" width="3.7109375" style="35" bestFit="1" customWidth="1"/>
    <col min="12" max="12" width="39" style="35" bestFit="1" customWidth="1"/>
    <col min="13" max="13" width="4" style="35" bestFit="1" customWidth="1"/>
    <col min="14" max="15" width="3.7109375" style="35" bestFit="1" customWidth="1"/>
    <col min="16" max="17" width="3.5703125" style="35" customWidth="1"/>
    <col min="18" max="24" width="3.7109375" style="35" bestFit="1" customWidth="1"/>
    <col min="25" max="26" width="3.28515625" style="35" bestFit="1" customWidth="1"/>
    <col min="27" max="27" width="4.140625" style="35" customWidth="1"/>
    <col min="28" max="28" width="4" style="35" customWidth="1"/>
    <col min="29" max="32" width="3.7109375" style="35" bestFit="1" customWidth="1"/>
    <col min="33" max="16384" width="11.42578125" style="35"/>
  </cols>
  <sheetData>
    <row r="2" spans="1:32" ht="18.75" customHeight="1">
      <c r="A2" s="9"/>
      <c r="B2" s="9"/>
      <c r="C2" s="106" t="s">
        <v>177</v>
      </c>
      <c r="D2" s="106"/>
      <c r="E2" s="106"/>
      <c r="F2" s="106"/>
      <c r="G2" s="48"/>
      <c r="H2" s="10"/>
      <c r="I2" s="10"/>
      <c r="J2" s="7"/>
      <c r="K2" s="7"/>
      <c r="L2" s="7"/>
      <c r="M2" s="7"/>
      <c r="N2" s="7"/>
    </row>
    <row r="3" spans="1:32" s="1" customFormat="1" ht="25.5" customHeight="1">
      <c r="B3" s="44"/>
      <c r="C3" s="108" t="s">
        <v>452</v>
      </c>
      <c r="D3" s="108"/>
      <c r="E3" s="108"/>
      <c r="F3" s="108"/>
      <c r="G3" s="108"/>
      <c r="H3" s="108"/>
      <c r="I3" s="108"/>
      <c r="J3" s="2"/>
      <c r="K3" s="3"/>
      <c r="L3" s="3"/>
      <c r="M3" s="3"/>
      <c r="N3" s="3"/>
      <c r="O3" s="3"/>
      <c r="P3" s="35"/>
    </row>
    <row r="4" spans="1:32">
      <c r="B4" s="6"/>
      <c r="C4" s="110" t="s">
        <v>3</v>
      </c>
      <c r="D4" s="110"/>
      <c r="E4" s="110"/>
      <c r="F4" s="110"/>
      <c r="G4" s="58"/>
      <c r="H4" s="58"/>
      <c r="I4" s="58"/>
      <c r="J4" s="3"/>
      <c r="K4" s="3"/>
      <c r="L4" s="3"/>
      <c r="M4" s="3"/>
      <c r="N4" s="3"/>
    </row>
    <row r="5" spans="1:32" ht="171.75" customHeight="1">
      <c r="B5" s="44" t="s">
        <v>98</v>
      </c>
      <c r="C5" s="100" t="s">
        <v>385</v>
      </c>
      <c r="D5" s="100"/>
      <c r="E5" s="104"/>
      <c r="F5" s="104"/>
      <c r="G5" s="57">
        <v>20</v>
      </c>
      <c r="H5" s="8"/>
      <c r="I5" s="8">
        <f t="shared" ref="I5:I10" si="0">G5*H5</f>
        <v>0</v>
      </c>
      <c r="J5" s="38"/>
      <c r="K5" s="38"/>
      <c r="L5" s="38"/>
      <c r="M5" s="38"/>
      <c r="N5" s="44"/>
    </row>
    <row r="6" spans="1:32" ht="112.5" customHeight="1">
      <c r="B6" s="44" t="s">
        <v>99</v>
      </c>
      <c r="C6" s="100" t="s">
        <v>381</v>
      </c>
      <c r="D6" s="100"/>
      <c r="E6" s="104"/>
      <c r="F6" s="104"/>
      <c r="G6" s="57">
        <v>11</v>
      </c>
      <c r="H6" s="8"/>
      <c r="I6" s="8">
        <f t="shared" si="0"/>
        <v>0</v>
      </c>
      <c r="J6" s="44"/>
      <c r="K6" s="7"/>
      <c r="L6" s="7"/>
      <c r="M6" s="7"/>
      <c r="N6" s="7"/>
    </row>
    <row r="7" spans="1:32" ht="104.25" customHeight="1">
      <c r="B7" s="44" t="s">
        <v>100</v>
      </c>
      <c r="C7" s="100" t="s">
        <v>290</v>
      </c>
      <c r="D7" s="100"/>
      <c r="E7" s="100"/>
      <c r="F7" s="100"/>
      <c r="G7" s="57">
        <v>1</v>
      </c>
      <c r="H7" s="8"/>
      <c r="I7" s="8">
        <f t="shared" si="0"/>
        <v>0</v>
      </c>
      <c r="J7" s="44"/>
      <c r="K7" s="7"/>
      <c r="L7" s="7"/>
      <c r="M7" s="7"/>
      <c r="N7" s="7"/>
    </row>
    <row r="8" spans="1:32" ht="79.5" customHeight="1">
      <c r="B8" s="44" t="s">
        <v>101</v>
      </c>
      <c r="C8" s="100" t="s">
        <v>275</v>
      </c>
      <c r="D8" s="100"/>
      <c r="E8" s="104"/>
      <c r="F8" s="104"/>
      <c r="G8" s="57">
        <v>1</v>
      </c>
      <c r="H8" s="8"/>
      <c r="I8" s="8">
        <f t="shared" si="0"/>
        <v>0</v>
      </c>
      <c r="J8" s="44"/>
      <c r="K8" s="7"/>
      <c r="L8" s="7"/>
      <c r="M8" s="7"/>
      <c r="N8" s="7"/>
    </row>
    <row r="9" spans="1:32" ht="94.5" customHeight="1">
      <c r="A9" s="83"/>
      <c r="B9" s="44" t="s">
        <v>102</v>
      </c>
      <c r="C9" s="100" t="s">
        <v>382</v>
      </c>
      <c r="D9" s="100"/>
      <c r="E9" s="100"/>
      <c r="F9" s="100"/>
      <c r="G9" s="81">
        <v>2</v>
      </c>
      <c r="H9" s="8"/>
      <c r="I9" s="8">
        <f t="shared" si="0"/>
        <v>0</v>
      </c>
      <c r="J9" s="44"/>
      <c r="K9" s="7"/>
      <c r="L9" s="7"/>
      <c r="M9" s="7"/>
      <c r="N9" s="7"/>
      <c r="O9" s="36"/>
      <c r="U9" s="36"/>
    </row>
    <row r="10" spans="1:32" ht="111.75" customHeight="1">
      <c r="A10" s="83"/>
      <c r="B10" s="44" t="s">
        <v>103</v>
      </c>
      <c r="C10" s="100" t="s">
        <v>289</v>
      </c>
      <c r="D10" s="100"/>
      <c r="E10" s="100"/>
      <c r="F10" s="100"/>
      <c r="G10" s="81">
        <v>14</v>
      </c>
      <c r="H10" s="8"/>
      <c r="I10" s="8">
        <f t="shared" si="0"/>
        <v>0</v>
      </c>
      <c r="J10" s="7"/>
      <c r="K10" s="7"/>
      <c r="L10" s="7"/>
      <c r="M10" s="7"/>
      <c r="N10" s="7"/>
    </row>
    <row r="11" spans="1:32">
      <c r="A11" s="83"/>
      <c r="B11" s="3"/>
      <c r="C11" s="79" t="s">
        <v>4</v>
      </c>
      <c r="D11" s="79"/>
      <c r="E11" s="79"/>
      <c r="F11" s="79"/>
      <c r="G11" s="81"/>
      <c r="H11" s="82"/>
      <c r="I11" s="82"/>
      <c r="J11" s="3"/>
      <c r="K11" s="3"/>
      <c r="L11" s="3"/>
      <c r="M11" s="3"/>
      <c r="N11" s="3"/>
    </row>
    <row r="12" spans="1:32" ht="260.25" customHeight="1">
      <c r="A12" s="83"/>
      <c r="B12" s="44" t="s">
        <v>104</v>
      </c>
      <c r="C12" s="100" t="s">
        <v>386</v>
      </c>
      <c r="D12" s="100"/>
      <c r="E12" s="100"/>
      <c r="F12" s="100"/>
      <c r="G12" s="81">
        <v>16</v>
      </c>
      <c r="H12" s="8"/>
      <c r="I12" s="8">
        <f t="shared" ref="I12:I17" si="1">G12*H12</f>
        <v>0</v>
      </c>
      <c r="J12" s="7"/>
      <c r="K12" s="7"/>
      <c r="L12" s="7"/>
      <c r="M12" s="7"/>
      <c r="N12" s="7"/>
      <c r="O12" s="59"/>
      <c r="P12" s="59"/>
      <c r="Q12" s="59"/>
      <c r="R12" s="59"/>
      <c r="S12" s="59"/>
      <c r="T12" s="59"/>
      <c r="U12" s="59"/>
      <c r="V12" s="59"/>
      <c r="W12" s="59"/>
      <c r="X12" s="59"/>
      <c r="Y12" s="59"/>
      <c r="Z12" s="59"/>
      <c r="AA12" s="59"/>
      <c r="AB12" s="59"/>
      <c r="AC12" s="59"/>
      <c r="AD12" s="59"/>
      <c r="AE12" s="59"/>
      <c r="AF12" s="59"/>
    </row>
    <row r="13" spans="1:32" ht="177.75" customHeight="1">
      <c r="A13" s="83"/>
      <c r="B13" s="44" t="s">
        <v>105</v>
      </c>
      <c r="C13" s="100" t="s">
        <v>262</v>
      </c>
      <c r="D13" s="100"/>
      <c r="E13" s="100"/>
      <c r="F13" s="100"/>
      <c r="G13" s="81">
        <v>96</v>
      </c>
      <c r="H13" s="8"/>
      <c r="I13" s="8">
        <f t="shared" si="1"/>
        <v>0</v>
      </c>
      <c r="J13" s="7"/>
      <c r="K13" s="7"/>
      <c r="L13" s="7"/>
      <c r="M13" s="7"/>
      <c r="N13" s="7"/>
      <c r="O13" s="59"/>
      <c r="U13" s="59"/>
      <c r="V13" s="59"/>
      <c r="W13" s="59"/>
      <c r="X13" s="59"/>
      <c r="Y13" s="59"/>
      <c r="Z13" s="59"/>
      <c r="AA13" s="59"/>
      <c r="AB13" s="59"/>
      <c r="AC13" s="59"/>
      <c r="AD13" s="59"/>
      <c r="AE13" s="59"/>
    </row>
    <row r="14" spans="1:32" ht="87" customHeight="1">
      <c r="A14" s="83"/>
      <c r="B14" s="44" t="s">
        <v>106</v>
      </c>
      <c r="C14" s="100" t="s">
        <v>387</v>
      </c>
      <c r="D14" s="100"/>
      <c r="E14" s="100"/>
      <c r="F14" s="100"/>
      <c r="G14" s="81">
        <v>50</v>
      </c>
      <c r="H14" s="8"/>
      <c r="I14" s="8">
        <f t="shared" si="1"/>
        <v>0</v>
      </c>
      <c r="J14" s="7"/>
      <c r="K14" s="7"/>
      <c r="L14" s="7"/>
      <c r="M14" s="7"/>
      <c r="N14" s="7"/>
      <c r="AB14" s="60"/>
      <c r="AC14" s="59"/>
    </row>
    <row r="15" spans="1:32" ht="74.25" customHeight="1">
      <c r="A15" s="83"/>
      <c r="B15" s="44" t="s">
        <v>107</v>
      </c>
      <c r="C15" s="100" t="s">
        <v>388</v>
      </c>
      <c r="D15" s="100"/>
      <c r="E15" s="100"/>
      <c r="F15" s="100"/>
      <c r="G15" s="81">
        <v>50</v>
      </c>
      <c r="H15" s="8"/>
      <c r="I15" s="8">
        <f t="shared" si="1"/>
        <v>0</v>
      </c>
      <c r="J15" s="7"/>
      <c r="K15" s="7"/>
      <c r="L15" s="7"/>
      <c r="M15" s="7"/>
      <c r="N15" s="7"/>
      <c r="O15" s="59"/>
      <c r="U15" s="59"/>
      <c r="Y15" s="59"/>
    </row>
    <row r="16" spans="1:32" ht="105.75" customHeight="1">
      <c r="A16" s="83"/>
      <c r="B16" s="44" t="s">
        <v>108</v>
      </c>
      <c r="C16" s="100" t="s">
        <v>380</v>
      </c>
      <c r="D16" s="100"/>
      <c r="E16" s="100"/>
      <c r="F16" s="100"/>
      <c r="G16" s="81">
        <v>1</v>
      </c>
      <c r="H16" s="8"/>
      <c r="I16" s="8">
        <f t="shared" si="1"/>
        <v>0</v>
      </c>
      <c r="J16" s="7"/>
      <c r="K16" s="7"/>
      <c r="L16" s="7"/>
      <c r="M16" s="7"/>
      <c r="N16" s="7"/>
    </row>
    <row r="17" spans="1:32" ht="100.5" customHeight="1">
      <c r="A17" s="83"/>
      <c r="B17" s="44" t="s">
        <v>109</v>
      </c>
      <c r="C17" s="100" t="s">
        <v>379</v>
      </c>
      <c r="D17" s="100"/>
      <c r="E17" s="100"/>
      <c r="F17" s="100"/>
      <c r="G17" s="81">
        <v>3</v>
      </c>
      <c r="H17" s="8"/>
      <c r="I17" s="8">
        <f t="shared" si="1"/>
        <v>0</v>
      </c>
      <c r="J17" s="7"/>
      <c r="K17" s="7"/>
      <c r="L17" s="7"/>
      <c r="M17" s="7"/>
      <c r="N17" s="7"/>
      <c r="O17" s="36"/>
      <c r="U17" s="36"/>
    </row>
    <row r="18" spans="1:32">
      <c r="A18" s="83"/>
      <c r="B18" s="6"/>
      <c r="C18" s="79" t="s">
        <v>5</v>
      </c>
      <c r="D18" s="79"/>
      <c r="E18" s="79"/>
      <c r="F18" s="79"/>
      <c r="G18" s="81"/>
      <c r="H18" s="82"/>
      <c r="I18" s="82"/>
      <c r="J18" s="3"/>
      <c r="K18" s="3"/>
      <c r="L18" s="3"/>
      <c r="M18" s="3"/>
      <c r="N18" s="3"/>
    </row>
    <row r="19" spans="1:32" ht="109.5" customHeight="1">
      <c r="A19" s="83"/>
      <c r="B19" s="44" t="s">
        <v>110</v>
      </c>
      <c r="C19" s="100" t="s">
        <v>389</v>
      </c>
      <c r="D19" s="100"/>
      <c r="E19" s="100"/>
      <c r="F19" s="100"/>
      <c r="G19" s="81">
        <v>2</v>
      </c>
      <c r="H19" s="8"/>
      <c r="I19" s="8">
        <f t="shared" ref="I19:I24" si="2">G19*H19</f>
        <v>0</v>
      </c>
      <c r="J19" s="3"/>
      <c r="K19" s="3"/>
      <c r="L19" s="3"/>
      <c r="M19" s="3"/>
      <c r="N19" s="3"/>
    </row>
    <row r="20" spans="1:32" ht="177" customHeight="1">
      <c r="A20" s="83"/>
      <c r="B20" s="44" t="s">
        <v>111</v>
      </c>
      <c r="C20" s="100" t="s">
        <v>390</v>
      </c>
      <c r="D20" s="100"/>
      <c r="E20" s="100"/>
      <c r="F20" s="100"/>
      <c r="G20" s="81">
        <v>16</v>
      </c>
      <c r="H20" s="8"/>
      <c r="I20" s="8">
        <f t="shared" si="2"/>
        <v>0</v>
      </c>
      <c r="J20" s="7"/>
      <c r="K20" s="7"/>
      <c r="L20" s="7"/>
      <c r="M20" s="7"/>
      <c r="N20" s="7"/>
      <c r="U20" s="36"/>
      <c r="AC20" s="36"/>
      <c r="AE20" s="36"/>
    </row>
    <row r="21" spans="1:32" ht="126.75" customHeight="1">
      <c r="A21" s="83"/>
      <c r="B21" s="44" t="s">
        <v>112</v>
      </c>
      <c r="C21" s="100" t="s">
        <v>291</v>
      </c>
      <c r="D21" s="100"/>
      <c r="E21" s="100"/>
      <c r="F21" s="100"/>
      <c r="G21" s="81">
        <v>3</v>
      </c>
      <c r="H21" s="8"/>
      <c r="I21" s="8">
        <f t="shared" si="2"/>
        <v>0</v>
      </c>
      <c r="J21" s="7"/>
      <c r="K21" s="7"/>
      <c r="L21" s="7"/>
      <c r="M21" s="7"/>
      <c r="N21" s="7"/>
      <c r="U21" s="36"/>
      <c r="AC21" s="36"/>
      <c r="AE21" s="36"/>
    </row>
    <row r="22" spans="1:32" ht="169.5" customHeight="1">
      <c r="A22" s="83"/>
      <c r="B22" s="44" t="s">
        <v>114</v>
      </c>
      <c r="C22" s="100" t="s">
        <v>391</v>
      </c>
      <c r="D22" s="100"/>
      <c r="E22" s="100"/>
      <c r="F22" s="100"/>
      <c r="G22" s="81">
        <v>17</v>
      </c>
      <c r="H22" s="8"/>
      <c r="I22" s="8">
        <f t="shared" si="2"/>
        <v>0</v>
      </c>
      <c r="J22" s="7"/>
      <c r="K22" s="7"/>
      <c r="L22" s="7"/>
      <c r="M22" s="7"/>
      <c r="N22" s="7"/>
      <c r="U22" s="36"/>
    </row>
    <row r="23" spans="1:32" ht="79.5" customHeight="1">
      <c r="A23" s="83"/>
      <c r="B23" s="44" t="s">
        <v>115</v>
      </c>
      <c r="C23" s="100" t="s">
        <v>276</v>
      </c>
      <c r="D23" s="100"/>
      <c r="E23" s="100"/>
      <c r="F23" s="100"/>
      <c r="G23" s="81">
        <v>8</v>
      </c>
      <c r="H23" s="8"/>
      <c r="I23" s="8">
        <f t="shared" si="2"/>
        <v>0</v>
      </c>
      <c r="J23" s="7"/>
      <c r="K23" s="7"/>
      <c r="L23" s="7"/>
      <c r="M23" s="7"/>
      <c r="N23" s="7"/>
      <c r="U23" s="36"/>
    </row>
    <row r="24" spans="1:32" ht="78" customHeight="1">
      <c r="A24" s="83"/>
      <c r="B24" s="44" t="s">
        <v>116</v>
      </c>
      <c r="C24" s="100" t="s">
        <v>292</v>
      </c>
      <c r="D24" s="100"/>
      <c r="E24" s="100"/>
      <c r="F24" s="100"/>
      <c r="G24" s="81">
        <v>1</v>
      </c>
      <c r="H24" s="8"/>
      <c r="I24" s="8">
        <f t="shared" si="2"/>
        <v>0</v>
      </c>
      <c r="J24" s="7"/>
      <c r="K24" s="7"/>
      <c r="L24" s="7"/>
      <c r="M24" s="7"/>
      <c r="N24" s="7"/>
      <c r="U24" s="36"/>
    </row>
    <row r="25" spans="1:32">
      <c r="A25" s="83"/>
      <c r="B25" s="3"/>
      <c r="C25" s="79" t="s">
        <v>95</v>
      </c>
      <c r="D25" s="79"/>
      <c r="E25" s="79"/>
      <c r="F25" s="79"/>
      <c r="G25" s="81"/>
      <c r="H25" s="82"/>
      <c r="I25" s="82"/>
      <c r="J25" s="3"/>
      <c r="K25" s="3"/>
      <c r="L25" s="3"/>
      <c r="M25" s="3"/>
      <c r="N25" s="3"/>
    </row>
    <row r="26" spans="1:32" s="7" customFormat="1" ht="117" customHeight="1">
      <c r="A26" s="83"/>
      <c r="B26" s="44" t="s">
        <v>188</v>
      </c>
      <c r="C26" s="100" t="s">
        <v>392</v>
      </c>
      <c r="D26" s="100"/>
      <c r="E26" s="100"/>
      <c r="F26" s="100"/>
      <c r="G26" s="81">
        <v>5</v>
      </c>
      <c r="H26" s="8"/>
      <c r="I26" s="8">
        <f>G26*H26</f>
        <v>0</v>
      </c>
    </row>
    <row r="27" spans="1:32" s="7" customFormat="1" ht="368.25" customHeight="1">
      <c r="A27" s="41"/>
      <c r="B27" s="44" t="s">
        <v>189</v>
      </c>
      <c r="C27" s="100" t="s">
        <v>378</v>
      </c>
      <c r="D27" s="100"/>
      <c r="E27" s="104"/>
      <c r="F27" s="104"/>
      <c r="G27" s="75">
        <v>26</v>
      </c>
      <c r="H27" s="8"/>
      <c r="I27" s="8">
        <f>G27*H27</f>
        <v>0</v>
      </c>
    </row>
    <row r="28" spans="1:32" s="7" customFormat="1" ht="95.25" customHeight="1" thickBot="1">
      <c r="A28" s="41"/>
      <c r="B28" s="44" t="s">
        <v>301</v>
      </c>
      <c r="C28" s="100" t="s">
        <v>393</v>
      </c>
      <c r="D28" s="100"/>
      <c r="E28" s="104"/>
      <c r="F28" s="104"/>
      <c r="G28" s="84">
        <v>4</v>
      </c>
      <c r="H28" s="8"/>
      <c r="I28" s="8">
        <f>G28*H28</f>
        <v>0</v>
      </c>
    </row>
    <row r="29" spans="1:32" ht="15.75" customHeight="1" thickBot="1">
      <c r="A29" s="83"/>
      <c r="B29" s="44"/>
      <c r="C29" s="77"/>
      <c r="D29" s="77"/>
      <c r="E29" s="78"/>
      <c r="F29" s="78"/>
      <c r="G29" s="111" t="s">
        <v>7</v>
      </c>
      <c r="H29" s="112"/>
      <c r="I29" s="80">
        <f>SUM(I5:I28)</f>
        <v>0</v>
      </c>
      <c r="J29" s="7"/>
      <c r="K29" s="7"/>
      <c r="L29" s="7"/>
      <c r="M29" s="7"/>
      <c r="N29" s="7"/>
      <c r="U29" s="36"/>
    </row>
    <row r="30" spans="1:32">
      <c r="A30" s="83"/>
      <c r="C30" s="35"/>
      <c r="U30" s="36"/>
    </row>
    <row r="31" spans="1:32">
      <c r="A31" s="83"/>
      <c r="C31" s="35"/>
      <c r="U31" s="36"/>
    </row>
    <row r="32" spans="1:32" ht="165.75" customHeight="1">
      <c r="A32" s="83"/>
      <c r="C32" s="35"/>
      <c r="U32" s="36"/>
    </row>
    <row r="33" spans="1:32" ht="95.25" customHeight="1">
      <c r="A33" s="83"/>
      <c r="C33" s="35"/>
      <c r="U33" s="36"/>
    </row>
    <row r="34" spans="1:32">
      <c r="A34" s="83"/>
      <c r="C34" s="35"/>
      <c r="U34" s="36"/>
    </row>
    <row r="35" spans="1:32" ht="121.5" customHeight="1">
      <c r="A35" s="83"/>
      <c r="C35" s="35"/>
      <c r="U35" s="36"/>
    </row>
    <row r="36" spans="1:32" ht="112.5" customHeight="1">
      <c r="A36" s="83"/>
      <c r="C36" s="35"/>
      <c r="U36" s="36"/>
    </row>
    <row r="37" spans="1:32">
      <c r="A37" s="83"/>
      <c r="C37" s="35"/>
      <c r="U37" s="36"/>
    </row>
    <row r="38" spans="1:32" ht="135.75" customHeight="1">
      <c r="A38" s="83"/>
      <c r="C38" s="35"/>
      <c r="U38" s="36"/>
    </row>
    <row r="39" spans="1:32" ht="137.25" customHeight="1">
      <c r="A39" s="83"/>
      <c r="C39" s="35"/>
      <c r="U39" s="61"/>
      <c r="V39" s="61"/>
      <c r="W39" s="61"/>
      <c r="X39" s="61"/>
      <c r="Y39" s="62"/>
      <c r="Z39" s="62"/>
    </row>
    <row r="40" spans="1:32" ht="134.25" customHeight="1">
      <c r="A40" s="83"/>
      <c r="C40" s="35"/>
      <c r="U40" s="61"/>
      <c r="V40" s="61"/>
      <c r="W40" s="61"/>
      <c r="X40" s="61"/>
      <c r="Y40" s="62"/>
      <c r="Z40" s="62"/>
    </row>
    <row r="41" spans="1:32" ht="105.75" customHeight="1">
      <c r="A41" s="83"/>
      <c r="C41" s="35"/>
    </row>
    <row r="42" spans="1:32">
      <c r="A42" s="83"/>
      <c r="C42" s="35"/>
    </row>
    <row r="43" spans="1:32" ht="59.25" customHeight="1">
      <c r="A43" s="83"/>
      <c r="C43" s="35"/>
    </row>
    <row r="44" spans="1:32">
      <c r="A44" s="83"/>
      <c r="C44" s="35"/>
    </row>
    <row r="45" spans="1:32">
      <c r="A45" s="83"/>
      <c r="B45" s="63"/>
      <c r="C45" s="64"/>
      <c r="W45" s="59"/>
      <c r="X45" s="59"/>
      <c r="Y45" s="59"/>
      <c r="Z45" s="59"/>
      <c r="AA45" s="59"/>
      <c r="AB45" s="59"/>
      <c r="AD45" s="59"/>
      <c r="AF45" s="59"/>
    </row>
    <row r="46" spans="1:32">
      <c r="A46" s="83"/>
      <c r="B46" s="63"/>
      <c r="C46" s="64"/>
    </row>
    <row r="47" spans="1:32">
      <c r="A47" s="83"/>
      <c r="B47" s="63"/>
      <c r="C47" s="64"/>
    </row>
    <row r="48" spans="1:32">
      <c r="A48" s="83"/>
      <c r="B48" s="63"/>
      <c r="C48" s="64"/>
    </row>
    <row r="49" spans="1:3">
      <c r="A49" s="83"/>
      <c r="B49" s="63"/>
      <c r="C49" s="64"/>
    </row>
    <row r="50" spans="1:3">
      <c r="A50" s="83"/>
      <c r="B50" s="63"/>
      <c r="C50" s="64"/>
    </row>
    <row r="51" spans="1:3">
      <c r="A51" s="83"/>
      <c r="B51" s="63"/>
      <c r="C51" s="64"/>
    </row>
    <row r="52" spans="1:3">
      <c r="A52" s="83"/>
      <c r="B52" s="63"/>
      <c r="C52" s="64"/>
    </row>
    <row r="53" spans="1:3">
      <c r="A53" s="83"/>
      <c r="B53" s="63"/>
      <c r="C53" s="64"/>
    </row>
    <row r="54" spans="1:3">
      <c r="A54" s="83"/>
      <c r="B54" s="63"/>
      <c r="C54" s="64"/>
    </row>
    <row r="55" spans="1:3">
      <c r="A55" s="83"/>
      <c r="B55" s="63"/>
      <c r="C55" s="64"/>
    </row>
    <row r="56" spans="1:3">
      <c r="A56" s="83"/>
      <c r="B56" s="63"/>
      <c r="C56" s="64"/>
    </row>
  </sheetData>
  <mergeCells count="25">
    <mergeCell ref="C3:I3"/>
    <mergeCell ref="C19:F19"/>
    <mergeCell ref="C2:F2"/>
    <mergeCell ref="C4:F4"/>
    <mergeCell ref="C5:F5"/>
    <mergeCell ref="C6:F6"/>
    <mergeCell ref="C7:F7"/>
    <mergeCell ref="C8:F8"/>
    <mergeCell ref="C12:F12"/>
    <mergeCell ref="C13:F13"/>
    <mergeCell ref="C14:F14"/>
    <mergeCell ref="C9:F9"/>
    <mergeCell ref="C10:F10"/>
    <mergeCell ref="C15:F15"/>
    <mergeCell ref="C16:F16"/>
    <mergeCell ref="C17:F17"/>
    <mergeCell ref="G29:H29"/>
    <mergeCell ref="C20:F20"/>
    <mergeCell ref="C21:F21"/>
    <mergeCell ref="C22:F22"/>
    <mergeCell ref="C23:F23"/>
    <mergeCell ref="C24:F24"/>
    <mergeCell ref="C26:F26"/>
    <mergeCell ref="C27:F27"/>
    <mergeCell ref="C28:F28"/>
  </mergeCells>
  <pageMargins left="0.70866141732283472" right="0.70866141732283472" top="0.74803149606299213" bottom="0.74803149606299213" header="0.31496062992125984" footer="0.31496062992125984"/>
  <pageSetup paperSize="9" scale="81" fitToHeight="0" orientation="portrait" r:id="rId1"/>
  <headerFooter>
    <oddHeader>&amp;LLOTE 2- MOBILIARIO TIPO OFICINA</oddHeader>
    <oddFooter>Página &amp;P</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7"/>
  <sheetViews>
    <sheetView view="pageLayout" topLeftCell="A9" zoomScale="70" zoomScaleNormal="85" zoomScalePageLayoutView="70" workbookViewId="0">
      <selection activeCell="H5" sqref="H5:H16"/>
    </sheetView>
  </sheetViews>
  <sheetFormatPr baseColWidth="10" defaultRowHeight="15"/>
  <cols>
    <col min="1" max="1" width="9.85546875" style="1" customWidth="1"/>
    <col min="2" max="2" width="7.85546875" style="1" customWidth="1"/>
    <col min="3" max="3" width="66.85546875" style="1" customWidth="1"/>
    <col min="4" max="4" width="3.7109375" style="1" bestFit="1" customWidth="1"/>
    <col min="5" max="5" width="3.7109375" style="1" customWidth="1"/>
    <col min="6" max="7" width="3.7109375" style="1" bestFit="1" customWidth="1"/>
    <col min="8" max="8" width="10.28515625" style="1" customWidth="1"/>
    <col min="9" max="9" width="18.42578125" style="1" customWidth="1"/>
    <col min="10" max="10" width="11" style="1" customWidth="1"/>
    <col min="11" max="11" width="5.140625" style="1" customWidth="1"/>
    <col min="12" max="12" width="11.42578125" style="1" hidden="1" customWidth="1"/>
    <col min="13" max="16384" width="11.42578125" style="1"/>
  </cols>
  <sheetData>
    <row r="1" spans="1:16">
      <c r="B1" s="35"/>
      <c r="C1" s="35"/>
      <c r="D1" s="35"/>
      <c r="E1" s="35"/>
      <c r="F1" s="35"/>
      <c r="G1" s="35"/>
      <c r="H1" s="35"/>
    </row>
    <row r="2" spans="1:16" ht="21.75" customHeight="1">
      <c r="A2" s="11"/>
      <c r="B2" s="11"/>
      <c r="C2" s="67" t="s">
        <v>17</v>
      </c>
      <c r="D2" s="31"/>
      <c r="E2" s="32"/>
      <c r="F2" s="32"/>
      <c r="G2" s="45"/>
      <c r="H2" s="45"/>
      <c r="I2" s="45"/>
      <c r="J2" s="2"/>
      <c r="K2" s="3"/>
      <c r="L2" s="3"/>
      <c r="M2" s="3"/>
      <c r="N2" s="3"/>
      <c r="O2" s="3"/>
      <c r="P2" s="35"/>
    </row>
    <row r="3" spans="1:16" ht="28.5" customHeight="1">
      <c r="B3" s="44"/>
      <c r="C3" s="108" t="s">
        <v>451</v>
      </c>
      <c r="D3" s="108"/>
      <c r="E3" s="108"/>
      <c r="F3" s="108"/>
      <c r="G3" s="108"/>
      <c r="H3" s="108"/>
      <c r="I3" s="108"/>
      <c r="J3" s="2"/>
      <c r="K3" s="3"/>
      <c r="L3" s="3"/>
      <c r="M3" s="3"/>
      <c r="N3" s="3"/>
      <c r="O3" s="3"/>
      <c r="P3" s="35"/>
    </row>
    <row r="4" spans="1:16">
      <c r="B4" s="6"/>
      <c r="C4" s="101" t="s">
        <v>9</v>
      </c>
      <c r="D4" s="101"/>
      <c r="E4" s="101"/>
      <c r="F4" s="101"/>
      <c r="G4" s="57"/>
      <c r="H4" s="58"/>
      <c r="I4" s="58"/>
      <c r="J4" s="2"/>
      <c r="K4" s="3"/>
      <c r="L4" s="3"/>
      <c r="M4" s="3"/>
      <c r="N4" s="3"/>
      <c r="O4" s="3"/>
      <c r="P4" s="35"/>
    </row>
    <row r="5" spans="1:16" ht="117" customHeight="1">
      <c r="B5" s="44" t="s">
        <v>57</v>
      </c>
      <c r="C5" s="100" t="s">
        <v>375</v>
      </c>
      <c r="D5" s="100"/>
      <c r="E5" s="104"/>
      <c r="F5" s="104"/>
      <c r="G5" s="57">
        <v>7</v>
      </c>
      <c r="H5" s="8"/>
      <c r="I5" s="8">
        <f>G5*H5</f>
        <v>0</v>
      </c>
      <c r="J5" s="44"/>
      <c r="K5" s="7"/>
      <c r="L5" s="7"/>
      <c r="N5" s="86"/>
      <c r="O5" s="86"/>
      <c r="P5" s="35"/>
    </row>
    <row r="6" spans="1:16" ht="94.5" customHeight="1">
      <c r="B6" s="44" t="s">
        <v>58</v>
      </c>
      <c r="C6" s="100" t="s">
        <v>265</v>
      </c>
      <c r="D6" s="100"/>
      <c r="E6" s="100"/>
      <c r="F6" s="100"/>
      <c r="G6" s="57">
        <v>61</v>
      </c>
      <c r="H6" s="8"/>
      <c r="I6" s="8">
        <f>G6*H6</f>
        <v>0</v>
      </c>
      <c r="J6" s="12"/>
      <c r="K6" s="7"/>
      <c r="L6" s="7"/>
      <c r="M6" s="65"/>
      <c r="N6" s="7"/>
      <c r="O6" s="7"/>
      <c r="P6" s="35"/>
    </row>
    <row r="7" spans="1:16" ht="125.25" customHeight="1">
      <c r="B7" s="44" t="s">
        <v>59</v>
      </c>
      <c r="C7" s="100" t="s">
        <v>374</v>
      </c>
      <c r="D7" s="100"/>
      <c r="E7" s="100"/>
      <c r="F7" s="100"/>
      <c r="G7" s="57">
        <v>4</v>
      </c>
      <c r="H7" s="8"/>
      <c r="I7" s="8">
        <f>G7*H7</f>
        <v>0</v>
      </c>
      <c r="J7" s="12"/>
      <c r="K7" s="7"/>
      <c r="L7" s="7"/>
      <c r="M7" s="7"/>
      <c r="N7" s="7"/>
      <c r="O7" s="7"/>
      <c r="P7" s="35"/>
    </row>
    <row r="8" spans="1:16" ht="89.25" customHeight="1">
      <c r="B8" s="44" t="s">
        <v>60</v>
      </c>
      <c r="C8" s="100" t="s">
        <v>266</v>
      </c>
      <c r="D8" s="100"/>
      <c r="E8" s="100"/>
      <c r="F8" s="100"/>
      <c r="G8" s="57">
        <v>2</v>
      </c>
      <c r="H8" s="8"/>
      <c r="I8" s="8">
        <f>G8*H8</f>
        <v>0</v>
      </c>
      <c r="J8" s="12"/>
      <c r="K8" s="7"/>
      <c r="L8" s="7"/>
      <c r="M8" s="7"/>
      <c r="N8" s="7"/>
      <c r="O8" s="7"/>
      <c r="P8" s="35"/>
    </row>
    <row r="9" spans="1:16" ht="102" customHeight="1">
      <c r="B9" s="44" t="s">
        <v>61</v>
      </c>
      <c r="C9" s="100" t="s">
        <v>394</v>
      </c>
      <c r="D9" s="100"/>
      <c r="E9" s="104"/>
      <c r="F9" s="104"/>
      <c r="G9" s="57">
        <v>1</v>
      </c>
      <c r="H9" s="8"/>
      <c r="I9" s="8">
        <f>G9*H9</f>
        <v>0</v>
      </c>
      <c r="J9" s="44"/>
      <c r="K9" s="7"/>
      <c r="L9" s="7"/>
      <c r="M9" s="7"/>
      <c r="N9" s="7"/>
      <c r="O9" s="7"/>
      <c r="P9" s="35"/>
    </row>
    <row r="10" spans="1:16">
      <c r="B10" s="44"/>
      <c r="C10" s="101" t="s">
        <v>10</v>
      </c>
      <c r="D10" s="101"/>
      <c r="E10" s="101"/>
      <c r="F10" s="101"/>
      <c r="G10" s="57"/>
      <c r="H10" s="58"/>
      <c r="I10" s="58"/>
      <c r="J10" s="2"/>
      <c r="K10" s="3"/>
      <c r="L10" s="3"/>
      <c r="M10" s="3"/>
      <c r="N10" s="3"/>
      <c r="O10" s="3"/>
      <c r="P10" s="35"/>
    </row>
    <row r="11" spans="1:16" ht="120" customHeight="1">
      <c r="B11" s="44" t="s">
        <v>62</v>
      </c>
      <c r="C11" s="100" t="s">
        <v>383</v>
      </c>
      <c r="D11" s="100"/>
      <c r="E11" s="100"/>
      <c r="F11" s="100"/>
      <c r="G11" s="57">
        <v>5</v>
      </c>
      <c r="H11" s="8"/>
      <c r="I11" s="8">
        <f>G11*H11</f>
        <v>0</v>
      </c>
      <c r="J11" s="7"/>
      <c r="K11" s="44"/>
      <c r="L11" s="7"/>
      <c r="M11" s="7"/>
      <c r="N11" s="7"/>
      <c r="O11" s="7"/>
      <c r="P11" s="35"/>
    </row>
    <row r="12" spans="1:16" ht="63.75" customHeight="1">
      <c r="B12" s="44" t="s">
        <v>63</v>
      </c>
      <c r="C12" s="100" t="s">
        <v>395</v>
      </c>
      <c r="D12" s="100"/>
      <c r="E12" s="104"/>
      <c r="F12" s="104"/>
      <c r="G12" s="57">
        <v>7</v>
      </c>
      <c r="H12" s="8"/>
      <c r="I12" s="8">
        <f>G12*H12</f>
        <v>0</v>
      </c>
      <c r="J12" s="12"/>
      <c r="K12" s="44"/>
      <c r="L12" s="7"/>
      <c r="M12" s="7"/>
      <c r="N12" s="7"/>
      <c r="O12" s="7"/>
      <c r="P12" s="35"/>
    </row>
    <row r="13" spans="1:16" ht="60.75" customHeight="1">
      <c r="B13" s="44" t="s">
        <v>64</v>
      </c>
      <c r="C13" s="100" t="s">
        <v>384</v>
      </c>
      <c r="D13" s="100"/>
      <c r="E13" s="104"/>
      <c r="F13" s="104"/>
      <c r="G13" s="57">
        <v>2</v>
      </c>
      <c r="H13" s="8"/>
      <c r="I13" s="8">
        <f>G13*H13</f>
        <v>0</v>
      </c>
      <c r="J13" s="12"/>
      <c r="K13" s="44"/>
      <c r="L13" s="7"/>
      <c r="M13" s="7"/>
      <c r="N13" s="7"/>
      <c r="O13" s="7"/>
      <c r="P13" s="35"/>
    </row>
    <row r="14" spans="1:16" ht="95.25" customHeight="1">
      <c r="B14" s="44" t="s">
        <v>113</v>
      </c>
      <c r="C14" s="100" t="s">
        <v>267</v>
      </c>
      <c r="D14" s="100"/>
      <c r="E14" s="100"/>
      <c r="F14" s="100"/>
      <c r="G14" s="49">
        <v>1</v>
      </c>
      <c r="H14" s="50"/>
      <c r="I14" s="8">
        <f>G14*H14</f>
        <v>0</v>
      </c>
      <c r="J14" s="13"/>
      <c r="K14" s="44"/>
      <c r="L14" s="7"/>
      <c r="M14" s="7"/>
      <c r="N14" s="7"/>
      <c r="O14" s="7"/>
      <c r="P14" s="35"/>
    </row>
    <row r="15" spans="1:16">
      <c r="B15" s="6"/>
      <c r="C15" s="101" t="s">
        <v>95</v>
      </c>
      <c r="D15" s="101"/>
      <c r="E15" s="101"/>
      <c r="F15" s="101"/>
      <c r="G15" s="57"/>
      <c r="H15" s="58"/>
      <c r="I15" s="58"/>
      <c r="J15" s="2"/>
      <c r="K15" s="3"/>
      <c r="L15" s="3"/>
      <c r="M15" s="3"/>
      <c r="N15" s="3"/>
      <c r="O15" s="3"/>
      <c r="P15" s="35"/>
    </row>
    <row r="16" spans="1:16" ht="53.25" customHeight="1" thickBot="1">
      <c r="B16" s="44" t="s">
        <v>94</v>
      </c>
      <c r="C16" s="100" t="s">
        <v>401</v>
      </c>
      <c r="D16" s="100"/>
      <c r="E16" s="104"/>
      <c r="F16" s="104"/>
      <c r="G16" s="57">
        <v>3</v>
      </c>
      <c r="H16" s="8"/>
      <c r="I16" s="8">
        <f>G16*H16</f>
        <v>0</v>
      </c>
      <c r="J16" s="44"/>
      <c r="K16" s="7"/>
      <c r="L16" s="7"/>
      <c r="M16" s="7"/>
      <c r="N16" s="7"/>
      <c r="O16" s="7"/>
      <c r="P16" s="35"/>
    </row>
    <row r="17" spans="2:16" ht="15.75" thickBot="1">
      <c r="B17" s="44"/>
      <c r="C17" s="54"/>
      <c r="D17" s="54"/>
      <c r="E17" s="55"/>
      <c r="F17" s="55"/>
      <c r="G17" s="102" t="s">
        <v>8</v>
      </c>
      <c r="H17" s="103"/>
      <c r="I17" s="56">
        <f>SUM(I5:I16)</f>
        <v>0</v>
      </c>
      <c r="J17" s="44"/>
      <c r="K17" s="7"/>
      <c r="L17" s="7"/>
      <c r="M17" s="7"/>
      <c r="N17" s="7"/>
      <c r="O17" s="7"/>
      <c r="P17" s="35"/>
    </row>
  </sheetData>
  <mergeCells count="15">
    <mergeCell ref="C3:I3"/>
    <mergeCell ref="C10:F10"/>
    <mergeCell ref="C11:F11"/>
    <mergeCell ref="C4:F4"/>
    <mergeCell ref="C5:F5"/>
    <mergeCell ref="C6:F6"/>
    <mergeCell ref="C7:F7"/>
    <mergeCell ref="C8:F8"/>
    <mergeCell ref="C9:F9"/>
    <mergeCell ref="G17:H17"/>
    <mergeCell ref="C12:F12"/>
    <mergeCell ref="C13:F13"/>
    <mergeCell ref="C14:F14"/>
    <mergeCell ref="C15:F15"/>
    <mergeCell ref="C16:F16"/>
  </mergeCells>
  <pageMargins left="0.70866141732283472" right="0.70866141732283472" top="0.74803149606299213" bottom="0.74803149606299213" header="0.31496062992125984" footer="0.31496062992125984"/>
  <pageSetup paperSize="9" scale="68" fitToHeight="0" orientation="portrait" r:id="rId1"/>
  <headerFooter>
    <oddHeader>&amp;LLOTE 3- MOBILIARIO TIPO DOMÉSTICO</oddHeader>
    <oddFooter>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P68"/>
  <sheetViews>
    <sheetView view="pageLayout" topLeftCell="A65" zoomScale="70" zoomScaleNormal="85" zoomScalePageLayoutView="70" workbookViewId="0">
      <selection activeCell="H5" sqref="H5:H67"/>
    </sheetView>
  </sheetViews>
  <sheetFormatPr baseColWidth="10" defaultRowHeight="15"/>
  <cols>
    <col min="2" max="2" width="14" customWidth="1"/>
    <col min="6" max="6" width="58.85546875" customWidth="1"/>
    <col min="7" max="7" width="5.5703125" bestFit="1" customWidth="1"/>
    <col min="8" max="8" width="14.42578125" customWidth="1"/>
    <col min="9" max="9" width="18.7109375" customWidth="1"/>
  </cols>
  <sheetData>
    <row r="2" spans="1:16">
      <c r="A2" s="11"/>
      <c r="B2" s="11"/>
      <c r="C2" s="31" t="s">
        <v>18</v>
      </c>
      <c r="D2" s="31"/>
      <c r="E2" s="32"/>
      <c r="F2" s="32"/>
      <c r="G2" s="45"/>
      <c r="H2" s="45"/>
      <c r="I2" s="45"/>
      <c r="J2" s="3"/>
    </row>
    <row r="3" spans="1:16" s="1" customFormat="1" ht="25.5" customHeight="1">
      <c r="B3" s="44"/>
      <c r="C3" s="108" t="s">
        <v>452</v>
      </c>
      <c r="D3" s="108"/>
      <c r="E3" s="108"/>
      <c r="F3" s="108"/>
      <c r="G3" s="108"/>
      <c r="H3" s="108"/>
      <c r="I3" s="108"/>
      <c r="J3" s="2"/>
      <c r="K3" s="3"/>
      <c r="L3" s="3"/>
      <c r="M3" s="3"/>
      <c r="N3" s="3"/>
      <c r="O3" s="3"/>
      <c r="P3" s="35"/>
    </row>
    <row r="4" spans="1:16">
      <c r="A4" s="39"/>
      <c r="B4" s="6"/>
      <c r="C4" s="101" t="s">
        <v>12</v>
      </c>
      <c r="D4" s="101"/>
      <c r="E4" s="101"/>
      <c r="F4" s="101"/>
      <c r="G4" s="57"/>
      <c r="H4" s="58"/>
      <c r="I4" s="58"/>
      <c r="J4" s="3"/>
    </row>
    <row r="5" spans="1:16" ht="51" customHeight="1">
      <c r="A5" s="40" t="s">
        <v>48</v>
      </c>
      <c r="B5" s="44" t="s">
        <v>65</v>
      </c>
      <c r="C5" s="100" t="s">
        <v>408</v>
      </c>
      <c r="D5" s="100"/>
      <c r="E5" s="100"/>
      <c r="F5" s="100"/>
      <c r="G5" s="57">
        <v>1</v>
      </c>
      <c r="H5" s="8"/>
      <c r="I5" s="8">
        <f>G5*H5</f>
        <v>0</v>
      </c>
      <c r="J5" s="3"/>
    </row>
    <row r="6" spans="1:16">
      <c r="A6" s="40"/>
      <c r="B6" s="44"/>
      <c r="C6" s="100" t="s">
        <v>409</v>
      </c>
      <c r="D6" s="100"/>
      <c r="E6" s="100"/>
      <c r="F6" s="100"/>
      <c r="G6" s="88"/>
      <c r="H6" s="8"/>
      <c r="I6" s="8"/>
      <c r="J6" s="3"/>
    </row>
    <row r="7" spans="1:16">
      <c r="A7" s="39"/>
      <c r="B7" s="6"/>
      <c r="C7" s="101" t="s">
        <v>0</v>
      </c>
      <c r="D7" s="101"/>
      <c r="E7" s="101"/>
      <c r="F7" s="101"/>
      <c r="G7" s="57"/>
      <c r="H7" s="58"/>
      <c r="I7" s="58"/>
      <c r="J7" s="3"/>
    </row>
    <row r="8" spans="1:16" ht="51" customHeight="1">
      <c r="A8" s="41" t="s">
        <v>47</v>
      </c>
      <c r="B8" s="44" t="s">
        <v>66</v>
      </c>
      <c r="C8" s="100" t="s">
        <v>410</v>
      </c>
      <c r="D8" s="100"/>
      <c r="E8" s="100"/>
      <c r="F8" s="100"/>
      <c r="G8" s="57">
        <v>1</v>
      </c>
      <c r="H8" s="8"/>
      <c r="I8" s="8">
        <f>G8*H8</f>
        <v>0</v>
      </c>
      <c r="J8" s="7"/>
    </row>
    <row r="9" spans="1:16">
      <c r="A9" s="41"/>
      <c r="B9" s="44"/>
      <c r="C9" s="100" t="s">
        <v>411</v>
      </c>
      <c r="D9" s="100"/>
      <c r="E9" s="100"/>
      <c r="F9" s="100"/>
      <c r="G9" s="88"/>
      <c r="H9" s="8"/>
      <c r="I9" s="8"/>
      <c r="J9" s="7"/>
    </row>
    <row r="10" spans="1:16" ht="58.5" customHeight="1">
      <c r="A10" s="41" t="s">
        <v>47</v>
      </c>
      <c r="B10" s="44" t="s">
        <v>67</v>
      </c>
      <c r="C10" s="100" t="s">
        <v>412</v>
      </c>
      <c r="D10" s="100"/>
      <c r="E10" s="100"/>
      <c r="F10" s="100"/>
      <c r="G10" s="57">
        <v>1</v>
      </c>
      <c r="H10" s="8"/>
      <c r="I10" s="8">
        <f>G10*H10</f>
        <v>0</v>
      </c>
      <c r="J10" s="7"/>
    </row>
    <row r="11" spans="1:16">
      <c r="A11" s="41"/>
      <c r="B11" s="44"/>
      <c r="C11" s="100" t="s">
        <v>411</v>
      </c>
      <c r="D11" s="100"/>
      <c r="E11" s="100"/>
      <c r="F11" s="100"/>
      <c r="G11" s="88"/>
      <c r="H11" s="8"/>
      <c r="I11" s="8"/>
      <c r="J11" s="7"/>
    </row>
    <row r="12" spans="1:16" ht="39" customHeight="1">
      <c r="A12" s="41" t="s">
        <v>47</v>
      </c>
      <c r="B12" s="44" t="s">
        <v>68</v>
      </c>
      <c r="C12" s="100" t="s">
        <v>414</v>
      </c>
      <c r="D12" s="100"/>
      <c r="E12" s="100"/>
      <c r="F12" s="100"/>
      <c r="G12" s="57">
        <v>1</v>
      </c>
      <c r="H12" s="8"/>
      <c r="I12" s="8">
        <f>G12*H12</f>
        <v>0</v>
      </c>
      <c r="J12" s="7"/>
    </row>
    <row r="13" spans="1:16">
      <c r="A13" s="41"/>
      <c r="B13" s="44"/>
      <c r="C13" s="100" t="s">
        <v>413</v>
      </c>
      <c r="D13" s="100"/>
      <c r="E13" s="100"/>
      <c r="F13" s="100"/>
      <c r="G13" s="88"/>
      <c r="H13" s="8"/>
      <c r="I13" s="8"/>
      <c r="J13" s="7"/>
    </row>
    <row r="14" spans="1:16" ht="52.5" customHeight="1">
      <c r="A14" s="41" t="s">
        <v>47</v>
      </c>
      <c r="B14" s="44" t="s">
        <v>96</v>
      </c>
      <c r="C14" s="100" t="s">
        <v>415</v>
      </c>
      <c r="D14" s="100"/>
      <c r="E14" s="100"/>
      <c r="F14" s="100"/>
      <c r="G14" s="57">
        <v>1</v>
      </c>
      <c r="H14" s="8"/>
      <c r="I14" s="8">
        <f>G14*H14</f>
        <v>0</v>
      </c>
      <c r="J14" s="7"/>
    </row>
    <row r="15" spans="1:16">
      <c r="A15" s="41"/>
      <c r="B15" s="44"/>
      <c r="C15" s="100" t="s">
        <v>416</v>
      </c>
      <c r="D15" s="100"/>
      <c r="E15" s="100"/>
      <c r="F15" s="100"/>
      <c r="G15" s="88"/>
      <c r="H15" s="8"/>
      <c r="I15" s="8"/>
      <c r="J15" s="7"/>
    </row>
    <row r="16" spans="1:16" ht="45.75" customHeight="1">
      <c r="A16" s="41" t="s">
        <v>47</v>
      </c>
      <c r="B16" s="44" t="s">
        <v>97</v>
      </c>
      <c r="C16" s="100" t="s">
        <v>417</v>
      </c>
      <c r="D16" s="100"/>
      <c r="E16" s="100"/>
      <c r="F16" s="100"/>
      <c r="G16" s="57">
        <v>1</v>
      </c>
      <c r="H16" s="8"/>
      <c r="I16" s="8">
        <f>G16*H16</f>
        <v>0</v>
      </c>
      <c r="J16" s="7"/>
    </row>
    <row r="17" spans="1:10">
      <c r="A17" s="41"/>
      <c r="B17" s="44"/>
      <c r="C17" s="100" t="s">
        <v>416</v>
      </c>
      <c r="D17" s="100"/>
      <c r="E17" s="100"/>
      <c r="F17" s="100"/>
      <c r="G17" s="88"/>
      <c r="H17" s="8"/>
      <c r="I17" s="8"/>
      <c r="J17" s="7"/>
    </row>
    <row r="18" spans="1:10">
      <c r="A18" s="39"/>
      <c r="B18" s="6"/>
      <c r="C18" s="101" t="s">
        <v>31</v>
      </c>
      <c r="D18" s="101"/>
      <c r="E18" s="101"/>
      <c r="F18" s="101"/>
      <c r="G18" s="57"/>
      <c r="H18" s="58"/>
      <c r="I18" s="8"/>
      <c r="J18" s="3"/>
    </row>
    <row r="19" spans="1:10" ht="43.5" customHeight="1">
      <c r="A19" s="41" t="s">
        <v>1</v>
      </c>
      <c r="B19" s="44" t="s">
        <v>69</v>
      </c>
      <c r="C19" s="100" t="s">
        <v>418</v>
      </c>
      <c r="D19" s="100"/>
      <c r="E19" s="104"/>
      <c r="F19" s="104"/>
      <c r="G19" s="57">
        <v>4</v>
      </c>
      <c r="H19" s="8"/>
      <c r="I19" s="8">
        <f>G19*H19</f>
        <v>0</v>
      </c>
      <c r="J19" s="7"/>
    </row>
    <row r="20" spans="1:10" ht="17.25" customHeight="1">
      <c r="A20" s="41"/>
      <c r="B20" s="44"/>
      <c r="C20" s="100" t="s">
        <v>419</v>
      </c>
      <c r="D20" s="100"/>
      <c r="E20" s="100"/>
      <c r="F20" s="100"/>
      <c r="G20" s="88"/>
      <c r="H20" s="8"/>
      <c r="I20" s="8"/>
      <c r="J20" s="7"/>
    </row>
    <row r="21" spans="1:10" ht="63" customHeight="1">
      <c r="A21" s="41" t="s">
        <v>1</v>
      </c>
      <c r="B21" s="44" t="s">
        <v>70</v>
      </c>
      <c r="C21" s="100" t="s">
        <v>420</v>
      </c>
      <c r="D21" s="100"/>
      <c r="E21" s="104"/>
      <c r="F21" s="104"/>
      <c r="G21" s="57">
        <v>2</v>
      </c>
      <c r="H21" s="8"/>
      <c r="I21" s="8">
        <f>G21*H21</f>
        <v>0</v>
      </c>
      <c r="J21" s="7"/>
    </row>
    <row r="22" spans="1:10">
      <c r="A22" s="41"/>
      <c r="B22" s="44"/>
      <c r="C22" s="100" t="s">
        <v>421</v>
      </c>
      <c r="D22" s="100"/>
      <c r="E22" s="100"/>
      <c r="F22" s="100"/>
      <c r="G22" s="88"/>
      <c r="H22" s="8"/>
      <c r="I22" s="8"/>
      <c r="J22" s="7"/>
    </row>
    <row r="23" spans="1:10" ht="55.5" customHeight="1">
      <c r="A23" s="41" t="s">
        <v>1</v>
      </c>
      <c r="B23" s="44" t="s">
        <v>71</v>
      </c>
      <c r="C23" s="100" t="s">
        <v>422</v>
      </c>
      <c r="D23" s="100"/>
      <c r="E23" s="104"/>
      <c r="F23" s="104"/>
      <c r="G23" s="57">
        <v>2</v>
      </c>
      <c r="H23" s="8"/>
      <c r="I23" s="8">
        <f>G23*H23</f>
        <v>0</v>
      </c>
      <c r="J23" s="7"/>
    </row>
    <row r="24" spans="1:10">
      <c r="A24" s="41"/>
      <c r="B24" s="44"/>
      <c r="C24" s="100" t="s">
        <v>421</v>
      </c>
      <c r="D24" s="100"/>
      <c r="E24" s="100"/>
      <c r="F24" s="100"/>
      <c r="G24" s="88"/>
      <c r="H24" s="8"/>
      <c r="I24" s="8"/>
      <c r="J24" s="7"/>
    </row>
    <row r="25" spans="1:10" ht="37.5" customHeight="1">
      <c r="A25" s="41" t="s">
        <v>1</v>
      </c>
      <c r="B25" s="44" t="s">
        <v>72</v>
      </c>
      <c r="C25" s="100" t="s">
        <v>423</v>
      </c>
      <c r="D25" s="100"/>
      <c r="E25" s="100"/>
      <c r="F25" s="100"/>
      <c r="G25" s="57">
        <v>3.02</v>
      </c>
      <c r="H25" s="8"/>
      <c r="I25" s="8">
        <f t="shared" ref="I25:I55" si="0">G25*H25</f>
        <v>0</v>
      </c>
      <c r="J25" s="7"/>
    </row>
    <row r="26" spans="1:10">
      <c r="A26" s="41"/>
      <c r="B26" s="44"/>
      <c r="C26" s="100" t="s">
        <v>424</v>
      </c>
      <c r="D26" s="100"/>
      <c r="E26" s="100"/>
      <c r="F26" s="100"/>
      <c r="G26" s="88"/>
      <c r="H26" s="8"/>
      <c r="I26" s="8"/>
      <c r="J26" s="7"/>
    </row>
    <row r="27" spans="1:10" ht="36" customHeight="1">
      <c r="A27" s="41" t="s">
        <v>1</v>
      </c>
      <c r="B27" s="44" t="s">
        <v>73</v>
      </c>
      <c r="C27" s="100" t="s">
        <v>425</v>
      </c>
      <c r="D27" s="100"/>
      <c r="E27" s="100"/>
      <c r="F27" s="100"/>
      <c r="G27" s="57">
        <v>17.16</v>
      </c>
      <c r="H27" s="8"/>
      <c r="I27" s="8">
        <f t="shared" si="0"/>
        <v>0</v>
      </c>
      <c r="J27" s="7"/>
    </row>
    <row r="28" spans="1:10">
      <c r="A28" s="41"/>
      <c r="B28" s="44"/>
      <c r="C28" s="100" t="s">
        <v>426</v>
      </c>
      <c r="D28" s="100"/>
      <c r="E28" s="100"/>
      <c r="F28" s="100"/>
      <c r="G28" s="88"/>
      <c r="H28" s="8"/>
      <c r="I28" s="8"/>
      <c r="J28" s="7"/>
    </row>
    <row r="29" spans="1:10" ht="52.5" customHeight="1">
      <c r="A29" s="41" t="s">
        <v>1</v>
      </c>
      <c r="B29" s="44" t="s">
        <v>74</v>
      </c>
      <c r="C29" s="100" t="s">
        <v>427</v>
      </c>
      <c r="D29" s="100"/>
      <c r="E29" s="100"/>
      <c r="F29" s="100"/>
      <c r="G29" s="57">
        <v>1</v>
      </c>
      <c r="H29" s="8"/>
      <c r="I29" s="8">
        <f t="shared" si="0"/>
        <v>0</v>
      </c>
      <c r="J29" s="7"/>
    </row>
    <row r="30" spans="1:10" ht="15" customHeight="1">
      <c r="A30" s="41"/>
      <c r="B30" s="44"/>
      <c r="C30" s="100" t="s">
        <v>428</v>
      </c>
      <c r="D30" s="100"/>
      <c r="E30" s="100"/>
      <c r="F30" s="100"/>
      <c r="G30" s="88"/>
      <c r="H30" s="8"/>
      <c r="I30" s="8"/>
      <c r="J30" s="7"/>
    </row>
    <row r="31" spans="1:10" ht="56.25" customHeight="1">
      <c r="A31" s="41" t="s">
        <v>1</v>
      </c>
      <c r="B31" s="44" t="s">
        <v>75</v>
      </c>
      <c r="C31" s="100" t="s">
        <v>429</v>
      </c>
      <c r="D31" s="100"/>
      <c r="E31" s="100"/>
      <c r="F31" s="100"/>
      <c r="G31" s="57">
        <v>1</v>
      </c>
      <c r="H31" s="8"/>
      <c r="I31" s="8">
        <f t="shared" si="0"/>
        <v>0</v>
      </c>
      <c r="J31" s="7"/>
    </row>
    <row r="32" spans="1:10" ht="15" customHeight="1">
      <c r="A32" s="41"/>
      <c r="B32" s="44"/>
      <c r="C32" s="100" t="s">
        <v>428</v>
      </c>
      <c r="D32" s="100"/>
      <c r="E32" s="100"/>
      <c r="F32" s="100"/>
      <c r="G32" s="88"/>
      <c r="H32" s="8"/>
      <c r="I32" s="8"/>
      <c r="J32" s="7"/>
    </row>
    <row r="33" spans="1:10" ht="48.75" customHeight="1">
      <c r="A33" s="41" t="s">
        <v>1</v>
      </c>
      <c r="B33" s="44" t="s">
        <v>76</v>
      </c>
      <c r="C33" s="100" t="s">
        <v>430</v>
      </c>
      <c r="D33" s="100"/>
      <c r="E33" s="100"/>
      <c r="F33" s="100"/>
      <c r="G33" s="57">
        <v>5</v>
      </c>
      <c r="H33" s="8"/>
      <c r="I33" s="8">
        <f t="shared" si="0"/>
        <v>0</v>
      </c>
      <c r="J33" s="7"/>
    </row>
    <row r="34" spans="1:10">
      <c r="A34" s="41"/>
      <c r="B34" s="44"/>
      <c r="C34" s="100" t="s">
        <v>431</v>
      </c>
      <c r="D34" s="100"/>
      <c r="E34" s="100"/>
      <c r="F34" s="100"/>
      <c r="G34" s="88"/>
      <c r="H34" s="8"/>
      <c r="I34" s="8"/>
      <c r="J34" s="7"/>
    </row>
    <row r="35" spans="1:10" ht="36.75" customHeight="1">
      <c r="A35" s="41" t="s">
        <v>2</v>
      </c>
      <c r="B35" s="44" t="s">
        <v>77</v>
      </c>
      <c r="C35" s="100" t="s">
        <v>432</v>
      </c>
      <c r="D35" s="100"/>
      <c r="E35" s="100"/>
      <c r="F35" s="100"/>
      <c r="G35" s="57">
        <v>1</v>
      </c>
      <c r="H35" s="8"/>
      <c r="I35" s="8">
        <f t="shared" si="0"/>
        <v>0</v>
      </c>
      <c r="J35" s="7"/>
    </row>
    <row r="36" spans="1:10">
      <c r="A36" s="41"/>
      <c r="B36" s="44"/>
      <c r="C36" s="100" t="s">
        <v>433</v>
      </c>
      <c r="D36" s="100"/>
      <c r="E36" s="100"/>
      <c r="F36" s="100"/>
      <c r="G36" s="88"/>
      <c r="H36" s="8"/>
      <c r="I36" s="8"/>
      <c r="J36" s="7"/>
    </row>
    <row r="37" spans="1:10" ht="40.5" customHeight="1">
      <c r="A37" s="41" t="s">
        <v>2</v>
      </c>
      <c r="B37" s="44" t="s">
        <v>78</v>
      </c>
      <c r="C37" s="100" t="s">
        <v>269</v>
      </c>
      <c r="D37" s="100"/>
      <c r="E37" s="100"/>
      <c r="F37" s="100"/>
      <c r="G37" s="57">
        <v>1</v>
      </c>
      <c r="H37" s="8"/>
      <c r="I37" s="8"/>
      <c r="J37" s="7"/>
    </row>
    <row r="38" spans="1:10" ht="25.5" customHeight="1">
      <c r="A38" s="41"/>
      <c r="B38" s="44"/>
      <c r="C38" s="100" t="s">
        <v>268</v>
      </c>
      <c r="D38" s="100"/>
      <c r="E38" s="100"/>
      <c r="F38" s="100"/>
      <c r="G38" s="57">
        <v>2.4</v>
      </c>
      <c r="H38" s="8"/>
      <c r="I38" s="8">
        <f t="shared" si="0"/>
        <v>0</v>
      </c>
      <c r="J38" s="7"/>
    </row>
    <row r="39" spans="1:10" ht="27.75" customHeight="1">
      <c r="A39" s="41"/>
      <c r="B39" s="44"/>
      <c r="C39" s="100" t="s">
        <v>376</v>
      </c>
      <c r="D39" s="100"/>
      <c r="E39" s="100"/>
      <c r="F39" s="100"/>
      <c r="G39" s="57">
        <v>3.4</v>
      </c>
      <c r="H39" s="8"/>
      <c r="I39" s="8">
        <f t="shared" si="0"/>
        <v>0</v>
      </c>
      <c r="J39" s="7"/>
    </row>
    <row r="40" spans="1:10" ht="63" customHeight="1">
      <c r="A40" s="41" t="s">
        <v>2</v>
      </c>
      <c r="B40" s="44" t="s">
        <v>79</v>
      </c>
      <c r="C40" s="100" t="s">
        <v>453</v>
      </c>
      <c r="D40" s="100"/>
      <c r="E40" s="100"/>
      <c r="F40" s="100"/>
      <c r="G40" s="57">
        <v>1</v>
      </c>
      <c r="H40" s="8"/>
      <c r="I40" s="8">
        <f t="shared" si="0"/>
        <v>0</v>
      </c>
      <c r="J40" s="7"/>
    </row>
    <row r="41" spans="1:10">
      <c r="A41" s="41"/>
      <c r="B41" s="44"/>
      <c r="C41" s="100" t="s">
        <v>433</v>
      </c>
      <c r="D41" s="100"/>
      <c r="E41" s="100"/>
      <c r="F41" s="100"/>
      <c r="G41" s="88"/>
      <c r="H41" s="8"/>
      <c r="I41" s="8"/>
      <c r="J41" s="7"/>
    </row>
    <row r="42" spans="1:10">
      <c r="A42" s="39"/>
      <c r="B42" s="44"/>
      <c r="C42" s="101" t="s">
        <v>51</v>
      </c>
      <c r="D42" s="101"/>
      <c r="E42" s="101"/>
      <c r="F42" s="101"/>
      <c r="G42" s="57"/>
      <c r="H42" s="58"/>
      <c r="I42" s="8"/>
      <c r="J42" s="3"/>
    </row>
    <row r="43" spans="1:10" ht="165.75" customHeight="1">
      <c r="A43" s="41" t="s">
        <v>49</v>
      </c>
      <c r="B43" s="44" t="s">
        <v>80</v>
      </c>
      <c r="C43" s="100" t="s">
        <v>402</v>
      </c>
      <c r="D43" s="100"/>
      <c r="E43" s="100"/>
      <c r="F43" s="100"/>
      <c r="G43" s="57">
        <v>9</v>
      </c>
      <c r="H43" s="8"/>
      <c r="I43" s="8">
        <f t="shared" si="0"/>
        <v>0</v>
      </c>
      <c r="J43" s="7"/>
    </row>
    <row r="44" spans="1:10" ht="83.25" customHeight="1">
      <c r="A44" s="41" t="s">
        <v>49</v>
      </c>
      <c r="B44" s="44" t="s">
        <v>81</v>
      </c>
      <c r="C44" s="100" t="s">
        <v>403</v>
      </c>
      <c r="D44" s="100"/>
      <c r="E44" s="100"/>
      <c r="F44" s="100"/>
      <c r="G44" s="57">
        <v>2</v>
      </c>
      <c r="H44" s="8"/>
      <c r="I44" s="8">
        <f t="shared" si="0"/>
        <v>0</v>
      </c>
      <c r="J44" s="7"/>
    </row>
    <row r="45" spans="1:10" ht="78.75" customHeight="1">
      <c r="A45" s="41" t="s">
        <v>49</v>
      </c>
      <c r="B45" s="44" t="s">
        <v>82</v>
      </c>
      <c r="C45" s="100" t="s">
        <v>270</v>
      </c>
      <c r="D45" s="100"/>
      <c r="E45" s="100"/>
      <c r="F45" s="100"/>
      <c r="G45" s="57"/>
      <c r="H45" s="8"/>
      <c r="I45" s="8"/>
      <c r="J45" s="7"/>
    </row>
    <row r="46" spans="1:10" ht="30" customHeight="1">
      <c r="A46" s="41"/>
      <c r="B46" s="57" t="s">
        <v>83</v>
      </c>
      <c r="C46" s="100" t="s">
        <v>404</v>
      </c>
      <c r="D46" s="100"/>
      <c r="E46" s="100"/>
      <c r="F46" s="100"/>
      <c r="G46" s="57">
        <v>1</v>
      </c>
      <c r="H46" s="8"/>
      <c r="I46" s="8">
        <f>G46*H46</f>
        <v>0</v>
      </c>
      <c r="J46" s="7"/>
    </row>
    <row r="47" spans="1:10" ht="40.5" customHeight="1">
      <c r="A47" s="41"/>
      <c r="B47" s="57" t="s">
        <v>84</v>
      </c>
      <c r="C47" s="100" t="s">
        <v>405</v>
      </c>
      <c r="D47" s="100"/>
      <c r="E47" s="100"/>
      <c r="F47" s="100"/>
      <c r="G47" s="57">
        <v>2</v>
      </c>
      <c r="H47" s="8"/>
      <c r="I47" s="8">
        <f t="shared" si="0"/>
        <v>0</v>
      </c>
      <c r="J47" s="7"/>
    </row>
    <row r="48" spans="1:10" ht="108" customHeight="1">
      <c r="A48" s="41" t="s">
        <v>49</v>
      </c>
      <c r="B48" s="44" t="s">
        <v>85</v>
      </c>
      <c r="C48" s="100" t="s">
        <v>406</v>
      </c>
      <c r="D48" s="100"/>
      <c r="E48" s="100"/>
      <c r="F48" s="100"/>
      <c r="G48" s="57">
        <v>2</v>
      </c>
      <c r="H48" s="8"/>
      <c r="I48" s="8">
        <f t="shared" si="0"/>
        <v>0</v>
      </c>
      <c r="J48" s="7"/>
    </row>
    <row r="49" spans="1:10" ht="154.5" customHeight="1">
      <c r="A49" s="41" t="s">
        <v>49</v>
      </c>
      <c r="B49" s="44" t="s">
        <v>86</v>
      </c>
      <c r="C49" s="100" t="s">
        <v>407</v>
      </c>
      <c r="D49" s="100"/>
      <c r="E49" s="100"/>
      <c r="F49" s="100"/>
      <c r="G49" s="57">
        <v>6</v>
      </c>
      <c r="H49" s="8"/>
      <c r="I49" s="8">
        <f t="shared" si="0"/>
        <v>0</v>
      </c>
      <c r="J49" s="7"/>
    </row>
    <row r="50" spans="1:10" ht="78.75" customHeight="1">
      <c r="A50" s="41" t="s">
        <v>49</v>
      </c>
      <c r="B50" s="44" t="s">
        <v>87</v>
      </c>
      <c r="C50" s="100" t="s">
        <v>434</v>
      </c>
      <c r="D50" s="100"/>
      <c r="E50" s="100"/>
      <c r="F50" s="100"/>
      <c r="G50" s="57">
        <v>2</v>
      </c>
      <c r="H50" s="8"/>
      <c r="I50" s="8">
        <f t="shared" si="0"/>
        <v>0</v>
      </c>
      <c r="J50" s="7"/>
    </row>
    <row r="51" spans="1:10" ht="37.5" customHeight="1">
      <c r="A51" s="41" t="s">
        <v>26</v>
      </c>
      <c r="B51" s="44" t="s">
        <v>88</v>
      </c>
      <c r="C51" s="100" t="s">
        <v>436</v>
      </c>
      <c r="D51" s="100"/>
      <c r="E51" s="100"/>
      <c r="F51" s="100"/>
      <c r="G51" s="57">
        <v>1</v>
      </c>
      <c r="H51" s="8"/>
      <c r="I51" s="8">
        <f>G51*H51</f>
        <v>0</v>
      </c>
      <c r="J51" s="7"/>
    </row>
    <row r="52" spans="1:10">
      <c r="A52" s="41"/>
      <c r="B52" s="44"/>
      <c r="C52" s="100" t="s">
        <v>435</v>
      </c>
      <c r="D52" s="100"/>
      <c r="E52" s="100"/>
      <c r="F52" s="100"/>
      <c r="G52" s="88"/>
      <c r="H52" s="8"/>
      <c r="I52" s="8"/>
      <c r="J52" s="7"/>
    </row>
    <row r="53" spans="1:10" ht="108" customHeight="1">
      <c r="A53" s="41" t="s">
        <v>46</v>
      </c>
      <c r="B53" s="44" t="s">
        <v>89</v>
      </c>
      <c r="C53" s="100" t="s">
        <v>437</v>
      </c>
      <c r="D53" s="100"/>
      <c r="E53" s="100"/>
      <c r="F53" s="100"/>
      <c r="G53" s="57">
        <v>1</v>
      </c>
      <c r="H53" s="8"/>
      <c r="I53" s="8">
        <f t="shared" si="0"/>
        <v>0</v>
      </c>
      <c r="J53" s="7"/>
    </row>
    <row r="54" spans="1:10" ht="68.25" customHeight="1">
      <c r="A54" s="41" t="s">
        <v>46</v>
      </c>
      <c r="B54" s="44" t="s">
        <v>89</v>
      </c>
      <c r="C54" s="100" t="s">
        <v>438</v>
      </c>
      <c r="D54" s="100"/>
      <c r="E54" s="100"/>
      <c r="F54" s="100"/>
      <c r="G54" s="57">
        <v>1</v>
      </c>
      <c r="H54" s="8"/>
      <c r="I54" s="8">
        <f>G54*H54</f>
        <v>0</v>
      </c>
      <c r="J54" s="7"/>
    </row>
    <row r="55" spans="1:10" ht="88.5" customHeight="1">
      <c r="A55" s="41" t="s">
        <v>46</v>
      </c>
      <c r="B55" s="44" t="s">
        <v>90</v>
      </c>
      <c r="C55" s="100" t="s">
        <v>439</v>
      </c>
      <c r="D55" s="100"/>
      <c r="E55" s="100"/>
      <c r="F55" s="100"/>
      <c r="G55" s="57">
        <v>2</v>
      </c>
      <c r="H55" s="8"/>
      <c r="I55" s="8">
        <f t="shared" si="0"/>
        <v>0</v>
      </c>
      <c r="J55" s="7"/>
    </row>
    <row r="56" spans="1:10" ht="42" customHeight="1">
      <c r="A56" s="41" t="s">
        <v>46</v>
      </c>
      <c r="B56" s="44" t="s">
        <v>91</v>
      </c>
      <c r="C56" s="100" t="s">
        <v>271</v>
      </c>
      <c r="D56" s="100"/>
      <c r="E56" s="100"/>
      <c r="F56" s="100"/>
      <c r="G56" s="57"/>
      <c r="H56" s="8"/>
      <c r="I56" s="8"/>
      <c r="J56" s="7"/>
    </row>
    <row r="57" spans="1:10" ht="32.25" customHeight="1">
      <c r="A57" s="41"/>
      <c r="B57" s="44" t="s">
        <v>132</v>
      </c>
      <c r="C57" s="100" t="s">
        <v>440</v>
      </c>
      <c r="D57" s="100"/>
      <c r="E57" s="100"/>
      <c r="F57" s="100"/>
      <c r="G57" s="57">
        <v>1</v>
      </c>
      <c r="H57" s="8"/>
      <c r="I57" s="8">
        <f>G57*H57</f>
        <v>0</v>
      </c>
      <c r="J57" s="7"/>
    </row>
    <row r="58" spans="1:10" ht="26.25" customHeight="1">
      <c r="A58" s="41"/>
      <c r="B58" s="44" t="s">
        <v>133</v>
      </c>
      <c r="C58" s="100" t="s">
        <v>441</v>
      </c>
      <c r="D58" s="100"/>
      <c r="E58" s="100"/>
      <c r="F58" s="100"/>
      <c r="G58" s="57">
        <v>1</v>
      </c>
      <c r="H58" s="8"/>
      <c r="I58" s="8">
        <f>G58*H58</f>
        <v>0</v>
      </c>
      <c r="J58" s="7"/>
    </row>
    <row r="59" spans="1:10">
      <c r="A59" s="39"/>
      <c r="B59" s="6"/>
      <c r="C59" s="101" t="s">
        <v>11</v>
      </c>
      <c r="D59" s="101"/>
      <c r="E59" s="101"/>
      <c r="F59" s="101"/>
      <c r="G59" s="57"/>
      <c r="H59" s="58"/>
      <c r="I59" s="8"/>
      <c r="J59" s="3"/>
    </row>
    <row r="60" spans="1:10" ht="56.25" customHeight="1">
      <c r="A60" s="7"/>
      <c r="B60" s="44" t="s">
        <v>92</v>
      </c>
      <c r="C60" s="100" t="s">
        <v>272</v>
      </c>
      <c r="D60" s="100"/>
      <c r="E60" s="100"/>
      <c r="F60" s="100"/>
      <c r="G60" s="57"/>
      <c r="H60" s="8"/>
      <c r="I60" s="8"/>
      <c r="J60" s="7"/>
    </row>
    <row r="61" spans="1:10" ht="28.5" customHeight="1">
      <c r="A61" s="41" t="s">
        <v>137</v>
      </c>
      <c r="B61" s="44" t="s">
        <v>134</v>
      </c>
      <c r="C61" s="100" t="s">
        <v>396</v>
      </c>
      <c r="D61" s="100"/>
      <c r="E61" s="100"/>
      <c r="F61" s="100"/>
      <c r="G61" s="57">
        <v>1</v>
      </c>
      <c r="H61" s="8"/>
      <c r="I61" s="8">
        <f>G61*H61</f>
        <v>0</v>
      </c>
      <c r="J61" s="7"/>
    </row>
    <row r="62" spans="1:10" ht="32.25" customHeight="1">
      <c r="A62" s="41" t="s">
        <v>119</v>
      </c>
      <c r="B62" s="44" t="s">
        <v>135</v>
      </c>
      <c r="C62" s="100" t="s">
        <v>117</v>
      </c>
      <c r="D62" s="100"/>
      <c r="E62" s="100"/>
      <c r="F62" s="100"/>
      <c r="G62" s="57">
        <v>1</v>
      </c>
      <c r="H62" s="8"/>
      <c r="I62" s="8">
        <f>G62*H62</f>
        <v>0</v>
      </c>
      <c r="J62" s="7"/>
    </row>
    <row r="63" spans="1:10" ht="30" customHeight="1">
      <c r="A63" s="41" t="s">
        <v>120</v>
      </c>
      <c r="B63" s="44" t="s">
        <v>136</v>
      </c>
      <c r="C63" s="100" t="s">
        <v>118</v>
      </c>
      <c r="D63" s="100"/>
      <c r="E63" s="100"/>
      <c r="F63" s="100"/>
      <c r="G63" s="57">
        <v>1</v>
      </c>
      <c r="H63" s="8"/>
      <c r="I63" s="8">
        <f>G63*H63</f>
        <v>0</v>
      </c>
      <c r="J63" s="7"/>
    </row>
    <row r="64" spans="1:10">
      <c r="A64" s="39"/>
      <c r="B64" s="6"/>
      <c r="C64" s="101" t="s">
        <v>45</v>
      </c>
      <c r="D64" s="101"/>
      <c r="E64" s="101"/>
      <c r="F64" s="101"/>
      <c r="G64" s="57"/>
      <c r="H64" s="58"/>
      <c r="I64" s="8"/>
      <c r="J64" s="3"/>
    </row>
    <row r="65" spans="1:10" ht="62.25" customHeight="1">
      <c r="A65" s="41" t="s">
        <v>1</v>
      </c>
      <c r="B65" s="44" t="s">
        <v>93</v>
      </c>
      <c r="C65" s="100" t="s">
        <v>273</v>
      </c>
      <c r="D65" s="100"/>
      <c r="E65" s="104"/>
      <c r="F65" s="104"/>
      <c r="G65" s="57">
        <v>6</v>
      </c>
      <c r="H65" s="8"/>
      <c r="I65" s="8">
        <f>G65*H65</f>
        <v>0</v>
      </c>
      <c r="J65" s="7"/>
    </row>
    <row r="66" spans="1:10" ht="58.5" customHeight="1">
      <c r="A66" s="41" t="s">
        <v>1</v>
      </c>
      <c r="B66" s="44" t="s">
        <v>193</v>
      </c>
      <c r="C66" s="100" t="s">
        <v>442</v>
      </c>
      <c r="D66" s="100"/>
      <c r="E66" s="100"/>
      <c r="F66" s="100"/>
      <c r="G66" s="57">
        <v>1</v>
      </c>
      <c r="H66" s="8"/>
      <c r="I66" s="8">
        <f>G66*H66</f>
        <v>0</v>
      </c>
      <c r="J66" s="7"/>
    </row>
    <row r="67" spans="1:10" ht="57.75" customHeight="1" thickBot="1">
      <c r="A67" s="41" t="s">
        <v>2</v>
      </c>
      <c r="B67" s="44" t="s">
        <v>194</v>
      </c>
      <c r="C67" s="100" t="s">
        <v>274</v>
      </c>
      <c r="D67" s="100"/>
      <c r="E67" s="100"/>
      <c r="F67" s="100"/>
      <c r="G67" s="57">
        <v>1</v>
      </c>
      <c r="H67" s="8"/>
      <c r="I67" s="8">
        <f>G67*H67</f>
        <v>0</v>
      </c>
      <c r="J67" s="7"/>
    </row>
    <row r="68" spans="1:10" ht="15.75" thickBot="1">
      <c r="A68" s="41"/>
      <c r="B68" s="44"/>
      <c r="C68" s="54"/>
      <c r="D68" s="54"/>
      <c r="E68" s="55"/>
      <c r="F68" s="55"/>
      <c r="G68" s="102" t="s">
        <v>174</v>
      </c>
      <c r="H68" s="103"/>
      <c r="I68" s="56">
        <f>SUM(I5:I67)</f>
        <v>0</v>
      </c>
      <c r="J68" s="7"/>
    </row>
  </sheetData>
  <mergeCells count="66">
    <mergeCell ref="C3:I3"/>
    <mergeCell ref="C30:F30"/>
    <mergeCell ref="C32:F32"/>
    <mergeCell ref="C34:F34"/>
    <mergeCell ref="C36:F36"/>
    <mergeCell ref="C11:F11"/>
    <mergeCell ref="C13:F13"/>
    <mergeCell ref="C15:F15"/>
    <mergeCell ref="C17:F17"/>
    <mergeCell ref="C20:F20"/>
    <mergeCell ref="C12:F12"/>
    <mergeCell ref="C14:F14"/>
    <mergeCell ref="C16:F16"/>
    <mergeCell ref="C18:F18"/>
    <mergeCell ref="C19:F19"/>
    <mergeCell ref="C4:F4"/>
    <mergeCell ref="C41:F41"/>
    <mergeCell ref="C31:F31"/>
    <mergeCell ref="C33:F33"/>
    <mergeCell ref="C35:F35"/>
    <mergeCell ref="C37:F37"/>
    <mergeCell ref="C38:F38"/>
    <mergeCell ref="C39:F39"/>
    <mergeCell ref="C40:F40"/>
    <mergeCell ref="C5:F5"/>
    <mergeCell ref="C7:F7"/>
    <mergeCell ref="C8:F8"/>
    <mergeCell ref="C10:F10"/>
    <mergeCell ref="C6:F6"/>
    <mergeCell ref="C9:F9"/>
    <mergeCell ref="C21:F21"/>
    <mergeCell ref="C23:F23"/>
    <mergeCell ref="C25:F25"/>
    <mergeCell ref="C27:F27"/>
    <mergeCell ref="C29:F29"/>
    <mergeCell ref="C22:F22"/>
    <mergeCell ref="C24:F24"/>
    <mergeCell ref="C26:F26"/>
    <mergeCell ref="C28:F28"/>
    <mergeCell ref="C42:F42"/>
    <mergeCell ref="C43:F43"/>
    <mergeCell ref="C44:F44"/>
    <mergeCell ref="C45:F45"/>
    <mergeCell ref="C46:F46"/>
    <mergeCell ref="C47:F47"/>
    <mergeCell ref="C48:F48"/>
    <mergeCell ref="C49:F49"/>
    <mergeCell ref="C50:F50"/>
    <mergeCell ref="C51:F51"/>
    <mergeCell ref="C53:F53"/>
    <mergeCell ref="C54:F54"/>
    <mergeCell ref="C55:F55"/>
    <mergeCell ref="C52:F52"/>
    <mergeCell ref="C56:F56"/>
    <mergeCell ref="C57:F57"/>
    <mergeCell ref="C58:F58"/>
    <mergeCell ref="C59:F59"/>
    <mergeCell ref="C60:F60"/>
    <mergeCell ref="C61:F61"/>
    <mergeCell ref="C62:F62"/>
    <mergeCell ref="G68:H68"/>
    <mergeCell ref="C63:F63"/>
    <mergeCell ref="C64:F64"/>
    <mergeCell ref="C65:F65"/>
    <mergeCell ref="C66:F66"/>
    <mergeCell ref="C67:F67"/>
  </mergeCells>
  <pageMargins left="0.70866141732283472" right="0.70866141732283472" top="0.74803149606299213" bottom="0.74803149606299213" header="0.31496062992125984" footer="0.31496062992125984"/>
  <pageSetup paperSize="9" scale="55" fitToHeight="0" orientation="portrait" r:id="rId1"/>
  <headerFooter>
    <oddHeader>&amp;LLOTE 4 - MOBILIARIO A MEDIDA</oddHeader>
    <oddFooter>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32"/>
  <sheetViews>
    <sheetView view="pageLayout" topLeftCell="A28" zoomScaleNormal="100" workbookViewId="0">
      <selection activeCell="H13" sqref="H13:H30"/>
    </sheetView>
  </sheetViews>
  <sheetFormatPr baseColWidth="10" defaultRowHeight="12.75"/>
  <cols>
    <col min="1" max="1" width="10.5703125" style="42" customWidth="1"/>
    <col min="2" max="2" width="8" style="5" customWidth="1"/>
    <col min="3" max="3" width="29.5703125" style="33" customWidth="1"/>
    <col min="4" max="4" width="10.140625" style="33" customWidth="1"/>
    <col min="5" max="5" width="13.42578125" style="33" bestFit="1" customWidth="1"/>
    <col min="6" max="6" width="9" style="33" bestFit="1" customWidth="1"/>
    <col min="7" max="7" width="9.140625" style="52" bestFit="1" customWidth="1"/>
    <col min="8" max="8" width="9.7109375" style="52" bestFit="1" customWidth="1"/>
    <col min="9" max="9" width="12.28515625" style="52" bestFit="1" customWidth="1"/>
    <col min="10" max="246" width="11.42578125" style="3"/>
    <col min="247" max="247" width="4.7109375" style="3" customWidth="1"/>
    <col min="248" max="248" width="8.7109375" style="3" customWidth="1"/>
    <col min="249" max="249" width="18.85546875" style="3" customWidth="1"/>
    <col min="250" max="250" width="14.140625" style="3" customWidth="1"/>
    <col min="251" max="251" width="15.7109375" style="3" customWidth="1"/>
    <col min="252" max="252" width="9.7109375" style="3" customWidth="1"/>
    <col min="253" max="253" width="13.85546875" style="3" bestFit="1" customWidth="1"/>
    <col min="254" max="254" width="14.5703125" style="3" bestFit="1" customWidth="1"/>
    <col min="255" max="255" width="16.42578125" style="3" bestFit="1" customWidth="1"/>
    <col min="256" max="502" width="11.42578125" style="3"/>
    <col min="503" max="503" width="4.7109375" style="3" customWidth="1"/>
    <col min="504" max="504" width="8.7109375" style="3" customWidth="1"/>
    <col min="505" max="505" width="18.85546875" style="3" customWidth="1"/>
    <col min="506" max="506" width="14.140625" style="3" customWidth="1"/>
    <col min="507" max="507" width="15.7109375" style="3" customWidth="1"/>
    <col min="508" max="508" width="9.7109375" style="3" customWidth="1"/>
    <col min="509" max="509" width="13.85546875" style="3" bestFit="1" customWidth="1"/>
    <col min="510" max="510" width="14.5703125" style="3" bestFit="1" customWidth="1"/>
    <col min="511" max="511" width="16.42578125" style="3" bestFit="1" customWidth="1"/>
    <col min="512" max="758" width="11.42578125" style="3"/>
    <col min="759" max="759" width="4.7109375" style="3" customWidth="1"/>
    <col min="760" max="760" width="8.7109375" style="3" customWidth="1"/>
    <col min="761" max="761" width="18.85546875" style="3" customWidth="1"/>
    <col min="762" max="762" width="14.140625" style="3" customWidth="1"/>
    <col min="763" max="763" width="15.7109375" style="3" customWidth="1"/>
    <col min="764" max="764" width="9.7109375" style="3" customWidth="1"/>
    <col min="765" max="765" width="13.85546875" style="3" bestFit="1" customWidth="1"/>
    <col min="766" max="766" width="14.5703125" style="3" bestFit="1" customWidth="1"/>
    <col min="767" max="767" width="16.42578125" style="3" bestFit="1" customWidth="1"/>
    <col min="768" max="1014" width="11.42578125" style="3"/>
    <col min="1015" max="1015" width="4.7109375" style="3" customWidth="1"/>
    <col min="1016" max="1016" width="8.7109375" style="3" customWidth="1"/>
    <col min="1017" max="1017" width="18.85546875" style="3" customWidth="1"/>
    <col min="1018" max="1018" width="14.140625" style="3" customWidth="1"/>
    <col min="1019" max="1019" width="15.7109375" style="3" customWidth="1"/>
    <col min="1020" max="1020" width="9.7109375" style="3" customWidth="1"/>
    <col min="1021" max="1021" width="13.85546875" style="3" bestFit="1" customWidth="1"/>
    <col min="1022" max="1022" width="14.5703125" style="3" bestFit="1" customWidth="1"/>
    <col min="1023" max="1023" width="16.42578125" style="3" bestFit="1" customWidth="1"/>
    <col min="1024" max="1270" width="11.42578125" style="3"/>
    <col min="1271" max="1271" width="4.7109375" style="3" customWidth="1"/>
    <col min="1272" max="1272" width="8.7109375" style="3" customWidth="1"/>
    <col min="1273" max="1273" width="18.85546875" style="3" customWidth="1"/>
    <col min="1274" max="1274" width="14.140625" style="3" customWidth="1"/>
    <col min="1275" max="1275" width="15.7109375" style="3" customWidth="1"/>
    <col min="1276" max="1276" width="9.7109375" style="3" customWidth="1"/>
    <col min="1277" max="1277" width="13.85546875" style="3" bestFit="1" customWidth="1"/>
    <col min="1278" max="1278" width="14.5703125" style="3" bestFit="1" customWidth="1"/>
    <col min="1279" max="1279" width="16.42578125" style="3" bestFit="1" customWidth="1"/>
    <col min="1280" max="1526" width="11.42578125" style="3"/>
    <col min="1527" max="1527" width="4.7109375" style="3" customWidth="1"/>
    <col min="1528" max="1528" width="8.7109375" style="3" customWidth="1"/>
    <col min="1529" max="1529" width="18.85546875" style="3" customWidth="1"/>
    <col min="1530" max="1530" width="14.140625" style="3" customWidth="1"/>
    <col min="1531" max="1531" width="15.7109375" style="3" customWidth="1"/>
    <col min="1532" max="1532" width="9.7109375" style="3" customWidth="1"/>
    <col min="1533" max="1533" width="13.85546875" style="3" bestFit="1" customWidth="1"/>
    <col min="1534" max="1534" width="14.5703125" style="3" bestFit="1" customWidth="1"/>
    <col min="1535" max="1535" width="16.42578125" style="3" bestFit="1" customWidth="1"/>
    <col min="1536" max="1782" width="11.42578125" style="3"/>
    <col min="1783" max="1783" width="4.7109375" style="3" customWidth="1"/>
    <col min="1784" max="1784" width="8.7109375" style="3" customWidth="1"/>
    <col min="1785" max="1785" width="18.85546875" style="3" customWidth="1"/>
    <col min="1786" max="1786" width="14.140625" style="3" customWidth="1"/>
    <col min="1787" max="1787" width="15.7109375" style="3" customWidth="1"/>
    <col min="1788" max="1788" width="9.7109375" style="3" customWidth="1"/>
    <col min="1789" max="1789" width="13.85546875" style="3" bestFit="1" customWidth="1"/>
    <col min="1790" max="1790" width="14.5703125" style="3" bestFit="1" customWidth="1"/>
    <col min="1791" max="1791" width="16.42578125" style="3" bestFit="1" customWidth="1"/>
    <col min="1792" max="2038" width="11.42578125" style="3"/>
    <col min="2039" max="2039" width="4.7109375" style="3" customWidth="1"/>
    <col min="2040" max="2040" width="8.7109375" style="3" customWidth="1"/>
    <col min="2041" max="2041" width="18.85546875" style="3" customWidth="1"/>
    <col min="2042" max="2042" width="14.140625" style="3" customWidth="1"/>
    <col min="2043" max="2043" width="15.7109375" style="3" customWidth="1"/>
    <col min="2044" max="2044" width="9.7109375" style="3" customWidth="1"/>
    <col min="2045" max="2045" width="13.85546875" style="3" bestFit="1" customWidth="1"/>
    <col min="2046" max="2046" width="14.5703125" style="3" bestFit="1" customWidth="1"/>
    <col min="2047" max="2047" width="16.42578125" style="3" bestFit="1" customWidth="1"/>
    <col min="2048" max="2294" width="11.42578125" style="3"/>
    <col min="2295" max="2295" width="4.7109375" style="3" customWidth="1"/>
    <col min="2296" max="2296" width="8.7109375" style="3" customWidth="1"/>
    <col min="2297" max="2297" width="18.85546875" style="3" customWidth="1"/>
    <col min="2298" max="2298" width="14.140625" style="3" customWidth="1"/>
    <col min="2299" max="2299" width="15.7109375" style="3" customWidth="1"/>
    <col min="2300" max="2300" width="9.7109375" style="3" customWidth="1"/>
    <col min="2301" max="2301" width="13.85546875" style="3" bestFit="1" customWidth="1"/>
    <col min="2302" max="2302" width="14.5703125" style="3" bestFit="1" customWidth="1"/>
    <col min="2303" max="2303" width="16.42578125" style="3" bestFit="1" customWidth="1"/>
    <col min="2304" max="2550" width="11.42578125" style="3"/>
    <col min="2551" max="2551" width="4.7109375" style="3" customWidth="1"/>
    <col min="2552" max="2552" width="8.7109375" style="3" customWidth="1"/>
    <col min="2553" max="2553" width="18.85546875" style="3" customWidth="1"/>
    <col min="2554" max="2554" width="14.140625" style="3" customWidth="1"/>
    <col min="2555" max="2555" width="15.7109375" style="3" customWidth="1"/>
    <col min="2556" max="2556" width="9.7109375" style="3" customWidth="1"/>
    <col min="2557" max="2557" width="13.85546875" style="3" bestFit="1" customWidth="1"/>
    <col min="2558" max="2558" width="14.5703125" style="3" bestFit="1" customWidth="1"/>
    <col min="2559" max="2559" width="16.42578125" style="3" bestFit="1" customWidth="1"/>
    <col min="2560" max="2806" width="11.42578125" style="3"/>
    <col min="2807" max="2807" width="4.7109375" style="3" customWidth="1"/>
    <col min="2808" max="2808" width="8.7109375" style="3" customWidth="1"/>
    <col min="2809" max="2809" width="18.85546875" style="3" customWidth="1"/>
    <col min="2810" max="2810" width="14.140625" style="3" customWidth="1"/>
    <col min="2811" max="2811" width="15.7109375" style="3" customWidth="1"/>
    <col min="2812" max="2812" width="9.7109375" style="3" customWidth="1"/>
    <col min="2813" max="2813" width="13.85546875" style="3" bestFit="1" customWidth="1"/>
    <col min="2814" max="2814" width="14.5703125" style="3" bestFit="1" customWidth="1"/>
    <col min="2815" max="2815" width="16.42578125" style="3" bestFit="1" customWidth="1"/>
    <col min="2816" max="3062" width="11.42578125" style="3"/>
    <col min="3063" max="3063" width="4.7109375" style="3" customWidth="1"/>
    <col min="3064" max="3064" width="8.7109375" style="3" customWidth="1"/>
    <col min="3065" max="3065" width="18.85546875" style="3" customWidth="1"/>
    <col min="3066" max="3066" width="14.140625" style="3" customWidth="1"/>
    <col min="3067" max="3067" width="15.7109375" style="3" customWidth="1"/>
    <col min="3068" max="3068" width="9.7109375" style="3" customWidth="1"/>
    <col min="3069" max="3069" width="13.85546875" style="3" bestFit="1" customWidth="1"/>
    <col min="3070" max="3070" width="14.5703125" style="3" bestFit="1" customWidth="1"/>
    <col min="3071" max="3071" width="16.42578125" style="3" bestFit="1" customWidth="1"/>
    <col min="3072" max="3318" width="11.42578125" style="3"/>
    <col min="3319" max="3319" width="4.7109375" style="3" customWidth="1"/>
    <col min="3320" max="3320" width="8.7109375" style="3" customWidth="1"/>
    <col min="3321" max="3321" width="18.85546875" style="3" customWidth="1"/>
    <col min="3322" max="3322" width="14.140625" style="3" customWidth="1"/>
    <col min="3323" max="3323" width="15.7109375" style="3" customWidth="1"/>
    <col min="3324" max="3324" width="9.7109375" style="3" customWidth="1"/>
    <col min="3325" max="3325" width="13.85546875" style="3" bestFit="1" customWidth="1"/>
    <col min="3326" max="3326" width="14.5703125" style="3" bestFit="1" customWidth="1"/>
    <col min="3327" max="3327" width="16.42578125" style="3" bestFit="1" customWidth="1"/>
    <col min="3328" max="3574" width="11.42578125" style="3"/>
    <col min="3575" max="3575" width="4.7109375" style="3" customWidth="1"/>
    <col min="3576" max="3576" width="8.7109375" style="3" customWidth="1"/>
    <col min="3577" max="3577" width="18.85546875" style="3" customWidth="1"/>
    <col min="3578" max="3578" width="14.140625" style="3" customWidth="1"/>
    <col min="3579" max="3579" width="15.7109375" style="3" customWidth="1"/>
    <col min="3580" max="3580" width="9.7109375" style="3" customWidth="1"/>
    <col min="3581" max="3581" width="13.85546875" style="3" bestFit="1" customWidth="1"/>
    <col min="3582" max="3582" width="14.5703125" style="3" bestFit="1" customWidth="1"/>
    <col min="3583" max="3583" width="16.42578125" style="3" bestFit="1" customWidth="1"/>
    <col min="3584" max="3830" width="11.42578125" style="3"/>
    <col min="3831" max="3831" width="4.7109375" style="3" customWidth="1"/>
    <col min="3832" max="3832" width="8.7109375" style="3" customWidth="1"/>
    <col min="3833" max="3833" width="18.85546875" style="3" customWidth="1"/>
    <col min="3834" max="3834" width="14.140625" style="3" customWidth="1"/>
    <col min="3835" max="3835" width="15.7109375" style="3" customWidth="1"/>
    <col min="3836" max="3836" width="9.7109375" style="3" customWidth="1"/>
    <col min="3837" max="3837" width="13.85546875" style="3" bestFit="1" customWidth="1"/>
    <col min="3838" max="3838" width="14.5703125" style="3" bestFit="1" customWidth="1"/>
    <col min="3839" max="3839" width="16.42578125" style="3" bestFit="1" customWidth="1"/>
    <col min="3840" max="4086" width="11.42578125" style="3"/>
    <col min="4087" max="4087" width="4.7109375" style="3" customWidth="1"/>
    <col min="4088" max="4088" width="8.7109375" style="3" customWidth="1"/>
    <col min="4089" max="4089" width="18.85546875" style="3" customWidth="1"/>
    <col min="4090" max="4090" width="14.140625" style="3" customWidth="1"/>
    <col min="4091" max="4091" width="15.7109375" style="3" customWidth="1"/>
    <col min="4092" max="4092" width="9.7109375" style="3" customWidth="1"/>
    <col min="4093" max="4093" width="13.85546875" style="3" bestFit="1" customWidth="1"/>
    <col min="4094" max="4094" width="14.5703125" style="3" bestFit="1" customWidth="1"/>
    <col min="4095" max="4095" width="16.42578125" style="3" bestFit="1" customWidth="1"/>
    <col min="4096" max="4342" width="11.42578125" style="3"/>
    <col min="4343" max="4343" width="4.7109375" style="3" customWidth="1"/>
    <col min="4344" max="4344" width="8.7109375" style="3" customWidth="1"/>
    <col min="4345" max="4345" width="18.85546875" style="3" customWidth="1"/>
    <col min="4346" max="4346" width="14.140625" style="3" customWidth="1"/>
    <col min="4347" max="4347" width="15.7109375" style="3" customWidth="1"/>
    <col min="4348" max="4348" width="9.7109375" style="3" customWidth="1"/>
    <col min="4349" max="4349" width="13.85546875" style="3" bestFit="1" customWidth="1"/>
    <col min="4350" max="4350" width="14.5703125" style="3" bestFit="1" customWidth="1"/>
    <col min="4351" max="4351" width="16.42578125" style="3" bestFit="1" customWidth="1"/>
    <col min="4352" max="4598" width="11.42578125" style="3"/>
    <col min="4599" max="4599" width="4.7109375" style="3" customWidth="1"/>
    <col min="4600" max="4600" width="8.7109375" style="3" customWidth="1"/>
    <col min="4601" max="4601" width="18.85546875" style="3" customWidth="1"/>
    <col min="4602" max="4602" width="14.140625" style="3" customWidth="1"/>
    <col min="4603" max="4603" width="15.7109375" style="3" customWidth="1"/>
    <col min="4604" max="4604" width="9.7109375" style="3" customWidth="1"/>
    <col min="4605" max="4605" width="13.85546875" style="3" bestFit="1" customWidth="1"/>
    <col min="4606" max="4606" width="14.5703125" style="3" bestFit="1" customWidth="1"/>
    <col min="4607" max="4607" width="16.42578125" style="3" bestFit="1" customWidth="1"/>
    <col min="4608" max="4854" width="11.42578125" style="3"/>
    <col min="4855" max="4855" width="4.7109375" style="3" customWidth="1"/>
    <col min="4856" max="4856" width="8.7109375" style="3" customWidth="1"/>
    <col min="4857" max="4857" width="18.85546875" style="3" customWidth="1"/>
    <col min="4858" max="4858" width="14.140625" style="3" customWidth="1"/>
    <col min="4859" max="4859" width="15.7109375" style="3" customWidth="1"/>
    <col min="4860" max="4860" width="9.7109375" style="3" customWidth="1"/>
    <col min="4861" max="4861" width="13.85546875" style="3" bestFit="1" customWidth="1"/>
    <col min="4862" max="4862" width="14.5703125" style="3" bestFit="1" customWidth="1"/>
    <col min="4863" max="4863" width="16.42578125" style="3" bestFit="1" customWidth="1"/>
    <col min="4864" max="5110" width="11.42578125" style="3"/>
    <col min="5111" max="5111" width="4.7109375" style="3" customWidth="1"/>
    <col min="5112" max="5112" width="8.7109375" style="3" customWidth="1"/>
    <col min="5113" max="5113" width="18.85546875" style="3" customWidth="1"/>
    <col min="5114" max="5114" width="14.140625" style="3" customWidth="1"/>
    <col min="5115" max="5115" width="15.7109375" style="3" customWidth="1"/>
    <col min="5116" max="5116" width="9.7109375" style="3" customWidth="1"/>
    <col min="5117" max="5117" width="13.85546875" style="3" bestFit="1" customWidth="1"/>
    <col min="5118" max="5118" width="14.5703125" style="3" bestFit="1" customWidth="1"/>
    <col min="5119" max="5119" width="16.42578125" style="3" bestFit="1" customWidth="1"/>
    <col min="5120" max="5366" width="11.42578125" style="3"/>
    <col min="5367" max="5367" width="4.7109375" style="3" customWidth="1"/>
    <col min="5368" max="5368" width="8.7109375" style="3" customWidth="1"/>
    <col min="5369" max="5369" width="18.85546875" style="3" customWidth="1"/>
    <col min="5370" max="5370" width="14.140625" style="3" customWidth="1"/>
    <col min="5371" max="5371" width="15.7109375" style="3" customWidth="1"/>
    <col min="5372" max="5372" width="9.7109375" style="3" customWidth="1"/>
    <col min="5373" max="5373" width="13.85546875" style="3" bestFit="1" customWidth="1"/>
    <col min="5374" max="5374" width="14.5703125" style="3" bestFit="1" customWidth="1"/>
    <col min="5375" max="5375" width="16.42578125" style="3" bestFit="1" customWidth="1"/>
    <col min="5376" max="5622" width="11.42578125" style="3"/>
    <col min="5623" max="5623" width="4.7109375" style="3" customWidth="1"/>
    <col min="5624" max="5624" width="8.7109375" style="3" customWidth="1"/>
    <col min="5625" max="5625" width="18.85546875" style="3" customWidth="1"/>
    <col min="5626" max="5626" width="14.140625" style="3" customWidth="1"/>
    <col min="5627" max="5627" width="15.7109375" style="3" customWidth="1"/>
    <col min="5628" max="5628" width="9.7109375" style="3" customWidth="1"/>
    <col min="5629" max="5629" width="13.85546875" style="3" bestFit="1" customWidth="1"/>
    <col min="5630" max="5630" width="14.5703125" style="3" bestFit="1" customWidth="1"/>
    <col min="5631" max="5631" width="16.42578125" style="3" bestFit="1" customWidth="1"/>
    <col min="5632" max="5878" width="11.42578125" style="3"/>
    <col min="5879" max="5879" width="4.7109375" style="3" customWidth="1"/>
    <col min="5880" max="5880" width="8.7109375" style="3" customWidth="1"/>
    <col min="5881" max="5881" width="18.85546875" style="3" customWidth="1"/>
    <col min="5882" max="5882" width="14.140625" style="3" customWidth="1"/>
    <col min="5883" max="5883" width="15.7109375" style="3" customWidth="1"/>
    <col min="5884" max="5884" width="9.7109375" style="3" customWidth="1"/>
    <col min="5885" max="5885" width="13.85546875" style="3" bestFit="1" customWidth="1"/>
    <col min="5886" max="5886" width="14.5703125" style="3" bestFit="1" customWidth="1"/>
    <col min="5887" max="5887" width="16.42578125" style="3" bestFit="1" customWidth="1"/>
    <col min="5888" max="6134" width="11.42578125" style="3"/>
    <col min="6135" max="6135" width="4.7109375" style="3" customWidth="1"/>
    <col min="6136" max="6136" width="8.7109375" style="3" customWidth="1"/>
    <col min="6137" max="6137" width="18.85546875" style="3" customWidth="1"/>
    <col min="6138" max="6138" width="14.140625" style="3" customWidth="1"/>
    <col min="6139" max="6139" width="15.7109375" style="3" customWidth="1"/>
    <col min="6140" max="6140" width="9.7109375" style="3" customWidth="1"/>
    <col min="6141" max="6141" width="13.85546875" style="3" bestFit="1" customWidth="1"/>
    <col min="6142" max="6142" width="14.5703125" style="3" bestFit="1" customWidth="1"/>
    <col min="6143" max="6143" width="16.42578125" style="3" bestFit="1" customWidth="1"/>
    <col min="6144" max="6390" width="11.42578125" style="3"/>
    <col min="6391" max="6391" width="4.7109375" style="3" customWidth="1"/>
    <col min="6392" max="6392" width="8.7109375" style="3" customWidth="1"/>
    <col min="6393" max="6393" width="18.85546875" style="3" customWidth="1"/>
    <col min="6394" max="6394" width="14.140625" style="3" customWidth="1"/>
    <col min="6395" max="6395" width="15.7109375" style="3" customWidth="1"/>
    <col min="6396" max="6396" width="9.7109375" style="3" customWidth="1"/>
    <col min="6397" max="6397" width="13.85546875" style="3" bestFit="1" customWidth="1"/>
    <col min="6398" max="6398" width="14.5703125" style="3" bestFit="1" customWidth="1"/>
    <col min="6399" max="6399" width="16.42578125" style="3" bestFit="1" customWidth="1"/>
    <col min="6400" max="6646" width="11.42578125" style="3"/>
    <col min="6647" max="6647" width="4.7109375" style="3" customWidth="1"/>
    <col min="6648" max="6648" width="8.7109375" style="3" customWidth="1"/>
    <col min="6649" max="6649" width="18.85546875" style="3" customWidth="1"/>
    <col min="6650" max="6650" width="14.140625" style="3" customWidth="1"/>
    <col min="6651" max="6651" width="15.7109375" style="3" customWidth="1"/>
    <col min="6652" max="6652" width="9.7109375" style="3" customWidth="1"/>
    <col min="6653" max="6653" width="13.85546875" style="3" bestFit="1" customWidth="1"/>
    <col min="6654" max="6654" width="14.5703125" style="3" bestFit="1" customWidth="1"/>
    <col min="6655" max="6655" width="16.42578125" style="3" bestFit="1" customWidth="1"/>
    <col min="6656" max="6902" width="11.42578125" style="3"/>
    <col min="6903" max="6903" width="4.7109375" style="3" customWidth="1"/>
    <col min="6904" max="6904" width="8.7109375" style="3" customWidth="1"/>
    <col min="6905" max="6905" width="18.85546875" style="3" customWidth="1"/>
    <col min="6906" max="6906" width="14.140625" style="3" customWidth="1"/>
    <col min="6907" max="6907" width="15.7109375" style="3" customWidth="1"/>
    <col min="6908" max="6908" width="9.7109375" style="3" customWidth="1"/>
    <col min="6909" max="6909" width="13.85546875" style="3" bestFit="1" customWidth="1"/>
    <col min="6910" max="6910" width="14.5703125" style="3" bestFit="1" customWidth="1"/>
    <col min="6911" max="6911" width="16.42578125" style="3" bestFit="1" customWidth="1"/>
    <col min="6912" max="7158" width="11.42578125" style="3"/>
    <col min="7159" max="7159" width="4.7109375" style="3" customWidth="1"/>
    <col min="7160" max="7160" width="8.7109375" style="3" customWidth="1"/>
    <col min="7161" max="7161" width="18.85546875" style="3" customWidth="1"/>
    <col min="7162" max="7162" width="14.140625" style="3" customWidth="1"/>
    <col min="7163" max="7163" width="15.7109375" style="3" customWidth="1"/>
    <col min="7164" max="7164" width="9.7109375" style="3" customWidth="1"/>
    <col min="7165" max="7165" width="13.85546875" style="3" bestFit="1" customWidth="1"/>
    <col min="7166" max="7166" width="14.5703125" style="3" bestFit="1" customWidth="1"/>
    <col min="7167" max="7167" width="16.42578125" style="3" bestFit="1" customWidth="1"/>
    <col min="7168" max="7414" width="11.42578125" style="3"/>
    <col min="7415" max="7415" width="4.7109375" style="3" customWidth="1"/>
    <col min="7416" max="7416" width="8.7109375" style="3" customWidth="1"/>
    <col min="7417" max="7417" width="18.85546875" style="3" customWidth="1"/>
    <col min="7418" max="7418" width="14.140625" style="3" customWidth="1"/>
    <col min="7419" max="7419" width="15.7109375" style="3" customWidth="1"/>
    <col min="7420" max="7420" width="9.7109375" style="3" customWidth="1"/>
    <col min="7421" max="7421" width="13.85546875" style="3" bestFit="1" customWidth="1"/>
    <col min="7422" max="7422" width="14.5703125" style="3" bestFit="1" customWidth="1"/>
    <col min="7423" max="7423" width="16.42578125" style="3" bestFit="1" customWidth="1"/>
    <col min="7424" max="7670" width="11.42578125" style="3"/>
    <col min="7671" max="7671" width="4.7109375" style="3" customWidth="1"/>
    <col min="7672" max="7672" width="8.7109375" style="3" customWidth="1"/>
    <col min="7673" max="7673" width="18.85546875" style="3" customWidth="1"/>
    <col min="7674" max="7674" width="14.140625" style="3" customWidth="1"/>
    <col min="7675" max="7675" width="15.7109375" style="3" customWidth="1"/>
    <col min="7676" max="7676" width="9.7109375" style="3" customWidth="1"/>
    <col min="7677" max="7677" width="13.85546875" style="3" bestFit="1" customWidth="1"/>
    <col min="7678" max="7678" width="14.5703125" style="3" bestFit="1" customWidth="1"/>
    <col min="7679" max="7679" width="16.42578125" style="3" bestFit="1" customWidth="1"/>
    <col min="7680" max="7926" width="11.42578125" style="3"/>
    <col min="7927" max="7927" width="4.7109375" style="3" customWidth="1"/>
    <col min="7928" max="7928" width="8.7109375" style="3" customWidth="1"/>
    <col min="7929" max="7929" width="18.85546875" style="3" customWidth="1"/>
    <col min="7930" max="7930" width="14.140625" style="3" customWidth="1"/>
    <col min="7931" max="7931" width="15.7109375" style="3" customWidth="1"/>
    <col min="7932" max="7932" width="9.7109375" style="3" customWidth="1"/>
    <col min="7933" max="7933" width="13.85546875" style="3" bestFit="1" customWidth="1"/>
    <col min="7934" max="7934" width="14.5703125" style="3" bestFit="1" customWidth="1"/>
    <col min="7935" max="7935" width="16.42578125" style="3" bestFit="1" customWidth="1"/>
    <col min="7936" max="8182" width="11.42578125" style="3"/>
    <col min="8183" max="8183" width="4.7109375" style="3" customWidth="1"/>
    <col min="8184" max="8184" width="8.7109375" style="3" customWidth="1"/>
    <col min="8185" max="8185" width="18.85546875" style="3" customWidth="1"/>
    <col min="8186" max="8186" width="14.140625" style="3" customWidth="1"/>
    <col min="8187" max="8187" width="15.7109375" style="3" customWidth="1"/>
    <col min="8188" max="8188" width="9.7109375" style="3" customWidth="1"/>
    <col min="8189" max="8189" width="13.85546875" style="3" bestFit="1" customWidth="1"/>
    <col min="8190" max="8190" width="14.5703125" style="3" bestFit="1" customWidth="1"/>
    <col min="8191" max="8191" width="16.42578125" style="3" bestFit="1" customWidth="1"/>
    <col min="8192" max="8438" width="11.42578125" style="3"/>
    <col min="8439" max="8439" width="4.7109375" style="3" customWidth="1"/>
    <col min="8440" max="8440" width="8.7109375" style="3" customWidth="1"/>
    <col min="8441" max="8441" width="18.85546875" style="3" customWidth="1"/>
    <col min="8442" max="8442" width="14.140625" style="3" customWidth="1"/>
    <col min="8443" max="8443" width="15.7109375" style="3" customWidth="1"/>
    <col min="8444" max="8444" width="9.7109375" style="3" customWidth="1"/>
    <col min="8445" max="8445" width="13.85546875" style="3" bestFit="1" customWidth="1"/>
    <col min="8446" max="8446" width="14.5703125" style="3" bestFit="1" customWidth="1"/>
    <col min="8447" max="8447" width="16.42578125" style="3" bestFit="1" customWidth="1"/>
    <col min="8448" max="8694" width="11.42578125" style="3"/>
    <col min="8695" max="8695" width="4.7109375" style="3" customWidth="1"/>
    <col min="8696" max="8696" width="8.7109375" style="3" customWidth="1"/>
    <col min="8697" max="8697" width="18.85546875" style="3" customWidth="1"/>
    <col min="8698" max="8698" width="14.140625" style="3" customWidth="1"/>
    <col min="8699" max="8699" width="15.7109375" style="3" customWidth="1"/>
    <col min="8700" max="8700" width="9.7109375" style="3" customWidth="1"/>
    <col min="8701" max="8701" width="13.85546875" style="3" bestFit="1" customWidth="1"/>
    <col min="8702" max="8702" width="14.5703125" style="3" bestFit="1" customWidth="1"/>
    <col min="8703" max="8703" width="16.42578125" style="3" bestFit="1" customWidth="1"/>
    <col min="8704" max="8950" width="11.42578125" style="3"/>
    <col min="8951" max="8951" width="4.7109375" style="3" customWidth="1"/>
    <col min="8952" max="8952" width="8.7109375" style="3" customWidth="1"/>
    <col min="8953" max="8953" width="18.85546875" style="3" customWidth="1"/>
    <col min="8954" max="8954" width="14.140625" style="3" customWidth="1"/>
    <col min="8955" max="8955" width="15.7109375" style="3" customWidth="1"/>
    <col min="8956" max="8956" width="9.7109375" style="3" customWidth="1"/>
    <col min="8957" max="8957" width="13.85546875" style="3" bestFit="1" customWidth="1"/>
    <col min="8958" max="8958" width="14.5703125" style="3" bestFit="1" customWidth="1"/>
    <col min="8959" max="8959" width="16.42578125" style="3" bestFit="1" customWidth="1"/>
    <col min="8960" max="9206" width="11.42578125" style="3"/>
    <col min="9207" max="9207" width="4.7109375" style="3" customWidth="1"/>
    <col min="9208" max="9208" width="8.7109375" style="3" customWidth="1"/>
    <col min="9209" max="9209" width="18.85546875" style="3" customWidth="1"/>
    <col min="9210" max="9210" width="14.140625" style="3" customWidth="1"/>
    <col min="9211" max="9211" width="15.7109375" style="3" customWidth="1"/>
    <col min="9212" max="9212" width="9.7109375" style="3" customWidth="1"/>
    <col min="9213" max="9213" width="13.85546875" style="3" bestFit="1" customWidth="1"/>
    <col min="9214" max="9214" width="14.5703125" style="3" bestFit="1" customWidth="1"/>
    <col min="9215" max="9215" width="16.42578125" style="3" bestFit="1" customWidth="1"/>
    <col min="9216" max="9462" width="11.42578125" style="3"/>
    <col min="9463" max="9463" width="4.7109375" style="3" customWidth="1"/>
    <col min="9464" max="9464" width="8.7109375" style="3" customWidth="1"/>
    <col min="9465" max="9465" width="18.85546875" style="3" customWidth="1"/>
    <col min="9466" max="9466" width="14.140625" style="3" customWidth="1"/>
    <col min="9467" max="9467" width="15.7109375" style="3" customWidth="1"/>
    <col min="9468" max="9468" width="9.7109375" style="3" customWidth="1"/>
    <col min="9469" max="9469" width="13.85546875" style="3" bestFit="1" customWidth="1"/>
    <col min="9470" max="9470" width="14.5703125" style="3" bestFit="1" customWidth="1"/>
    <col min="9471" max="9471" width="16.42578125" style="3" bestFit="1" customWidth="1"/>
    <col min="9472" max="9718" width="11.42578125" style="3"/>
    <col min="9719" max="9719" width="4.7109375" style="3" customWidth="1"/>
    <col min="9720" max="9720" width="8.7109375" style="3" customWidth="1"/>
    <col min="9721" max="9721" width="18.85546875" style="3" customWidth="1"/>
    <col min="9722" max="9722" width="14.140625" style="3" customWidth="1"/>
    <col min="9723" max="9723" width="15.7109375" style="3" customWidth="1"/>
    <col min="9724" max="9724" width="9.7109375" style="3" customWidth="1"/>
    <col min="9725" max="9725" width="13.85546875" style="3" bestFit="1" customWidth="1"/>
    <col min="9726" max="9726" width="14.5703125" style="3" bestFit="1" customWidth="1"/>
    <col min="9727" max="9727" width="16.42578125" style="3" bestFit="1" customWidth="1"/>
    <col min="9728" max="9974" width="11.42578125" style="3"/>
    <col min="9975" max="9975" width="4.7109375" style="3" customWidth="1"/>
    <col min="9976" max="9976" width="8.7109375" style="3" customWidth="1"/>
    <col min="9977" max="9977" width="18.85546875" style="3" customWidth="1"/>
    <col min="9978" max="9978" width="14.140625" style="3" customWidth="1"/>
    <col min="9979" max="9979" width="15.7109375" style="3" customWidth="1"/>
    <col min="9980" max="9980" width="9.7109375" style="3" customWidth="1"/>
    <col min="9981" max="9981" width="13.85546875" style="3" bestFit="1" customWidth="1"/>
    <col min="9982" max="9982" width="14.5703125" style="3" bestFit="1" customWidth="1"/>
    <col min="9983" max="9983" width="16.42578125" style="3" bestFit="1" customWidth="1"/>
    <col min="9984" max="10230" width="11.42578125" style="3"/>
    <col min="10231" max="10231" width="4.7109375" style="3" customWidth="1"/>
    <col min="10232" max="10232" width="8.7109375" style="3" customWidth="1"/>
    <col min="10233" max="10233" width="18.85546875" style="3" customWidth="1"/>
    <col min="10234" max="10234" width="14.140625" style="3" customWidth="1"/>
    <col min="10235" max="10235" width="15.7109375" style="3" customWidth="1"/>
    <col min="10236" max="10236" width="9.7109375" style="3" customWidth="1"/>
    <col min="10237" max="10237" width="13.85546875" style="3" bestFit="1" customWidth="1"/>
    <col min="10238" max="10238" width="14.5703125" style="3" bestFit="1" customWidth="1"/>
    <col min="10239" max="10239" width="16.42578125" style="3" bestFit="1" customWidth="1"/>
    <col min="10240" max="10486" width="11.42578125" style="3"/>
    <col min="10487" max="10487" width="4.7109375" style="3" customWidth="1"/>
    <col min="10488" max="10488" width="8.7109375" style="3" customWidth="1"/>
    <col min="10489" max="10489" width="18.85546875" style="3" customWidth="1"/>
    <col min="10490" max="10490" width="14.140625" style="3" customWidth="1"/>
    <col min="10491" max="10491" width="15.7109375" style="3" customWidth="1"/>
    <col min="10492" max="10492" width="9.7109375" style="3" customWidth="1"/>
    <col min="10493" max="10493" width="13.85546875" style="3" bestFit="1" customWidth="1"/>
    <col min="10494" max="10494" width="14.5703125" style="3" bestFit="1" customWidth="1"/>
    <col min="10495" max="10495" width="16.42578125" style="3" bestFit="1" customWidth="1"/>
    <col min="10496" max="10742" width="11.42578125" style="3"/>
    <col min="10743" max="10743" width="4.7109375" style="3" customWidth="1"/>
    <col min="10744" max="10744" width="8.7109375" style="3" customWidth="1"/>
    <col min="10745" max="10745" width="18.85546875" style="3" customWidth="1"/>
    <col min="10746" max="10746" width="14.140625" style="3" customWidth="1"/>
    <col min="10747" max="10747" width="15.7109375" style="3" customWidth="1"/>
    <col min="10748" max="10748" width="9.7109375" style="3" customWidth="1"/>
    <col min="10749" max="10749" width="13.85546875" style="3" bestFit="1" customWidth="1"/>
    <col min="10750" max="10750" width="14.5703125" style="3" bestFit="1" customWidth="1"/>
    <col min="10751" max="10751" width="16.42578125" style="3" bestFit="1" customWidth="1"/>
    <col min="10752" max="10998" width="11.42578125" style="3"/>
    <col min="10999" max="10999" width="4.7109375" style="3" customWidth="1"/>
    <col min="11000" max="11000" width="8.7109375" style="3" customWidth="1"/>
    <col min="11001" max="11001" width="18.85546875" style="3" customWidth="1"/>
    <col min="11002" max="11002" width="14.140625" style="3" customWidth="1"/>
    <col min="11003" max="11003" width="15.7109375" style="3" customWidth="1"/>
    <col min="11004" max="11004" width="9.7109375" style="3" customWidth="1"/>
    <col min="11005" max="11005" width="13.85546875" style="3" bestFit="1" customWidth="1"/>
    <col min="11006" max="11006" width="14.5703125" style="3" bestFit="1" customWidth="1"/>
    <col min="11007" max="11007" width="16.42578125" style="3" bestFit="1" customWidth="1"/>
    <col min="11008" max="11254" width="11.42578125" style="3"/>
    <col min="11255" max="11255" width="4.7109375" style="3" customWidth="1"/>
    <col min="11256" max="11256" width="8.7109375" style="3" customWidth="1"/>
    <col min="11257" max="11257" width="18.85546875" style="3" customWidth="1"/>
    <col min="11258" max="11258" width="14.140625" style="3" customWidth="1"/>
    <col min="11259" max="11259" width="15.7109375" style="3" customWidth="1"/>
    <col min="11260" max="11260" width="9.7109375" style="3" customWidth="1"/>
    <col min="11261" max="11261" width="13.85546875" style="3" bestFit="1" customWidth="1"/>
    <col min="11262" max="11262" width="14.5703125" style="3" bestFit="1" customWidth="1"/>
    <col min="11263" max="11263" width="16.42578125" style="3" bestFit="1" customWidth="1"/>
    <col min="11264" max="11510" width="11.42578125" style="3"/>
    <col min="11511" max="11511" width="4.7109375" style="3" customWidth="1"/>
    <col min="11512" max="11512" width="8.7109375" style="3" customWidth="1"/>
    <col min="11513" max="11513" width="18.85546875" style="3" customWidth="1"/>
    <col min="11514" max="11514" width="14.140625" style="3" customWidth="1"/>
    <col min="11515" max="11515" width="15.7109375" style="3" customWidth="1"/>
    <col min="11516" max="11516" width="9.7109375" style="3" customWidth="1"/>
    <col min="11517" max="11517" width="13.85546875" style="3" bestFit="1" customWidth="1"/>
    <col min="11518" max="11518" width="14.5703125" style="3" bestFit="1" customWidth="1"/>
    <col min="11519" max="11519" width="16.42578125" style="3" bestFit="1" customWidth="1"/>
    <col min="11520" max="11766" width="11.42578125" style="3"/>
    <col min="11767" max="11767" width="4.7109375" style="3" customWidth="1"/>
    <col min="11768" max="11768" width="8.7109375" style="3" customWidth="1"/>
    <col min="11769" max="11769" width="18.85546875" style="3" customWidth="1"/>
    <col min="11770" max="11770" width="14.140625" style="3" customWidth="1"/>
    <col min="11771" max="11771" width="15.7109375" style="3" customWidth="1"/>
    <col min="11772" max="11772" width="9.7109375" style="3" customWidth="1"/>
    <col min="11773" max="11773" width="13.85546875" style="3" bestFit="1" customWidth="1"/>
    <col min="11774" max="11774" width="14.5703125" style="3" bestFit="1" customWidth="1"/>
    <col min="11775" max="11775" width="16.42578125" style="3" bestFit="1" customWidth="1"/>
    <col min="11776" max="12022" width="11.42578125" style="3"/>
    <col min="12023" max="12023" width="4.7109375" style="3" customWidth="1"/>
    <col min="12024" max="12024" width="8.7109375" style="3" customWidth="1"/>
    <col min="12025" max="12025" width="18.85546875" style="3" customWidth="1"/>
    <col min="12026" max="12026" width="14.140625" style="3" customWidth="1"/>
    <col min="12027" max="12027" width="15.7109375" style="3" customWidth="1"/>
    <col min="12028" max="12028" width="9.7109375" style="3" customWidth="1"/>
    <col min="12029" max="12029" width="13.85546875" style="3" bestFit="1" customWidth="1"/>
    <col min="12030" max="12030" width="14.5703125" style="3" bestFit="1" customWidth="1"/>
    <col min="12031" max="12031" width="16.42578125" style="3" bestFit="1" customWidth="1"/>
    <col min="12032" max="12278" width="11.42578125" style="3"/>
    <col min="12279" max="12279" width="4.7109375" style="3" customWidth="1"/>
    <col min="12280" max="12280" width="8.7109375" style="3" customWidth="1"/>
    <col min="12281" max="12281" width="18.85546875" style="3" customWidth="1"/>
    <col min="12282" max="12282" width="14.140625" style="3" customWidth="1"/>
    <col min="12283" max="12283" width="15.7109375" style="3" customWidth="1"/>
    <col min="12284" max="12284" width="9.7109375" style="3" customWidth="1"/>
    <col min="12285" max="12285" width="13.85546875" style="3" bestFit="1" customWidth="1"/>
    <col min="12286" max="12286" width="14.5703125" style="3" bestFit="1" customWidth="1"/>
    <col min="12287" max="12287" width="16.42578125" style="3" bestFit="1" customWidth="1"/>
    <col min="12288" max="12534" width="11.42578125" style="3"/>
    <col min="12535" max="12535" width="4.7109375" style="3" customWidth="1"/>
    <col min="12536" max="12536" width="8.7109375" style="3" customWidth="1"/>
    <col min="12537" max="12537" width="18.85546875" style="3" customWidth="1"/>
    <col min="12538" max="12538" width="14.140625" style="3" customWidth="1"/>
    <col min="12539" max="12539" width="15.7109375" style="3" customWidth="1"/>
    <col min="12540" max="12540" width="9.7109375" style="3" customWidth="1"/>
    <col min="12541" max="12541" width="13.85546875" style="3" bestFit="1" customWidth="1"/>
    <col min="12542" max="12542" width="14.5703125" style="3" bestFit="1" customWidth="1"/>
    <col min="12543" max="12543" width="16.42578125" style="3" bestFit="1" customWidth="1"/>
    <col min="12544" max="12790" width="11.42578125" style="3"/>
    <col min="12791" max="12791" width="4.7109375" style="3" customWidth="1"/>
    <col min="12792" max="12792" width="8.7109375" style="3" customWidth="1"/>
    <col min="12793" max="12793" width="18.85546875" style="3" customWidth="1"/>
    <col min="12794" max="12794" width="14.140625" style="3" customWidth="1"/>
    <col min="12795" max="12795" width="15.7109375" style="3" customWidth="1"/>
    <col min="12796" max="12796" width="9.7109375" style="3" customWidth="1"/>
    <col min="12797" max="12797" width="13.85546875" style="3" bestFit="1" customWidth="1"/>
    <col min="12798" max="12798" width="14.5703125" style="3" bestFit="1" customWidth="1"/>
    <col min="12799" max="12799" width="16.42578125" style="3" bestFit="1" customWidth="1"/>
    <col min="12800" max="13046" width="11.42578125" style="3"/>
    <col min="13047" max="13047" width="4.7109375" style="3" customWidth="1"/>
    <col min="13048" max="13048" width="8.7109375" style="3" customWidth="1"/>
    <col min="13049" max="13049" width="18.85546875" style="3" customWidth="1"/>
    <col min="13050" max="13050" width="14.140625" style="3" customWidth="1"/>
    <col min="13051" max="13051" width="15.7109375" style="3" customWidth="1"/>
    <col min="13052" max="13052" width="9.7109375" style="3" customWidth="1"/>
    <col min="13053" max="13053" width="13.85546875" style="3" bestFit="1" customWidth="1"/>
    <col min="13054" max="13054" width="14.5703125" style="3" bestFit="1" customWidth="1"/>
    <col min="13055" max="13055" width="16.42578125" style="3" bestFit="1" customWidth="1"/>
    <col min="13056" max="13302" width="11.42578125" style="3"/>
    <col min="13303" max="13303" width="4.7109375" style="3" customWidth="1"/>
    <col min="13304" max="13304" width="8.7109375" style="3" customWidth="1"/>
    <col min="13305" max="13305" width="18.85546875" style="3" customWidth="1"/>
    <col min="13306" max="13306" width="14.140625" style="3" customWidth="1"/>
    <col min="13307" max="13307" width="15.7109375" style="3" customWidth="1"/>
    <col min="13308" max="13308" width="9.7109375" style="3" customWidth="1"/>
    <col min="13309" max="13309" width="13.85546875" style="3" bestFit="1" customWidth="1"/>
    <col min="13310" max="13310" width="14.5703125" style="3" bestFit="1" customWidth="1"/>
    <col min="13311" max="13311" width="16.42578125" style="3" bestFit="1" customWidth="1"/>
    <col min="13312" max="13558" width="11.42578125" style="3"/>
    <col min="13559" max="13559" width="4.7109375" style="3" customWidth="1"/>
    <col min="13560" max="13560" width="8.7109375" style="3" customWidth="1"/>
    <col min="13561" max="13561" width="18.85546875" style="3" customWidth="1"/>
    <col min="13562" max="13562" width="14.140625" style="3" customWidth="1"/>
    <col min="13563" max="13563" width="15.7109375" style="3" customWidth="1"/>
    <col min="13564" max="13564" width="9.7109375" style="3" customWidth="1"/>
    <col min="13565" max="13565" width="13.85546875" style="3" bestFit="1" customWidth="1"/>
    <col min="13566" max="13566" width="14.5703125" style="3" bestFit="1" customWidth="1"/>
    <col min="13567" max="13567" width="16.42578125" style="3" bestFit="1" customWidth="1"/>
    <col min="13568" max="13814" width="11.42578125" style="3"/>
    <col min="13815" max="13815" width="4.7109375" style="3" customWidth="1"/>
    <col min="13816" max="13816" width="8.7109375" style="3" customWidth="1"/>
    <col min="13817" max="13817" width="18.85546875" style="3" customWidth="1"/>
    <col min="13818" max="13818" width="14.140625" style="3" customWidth="1"/>
    <col min="13819" max="13819" width="15.7109375" style="3" customWidth="1"/>
    <col min="13820" max="13820" width="9.7109375" style="3" customWidth="1"/>
    <col min="13821" max="13821" width="13.85546875" style="3" bestFit="1" customWidth="1"/>
    <col min="13822" max="13822" width="14.5703125" style="3" bestFit="1" customWidth="1"/>
    <col min="13823" max="13823" width="16.42578125" style="3" bestFit="1" customWidth="1"/>
    <col min="13824" max="14070" width="11.42578125" style="3"/>
    <col min="14071" max="14071" width="4.7109375" style="3" customWidth="1"/>
    <col min="14072" max="14072" width="8.7109375" style="3" customWidth="1"/>
    <col min="14073" max="14073" width="18.85546875" style="3" customWidth="1"/>
    <col min="14074" max="14074" width="14.140625" style="3" customWidth="1"/>
    <col min="14075" max="14075" width="15.7109375" style="3" customWidth="1"/>
    <col min="14076" max="14076" width="9.7109375" style="3" customWidth="1"/>
    <col min="14077" max="14077" width="13.85546875" style="3" bestFit="1" customWidth="1"/>
    <col min="14078" max="14078" width="14.5703125" style="3" bestFit="1" customWidth="1"/>
    <col min="14079" max="14079" width="16.42578125" style="3" bestFit="1" customWidth="1"/>
    <col min="14080" max="14326" width="11.42578125" style="3"/>
    <col min="14327" max="14327" width="4.7109375" style="3" customWidth="1"/>
    <col min="14328" max="14328" width="8.7109375" style="3" customWidth="1"/>
    <col min="14329" max="14329" width="18.85546875" style="3" customWidth="1"/>
    <col min="14330" max="14330" width="14.140625" style="3" customWidth="1"/>
    <col min="14331" max="14331" width="15.7109375" style="3" customWidth="1"/>
    <col min="14332" max="14332" width="9.7109375" style="3" customWidth="1"/>
    <col min="14333" max="14333" width="13.85546875" style="3" bestFit="1" customWidth="1"/>
    <col min="14334" max="14334" width="14.5703125" style="3" bestFit="1" customWidth="1"/>
    <col min="14335" max="14335" width="16.42578125" style="3" bestFit="1" customWidth="1"/>
    <col min="14336" max="14582" width="11.42578125" style="3"/>
    <col min="14583" max="14583" width="4.7109375" style="3" customWidth="1"/>
    <col min="14584" max="14584" width="8.7109375" style="3" customWidth="1"/>
    <col min="14585" max="14585" width="18.85546875" style="3" customWidth="1"/>
    <col min="14586" max="14586" width="14.140625" style="3" customWidth="1"/>
    <col min="14587" max="14587" width="15.7109375" style="3" customWidth="1"/>
    <col min="14588" max="14588" width="9.7109375" style="3" customWidth="1"/>
    <col min="14589" max="14589" width="13.85546875" style="3" bestFit="1" customWidth="1"/>
    <col min="14590" max="14590" width="14.5703125" style="3" bestFit="1" customWidth="1"/>
    <col min="14591" max="14591" width="16.42578125" style="3" bestFit="1" customWidth="1"/>
    <col min="14592" max="14838" width="11.42578125" style="3"/>
    <col min="14839" max="14839" width="4.7109375" style="3" customWidth="1"/>
    <col min="14840" max="14840" width="8.7109375" style="3" customWidth="1"/>
    <col min="14841" max="14841" width="18.85546875" style="3" customWidth="1"/>
    <col min="14842" max="14842" width="14.140625" style="3" customWidth="1"/>
    <col min="14843" max="14843" width="15.7109375" style="3" customWidth="1"/>
    <col min="14844" max="14844" width="9.7109375" style="3" customWidth="1"/>
    <col min="14845" max="14845" width="13.85546875" style="3" bestFit="1" customWidth="1"/>
    <col min="14846" max="14846" width="14.5703125" style="3" bestFit="1" customWidth="1"/>
    <col min="14847" max="14847" width="16.42578125" style="3" bestFit="1" customWidth="1"/>
    <col min="14848" max="15094" width="11.42578125" style="3"/>
    <col min="15095" max="15095" width="4.7109375" style="3" customWidth="1"/>
    <col min="15096" max="15096" width="8.7109375" style="3" customWidth="1"/>
    <col min="15097" max="15097" width="18.85546875" style="3" customWidth="1"/>
    <col min="15098" max="15098" width="14.140625" style="3" customWidth="1"/>
    <col min="15099" max="15099" width="15.7109375" style="3" customWidth="1"/>
    <col min="15100" max="15100" width="9.7109375" style="3" customWidth="1"/>
    <col min="15101" max="15101" width="13.85546875" style="3" bestFit="1" customWidth="1"/>
    <col min="15102" max="15102" width="14.5703125" style="3" bestFit="1" customWidth="1"/>
    <col min="15103" max="15103" width="16.42578125" style="3" bestFit="1" customWidth="1"/>
    <col min="15104" max="15350" width="11.42578125" style="3"/>
    <col min="15351" max="15351" width="4.7109375" style="3" customWidth="1"/>
    <col min="15352" max="15352" width="8.7109375" style="3" customWidth="1"/>
    <col min="15353" max="15353" width="18.85546875" style="3" customWidth="1"/>
    <col min="15354" max="15354" width="14.140625" style="3" customWidth="1"/>
    <col min="15355" max="15355" width="15.7109375" style="3" customWidth="1"/>
    <col min="15356" max="15356" width="9.7109375" style="3" customWidth="1"/>
    <col min="15357" max="15357" width="13.85546875" style="3" bestFit="1" customWidth="1"/>
    <col min="15358" max="15358" width="14.5703125" style="3" bestFit="1" customWidth="1"/>
    <col min="15359" max="15359" width="16.42578125" style="3" bestFit="1" customWidth="1"/>
    <col min="15360" max="15606" width="11.42578125" style="3"/>
    <col min="15607" max="15607" width="4.7109375" style="3" customWidth="1"/>
    <col min="15608" max="15608" width="8.7109375" style="3" customWidth="1"/>
    <col min="15609" max="15609" width="18.85546875" style="3" customWidth="1"/>
    <col min="15610" max="15610" width="14.140625" style="3" customWidth="1"/>
    <col min="15611" max="15611" width="15.7109375" style="3" customWidth="1"/>
    <col min="15612" max="15612" width="9.7109375" style="3" customWidth="1"/>
    <col min="15613" max="15613" width="13.85546875" style="3" bestFit="1" customWidth="1"/>
    <col min="15614" max="15614" width="14.5703125" style="3" bestFit="1" customWidth="1"/>
    <col min="15615" max="15615" width="16.42578125" style="3" bestFit="1" customWidth="1"/>
    <col min="15616" max="15862" width="11.42578125" style="3"/>
    <col min="15863" max="15863" width="4.7109375" style="3" customWidth="1"/>
    <col min="15864" max="15864" width="8.7109375" style="3" customWidth="1"/>
    <col min="15865" max="15865" width="18.85546875" style="3" customWidth="1"/>
    <col min="15866" max="15866" width="14.140625" style="3" customWidth="1"/>
    <col min="15867" max="15867" width="15.7109375" style="3" customWidth="1"/>
    <col min="15868" max="15868" width="9.7109375" style="3" customWidth="1"/>
    <col min="15869" max="15869" width="13.85546875" style="3" bestFit="1" customWidth="1"/>
    <col min="15870" max="15870" width="14.5703125" style="3" bestFit="1" customWidth="1"/>
    <col min="15871" max="15871" width="16.42578125" style="3" bestFit="1" customWidth="1"/>
    <col min="15872" max="16118" width="11.42578125" style="3"/>
    <col min="16119" max="16119" width="4.7109375" style="3" customWidth="1"/>
    <col min="16120" max="16120" width="8.7109375" style="3" customWidth="1"/>
    <col min="16121" max="16121" width="18.85546875" style="3" customWidth="1"/>
    <col min="16122" max="16122" width="14.140625" style="3" customWidth="1"/>
    <col min="16123" max="16123" width="15.7109375" style="3" customWidth="1"/>
    <col min="16124" max="16124" width="9.7109375" style="3" customWidth="1"/>
    <col min="16125" max="16125" width="13.85546875" style="3" bestFit="1" customWidth="1"/>
    <col min="16126" max="16126" width="14.5703125" style="3" bestFit="1" customWidth="1"/>
    <col min="16127" max="16127" width="16.42578125" style="3" bestFit="1" customWidth="1"/>
    <col min="16128" max="16384" width="11.42578125" style="3"/>
  </cols>
  <sheetData>
    <row r="1" spans="1:37" ht="18" customHeight="1">
      <c r="A1" s="11"/>
      <c r="B1" s="11"/>
      <c r="C1" s="31" t="s">
        <v>121</v>
      </c>
      <c r="D1" s="31"/>
      <c r="E1" s="32"/>
      <c r="F1" s="32"/>
      <c r="G1" s="45"/>
      <c r="H1" s="45"/>
      <c r="I1" s="45"/>
    </row>
    <row r="2" spans="1:37" ht="18" customHeight="1">
      <c r="A2" s="39"/>
      <c r="B2" s="6"/>
      <c r="C2" s="101" t="s">
        <v>122</v>
      </c>
      <c r="D2" s="101"/>
      <c r="E2" s="101"/>
      <c r="F2" s="101"/>
      <c r="G2" s="57"/>
      <c r="H2" s="58"/>
      <c r="I2" s="58"/>
    </row>
    <row r="3" spans="1:37" ht="95.25" customHeight="1">
      <c r="A3" s="40"/>
      <c r="B3" s="44" t="s">
        <v>126</v>
      </c>
      <c r="C3" s="100" t="s">
        <v>277</v>
      </c>
      <c r="D3" s="100"/>
      <c r="E3" s="100"/>
      <c r="F3" s="100"/>
      <c r="G3" s="57">
        <v>1</v>
      </c>
      <c r="H3" s="8"/>
      <c r="I3" s="8">
        <f>G3*H3</f>
        <v>0</v>
      </c>
    </row>
    <row r="4" spans="1:37" ht="18" customHeight="1">
      <c r="A4" s="39"/>
      <c r="B4" s="6"/>
      <c r="C4" s="101" t="s">
        <v>125</v>
      </c>
      <c r="D4" s="101"/>
      <c r="E4" s="101"/>
      <c r="F4" s="101"/>
      <c r="G4" s="57"/>
      <c r="H4" s="8"/>
      <c r="I4" s="58"/>
    </row>
    <row r="5" spans="1:37" s="7" customFormat="1" ht="168.75" customHeight="1">
      <c r="A5" s="41"/>
      <c r="B5" s="44" t="s">
        <v>127</v>
      </c>
      <c r="C5" s="100" t="s">
        <v>373</v>
      </c>
      <c r="D5" s="100"/>
      <c r="E5" s="100"/>
      <c r="F5" s="100"/>
      <c r="G5" s="57">
        <v>5</v>
      </c>
      <c r="H5" s="8"/>
      <c r="I5" s="8">
        <f>G5*H5</f>
        <v>0</v>
      </c>
    </row>
    <row r="6" spans="1:37" ht="18" customHeight="1">
      <c r="A6" s="39"/>
      <c r="B6" s="6"/>
      <c r="C6" s="101" t="s">
        <v>131</v>
      </c>
      <c r="D6" s="101"/>
      <c r="E6" s="101"/>
      <c r="F6" s="101"/>
      <c r="G6" s="57"/>
      <c r="H6" s="8"/>
      <c r="I6" s="58"/>
    </row>
    <row r="7" spans="1:37" s="7" customFormat="1" ht="159" customHeight="1">
      <c r="A7" s="41"/>
      <c r="B7" s="44" t="s">
        <v>128</v>
      </c>
      <c r="C7" s="100" t="s">
        <v>293</v>
      </c>
      <c r="D7" s="100"/>
      <c r="E7" s="100"/>
      <c r="F7" s="100"/>
      <c r="G7" s="57">
        <v>16</v>
      </c>
      <c r="H7" s="8"/>
      <c r="I7" s="8">
        <f>G7*H7</f>
        <v>0</v>
      </c>
    </row>
    <row r="8" spans="1:37" s="7" customFormat="1" ht="175.5" customHeight="1">
      <c r="A8" s="41"/>
      <c r="B8" s="44" t="s">
        <v>129</v>
      </c>
      <c r="C8" s="100" t="s">
        <v>454</v>
      </c>
      <c r="D8" s="100"/>
      <c r="E8" s="100"/>
      <c r="F8" s="100"/>
      <c r="G8" s="57">
        <v>11</v>
      </c>
      <c r="H8" s="8"/>
      <c r="I8" s="8">
        <f>G8*H8</f>
        <v>0</v>
      </c>
    </row>
    <row r="9" spans="1:37" s="7" customFormat="1" ht="70.5" customHeight="1">
      <c r="A9" s="41"/>
      <c r="B9" s="44" t="s">
        <v>138</v>
      </c>
      <c r="C9" s="100" t="s">
        <v>263</v>
      </c>
      <c r="D9" s="100"/>
      <c r="E9" s="100"/>
      <c r="F9" s="100"/>
      <c r="G9" s="57">
        <v>3</v>
      </c>
      <c r="H9" s="8"/>
      <c r="I9" s="8">
        <f>G9*H9</f>
        <v>0</v>
      </c>
    </row>
    <row r="10" spans="1:37" s="7" customFormat="1" ht="66.75" customHeight="1">
      <c r="A10" s="41"/>
      <c r="B10" s="44" t="s">
        <v>139</v>
      </c>
      <c r="C10" s="100" t="s">
        <v>264</v>
      </c>
      <c r="D10" s="100"/>
      <c r="E10" s="100"/>
      <c r="F10" s="100"/>
      <c r="G10" s="81">
        <v>3</v>
      </c>
      <c r="H10" s="8"/>
      <c r="I10" s="8">
        <f>G10*H10</f>
        <v>0</v>
      </c>
    </row>
    <row r="11" spans="1:37" ht="18" customHeight="1">
      <c r="A11" s="39"/>
      <c r="B11" s="6"/>
      <c r="C11" s="101" t="s">
        <v>130</v>
      </c>
      <c r="D11" s="101"/>
      <c r="E11" s="101"/>
      <c r="F11" s="101"/>
      <c r="G11" s="57"/>
      <c r="H11" s="8"/>
      <c r="I11" s="58"/>
    </row>
    <row r="12" spans="1:37" s="34" customFormat="1" ht="66" customHeight="1">
      <c r="B12" s="44" t="s">
        <v>140</v>
      </c>
      <c r="C12" s="100" t="s">
        <v>278</v>
      </c>
      <c r="D12" s="100"/>
      <c r="E12" s="100"/>
      <c r="F12" s="100"/>
      <c r="G12" s="57">
        <v>1</v>
      </c>
      <c r="H12" s="8"/>
      <c r="I12" s="8">
        <f t="shared" ref="I12:I21" si="0">G12*H12</f>
        <v>0</v>
      </c>
      <c r="J12" s="7"/>
      <c r="K12" s="7"/>
      <c r="L12" s="7"/>
      <c r="M12" s="7"/>
      <c r="N12" s="7"/>
      <c r="O12" s="7"/>
      <c r="P12" s="7"/>
      <c r="Q12" s="7"/>
      <c r="R12" s="7"/>
      <c r="S12" s="7"/>
      <c r="T12" s="7"/>
      <c r="U12" s="7"/>
      <c r="V12" s="7"/>
      <c r="W12" s="7"/>
      <c r="X12" s="7"/>
      <c r="Y12" s="7"/>
      <c r="Z12" s="7"/>
      <c r="AA12" s="7"/>
      <c r="AB12" s="7"/>
      <c r="AC12" s="7"/>
      <c r="AD12" s="7"/>
      <c r="AE12" s="7"/>
      <c r="AF12" s="7"/>
      <c r="AG12" s="7"/>
      <c r="AH12" s="7"/>
      <c r="AK12" s="35"/>
    </row>
    <row r="13" spans="1:37" s="34" customFormat="1" ht="96.75" customHeight="1">
      <c r="B13" s="44" t="s">
        <v>141</v>
      </c>
      <c r="C13" s="100" t="s">
        <v>279</v>
      </c>
      <c r="D13" s="100"/>
      <c r="E13" s="100"/>
      <c r="F13" s="100"/>
      <c r="G13" s="81">
        <v>1</v>
      </c>
      <c r="H13" s="8"/>
      <c r="I13" s="8">
        <f t="shared" si="0"/>
        <v>0</v>
      </c>
      <c r="J13" s="7"/>
      <c r="K13" s="7"/>
      <c r="L13" s="7"/>
      <c r="M13" s="7"/>
      <c r="N13" s="7"/>
      <c r="O13" s="7"/>
      <c r="P13" s="7"/>
      <c r="Q13" s="7"/>
      <c r="R13" s="7"/>
      <c r="S13" s="7"/>
      <c r="T13" s="7"/>
      <c r="U13" s="7"/>
      <c r="V13" s="7"/>
      <c r="W13" s="7"/>
      <c r="X13" s="7"/>
      <c r="Y13" s="7"/>
      <c r="Z13" s="7"/>
      <c r="AA13" s="7"/>
      <c r="AB13" s="7"/>
      <c r="AC13" s="7"/>
      <c r="AD13" s="7"/>
      <c r="AE13" s="7"/>
      <c r="AF13" s="7"/>
      <c r="AG13" s="7"/>
      <c r="AH13" s="7"/>
      <c r="AK13" s="35"/>
    </row>
    <row r="14" spans="1:37" s="34" customFormat="1" ht="82.5" customHeight="1">
      <c r="B14" s="44" t="s">
        <v>142</v>
      </c>
      <c r="C14" s="100" t="s">
        <v>280</v>
      </c>
      <c r="D14" s="100"/>
      <c r="E14" s="100"/>
      <c r="F14" s="100"/>
      <c r="G14" s="57">
        <v>2</v>
      </c>
      <c r="H14" s="8"/>
      <c r="I14" s="8">
        <f t="shared" si="0"/>
        <v>0</v>
      </c>
      <c r="J14" s="7"/>
      <c r="K14" s="7"/>
      <c r="L14" s="7"/>
      <c r="M14" s="7"/>
      <c r="N14" s="7"/>
      <c r="O14" s="7"/>
      <c r="P14" s="7"/>
      <c r="Q14" s="7"/>
      <c r="R14" s="7"/>
      <c r="S14" s="7"/>
      <c r="T14" s="7"/>
      <c r="U14" s="7"/>
      <c r="V14" s="7"/>
      <c r="W14" s="7"/>
      <c r="X14" s="7"/>
      <c r="Y14" s="7"/>
      <c r="Z14" s="7"/>
      <c r="AA14" s="7"/>
      <c r="AB14" s="7"/>
      <c r="AC14" s="7"/>
      <c r="AD14" s="7"/>
      <c r="AE14" s="7"/>
      <c r="AF14" s="7"/>
      <c r="AG14" s="7"/>
      <c r="AH14" s="7"/>
      <c r="AK14" s="35"/>
    </row>
    <row r="15" spans="1:37" s="34" customFormat="1" ht="95.25" customHeight="1">
      <c r="B15" s="44" t="s">
        <v>143</v>
      </c>
      <c r="C15" s="100" t="s">
        <v>281</v>
      </c>
      <c r="D15" s="100"/>
      <c r="E15" s="100"/>
      <c r="F15" s="100"/>
      <c r="G15" s="57">
        <v>2</v>
      </c>
      <c r="H15" s="8"/>
      <c r="I15" s="8">
        <f t="shared" si="0"/>
        <v>0</v>
      </c>
      <c r="J15" s="7"/>
      <c r="K15" s="7"/>
      <c r="L15" s="7"/>
      <c r="M15" s="7"/>
      <c r="N15" s="7"/>
      <c r="O15" s="7"/>
      <c r="P15" s="7"/>
      <c r="Q15" s="7"/>
      <c r="R15" s="7"/>
      <c r="S15" s="7"/>
      <c r="T15" s="7"/>
      <c r="U15" s="7"/>
      <c r="V15" s="7"/>
      <c r="W15" s="7"/>
      <c r="X15" s="7"/>
      <c r="Y15" s="7"/>
      <c r="Z15" s="7"/>
      <c r="AA15" s="7"/>
      <c r="AB15" s="7"/>
      <c r="AC15" s="7"/>
      <c r="AD15" s="7"/>
      <c r="AE15" s="7"/>
      <c r="AF15" s="7"/>
      <c r="AG15" s="7"/>
      <c r="AH15" s="7"/>
      <c r="AK15" s="35"/>
    </row>
    <row r="16" spans="1:37" s="34" customFormat="1" ht="81.75" customHeight="1">
      <c r="B16" s="44" t="s">
        <v>144</v>
      </c>
      <c r="C16" s="100" t="s">
        <v>282</v>
      </c>
      <c r="D16" s="100"/>
      <c r="E16" s="100"/>
      <c r="F16" s="100"/>
      <c r="G16" s="57">
        <v>1</v>
      </c>
      <c r="H16" s="8"/>
      <c r="I16" s="8">
        <f t="shared" si="0"/>
        <v>0</v>
      </c>
      <c r="J16" s="7"/>
      <c r="K16" s="7"/>
      <c r="L16" s="7"/>
      <c r="M16" s="7"/>
      <c r="N16" s="7"/>
      <c r="O16" s="7"/>
      <c r="P16" s="7"/>
      <c r="Q16" s="7"/>
      <c r="R16" s="7"/>
      <c r="S16" s="7"/>
      <c r="T16" s="7"/>
      <c r="U16" s="7"/>
      <c r="V16" s="7"/>
      <c r="W16" s="7"/>
      <c r="X16" s="7"/>
      <c r="Y16" s="7"/>
      <c r="Z16" s="7"/>
      <c r="AA16" s="7"/>
      <c r="AB16" s="7"/>
      <c r="AC16" s="7"/>
      <c r="AD16" s="7"/>
      <c r="AE16" s="7"/>
      <c r="AF16" s="7"/>
      <c r="AG16" s="7"/>
      <c r="AH16" s="7"/>
      <c r="AK16" s="35"/>
    </row>
    <row r="17" spans="1:37" s="34" customFormat="1" ht="68.25" customHeight="1">
      <c r="B17" s="44" t="s">
        <v>145</v>
      </c>
      <c r="C17" s="100" t="s">
        <v>446</v>
      </c>
      <c r="D17" s="100"/>
      <c r="E17" s="100"/>
      <c r="F17" s="100"/>
      <c r="G17" s="57">
        <v>1</v>
      </c>
      <c r="H17" s="8"/>
      <c r="I17" s="8">
        <f t="shared" si="0"/>
        <v>0</v>
      </c>
      <c r="J17" s="7"/>
      <c r="K17" s="7"/>
      <c r="L17" s="7"/>
      <c r="M17" s="7"/>
      <c r="N17" s="7"/>
      <c r="O17" s="7"/>
      <c r="P17" s="7"/>
      <c r="Q17" s="7"/>
      <c r="R17" s="7"/>
      <c r="S17" s="7"/>
      <c r="T17" s="7"/>
      <c r="U17" s="7"/>
      <c r="V17" s="7"/>
      <c r="W17" s="7"/>
      <c r="X17" s="7"/>
      <c r="Y17" s="7"/>
      <c r="Z17" s="7"/>
      <c r="AA17" s="7"/>
      <c r="AB17" s="7"/>
      <c r="AC17" s="7"/>
      <c r="AD17" s="7"/>
      <c r="AE17" s="7"/>
      <c r="AF17" s="7"/>
      <c r="AG17" s="7"/>
      <c r="AH17" s="7"/>
      <c r="AK17" s="35"/>
    </row>
    <row r="18" spans="1:37" s="34" customFormat="1" ht="78" customHeight="1">
      <c r="B18" s="44" t="s">
        <v>146</v>
      </c>
      <c r="C18" s="100" t="s">
        <v>445</v>
      </c>
      <c r="D18" s="100"/>
      <c r="E18" s="100"/>
      <c r="F18" s="100"/>
      <c r="G18" s="57">
        <v>2</v>
      </c>
      <c r="H18" s="8"/>
      <c r="I18" s="8">
        <f t="shared" si="0"/>
        <v>0</v>
      </c>
      <c r="J18" s="7"/>
      <c r="K18" s="7"/>
      <c r="L18" s="7"/>
      <c r="M18" s="7"/>
      <c r="N18" s="7"/>
      <c r="O18" s="7"/>
      <c r="P18" s="7"/>
      <c r="Q18" s="7"/>
      <c r="R18" s="7"/>
      <c r="S18" s="7"/>
      <c r="T18" s="7"/>
      <c r="U18" s="7"/>
      <c r="V18" s="7"/>
      <c r="W18" s="7"/>
      <c r="X18" s="7"/>
      <c r="Y18" s="7"/>
      <c r="Z18" s="7"/>
      <c r="AA18" s="7"/>
      <c r="AB18" s="7"/>
      <c r="AC18" s="7"/>
      <c r="AD18" s="7"/>
      <c r="AE18" s="7"/>
      <c r="AF18" s="7"/>
      <c r="AG18" s="7"/>
      <c r="AH18" s="7"/>
      <c r="AK18" s="35"/>
    </row>
    <row r="19" spans="1:37" s="34" customFormat="1" ht="70.5" customHeight="1">
      <c r="B19" s="44" t="s">
        <v>147</v>
      </c>
      <c r="C19" s="100" t="s">
        <v>444</v>
      </c>
      <c r="D19" s="100"/>
      <c r="E19" s="100"/>
      <c r="F19" s="100"/>
      <c r="G19" s="57">
        <v>1</v>
      </c>
      <c r="H19" s="8"/>
      <c r="I19" s="8">
        <f t="shared" si="0"/>
        <v>0</v>
      </c>
      <c r="J19" s="7"/>
      <c r="K19" s="7"/>
      <c r="L19" s="7"/>
      <c r="M19" s="7"/>
      <c r="N19" s="7"/>
      <c r="O19" s="7"/>
      <c r="P19" s="7"/>
      <c r="Q19" s="7"/>
      <c r="R19" s="7"/>
      <c r="S19" s="7"/>
      <c r="T19" s="7"/>
      <c r="U19" s="7"/>
      <c r="V19" s="7"/>
      <c r="W19" s="7"/>
      <c r="X19" s="7"/>
      <c r="Y19" s="7"/>
      <c r="Z19" s="7"/>
      <c r="AA19" s="7"/>
      <c r="AB19" s="7"/>
      <c r="AC19" s="7"/>
      <c r="AD19" s="7"/>
      <c r="AE19" s="7"/>
      <c r="AF19" s="7"/>
      <c r="AG19" s="7"/>
      <c r="AH19" s="7"/>
      <c r="AK19" s="35"/>
    </row>
    <row r="20" spans="1:37" s="34" customFormat="1" ht="93.75" customHeight="1">
      <c r="B20" s="44" t="s">
        <v>195</v>
      </c>
      <c r="C20" s="100" t="s">
        <v>283</v>
      </c>
      <c r="D20" s="100"/>
      <c r="E20" s="100"/>
      <c r="F20" s="100"/>
      <c r="G20" s="81">
        <v>1</v>
      </c>
      <c r="H20" s="8"/>
      <c r="I20" s="8">
        <f t="shared" si="0"/>
        <v>0</v>
      </c>
      <c r="J20" s="7"/>
      <c r="K20" s="7"/>
      <c r="L20" s="7"/>
      <c r="M20" s="7"/>
      <c r="N20" s="7"/>
      <c r="O20" s="7"/>
      <c r="P20" s="7"/>
      <c r="Q20" s="7"/>
      <c r="R20" s="7"/>
      <c r="S20" s="7"/>
      <c r="T20" s="7"/>
      <c r="U20" s="7"/>
      <c r="V20" s="7"/>
      <c r="W20" s="7"/>
      <c r="X20" s="7"/>
      <c r="Y20" s="7"/>
      <c r="Z20" s="7"/>
      <c r="AA20" s="7"/>
      <c r="AB20" s="7"/>
      <c r="AC20" s="7"/>
      <c r="AD20" s="7"/>
      <c r="AE20" s="7"/>
      <c r="AF20" s="7"/>
      <c r="AG20" s="7"/>
      <c r="AH20" s="7"/>
      <c r="AK20" s="35"/>
    </row>
    <row r="21" spans="1:37" s="34" customFormat="1" ht="93" customHeight="1">
      <c r="B21" s="44" t="s">
        <v>196</v>
      </c>
      <c r="C21" s="100" t="s">
        <v>398</v>
      </c>
      <c r="D21" s="100"/>
      <c r="E21" s="100"/>
      <c r="F21" s="100"/>
      <c r="G21" s="57">
        <v>1</v>
      </c>
      <c r="H21" s="8"/>
      <c r="I21" s="8">
        <f t="shared" si="0"/>
        <v>0</v>
      </c>
      <c r="J21" s="7"/>
      <c r="K21" s="7"/>
      <c r="L21" s="7"/>
      <c r="M21" s="7"/>
      <c r="N21" s="7"/>
      <c r="O21" s="7"/>
      <c r="P21" s="7"/>
      <c r="Q21" s="7"/>
      <c r="R21" s="7"/>
      <c r="S21" s="7"/>
      <c r="T21" s="7"/>
      <c r="U21" s="7"/>
      <c r="V21" s="7"/>
      <c r="W21" s="7"/>
      <c r="X21" s="7"/>
      <c r="Y21" s="7"/>
      <c r="Z21" s="7"/>
      <c r="AA21" s="7"/>
      <c r="AB21" s="7"/>
      <c r="AC21" s="7"/>
      <c r="AD21" s="7"/>
      <c r="AE21" s="7"/>
      <c r="AF21" s="7"/>
      <c r="AG21" s="7"/>
      <c r="AH21" s="7"/>
      <c r="AK21" s="35"/>
    </row>
    <row r="22" spans="1:37" ht="18" customHeight="1">
      <c r="A22" s="39"/>
      <c r="B22" s="6"/>
      <c r="C22" s="101" t="s">
        <v>197</v>
      </c>
      <c r="D22" s="101"/>
      <c r="E22" s="101"/>
      <c r="F22" s="101"/>
      <c r="G22" s="57"/>
      <c r="H22" s="8"/>
      <c r="I22" s="8"/>
    </row>
    <row r="23" spans="1:37" s="34" customFormat="1" ht="185.25" customHeight="1">
      <c r="B23" s="44" t="s">
        <v>201</v>
      </c>
      <c r="C23" s="100" t="s">
        <v>447</v>
      </c>
      <c r="D23" s="100" t="s">
        <v>25</v>
      </c>
      <c r="E23" s="100" t="s">
        <v>25</v>
      </c>
      <c r="F23" s="100" t="s">
        <v>25</v>
      </c>
      <c r="G23" s="57">
        <v>9</v>
      </c>
      <c r="H23" s="8"/>
      <c r="I23" s="8">
        <f>G23*H23</f>
        <v>0</v>
      </c>
      <c r="J23" s="7"/>
      <c r="K23" s="7"/>
      <c r="L23" s="7"/>
      <c r="M23" s="7"/>
      <c r="N23" s="7"/>
      <c r="O23" s="7"/>
      <c r="P23" s="7"/>
      <c r="Q23" s="7"/>
      <c r="R23" s="7"/>
      <c r="S23" s="7"/>
      <c r="T23" s="7"/>
      <c r="U23" s="7"/>
      <c r="V23" s="7"/>
      <c r="W23" s="7"/>
      <c r="X23" s="7"/>
      <c r="Y23" s="7"/>
      <c r="Z23" s="7"/>
      <c r="AA23" s="7"/>
      <c r="AB23" s="7"/>
      <c r="AC23" s="7"/>
      <c r="AD23" s="7"/>
      <c r="AE23" s="7"/>
      <c r="AF23" s="7"/>
      <c r="AG23" s="7"/>
      <c r="AH23" s="7"/>
      <c r="AK23" s="35"/>
    </row>
    <row r="24" spans="1:37" s="34" customFormat="1" ht="110.25" customHeight="1">
      <c r="B24" s="44" t="s">
        <v>202</v>
      </c>
      <c r="C24" s="100" t="s">
        <v>448</v>
      </c>
      <c r="D24" s="100" t="s">
        <v>25</v>
      </c>
      <c r="E24" s="100" t="s">
        <v>25</v>
      </c>
      <c r="F24" s="100" t="s">
        <v>25</v>
      </c>
      <c r="G24" s="81">
        <v>3</v>
      </c>
      <c r="H24" s="8"/>
      <c r="I24" s="8">
        <f>G24*H24</f>
        <v>0</v>
      </c>
      <c r="J24" s="7"/>
      <c r="K24" s="7"/>
      <c r="L24" s="7"/>
      <c r="M24" s="7"/>
      <c r="N24" s="7"/>
      <c r="O24" s="7"/>
      <c r="P24" s="7"/>
      <c r="Q24" s="7"/>
      <c r="R24" s="7"/>
      <c r="S24" s="7"/>
      <c r="T24" s="7"/>
      <c r="U24" s="7"/>
      <c r="V24" s="7"/>
      <c r="W24" s="7"/>
      <c r="X24" s="7"/>
      <c r="Y24" s="7"/>
      <c r="Z24" s="7"/>
      <c r="AA24" s="7"/>
      <c r="AB24" s="7"/>
      <c r="AC24" s="7"/>
      <c r="AD24" s="7"/>
      <c r="AE24" s="7"/>
      <c r="AF24" s="7"/>
      <c r="AG24" s="7"/>
      <c r="AH24" s="7"/>
      <c r="AK24" s="35"/>
    </row>
    <row r="25" spans="1:37" ht="18" customHeight="1">
      <c r="A25" s="39"/>
      <c r="B25" s="6"/>
      <c r="C25" s="101" t="s">
        <v>45</v>
      </c>
      <c r="D25" s="101"/>
      <c r="E25" s="101"/>
      <c r="F25" s="101"/>
      <c r="G25" s="81"/>
      <c r="H25" s="82"/>
      <c r="I25" s="82"/>
    </row>
    <row r="26" spans="1:37" s="34" customFormat="1" ht="58.5" customHeight="1">
      <c r="B26" s="44" t="s">
        <v>203</v>
      </c>
      <c r="C26" s="100" t="s">
        <v>204</v>
      </c>
      <c r="D26" s="100"/>
      <c r="E26" s="100"/>
      <c r="F26" s="100"/>
      <c r="G26" s="81">
        <v>1</v>
      </c>
      <c r="H26" s="8"/>
      <c r="I26" s="8">
        <f>G26*H26</f>
        <v>0</v>
      </c>
      <c r="J26" s="7"/>
      <c r="K26" s="7"/>
      <c r="L26" s="7"/>
      <c r="M26" s="7"/>
      <c r="N26" s="7"/>
      <c r="O26" s="7"/>
      <c r="P26" s="7"/>
      <c r="Q26" s="7"/>
      <c r="R26" s="7"/>
      <c r="S26" s="7"/>
      <c r="T26" s="7"/>
      <c r="U26" s="7"/>
      <c r="V26" s="7"/>
      <c r="W26" s="7"/>
      <c r="X26" s="7"/>
      <c r="Y26" s="7"/>
      <c r="Z26" s="7"/>
      <c r="AA26" s="7"/>
      <c r="AB26" s="7"/>
      <c r="AC26" s="7"/>
      <c r="AD26" s="7"/>
      <c r="AE26" s="7"/>
      <c r="AF26" s="7"/>
      <c r="AG26" s="7"/>
      <c r="AH26" s="7"/>
      <c r="AK26" s="35"/>
    </row>
    <row r="27" spans="1:37" ht="18" customHeight="1">
      <c r="A27" s="39"/>
      <c r="B27" s="6"/>
      <c r="C27" s="101" t="s">
        <v>95</v>
      </c>
      <c r="D27" s="101"/>
      <c r="E27" s="101"/>
      <c r="F27" s="101"/>
      <c r="G27" s="75"/>
      <c r="H27" s="76"/>
      <c r="I27" s="76"/>
    </row>
    <row r="28" spans="1:37" s="7" customFormat="1" ht="73.5" customHeight="1">
      <c r="A28" s="41" t="s">
        <v>200</v>
      </c>
      <c r="B28" s="44" t="s">
        <v>190</v>
      </c>
      <c r="C28" s="100" t="s">
        <v>205</v>
      </c>
      <c r="D28" s="100"/>
      <c r="E28" s="100"/>
      <c r="F28" s="100"/>
      <c r="G28" s="75">
        <v>2</v>
      </c>
      <c r="H28" s="8"/>
      <c r="I28" s="8">
        <f>G28*H28</f>
        <v>0</v>
      </c>
    </row>
    <row r="29" spans="1:37" s="7" customFormat="1" ht="273.75" customHeight="1">
      <c r="A29" s="41"/>
      <c r="B29" s="44" t="s">
        <v>191</v>
      </c>
      <c r="C29" s="100" t="s">
        <v>449</v>
      </c>
      <c r="D29" s="100"/>
      <c r="E29" s="100"/>
      <c r="F29" s="100"/>
      <c r="G29" s="75">
        <v>12</v>
      </c>
      <c r="H29" s="8"/>
      <c r="I29" s="8">
        <f>G29*H29</f>
        <v>0</v>
      </c>
    </row>
    <row r="30" spans="1:37" s="7" customFormat="1" ht="116.25" customHeight="1" thickBot="1">
      <c r="A30" s="41"/>
      <c r="B30" s="44" t="s">
        <v>192</v>
      </c>
      <c r="C30" s="100" t="s">
        <v>284</v>
      </c>
      <c r="D30" s="100"/>
      <c r="E30" s="100"/>
      <c r="F30" s="100"/>
      <c r="G30" s="75">
        <v>5</v>
      </c>
      <c r="H30" s="8"/>
      <c r="I30" s="8">
        <f>G30*H30</f>
        <v>0</v>
      </c>
    </row>
    <row r="31" spans="1:37" s="34" customFormat="1" ht="15.75" thickBot="1">
      <c r="B31" s="44"/>
      <c r="C31" s="100"/>
      <c r="D31" s="100"/>
      <c r="E31" s="100"/>
      <c r="F31" s="100"/>
      <c r="G31" s="102" t="s">
        <v>19</v>
      </c>
      <c r="H31" s="103"/>
      <c r="I31" s="80">
        <f>SUM(I2:I30)</f>
        <v>0</v>
      </c>
      <c r="J31" s="7"/>
      <c r="K31" s="7"/>
      <c r="L31" s="7"/>
      <c r="M31" s="7"/>
      <c r="N31" s="7"/>
      <c r="O31" s="7"/>
      <c r="P31" s="7"/>
      <c r="Q31" s="7"/>
      <c r="R31" s="7"/>
      <c r="S31" s="7"/>
      <c r="T31" s="7"/>
      <c r="U31" s="7"/>
      <c r="V31" s="7"/>
      <c r="W31" s="7"/>
      <c r="X31" s="7"/>
      <c r="Y31" s="7"/>
      <c r="Z31" s="7"/>
      <c r="AA31" s="7"/>
      <c r="AB31" s="7"/>
      <c r="AC31" s="7"/>
      <c r="AD31" s="7"/>
      <c r="AE31" s="7"/>
      <c r="AF31" s="7"/>
      <c r="AG31" s="7"/>
      <c r="AH31" s="7"/>
      <c r="AK31" s="35"/>
    </row>
    <row r="32" spans="1:37" s="34" customFormat="1" ht="15">
      <c r="B32" s="44"/>
      <c r="C32" s="74"/>
      <c r="D32" s="74"/>
      <c r="E32" s="74"/>
      <c r="F32" s="74"/>
      <c r="G32" s="75"/>
      <c r="H32" s="51"/>
      <c r="I32" s="8"/>
      <c r="J32" s="7"/>
      <c r="K32" s="7"/>
      <c r="L32" s="7"/>
      <c r="M32" s="7"/>
      <c r="N32" s="7"/>
      <c r="O32" s="7"/>
      <c r="P32" s="7"/>
      <c r="Q32" s="7"/>
      <c r="R32" s="7"/>
      <c r="S32" s="7"/>
      <c r="T32" s="7"/>
      <c r="U32" s="7"/>
      <c r="V32" s="7"/>
      <c r="W32" s="7"/>
      <c r="X32" s="7"/>
      <c r="Y32" s="7"/>
      <c r="Z32" s="7"/>
      <c r="AA32" s="7"/>
      <c r="AB32" s="7"/>
      <c r="AC32" s="7"/>
      <c r="AD32" s="7"/>
      <c r="AE32" s="7"/>
      <c r="AF32" s="7"/>
      <c r="AG32" s="7"/>
      <c r="AH32" s="7"/>
      <c r="AK32" s="35"/>
    </row>
  </sheetData>
  <mergeCells count="31">
    <mergeCell ref="C13:F13"/>
    <mergeCell ref="G31:H31"/>
    <mergeCell ref="C24:F24"/>
    <mergeCell ref="C2:F2"/>
    <mergeCell ref="C3:F3"/>
    <mergeCell ref="C4:F4"/>
    <mergeCell ref="C16:F16"/>
    <mergeCell ref="C5:F5"/>
    <mergeCell ref="C6:F6"/>
    <mergeCell ref="C7:F7"/>
    <mergeCell ref="C8:F8"/>
    <mergeCell ref="C9:F9"/>
    <mergeCell ref="C10:F10"/>
    <mergeCell ref="C11:F11"/>
    <mergeCell ref="C12:F12"/>
    <mergeCell ref="C14:F14"/>
    <mergeCell ref="C15:F15"/>
    <mergeCell ref="C27:F27"/>
    <mergeCell ref="C31:F31"/>
    <mergeCell ref="C28:F28"/>
    <mergeCell ref="C29:F29"/>
    <mergeCell ref="C30:F30"/>
    <mergeCell ref="C20:F20"/>
    <mergeCell ref="C26:F26"/>
    <mergeCell ref="C25:F25"/>
    <mergeCell ref="C17:F17"/>
    <mergeCell ref="C18:F18"/>
    <mergeCell ref="C19:F19"/>
    <mergeCell ref="C21:F21"/>
    <mergeCell ref="C22:F22"/>
    <mergeCell ref="C23:F23"/>
  </mergeCells>
  <pageMargins left="0.70866141732283472" right="0.70866141732283472" top="0.74803149606299213" bottom="0.74803149606299213" header="0.31496062992125984" footer="0.31496062992125984"/>
  <pageSetup paperSize="9" scale="78" fitToHeight="0" orientation="portrait" r:id="rId1"/>
  <headerFooter>
    <oddHeader>&amp;LLOTE 5 - MOBILIARIO ESCOLAR</oddHeader>
    <oddFoote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27"/>
  <sheetViews>
    <sheetView view="pageLayout" topLeftCell="A17" zoomScaleNormal="100" workbookViewId="0">
      <selection activeCell="H4" sqref="H4:H26"/>
    </sheetView>
  </sheetViews>
  <sheetFormatPr baseColWidth="10" defaultRowHeight="15"/>
  <cols>
    <col min="3" max="3" width="39.85546875" customWidth="1"/>
    <col min="5" max="5" width="9" customWidth="1"/>
    <col min="6" max="6" width="6.5703125" customWidth="1"/>
    <col min="7" max="7" width="5" customWidth="1"/>
    <col min="8" max="8" width="9.7109375" bestFit="1" customWidth="1"/>
    <col min="9" max="9" width="10.7109375" bestFit="1" customWidth="1"/>
  </cols>
  <sheetData>
    <row r="2" spans="1:9">
      <c r="A2" s="11"/>
      <c r="B2" s="11"/>
      <c r="C2" s="31" t="s">
        <v>123</v>
      </c>
      <c r="D2" s="31"/>
      <c r="E2" s="32"/>
      <c r="F2" s="32"/>
      <c r="G2" s="45"/>
      <c r="H2" s="45"/>
      <c r="I2" s="45"/>
    </row>
    <row r="3" spans="1:9" s="34" customFormat="1">
      <c r="A3" s="6"/>
      <c r="B3" s="6"/>
      <c r="C3" s="91"/>
      <c r="D3" s="91"/>
      <c r="E3" s="4"/>
      <c r="F3" s="4"/>
      <c r="G3" s="85"/>
      <c r="H3" s="85"/>
      <c r="I3" s="85"/>
    </row>
    <row r="4" spans="1:9" ht="76.5" customHeight="1">
      <c r="A4" s="41" t="s">
        <v>50</v>
      </c>
      <c r="B4" s="44" t="s">
        <v>52</v>
      </c>
      <c r="C4" s="100" t="s">
        <v>450</v>
      </c>
      <c r="D4" s="100"/>
      <c r="E4" s="100"/>
      <c r="F4" s="100"/>
      <c r="G4" s="57">
        <v>1</v>
      </c>
      <c r="H4" s="8"/>
      <c r="I4" s="8">
        <f>G4*H4</f>
        <v>0</v>
      </c>
    </row>
    <row r="5" spans="1:9">
      <c r="A5" s="41"/>
      <c r="B5" s="44"/>
      <c r="C5" s="100" t="s">
        <v>33</v>
      </c>
      <c r="D5" s="100"/>
      <c r="E5" s="100"/>
      <c r="F5" s="100"/>
      <c r="G5" s="90">
        <v>1</v>
      </c>
      <c r="H5" s="8"/>
      <c r="I5" s="8">
        <f>G5*H5</f>
        <v>0</v>
      </c>
    </row>
    <row r="6" spans="1:9">
      <c r="A6" s="41"/>
      <c r="B6" s="44"/>
      <c r="C6" s="100" t="s">
        <v>34</v>
      </c>
      <c r="D6" s="100"/>
      <c r="E6" s="100"/>
      <c r="F6" s="100"/>
      <c r="G6" s="90">
        <v>1</v>
      </c>
      <c r="H6" s="8"/>
      <c r="I6" s="8">
        <f>G6*H6</f>
        <v>0</v>
      </c>
    </row>
    <row r="7" spans="1:9">
      <c r="A7" s="39"/>
      <c r="B7" s="44"/>
      <c r="C7" s="100" t="s">
        <v>35</v>
      </c>
      <c r="D7" s="100"/>
      <c r="E7" s="100"/>
      <c r="F7" s="100"/>
      <c r="G7" s="90">
        <v>1</v>
      </c>
      <c r="H7" s="8"/>
      <c r="I7" s="8">
        <f t="shared" ref="I7:I26" si="0">G7*H7</f>
        <v>0</v>
      </c>
    </row>
    <row r="8" spans="1:9" ht="26.25" customHeight="1">
      <c r="A8" s="39"/>
      <c r="B8" s="44"/>
      <c r="C8" s="100" t="s">
        <v>36</v>
      </c>
      <c r="D8" s="100"/>
      <c r="E8" s="100"/>
      <c r="F8" s="100"/>
      <c r="G8" s="90">
        <v>1</v>
      </c>
      <c r="H8" s="8"/>
      <c r="I8" s="8">
        <f t="shared" si="0"/>
        <v>0</v>
      </c>
    </row>
    <row r="9" spans="1:9">
      <c r="A9" s="39"/>
      <c r="B9" s="44"/>
      <c r="C9" s="100" t="s">
        <v>37</v>
      </c>
      <c r="D9" s="100"/>
      <c r="E9" s="100"/>
      <c r="F9" s="100"/>
      <c r="G9" s="90">
        <v>1</v>
      </c>
      <c r="H9" s="8"/>
      <c r="I9" s="8">
        <f t="shared" si="0"/>
        <v>0</v>
      </c>
    </row>
    <row r="10" spans="1:9">
      <c r="A10" s="39"/>
      <c r="B10" s="44"/>
      <c r="C10" s="100" t="s">
        <v>38</v>
      </c>
      <c r="D10" s="100"/>
      <c r="E10" s="100"/>
      <c r="F10" s="100"/>
      <c r="G10" s="90">
        <v>1</v>
      </c>
      <c r="H10" s="8"/>
      <c r="I10" s="8">
        <f t="shared" si="0"/>
        <v>0</v>
      </c>
    </row>
    <row r="11" spans="1:9">
      <c r="A11" s="39"/>
      <c r="B11" s="44"/>
      <c r="C11" s="100" t="s">
        <v>43</v>
      </c>
      <c r="D11" s="100"/>
      <c r="E11" s="100"/>
      <c r="F11" s="100"/>
      <c r="G11" s="90">
        <v>1</v>
      </c>
      <c r="H11" s="8"/>
      <c r="I11" s="8">
        <f t="shared" si="0"/>
        <v>0</v>
      </c>
    </row>
    <row r="12" spans="1:9">
      <c r="A12" s="39"/>
      <c r="B12" s="44"/>
      <c r="C12" s="100" t="s">
        <v>39</v>
      </c>
      <c r="D12" s="100"/>
      <c r="E12" s="100"/>
      <c r="F12" s="100"/>
      <c r="G12" s="90">
        <v>1</v>
      </c>
      <c r="H12" s="8"/>
      <c r="I12" s="8">
        <f t="shared" si="0"/>
        <v>0</v>
      </c>
    </row>
    <row r="13" spans="1:9">
      <c r="A13" s="39"/>
      <c r="B13" s="44"/>
      <c r="C13" s="100" t="s">
        <v>40</v>
      </c>
      <c r="D13" s="100"/>
      <c r="E13" s="100"/>
      <c r="F13" s="100"/>
      <c r="G13" s="90">
        <v>1</v>
      </c>
      <c r="H13" s="8"/>
      <c r="I13" s="8">
        <f t="shared" si="0"/>
        <v>0</v>
      </c>
    </row>
    <row r="14" spans="1:9">
      <c r="A14" s="39"/>
      <c r="B14" s="44"/>
      <c r="C14" s="100" t="s">
        <v>32</v>
      </c>
      <c r="D14" s="100"/>
      <c r="E14" s="100"/>
      <c r="F14" s="100"/>
      <c r="G14" s="90">
        <v>1</v>
      </c>
      <c r="H14" s="8"/>
      <c r="I14" s="8">
        <f t="shared" si="0"/>
        <v>0</v>
      </c>
    </row>
    <row r="15" spans="1:9" ht="65.25" customHeight="1">
      <c r="A15" s="41" t="s">
        <v>41</v>
      </c>
      <c r="B15" s="44" t="s">
        <v>53</v>
      </c>
      <c r="C15" s="100" t="s">
        <v>443</v>
      </c>
      <c r="D15" s="100"/>
      <c r="E15" s="100"/>
      <c r="F15" s="100"/>
      <c r="G15" s="90">
        <v>1</v>
      </c>
      <c r="H15" s="8"/>
      <c r="I15" s="8">
        <f t="shared" si="0"/>
        <v>0</v>
      </c>
    </row>
    <row r="16" spans="1:9">
      <c r="A16" s="39"/>
      <c r="B16" s="44"/>
      <c r="C16" s="100" t="s">
        <v>33</v>
      </c>
      <c r="D16" s="100"/>
      <c r="E16" s="100"/>
      <c r="F16" s="100"/>
      <c r="G16" s="90">
        <v>1</v>
      </c>
      <c r="H16" s="8"/>
      <c r="I16" s="8">
        <f t="shared" si="0"/>
        <v>0</v>
      </c>
    </row>
    <row r="17" spans="1:9">
      <c r="A17" s="39"/>
      <c r="B17" s="44"/>
      <c r="C17" s="100" t="s">
        <v>34</v>
      </c>
      <c r="D17" s="100"/>
      <c r="E17" s="100"/>
      <c r="F17" s="100"/>
      <c r="G17" s="90">
        <v>1</v>
      </c>
      <c r="H17" s="8"/>
      <c r="I17" s="8">
        <f t="shared" si="0"/>
        <v>0</v>
      </c>
    </row>
    <row r="18" spans="1:9">
      <c r="A18" s="39"/>
      <c r="B18" s="44"/>
      <c r="C18" s="100" t="s">
        <v>42</v>
      </c>
      <c r="D18" s="100"/>
      <c r="E18" s="100"/>
      <c r="F18" s="100"/>
      <c r="G18" s="90">
        <v>1</v>
      </c>
      <c r="H18" s="8"/>
      <c r="I18" s="8">
        <f t="shared" si="0"/>
        <v>0</v>
      </c>
    </row>
    <row r="19" spans="1:9">
      <c r="A19" s="41"/>
      <c r="B19" s="44"/>
      <c r="C19" s="100" t="s">
        <v>32</v>
      </c>
      <c r="D19" s="100"/>
      <c r="E19" s="100"/>
      <c r="F19" s="100"/>
      <c r="G19" s="90">
        <v>1</v>
      </c>
      <c r="H19" s="8"/>
      <c r="I19" s="8">
        <f t="shared" si="0"/>
        <v>0</v>
      </c>
    </row>
    <row r="20" spans="1:9" ht="57.75" customHeight="1">
      <c r="A20" s="41" t="s">
        <v>377</v>
      </c>
      <c r="B20" s="44" t="s">
        <v>54</v>
      </c>
      <c r="C20" s="100" t="s">
        <v>397</v>
      </c>
      <c r="D20" s="100"/>
      <c r="E20" s="100"/>
      <c r="F20" s="100"/>
      <c r="G20" s="90">
        <v>1</v>
      </c>
      <c r="H20" s="8"/>
      <c r="I20" s="8">
        <f t="shared" si="0"/>
        <v>0</v>
      </c>
    </row>
    <row r="21" spans="1:9">
      <c r="A21" s="41"/>
      <c r="B21" s="44"/>
      <c r="C21" s="100" t="s">
        <v>44</v>
      </c>
      <c r="D21" s="100"/>
      <c r="E21" s="100"/>
      <c r="F21" s="100"/>
      <c r="G21" s="90">
        <v>1</v>
      </c>
      <c r="H21" s="8"/>
      <c r="I21" s="8">
        <f t="shared" si="0"/>
        <v>0</v>
      </c>
    </row>
    <row r="22" spans="1:9">
      <c r="A22" s="41"/>
      <c r="B22" s="44"/>
      <c r="C22" s="100" t="s">
        <v>37</v>
      </c>
      <c r="D22" s="100"/>
      <c r="E22" s="100"/>
      <c r="F22" s="100"/>
      <c r="G22" s="90">
        <v>1</v>
      </c>
      <c r="H22" s="8"/>
      <c r="I22" s="8">
        <f t="shared" si="0"/>
        <v>0</v>
      </c>
    </row>
    <row r="23" spans="1:9">
      <c r="A23" s="41"/>
      <c r="B23" s="44"/>
      <c r="C23" s="100" t="s">
        <v>33</v>
      </c>
      <c r="D23" s="100"/>
      <c r="E23" s="100"/>
      <c r="F23" s="100"/>
      <c r="G23" s="90">
        <v>1</v>
      </c>
      <c r="H23" s="8"/>
      <c r="I23" s="8">
        <f t="shared" si="0"/>
        <v>0</v>
      </c>
    </row>
    <row r="24" spans="1:9">
      <c r="A24" s="41"/>
      <c r="B24" s="44"/>
      <c r="C24" s="100" t="s">
        <v>34</v>
      </c>
      <c r="D24" s="100"/>
      <c r="E24" s="100"/>
      <c r="F24" s="100"/>
      <c r="G24" s="90">
        <v>1</v>
      </c>
      <c r="H24" s="8"/>
      <c r="I24" s="8">
        <f t="shared" si="0"/>
        <v>0</v>
      </c>
    </row>
    <row r="25" spans="1:9">
      <c r="A25" s="41"/>
      <c r="B25" s="44"/>
      <c r="C25" s="100" t="s">
        <v>32</v>
      </c>
      <c r="D25" s="100"/>
      <c r="E25" s="100"/>
      <c r="F25" s="100"/>
      <c r="G25" s="90">
        <v>1</v>
      </c>
      <c r="H25" s="8"/>
      <c r="I25" s="8">
        <f t="shared" si="0"/>
        <v>0</v>
      </c>
    </row>
    <row r="26" spans="1:9" ht="17.25" customHeight="1" thickBot="1">
      <c r="A26" s="41"/>
      <c r="B26" s="44"/>
      <c r="C26" s="100" t="s">
        <v>42</v>
      </c>
      <c r="D26" s="100"/>
      <c r="E26" s="100"/>
      <c r="F26" s="100"/>
      <c r="G26" s="90">
        <v>1</v>
      </c>
      <c r="H26" s="8"/>
      <c r="I26" s="8">
        <f t="shared" si="0"/>
        <v>0</v>
      </c>
    </row>
    <row r="27" spans="1:9" ht="15.75" thickBot="1">
      <c r="A27" s="41"/>
      <c r="B27" s="44"/>
      <c r="C27" s="54"/>
      <c r="D27" s="54"/>
      <c r="E27" s="55"/>
      <c r="F27" s="55"/>
      <c r="G27" s="102" t="s">
        <v>20</v>
      </c>
      <c r="H27" s="103"/>
      <c r="I27" s="56">
        <f>SUM(I4:I26)</f>
        <v>0</v>
      </c>
    </row>
  </sheetData>
  <mergeCells count="24">
    <mergeCell ref="C9:F9"/>
    <mergeCell ref="C4:F4"/>
    <mergeCell ref="C5:F5"/>
    <mergeCell ref="C6:F6"/>
    <mergeCell ref="C7:F7"/>
    <mergeCell ref="C8:F8"/>
    <mergeCell ref="C21:F21"/>
    <mergeCell ref="C10:F10"/>
    <mergeCell ref="C11:F11"/>
    <mergeCell ref="C12:F12"/>
    <mergeCell ref="C13:F13"/>
    <mergeCell ref="C14:F14"/>
    <mergeCell ref="C15:F15"/>
    <mergeCell ref="C16:F16"/>
    <mergeCell ref="C17:F17"/>
    <mergeCell ref="C18:F18"/>
    <mergeCell ref="C19:F19"/>
    <mergeCell ref="C20:F20"/>
    <mergeCell ref="G27:H27"/>
    <mergeCell ref="C22:F22"/>
    <mergeCell ref="C23:F23"/>
    <mergeCell ref="C24:F24"/>
    <mergeCell ref="C25:F25"/>
    <mergeCell ref="C26:F26"/>
  </mergeCells>
  <pageMargins left="0.70866141732283472" right="0.70866141732283472" top="0.74803149606299213" bottom="0.74803149606299213" header="0.31496062992125984" footer="0.31496062992125984"/>
  <pageSetup paperSize="9" scale="75" fitToHeight="0" orientation="portrait" r:id="rId1"/>
  <headerFooter>
    <oddHeader>&amp;LLOTE 6 - MOBILIARIO COCINA</oddHeader>
    <oddFooter>Página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0"/>
  <sheetViews>
    <sheetView view="pageLayout" zoomScaleNormal="100" workbookViewId="0">
      <selection activeCell="H3" sqref="H3:H79"/>
    </sheetView>
  </sheetViews>
  <sheetFormatPr baseColWidth="10" defaultRowHeight="12.75"/>
  <cols>
    <col min="1" max="1" width="8.42578125" style="3" customWidth="1"/>
    <col min="2" max="2" width="8" style="5" customWidth="1"/>
    <col min="3" max="3" width="29.5703125" style="33" customWidth="1"/>
    <col min="4" max="4" width="10.140625" style="33" customWidth="1"/>
    <col min="5" max="5" width="13.42578125" style="33" bestFit="1" customWidth="1"/>
    <col min="6" max="6" width="9" style="33" bestFit="1" customWidth="1"/>
    <col min="7" max="7" width="9.140625" style="52" bestFit="1" customWidth="1"/>
    <col min="8" max="8" width="9.7109375" style="52" bestFit="1" customWidth="1"/>
    <col min="9" max="9" width="12.28515625" style="52" bestFit="1" customWidth="1"/>
    <col min="10" max="244" width="11.42578125" style="3"/>
    <col min="245" max="245" width="4.7109375" style="3" customWidth="1"/>
    <col min="246" max="246" width="8.7109375" style="3" customWidth="1"/>
    <col min="247" max="247" width="18.85546875" style="3" customWidth="1"/>
    <col min="248" max="248" width="14.140625" style="3" customWidth="1"/>
    <col min="249" max="249" width="15.7109375" style="3" customWidth="1"/>
    <col min="250" max="250" width="9.7109375" style="3" customWidth="1"/>
    <col min="251" max="251" width="13.85546875" style="3" bestFit="1" customWidth="1"/>
    <col min="252" max="252" width="14.5703125" style="3" bestFit="1" customWidth="1"/>
    <col min="253" max="253" width="16.42578125" style="3" bestFit="1" customWidth="1"/>
    <col min="254" max="500" width="11.42578125" style="3"/>
    <col min="501" max="501" width="4.7109375" style="3" customWidth="1"/>
    <col min="502" max="502" width="8.7109375" style="3" customWidth="1"/>
    <col min="503" max="503" width="18.85546875" style="3" customWidth="1"/>
    <col min="504" max="504" width="14.140625" style="3" customWidth="1"/>
    <col min="505" max="505" width="15.7109375" style="3" customWidth="1"/>
    <col min="506" max="506" width="9.7109375" style="3" customWidth="1"/>
    <col min="507" max="507" width="13.85546875" style="3" bestFit="1" customWidth="1"/>
    <col min="508" max="508" width="14.5703125" style="3" bestFit="1" customWidth="1"/>
    <col min="509" max="509" width="16.42578125" style="3" bestFit="1" customWidth="1"/>
    <col min="510" max="756" width="11.42578125" style="3"/>
    <col min="757" max="757" width="4.7109375" style="3" customWidth="1"/>
    <col min="758" max="758" width="8.7109375" style="3" customWidth="1"/>
    <col min="759" max="759" width="18.85546875" style="3" customWidth="1"/>
    <col min="760" max="760" width="14.140625" style="3" customWidth="1"/>
    <col min="761" max="761" width="15.7109375" style="3" customWidth="1"/>
    <col min="762" max="762" width="9.7109375" style="3" customWidth="1"/>
    <col min="763" max="763" width="13.85546875" style="3" bestFit="1" customWidth="1"/>
    <col min="764" max="764" width="14.5703125" style="3" bestFit="1" customWidth="1"/>
    <col min="765" max="765" width="16.42578125" style="3" bestFit="1" customWidth="1"/>
    <col min="766" max="1012" width="11.42578125" style="3"/>
    <col min="1013" max="1013" width="4.7109375" style="3" customWidth="1"/>
    <col min="1014" max="1014" width="8.7109375" style="3" customWidth="1"/>
    <col min="1015" max="1015" width="18.85546875" style="3" customWidth="1"/>
    <col min="1016" max="1016" width="14.140625" style="3" customWidth="1"/>
    <col min="1017" max="1017" width="15.7109375" style="3" customWidth="1"/>
    <col min="1018" max="1018" width="9.7109375" style="3" customWidth="1"/>
    <col min="1019" max="1019" width="13.85546875" style="3" bestFit="1" customWidth="1"/>
    <col min="1020" max="1020" width="14.5703125" style="3" bestFit="1" customWidth="1"/>
    <col min="1021" max="1021" width="16.42578125" style="3" bestFit="1" customWidth="1"/>
    <col min="1022" max="1268" width="11.42578125" style="3"/>
    <col min="1269" max="1269" width="4.7109375" style="3" customWidth="1"/>
    <col min="1270" max="1270" width="8.7109375" style="3" customWidth="1"/>
    <col min="1271" max="1271" width="18.85546875" style="3" customWidth="1"/>
    <col min="1272" max="1272" width="14.140625" style="3" customWidth="1"/>
    <col min="1273" max="1273" width="15.7109375" style="3" customWidth="1"/>
    <col min="1274" max="1274" width="9.7109375" style="3" customWidth="1"/>
    <col min="1275" max="1275" width="13.85546875" style="3" bestFit="1" customWidth="1"/>
    <col min="1276" max="1276" width="14.5703125" style="3" bestFit="1" customWidth="1"/>
    <col min="1277" max="1277" width="16.42578125" style="3" bestFit="1" customWidth="1"/>
    <col min="1278" max="1524" width="11.42578125" style="3"/>
    <col min="1525" max="1525" width="4.7109375" style="3" customWidth="1"/>
    <col min="1526" max="1526" width="8.7109375" style="3" customWidth="1"/>
    <col min="1527" max="1527" width="18.85546875" style="3" customWidth="1"/>
    <col min="1528" max="1528" width="14.140625" style="3" customWidth="1"/>
    <col min="1529" max="1529" width="15.7109375" style="3" customWidth="1"/>
    <col min="1530" max="1530" width="9.7109375" style="3" customWidth="1"/>
    <col min="1531" max="1531" width="13.85546875" style="3" bestFit="1" customWidth="1"/>
    <col min="1532" max="1532" width="14.5703125" style="3" bestFit="1" customWidth="1"/>
    <col min="1533" max="1533" width="16.42578125" style="3" bestFit="1" customWidth="1"/>
    <col min="1534" max="1780" width="11.42578125" style="3"/>
    <col min="1781" max="1781" width="4.7109375" style="3" customWidth="1"/>
    <col min="1782" max="1782" width="8.7109375" style="3" customWidth="1"/>
    <col min="1783" max="1783" width="18.85546875" style="3" customWidth="1"/>
    <col min="1784" max="1784" width="14.140625" style="3" customWidth="1"/>
    <col min="1785" max="1785" width="15.7109375" style="3" customWidth="1"/>
    <col min="1786" max="1786" width="9.7109375" style="3" customWidth="1"/>
    <col min="1787" max="1787" width="13.85546875" style="3" bestFit="1" customWidth="1"/>
    <col min="1788" max="1788" width="14.5703125" style="3" bestFit="1" customWidth="1"/>
    <col min="1789" max="1789" width="16.42578125" style="3" bestFit="1" customWidth="1"/>
    <col min="1790" max="2036" width="11.42578125" style="3"/>
    <col min="2037" max="2037" width="4.7109375" style="3" customWidth="1"/>
    <col min="2038" max="2038" width="8.7109375" style="3" customWidth="1"/>
    <col min="2039" max="2039" width="18.85546875" style="3" customWidth="1"/>
    <col min="2040" max="2040" width="14.140625" style="3" customWidth="1"/>
    <col min="2041" max="2041" width="15.7109375" style="3" customWidth="1"/>
    <col min="2042" max="2042" width="9.7109375" style="3" customWidth="1"/>
    <col min="2043" max="2043" width="13.85546875" style="3" bestFit="1" customWidth="1"/>
    <col min="2044" max="2044" width="14.5703125" style="3" bestFit="1" customWidth="1"/>
    <col min="2045" max="2045" width="16.42578125" style="3" bestFit="1" customWidth="1"/>
    <col min="2046" max="2292" width="11.42578125" style="3"/>
    <col min="2293" max="2293" width="4.7109375" style="3" customWidth="1"/>
    <col min="2294" max="2294" width="8.7109375" style="3" customWidth="1"/>
    <col min="2295" max="2295" width="18.85546875" style="3" customWidth="1"/>
    <col min="2296" max="2296" width="14.140625" style="3" customWidth="1"/>
    <col min="2297" max="2297" width="15.7109375" style="3" customWidth="1"/>
    <col min="2298" max="2298" width="9.7109375" style="3" customWidth="1"/>
    <col min="2299" max="2299" width="13.85546875" style="3" bestFit="1" customWidth="1"/>
    <col min="2300" max="2300" width="14.5703125" style="3" bestFit="1" customWidth="1"/>
    <col min="2301" max="2301" width="16.42578125" style="3" bestFit="1" customWidth="1"/>
    <col min="2302" max="2548" width="11.42578125" style="3"/>
    <col min="2549" max="2549" width="4.7109375" style="3" customWidth="1"/>
    <col min="2550" max="2550" width="8.7109375" style="3" customWidth="1"/>
    <col min="2551" max="2551" width="18.85546875" style="3" customWidth="1"/>
    <col min="2552" max="2552" width="14.140625" style="3" customWidth="1"/>
    <col min="2553" max="2553" width="15.7109375" style="3" customWidth="1"/>
    <col min="2554" max="2554" width="9.7109375" style="3" customWidth="1"/>
    <col min="2555" max="2555" width="13.85546875" style="3" bestFit="1" customWidth="1"/>
    <col min="2556" max="2556" width="14.5703125" style="3" bestFit="1" customWidth="1"/>
    <col min="2557" max="2557" width="16.42578125" style="3" bestFit="1" customWidth="1"/>
    <col min="2558" max="2804" width="11.42578125" style="3"/>
    <col min="2805" max="2805" width="4.7109375" style="3" customWidth="1"/>
    <col min="2806" max="2806" width="8.7109375" style="3" customWidth="1"/>
    <col min="2807" max="2807" width="18.85546875" style="3" customWidth="1"/>
    <col min="2808" max="2808" width="14.140625" style="3" customWidth="1"/>
    <col min="2809" max="2809" width="15.7109375" style="3" customWidth="1"/>
    <col min="2810" max="2810" width="9.7109375" style="3" customWidth="1"/>
    <col min="2811" max="2811" width="13.85546875" style="3" bestFit="1" customWidth="1"/>
    <col min="2812" max="2812" width="14.5703125" style="3" bestFit="1" customWidth="1"/>
    <col min="2813" max="2813" width="16.42578125" style="3" bestFit="1" customWidth="1"/>
    <col min="2814" max="3060" width="11.42578125" style="3"/>
    <col min="3061" max="3061" width="4.7109375" style="3" customWidth="1"/>
    <col min="3062" max="3062" width="8.7109375" style="3" customWidth="1"/>
    <col min="3063" max="3063" width="18.85546875" style="3" customWidth="1"/>
    <col min="3064" max="3064" width="14.140625" style="3" customWidth="1"/>
    <col min="3065" max="3065" width="15.7109375" style="3" customWidth="1"/>
    <col min="3066" max="3066" width="9.7109375" style="3" customWidth="1"/>
    <col min="3067" max="3067" width="13.85546875" style="3" bestFit="1" customWidth="1"/>
    <col min="3068" max="3068" width="14.5703125" style="3" bestFit="1" customWidth="1"/>
    <col min="3069" max="3069" width="16.42578125" style="3" bestFit="1" customWidth="1"/>
    <col min="3070" max="3316" width="11.42578125" style="3"/>
    <col min="3317" max="3317" width="4.7109375" style="3" customWidth="1"/>
    <col min="3318" max="3318" width="8.7109375" style="3" customWidth="1"/>
    <col min="3319" max="3319" width="18.85546875" style="3" customWidth="1"/>
    <col min="3320" max="3320" width="14.140625" style="3" customWidth="1"/>
    <col min="3321" max="3321" width="15.7109375" style="3" customWidth="1"/>
    <col min="3322" max="3322" width="9.7109375" style="3" customWidth="1"/>
    <col min="3323" max="3323" width="13.85546875" style="3" bestFit="1" customWidth="1"/>
    <col min="3324" max="3324" width="14.5703125" style="3" bestFit="1" customWidth="1"/>
    <col min="3325" max="3325" width="16.42578125" style="3" bestFit="1" customWidth="1"/>
    <col min="3326" max="3572" width="11.42578125" style="3"/>
    <col min="3573" max="3573" width="4.7109375" style="3" customWidth="1"/>
    <col min="3574" max="3574" width="8.7109375" style="3" customWidth="1"/>
    <col min="3575" max="3575" width="18.85546875" style="3" customWidth="1"/>
    <col min="3576" max="3576" width="14.140625" style="3" customWidth="1"/>
    <col min="3577" max="3577" width="15.7109375" style="3" customWidth="1"/>
    <col min="3578" max="3578" width="9.7109375" style="3" customWidth="1"/>
    <col min="3579" max="3579" width="13.85546875" style="3" bestFit="1" customWidth="1"/>
    <col min="3580" max="3580" width="14.5703125" style="3" bestFit="1" customWidth="1"/>
    <col min="3581" max="3581" width="16.42578125" style="3" bestFit="1" customWidth="1"/>
    <col min="3582" max="3828" width="11.42578125" style="3"/>
    <col min="3829" max="3829" width="4.7109375" style="3" customWidth="1"/>
    <col min="3830" max="3830" width="8.7109375" style="3" customWidth="1"/>
    <col min="3831" max="3831" width="18.85546875" style="3" customWidth="1"/>
    <col min="3832" max="3832" width="14.140625" style="3" customWidth="1"/>
    <col min="3833" max="3833" width="15.7109375" style="3" customWidth="1"/>
    <col min="3834" max="3834" width="9.7109375" style="3" customWidth="1"/>
    <col min="3835" max="3835" width="13.85546875" style="3" bestFit="1" customWidth="1"/>
    <col min="3836" max="3836" width="14.5703125" style="3" bestFit="1" customWidth="1"/>
    <col min="3837" max="3837" width="16.42578125" style="3" bestFit="1" customWidth="1"/>
    <col min="3838" max="4084" width="11.42578125" style="3"/>
    <col min="4085" max="4085" width="4.7109375" style="3" customWidth="1"/>
    <col min="4086" max="4086" width="8.7109375" style="3" customWidth="1"/>
    <col min="4087" max="4087" width="18.85546875" style="3" customWidth="1"/>
    <col min="4088" max="4088" width="14.140625" style="3" customWidth="1"/>
    <col min="4089" max="4089" width="15.7109375" style="3" customWidth="1"/>
    <col min="4090" max="4090" width="9.7109375" style="3" customWidth="1"/>
    <col min="4091" max="4091" width="13.85546875" style="3" bestFit="1" customWidth="1"/>
    <col min="4092" max="4092" width="14.5703125" style="3" bestFit="1" customWidth="1"/>
    <col min="4093" max="4093" width="16.42578125" style="3" bestFit="1" customWidth="1"/>
    <col min="4094" max="4340" width="11.42578125" style="3"/>
    <col min="4341" max="4341" width="4.7109375" style="3" customWidth="1"/>
    <col min="4342" max="4342" width="8.7109375" style="3" customWidth="1"/>
    <col min="4343" max="4343" width="18.85546875" style="3" customWidth="1"/>
    <col min="4344" max="4344" width="14.140625" style="3" customWidth="1"/>
    <col min="4345" max="4345" width="15.7109375" style="3" customWidth="1"/>
    <col min="4346" max="4346" width="9.7109375" style="3" customWidth="1"/>
    <col min="4347" max="4347" width="13.85546875" style="3" bestFit="1" customWidth="1"/>
    <col min="4348" max="4348" width="14.5703125" style="3" bestFit="1" customWidth="1"/>
    <col min="4349" max="4349" width="16.42578125" style="3" bestFit="1" customWidth="1"/>
    <col min="4350" max="4596" width="11.42578125" style="3"/>
    <col min="4597" max="4597" width="4.7109375" style="3" customWidth="1"/>
    <col min="4598" max="4598" width="8.7109375" style="3" customWidth="1"/>
    <col min="4599" max="4599" width="18.85546875" style="3" customWidth="1"/>
    <col min="4600" max="4600" width="14.140625" style="3" customWidth="1"/>
    <col min="4601" max="4601" width="15.7109375" style="3" customWidth="1"/>
    <col min="4602" max="4602" width="9.7109375" style="3" customWidth="1"/>
    <col min="4603" max="4603" width="13.85546875" style="3" bestFit="1" customWidth="1"/>
    <col min="4604" max="4604" width="14.5703125" style="3" bestFit="1" customWidth="1"/>
    <col min="4605" max="4605" width="16.42578125" style="3" bestFit="1" customWidth="1"/>
    <col min="4606" max="4852" width="11.42578125" style="3"/>
    <col min="4853" max="4853" width="4.7109375" style="3" customWidth="1"/>
    <col min="4854" max="4854" width="8.7109375" style="3" customWidth="1"/>
    <col min="4855" max="4855" width="18.85546875" style="3" customWidth="1"/>
    <col min="4856" max="4856" width="14.140625" style="3" customWidth="1"/>
    <col min="4857" max="4857" width="15.7109375" style="3" customWidth="1"/>
    <col min="4858" max="4858" width="9.7109375" style="3" customWidth="1"/>
    <col min="4859" max="4859" width="13.85546875" style="3" bestFit="1" customWidth="1"/>
    <col min="4860" max="4860" width="14.5703125" style="3" bestFit="1" customWidth="1"/>
    <col min="4861" max="4861" width="16.42578125" style="3" bestFit="1" customWidth="1"/>
    <col min="4862" max="5108" width="11.42578125" style="3"/>
    <col min="5109" max="5109" width="4.7109375" style="3" customWidth="1"/>
    <col min="5110" max="5110" width="8.7109375" style="3" customWidth="1"/>
    <col min="5111" max="5111" width="18.85546875" style="3" customWidth="1"/>
    <col min="5112" max="5112" width="14.140625" style="3" customWidth="1"/>
    <col min="5113" max="5113" width="15.7109375" style="3" customWidth="1"/>
    <col min="5114" max="5114" width="9.7109375" style="3" customWidth="1"/>
    <col min="5115" max="5115" width="13.85546875" style="3" bestFit="1" customWidth="1"/>
    <col min="5116" max="5116" width="14.5703125" style="3" bestFit="1" customWidth="1"/>
    <col min="5117" max="5117" width="16.42578125" style="3" bestFit="1" customWidth="1"/>
    <col min="5118" max="5364" width="11.42578125" style="3"/>
    <col min="5365" max="5365" width="4.7109375" style="3" customWidth="1"/>
    <col min="5366" max="5366" width="8.7109375" style="3" customWidth="1"/>
    <col min="5367" max="5367" width="18.85546875" style="3" customWidth="1"/>
    <col min="5368" max="5368" width="14.140625" style="3" customWidth="1"/>
    <col min="5369" max="5369" width="15.7109375" style="3" customWidth="1"/>
    <col min="5370" max="5370" width="9.7109375" style="3" customWidth="1"/>
    <col min="5371" max="5371" width="13.85546875" style="3" bestFit="1" customWidth="1"/>
    <col min="5372" max="5372" width="14.5703125" style="3" bestFit="1" customWidth="1"/>
    <col min="5373" max="5373" width="16.42578125" style="3" bestFit="1" customWidth="1"/>
    <col min="5374" max="5620" width="11.42578125" style="3"/>
    <col min="5621" max="5621" width="4.7109375" style="3" customWidth="1"/>
    <col min="5622" max="5622" width="8.7109375" style="3" customWidth="1"/>
    <col min="5623" max="5623" width="18.85546875" style="3" customWidth="1"/>
    <col min="5624" max="5624" width="14.140625" style="3" customWidth="1"/>
    <col min="5625" max="5625" width="15.7109375" style="3" customWidth="1"/>
    <col min="5626" max="5626" width="9.7109375" style="3" customWidth="1"/>
    <col min="5627" max="5627" width="13.85546875" style="3" bestFit="1" customWidth="1"/>
    <col min="5628" max="5628" width="14.5703125" style="3" bestFit="1" customWidth="1"/>
    <col min="5629" max="5629" width="16.42578125" style="3" bestFit="1" customWidth="1"/>
    <col min="5630" max="5876" width="11.42578125" style="3"/>
    <col min="5877" max="5877" width="4.7109375" style="3" customWidth="1"/>
    <col min="5878" max="5878" width="8.7109375" style="3" customWidth="1"/>
    <col min="5879" max="5879" width="18.85546875" style="3" customWidth="1"/>
    <col min="5880" max="5880" width="14.140625" style="3" customWidth="1"/>
    <col min="5881" max="5881" width="15.7109375" style="3" customWidth="1"/>
    <col min="5882" max="5882" width="9.7109375" style="3" customWidth="1"/>
    <col min="5883" max="5883" width="13.85546875" style="3" bestFit="1" customWidth="1"/>
    <col min="5884" max="5884" width="14.5703125" style="3" bestFit="1" customWidth="1"/>
    <col min="5885" max="5885" width="16.42578125" style="3" bestFit="1" customWidth="1"/>
    <col min="5886" max="6132" width="11.42578125" style="3"/>
    <col min="6133" max="6133" width="4.7109375" style="3" customWidth="1"/>
    <col min="6134" max="6134" width="8.7109375" style="3" customWidth="1"/>
    <col min="6135" max="6135" width="18.85546875" style="3" customWidth="1"/>
    <col min="6136" max="6136" width="14.140625" style="3" customWidth="1"/>
    <col min="6137" max="6137" width="15.7109375" style="3" customWidth="1"/>
    <col min="6138" max="6138" width="9.7109375" style="3" customWidth="1"/>
    <col min="6139" max="6139" width="13.85546875" style="3" bestFit="1" customWidth="1"/>
    <col min="6140" max="6140" width="14.5703125" style="3" bestFit="1" customWidth="1"/>
    <col min="6141" max="6141" width="16.42578125" style="3" bestFit="1" customWidth="1"/>
    <col min="6142" max="6388" width="11.42578125" style="3"/>
    <col min="6389" max="6389" width="4.7109375" style="3" customWidth="1"/>
    <col min="6390" max="6390" width="8.7109375" style="3" customWidth="1"/>
    <col min="6391" max="6391" width="18.85546875" style="3" customWidth="1"/>
    <col min="6392" max="6392" width="14.140625" style="3" customWidth="1"/>
    <col min="6393" max="6393" width="15.7109375" style="3" customWidth="1"/>
    <col min="6394" max="6394" width="9.7109375" style="3" customWidth="1"/>
    <col min="6395" max="6395" width="13.85546875" style="3" bestFit="1" customWidth="1"/>
    <col min="6396" max="6396" width="14.5703125" style="3" bestFit="1" customWidth="1"/>
    <col min="6397" max="6397" width="16.42578125" style="3" bestFit="1" customWidth="1"/>
    <col min="6398" max="6644" width="11.42578125" style="3"/>
    <col min="6645" max="6645" width="4.7109375" style="3" customWidth="1"/>
    <col min="6646" max="6646" width="8.7109375" style="3" customWidth="1"/>
    <col min="6647" max="6647" width="18.85546875" style="3" customWidth="1"/>
    <col min="6648" max="6648" width="14.140625" style="3" customWidth="1"/>
    <col min="6649" max="6649" width="15.7109375" style="3" customWidth="1"/>
    <col min="6650" max="6650" width="9.7109375" style="3" customWidth="1"/>
    <col min="6651" max="6651" width="13.85546875" style="3" bestFit="1" customWidth="1"/>
    <col min="6652" max="6652" width="14.5703125" style="3" bestFit="1" customWidth="1"/>
    <col min="6653" max="6653" width="16.42578125" style="3" bestFit="1" customWidth="1"/>
    <col min="6654" max="6900" width="11.42578125" style="3"/>
    <col min="6901" max="6901" width="4.7109375" style="3" customWidth="1"/>
    <col min="6902" max="6902" width="8.7109375" style="3" customWidth="1"/>
    <col min="6903" max="6903" width="18.85546875" style="3" customWidth="1"/>
    <col min="6904" max="6904" width="14.140625" style="3" customWidth="1"/>
    <col min="6905" max="6905" width="15.7109375" style="3" customWidth="1"/>
    <col min="6906" max="6906" width="9.7109375" style="3" customWidth="1"/>
    <col min="6907" max="6907" width="13.85546875" style="3" bestFit="1" customWidth="1"/>
    <col min="6908" max="6908" width="14.5703125" style="3" bestFit="1" customWidth="1"/>
    <col min="6909" max="6909" width="16.42578125" style="3" bestFit="1" customWidth="1"/>
    <col min="6910" max="7156" width="11.42578125" style="3"/>
    <col min="7157" max="7157" width="4.7109375" style="3" customWidth="1"/>
    <col min="7158" max="7158" width="8.7109375" style="3" customWidth="1"/>
    <col min="7159" max="7159" width="18.85546875" style="3" customWidth="1"/>
    <col min="7160" max="7160" width="14.140625" style="3" customWidth="1"/>
    <col min="7161" max="7161" width="15.7109375" style="3" customWidth="1"/>
    <col min="7162" max="7162" width="9.7109375" style="3" customWidth="1"/>
    <col min="7163" max="7163" width="13.85546875" style="3" bestFit="1" customWidth="1"/>
    <col min="7164" max="7164" width="14.5703125" style="3" bestFit="1" customWidth="1"/>
    <col min="7165" max="7165" width="16.42578125" style="3" bestFit="1" customWidth="1"/>
    <col min="7166" max="7412" width="11.42578125" style="3"/>
    <col min="7413" max="7413" width="4.7109375" style="3" customWidth="1"/>
    <col min="7414" max="7414" width="8.7109375" style="3" customWidth="1"/>
    <col min="7415" max="7415" width="18.85546875" style="3" customWidth="1"/>
    <col min="7416" max="7416" width="14.140625" style="3" customWidth="1"/>
    <col min="7417" max="7417" width="15.7109375" style="3" customWidth="1"/>
    <col min="7418" max="7418" width="9.7109375" style="3" customWidth="1"/>
    <col min="7419" max="7419" width="13.85546875" style="3" bestFit="1" customWidth="1"/>
    <col min="7420" max="7420" width="14.5703125" style="3" bestFit="1" customWidth="1"/>
    <col min="7421" max="7421" width="16.42578125" style="3" bestFit="1" customWidth="1"/>
    <col min="7422" max="7668" width="11.42578125" style="3"/>
    <col min="7669" max="7669" width="4.7109375" style="3" customWidth="1"/>
    <col min="7670" max="7670" width="8.7109375" style="3" customWidth="1"/>
    <col min="7671" max="7671" width="18.85546875" style="3" customWidth="1"/>
    <col min="7672" max="7672" width="14.140625" style="3" customWidth="1"/>
    <col min="7673" max="7673" width="15.7109375" style="3" customWidth="1"/>
    <col min="7674" max="7674" width="9.7109375" style="3" customWidth="1"/>
    <col min="7675" max="7675" width="13.85546875" style="3" bestFit="1" customWidth="1"/>
    <col min="7676" max="7676" width="14.5703125" style="3" bestFit="1" customWidth="1"/>
    <col min="7677" max="7677" width="16.42578125" style="3" bestFit="1" customWidth="1"/>
    <col min="7678" max="7924" width="11.42578125" style="3"/>
    <col min="7925" max="7925" width="4.7109375" style="3" customWidth="1"/>
    <col min="7926" max="7926" width="8.7109375" style="3" customWidth="1"/>
    <col min="7927" max="7927" width="18.85546875" style="3" customWidth="1"/>
    <col min="7928" max="7928" width="14.140625" style="3" customWidth="1"/>
    <col min="7929" max="7929" width="15.7109375" style="3" customWidth="1"/>
    <col min="7930" max="7930" width="9.7109375" style="3" customWidth="1"/>
    <col min="7931" max="7931" width="13.85546875" style="3" bestFit="1" customWidth="1"/>
    <col min="7932" max="7932" width="14.5703125" style="3" bestFit="1" customWidth="1"/>
    <col min="7933" max="7933" width="16.42578125" style="3" bestFit="1" customWidth="1"/>
    <col min="7934" max="8180" width="11.42578125" style="3"/>
    <col min="8181" max="8181" width="4.7109375" style="3" customWidth="1"/>
    <col min="8182" max="8182" width="8.7109375" style="3" customWidth="1"/>
    <col min="8183" max="8183" width="18.85546875" style="3" customWidth="1"/>
    <col min="8184" max="8184" width="14.140625" style="3" customWidth="1"/>
    <col min="8185" max="8185" width="15.7109375" style="3" customWidth="1"/>
    <col min="8186" max="8186" width="9.7109375" style="3" customWidth="1"/>
    <col min="8187" max="8187" width="13.85546875" style="3" bestFit="1" customWidth="1"/>
    <col min="8188" max="8188" width="14.5703125" style="3" bestFit="1" customWidth="1"/>
    <col min="8189" max="8189" width="16.42578125" style="3" bestFit="1" customWidth="1"/>
    <col min="8190" max="8436" width="11.42578125" style="3"/>
    <col min="8437" max="8437" width="4.7109375" style="3" customWidth="1"/>
    <col min="8438" max="8438" width="8.7109375" style="3" customWidth="1"/>
    <col min="8439" max="8439" width="18.85546875" style="3" customWidth="1"/>
    <col min="8440" max="8440" width="14.140625" style="3" customWidth="1"/>
    <col min="8441" max="8441" width="15.7109375" style="3" customWidth="1"/>
    <col min="8442" max="8442" width="9.7109375" style="3" customWidth="1"/>
    <col min="8443" max="8443" width="13.85546875" style="3" bestFit="1" customWidth="1"/>
    <col min="8444" max="8444" width="14.5703125" style="3" bestFit="1" customWidth="1"/>
    <col min="8445" max="8445" width="16.42578125" style="3" bestFit="1" customWidth="1"/>
    <col min="8446" max="8692" width="11.42578125" style="3"/>
    <col min="8693" max="8693" width="4.7109375" style="3" customWidth="1"/>
    <col min="8694" max="8694" width="8.7109375" style="3" customWidth="1"/>
    <col min="8695" max="8695" width="18.85546875" style="3" customWidth="1"/>
    <col min="8696" max="8696" width="14.140625" style="3" customWidth="1"/>
    <col min="8697" max="8697" width="15.7109375" style="3" customWidth="1"/>
    <col min="8698" max="8698" width="9.7109375" style="3" customWidth="1"/>
    <col min="8699" max="8699" width="13.85546875" style="3" bestFit="1" customWidth="1"/>
    <col min="8700" max="8700" width="14.5703125" style="3" bestFit="1" customWidth="1"/>
    <col min="8701" max="8701" width="16.42578125" style="3" bestFit="1" customWidth="1"/>
    <col min="8702" max="8948" width="11.42578125" style="3"/>
    <col min="8949" max="8949" width="4.7109375" style="3" customWidth="1"/>
    <col min="8950" max="8950" width="8.7109375" style="3" customWidth="1"/>
    <col min="8951" max="8951" width="18.85546875" style="3" customWidth="1"/>
    <col min="8952" max="8952" width="14.140625" style="3" customWidth="1"/>
    <col min="8953" max="8953" width="15.7109375" style="3" customWidth="1"/>
    <col min="8954" max="8954" width="9.7109375" style="3" customWidth="1"/>
    <col min="8955" max="8955" width="13.85546875" style="3" bestFit="1" customWidth="1"/>
    <col min="8956" max="8956" width="14.5703125" style="3" bestFit="1" customWidth="1"/>
    <col min="8957" max="8957" width="16.42578125" style="3" bestFit="1" customWidth="1"/>
    <col min="8958" max="9204" width="11.42578125" style="3"/>
    <col min="9205" max="9205" width="4.7109375" style="3" customWidth="1"/>
    <col min="9206" max="9206" width="8.7109375" style="3" customWidth="1"/>
    <col min="9207" max="9207" width="18.85546875" style="3" customWidth="1"/>
    <col min="9208" max="9208" width="14.140625" style="3" customWidth="1"/>
    <col min="9209" max="9209" width="15.7109375" style="3" customWidth="1"/>
    <col min="9210" max="9210" width="9.7109375" style="3" customWidth="1"/>
    <col min="9211" max="9211" width="13.85546875" style="3" bestFit="1" customWidth="1"/>
    <col min="9212" max="9212" width="14.5703125" style="3" bestFit="1" customWidth="1"/>
    <col min="9213" max="9213" width="16.42578125" style="3" bestFit="1" customWidth="1"/>
    <col min="9214" max="9460" width="11.42578125" style="3"/>
    <col min="9461" max="9461" width="4.7109375" style="3" customWidth="1"/>
    <col min="9462" max="9462" width="8.7109375" style="3" customWidth="1"/>
    <col min="9463" max="9463" width="18.85546875" style="3" customWidth="1"/>
    <col min="9464" max="9464" width="14.140625" style="3" customWidth="1"/>
    <col min="9465" max="9465" width="15.7109375" style="3" customWidth="1"/>
    <col min="9466" max="9466" width="9.7109375" style="3" customWidth="1"/>
    <col min="9467" max="9467" width="13.85546875" style="3" bestFit="1" customWidth="1"/>
    <col min="9468" max="9468" width="14.5703125" style="3" bestFit="1" customWidth="1"/>
    <col min="9469" max="9469" width="16.42578125" style="3" bestFit="1" customWidth="1"/>
    <col min="9470" max="9716" width="11.42578125" style="3"/>
    <col min="9717" max="9717" width="4.7109375" style="3" customWidth="1"/>
    <col min="9718" max="9718" width="8.7109375" style="3" customWidth="1"/>
    <col min="9719" max="9719" width="18.85546875" style="3" customWidth="1"/>
    <col min="9720" max="9720" width="14.140625" style="3" customWidth="1"/>
    <col min="9721" max="9721" width="15.7109375" style="3" customWidth="1"/>
    <col min="9722" max="9722" width="9.7109375" style="3" customWidth="1"/>
    <col min="9723" max="9723" width="13.85546875" style="3" bestFit="1" customWidth="1"/>
    <col min="9724" max="9724" width="14.5703125" style="3" bestFit="1" customWidth="1"/>
    <col min="9725" max="9725" width="16.42578125" style="3" bestFit="1" customWidth="1"/>
    <col min="9726" max="9972" width="11.42578125" style="3"/>
    <col min="9973" max="9973" width="4.7109375" style="3" customWidth="1"/>
    <col min="9974" max="9974" width="8.7109375" style="3" customWidth="1"/>
    <col min="9975" max="9975" width="18.85546875" style="3" customWidth="1"/>
    <col min="9976" max="9976" width="14.140625" style="3" customWidth="1"/>
    <col min="9977" max="9977" width="15.7109375" style="3" customWidth="1"/>
    <col min="9978" max="9978" width="9.7109375" style="3" customWidth="1"/>
    <col min="9979" max="9979" width="13.85546875" style="3" bestFit="1" customWidth="1"/>
    <col min="9980" max="9980" width="14.5703125" style="3" bestFit="1" customWidth="1"/>
    <col min="9981" max="9981" width="16.42578125" style="3" bestFit="1" customWidth="1"/>
    <col min="9982" max="10228" width="11.42578125" style="3"/>
    <col min="10229" max="10229" width="4.7109375" style="3" customWidth="1"/>
    <col min="10230" max="10230" width="8.7109375" style="3" customWidth="1"/>
    <col min="10231" max="10231" width="18.85546875" style="3" customWidth="1"/>
    <col min="10232" max="10232" width="14.140625" style="3" customWidth="1"/>
    <col min="10233" max="10233" width="15.7109375" style="3" customWidth="1"/>
    <col min="10234" max="10234" width="9.7109375" style="3" customWidth="1"/>
    <col min="10235" max="10235" width="13.85546875" style="3" bestFit="1" customWidth="1"/>
    <col min="10236" max="10236" width="14.5703125" style="3" bestFit="1" customWidth="1"/>
    <col min="10237" max="10237" width="16.42578125" style="3" bestFit="1" customWidth="1"/>
    <col min="10238" max="10484" width="11.42578125" style="3"/>
    <col min="10485" max="10485" width="4.7109375" style="3" customWidth="1"/>
    <col min="10486" max="10486" width="8.7109375" style="3" customWidth="1"/>
    <col min="10487" max="10487" width="18.85546875" style="3" customWidth="1"/>
    <col min="10488" max="10488" width="14.140625" style="3" customWidth="1"/>
    <col min="10489" max="10489" width="15.7109375" style="3" customWidth="1"/>
    <col min="10490" max="10490" width="9.7109375" style="3" customWidth="1"/>
    <col min="10491" max="10491" width="13.85546875" style="3" bestFit="1" customWidth="1"/>
    <col min="10492" max="10492" width="14.5703125" style="3" bestFit="1" customWidth="1"/>
    <col min="10493" max="10493" width="16.42578125" style="3" bestFit="1" customWidth="1"/>
    <col min="10494" max="10740" width="11.42578125" style="3"/>
    <col min="10741" max="10741" width="4.7109375" style="3" customWidth="1"/>
    <col min="10742" max="10742" width="8.7109375" style="3" customWidth="1"/>
    <col min="10743" max="10743" width="18.85546875" style="3" customWidth="1"/>
    <col min="10744" max="10744" width="14.140625" style="3" customWidth="1"/>
    <col min="10745" max="10745" width="15.7109375" style="3" customWidth="1"/>
    <col min="10746" max="10746" width="9.7109375" style="3" customWidth="1"/>
    <col min="10747" max="10747" width="13.85546875" style="3" bestFit="1" customWidth="1"/>
    <col min="10748" max="10748" width="14.5703125" style="3" bestFit="1" customWidth="1"/>
    <col min="10749" max="10749" width="16.42578125" style="3" bestFit="1" customWidth="1"/>
    <col min="10750" max="10996" width="11.42578125" style="3"/>
    <col min="10997" max="10997" width="4.7109375" style="3" customWidth="1"/>
    <col min="10998" max="10998" width="8.7109375" style="3" customWidth="1"/>
    <col min="10999" max="10999" width="18.85546875" style="3" customWidth="1"/>
    <col min="11000" max="11000" width="14.140625" style="3" customWidth="1"/>
    <col min="11001" max="11001" width="15.7109375" style="3" customWidth="1"/>
    <col min="11002" max="11002" width="9.7109375" style="3" customWidth="1"/>
    <col min="11003" max="11003" width="13.85546875" style="3" bestFit="1" customWidth="1"/>
    <col min="11004" max="11004" width="14.5703125" style="3" bestFit="1" customWidth="1"/>
    <col min="11005" max="11005" width="16.42578125" style="3" bestFit="1" customWidth="1"/>
    <col min="11006" max="11252" width="11.42578125" style="3"/>
    <col min="11253" max="11253" width="4.7109375" style="3" customWidth="1"/>
    <col min="11254" max="11254" width="8.7109375" style="3" customWidth="1"/>
    <col min="11255" max="11255" width="18.85546875" style="3" customWidth="1"/>
    <col min="11256" max="11256" width="14.140625" style="3" customWidth="1"/>
    <col min="11257" max="11257" width="15.7109375" style="3" customWidth="1"/>
    <col min="11258" max="11258" width="9.7109375" style="3" customWidth="1"/>
    <col min="11259" max="11259" width="13.85546875" style="3" bestFit="1" customWidth="1"/>
    <col min="11260" max="11260" width="14.5703125" style="3" bestFit="1" customWidth="1"/>
    <col min="11261" max="11261" width="16.42578125" style="3" bestFit="1" customWidth="1"/>
    <col min="11262" max="11508" width="11.42578125" style="3"/>
    <col min="11509" max="11509" width="4.7109375" style="3" customWidth="1"/>
    <col min="11510" max="11510" width="8.7109375" style="3" customWidth="1"/>
    <col min="11511" max="11511" width="18.85546875" style="3" customWidth="1"/>
    <col min="11512" max="11512" width="14.140625" style="3" customWidth="1"/>
    <col min="11513" max="11513" width="15.7109375" style="3" customWidth="1"/>
    <col min="11514" max="11514" width="9.7109375" style="3" customWidth="1"/>
    <col min="11515" max="11515" width="13.85546875" style="3" bestFit="1" customWidth="1"/>
    <col min="11516" max="11516" width="14.5703125" style="3" bestFit="1" customWidth="1"/>
    <col min="11517" max="11517" width="16.42578125" style="3" bestFit="1" customWidth="1"/>
    <col min="11518" max="11764" width="11.42578125" style="3"/>
    <col min="11765" max="11765" width="4.7109375" style="3" customWidth="1"/>
    <col min="11766" max="11766" width="8.7109375" style="3" customWidth="1"/>
    <col min="11767" max="11767" width="18.85546875" style="3" customWidth="1"/>
    <col min="11768" max="11768" width="14.140625" style="3" customWidth="1"/>
    <col min="11769" max="11769" width="15.7109375" style="3" customWidth="1"/>
    <col min="11770" max="11770" width="9.7109375" style="3" customWidth="1"/>
    <col min="11771" max="11771" width="13.85546875" style="3" bestFit="1" customWidth="1"/>
    <col min="11772" max="11772" width="14.5703125" style="3" bestFit="1" customWidth="1"/>
    <col min="11773" max="11773" width="16.42578125" style="3" bestFit="1" customWidth="1"/>
    <col min="11774" max="12020" width="11.42578125" style="3"/>
    <col min="12021" max="12021" width="4.7109375" style="3" customWidth="1"/>
    <col min="12022" max="12022" width="8.7109375" style="3" customWidth="1"/>
    <col min="12023" max="12023" width="18.85546875" style="3" customWidth="1"/>
    <col min="12024" max="12024" width="14.140625" style="3" customWidth="1"/>
    <col min="12025" max="12025" width="15.7109375" style="3" customWidth="1"/>
    <col min="12026" max="12026" width="9.7109375" style="3" customWidth="1"/>
    <col min="12027" max="12027" width="13.85546875" style="3" bestFit="1" customWidth="1"/>
    <col min="12028" max="12028" width="14.5703125" style="3" bestFit="1" customWidth="1"/>
    <col min="12029" max="12029" width="16.42578125" style="3" bestFit="1" customWidth="1"/>
    <col min="12030" max="12276" width="11.42578125" style="3"/>
    <col min="12277" max="12277" width="4.7109375" style="3" customWidth="1"/>
    <col min="12278" max="12278" width="8.7109375" style="3" customWidth="1"/>
    <col min="12279" max="12279" width="18.85546875" style="3" customWidth="1"/>
    <col min="12280" max="12280" width="14.140625" style="3" customWidth="1"/>
    <col min="12281" max="12281" width="15.7109375" style="3" customWidth="1"/>
    <col min="12282" max="12282" width="9.7109375" style="3" customWidth="1"/>
    <col min="12283" max="12283" width="13.85546875" style="3" bestFit="1" customWidth="1"/>
    <col min="12284" max="12284" width="14.5703125" style="3" bestFit="1" customWidth="1"/>
    <col min="12285" max="12285" width="16.42578125" style="3" bestFit="1" customWidth="1"/>
    <col min="12286" max="12532" width="11.42578125" style="3"/>
    <col min="12533" max="12533" width="4.7109375" style="3" customWidth="1"/>
    <col min="12534" max="12534" width="8.7109375" style="3" customWidth="1"/>
    <col min="12535" max="12535" width="18.85546875" style="3" customWidth="1"/>
    <col min="12536" max="12536" width="14.140625" style="3" customWidth="1"/>
    <col min="12537" max="12537" width="15.7109375" style="3" customWidth="1"/>
    <col min="12538" max="12538" width="9.7109375" style="3" customWidth="1"/>
    <col min="12539" max="12539" width="13.85546875" style="3" bestFit="1" customWidth="1"/>
    <col min="12540" max="12540" width="14.5703125" style="3" bestFit="1" customWidth="1"/>
    <col min="12541" max="12541" width="16.42578125" style="3" bestFit="1" customWidth="1"/>
    <col min="12542" max="12788" width="11.42578125" style="3"/>
    <col min="12789" max="12789" width="4.7109375" style="3" customWidth="1"/>
    <col min="12790" max="12790" width="8.7109375" style="3" customWidth="1"/>
    <col min="12791" max="12791" width="18.85546875" style="3" customWidth="1"/>
    <col min="12792" max="12792" width="14.140625" style="3" customWidth="1"/>
    <col min="12793" max="12793" width="15.7109375" style="3" customWidth="1"/>
    <col min="12794" max="12794" width="9.7109375" style="3" customWidth="1"/>
    <col min="12795" max="12795" width="13.85546875" style="3" bestFit="1" customWidth="1"/>
    <col min="12796" max="12796" width="14.5703125" style="3" bestFit="1" customWidth="1"/>
    <col min="12797" max="12797" width="16.42578125" style="3" bestFit="1" customWidth="1"/>
    <col min="12798" max="13044" width="11.42578125" style="3"/>
    <col min="13045" max="13045" width="4.7109375" style="3" customWidth="1"/>
    <col min="13046" max="13046" width="8.7109375" style="3" customWidth="1"/>
    <col min="13047" max="13047" width="18.85546875" style="3" customWidth="1"/>
    <col min="13048" max="13048" width="14.140625" style="3" customWidth="1"/>
    <col min="13049" max="13049" width="15.7109375" style="3" customWidth="1"/>
    <col min="13050" max="13050" width="9.7109375" style="3" customWidth="1"/>
    <col min="13051" max="13051" width="13.85546875" style="3" bestFit="1" customWidth="1"/>
    <col min="13052" max="13052" width="14.5703125" style="3" bestFit="1" customWidth="1"/>
    <col min="13053" max="13053" width="16.42578125" style="3" bestFit="1" customWidth="1"/>
    <col min="13054" max="13300" width="11.42578125" style="3"/>
    <col min="13301" max="13301" width="4.7109375" style="3" customWidth="1"/>
    <col min="13302" max="13302" width="8.7109375" style="3" customWidth="1"/>
    <col min="13303" max="13303" width="18.85546875" style="3" customWidth="1"/>
    <col min="13304" max="13304" width="14.140625" style="3" customWidth="1"/>
    <col min="13305" max="13305" width="15.7109375" style="3" customWidth="1"/>
    <col min="13306" max="13306" width="9.7109375" style="3" customWidth="1"/>
    <col min="13307" max="13307" width="13.85546875" style="3" bestFit="1" customWidth="1"/>
    <col min="13308" max="13308" width="14.5703125" style="3" bestFit="1" customWidth="1"/>
    <col min="13309" max="13309" width="16.42578125" style="3" bestFit="1" customWidth="1"/>
    <col min="13310" max="13556" width="11.42578125" style="3"/>
    <col min="13557" max="13557" width="4.7109375" style="3" customWidth="1"/>
    <col min="13558" max="13558" width="8.7109375" style="3" customWidth="1"/>
    <col min="13559" max="13559" width="18.85546875" style="3" customWidth="1"/>
    <col min="13560" max="13560" width="14.140625" style="3" customWidth="1"/>
    <col min="13561" max="13561" width="15.7109375" style="3" customWidth="1"/>
    <col min="13562" max="13562" width="9.7109375" style="3" customWidth="1"/>
    <col min="13563" max="13563" width="13.85546875" style="3" bestFit="1" customWidth="1"/>
    <col min="13564" max="13564" width="14.5703125" style="3" bestFit="1" customWidth="1"/>
    <col min="13565" max="13565" width="16.42578125" style="3" bestFit="1" customWidth="1"/>
    <col min="13566" max="13812" width="11.42578125" style="3"/>
    <col min="13813" max="13813" width="4.7109375" style="3" customWidth="1"/>
    <col min="13814" max="13814" width="8.7109375" style="3" customWidth="1"/>
    <col min="13815" max="13815" width="18.85546875" style="3" customWidth="1"/>
    <col min="13816" max="13816" width="14.140625" style="3" customWidth="1"/>
    <col min="13817" max="13817" width="15.7109375" style="3" customWidth="1"/>
    <col min="13818" max="13818" width="9.7109375" style="3" customWidth="1"/>
    <col min="13819" max="13819" width="13.85546875" style="3" bestFit="1" customWidth="1"/>
    <col min="13820" max="13820" width="14.5703125" style="3" bestFit="1" customWidth="1"/>
    <col min="13821" max="13821" width="16.42578125" style="3" bestFit="1" customWidth="1"/>
    <col min="13822" max="14068" width="11.42578125" style="3"/>
    <col min="14069" max="14069" width="4.7109375" style="3" customWidth="1"/>
    <col min="14070" max="14070" width="8.7109375" style="3" customWidth="1"/>
    <col min="14071" max="14071" width="18.85546875" style="3" customWidth="1"/>
    <col min="14072" max="14072" width="14.140625" style="3" customWidth="1"/>
    <col min="14073" max="14073" width="15.7109375" style="3" customWidth="1"/>
    <col min="14074" max="14074" width="9.7109375" style="3" customWidth="1"/>
    <col min="14075" max="14075" width="13.85546875" style="3" bestFit="1" customWidth="1"/>
    <col min="14076" max="14076" width="14.5703125" style="3" bestFit="1" customWidth="1"/>
    <col min="14077" max="14077" width="16.42578125" style="3" bestFit="1" customWidth="1"/>
    <col min="14078" max="14324" width="11.42578125" style="3"/>
    <col min="14325" max="14325" width="4.7109375" style="3" customWidth="1"/>
    <col min="14326" max="14326" width="8.7109375" style="3" customWidth="1"/>
    <col min="14327" max="14327" width="18.85546875" style="3" customWidth="1"/>
    <col min="14328" max="14328" width="14.140625" style="3" customWidth="1"/>
    <col min="14329" max="14329" width="15.7109375" style="3" customWidth="1"/>
    <col min="14330" max="14330" width="9.7109375" style="3" customWidth="1"/>
    <col min="14331" max="14331" width="13.85546875" style="3" bestFit="1" customWidth="1"/>
    <col min="14332" max="14332" width="14.5703125" style="3" bestFit="1" customWidth="1"/>
    <col min="14333" max="14333" width="16.42578125" style="3" bestFit="1" customWidth="1"/>
    <col min="14334" max="14580" width="11.42578125" style="3"/>
    <col min="14581" max="14581" width="4.7109375" style="3" customWidth="1"/>
    <col min="14582" max="14582" width="8.7109375" style="3" customWidth="1"/>
    <col min="14583" max="14583" width="18.85546875" style="3" customWidth="1"/>
    <col min="14584" max="14584" width="14.140625" style="3" customWidth="1"/>
    <col min="14585" max="14585" width="15.7109375" style="3" customWidth="1"/>
    <col min="14586" max="14586" width="9.7109375" style="3" customWidth="1"/>
    <col min="14587" max="14587" width="13.85546875" style="3" bestFit="1" customWidth="1"/>
    <col min="14588" max="14588" width="14.5703125" style="3" bestFit="1" customWidth="1"/>
    <col min="14589" max="14589" width="16.42578125" style="3" bestFit="1" customWidth="1"/>
    <col min="14590" max="14836" width="11.42578125" style="3"/>
    <col min="14837" max="14837" width="4.7109375" style="3" customWidth="1"/>
    <col min="14838" max="14838" width="8.7109375" style="3" customWidth="1"/>
    <col min="14839" max="14839" width="18.85546875" style="3" customWidth="1"/>
    <col min="14840" max="14840" width="14.140625" style="3" customWidth="1"/>
    <col min="14841" max="14841" width="15.7109375" style="3" customWidth="1"/>
    <col min="14842" max="14842" width="9.7109375" style="3" customWidth="1"/>
    <col min="14843" max="14843" width="13.85546875" style="3" bestFit="1" customWidth="1"/>
    <col min="14844" max="14844" width="14.5703125" style="3" bestFit="1" customWidth="1"/>
    <col min="14845" max="14845" width="16.42578125" style="3" bestFit="1" customWidth="1"/>
    <col min="14846" max="15092" width="11.42578125" style="3"/>
    <col min="15093" max="15093" width="4.7109375" style="3" customWidth="1"/>
    <col min="15094" max="15094" width="8.7109375" style="3" customWidth="1"/>
    <col min="15095" max="15095" width="18.85546875" style="3" customWidth="1"/>
    <col min="15096" max="15096" width="14.140625" style="3" customWidth="1"/>
    <col min="15097" max="15097" width="15.7109375" style="3" customWidth="1"/>
    <col min="15098" max="15098" width="9.7109375" style="3" customWidth="1"/>
    <col min="15099" max="15099" width="13.85546875" style="3" bestFit="1" customWidth="1"/>
    <col min="15100" max="15100" width="14.5703125" style="3" bestFit="1" customWidth="1"/>
    <col min="15101" max="15101" width="16.42578125" style="3" bestFit="1" customWidth="1"/>
    <col min="15102" max="15348" width="11.42578125" style="3"/>
    <col min="15349" max="15349" width="4.7109375" style="3" customWidth="1"/>
    <col min="15350" max="15350" width="8.7109375" style="3" customWidth="1"/>
    <col min="15351" max="15351" width="18.85546875" style="3" customWidth="1"/>
    <col min="15352" max="15352" width="14.140625" style="3" customWidth="1"/>
    <col min="15353" max="15353" width="15.7109375" style="3" customWidth="1"/>
    <col min="15354" max="15354" width="9.7109375" style="3" customWidth="1"/>
    <col min="15355" max="15355" width="13.85546875" style="3" bestFit="1" customWidth="1"/>
    <col min="15356" max="15356" width="14.5703125" style="3" bestFit="1" customWidth="1"/>
    <col min="15357" max="15357" width="16.42578125" style="3" bestFit="1" customWidth="1"/>
    <col min="15358" max="15604" width="11.42578125" style="3"/>
    <col min="15605" max="15605" width="4.7109375" style="3" customWidth="1"/>
    <col min="15606" max="15606" width="8.7109375" style="3" customWidth="1"/>
    <col min="15607" max="15607" width="18.85546875" style="3" customWidth="1"/>
    <col min="15608" max="15608" width="14.140625" style="3" customWidth="1"/>
    <col min="15609" max="15609" width="15.7109375" style="3" customWidth="1"/>
    <col min="15610" max="15610" width="9.7109375" style="3" customWidth="1"/>
    <col min="15611" max="15611" width="13.85546875" style="3" bestFit="1" customWidth="1"/>
    <col min="15612" max="15612" width="14.5703125" style="3" bestFit="1" customWidth="1"/>
    <col min="15613" max="15613" width="16.42578125" style="3" bestFit="1" customWidth="1"/>
    <col min="15614" max="15860" width="11.42578125" style="3"/>
    <col min="15861" max="15861" width="4.7109375" style="3" customWidth="1"/>
    <col min="15862" max="15862" width="8.7109375" style="3" customWidth="1"/>
    <col min="15863" max="15863" width="18.85546875" style="3" customWidth="1"/>
    <col min="15864" max="15864" width="14.140625" style="3" customWidth="1"/>
    <col min="15865" max="15865" width="15.7109375" style="3" customWidth="1"/>
    <col min="15866" max="15866" width="9.7109375" style="3" customWidth="1"/>
    <col min="15867" max="15867" width="13.85546875" style="3" bestFit="1" customWidth="1"/>
    <col min="15868" max="15868" width="14.5703125" style="3" bestFit="1" customWidth="1"/>
    <col min="15869" max="15869" width="16.42578125" style="3" bestFit="1" customWidth="1"/>
    <col min="15870" max="16116" width="11.42578125" style="3"/>
    <col min="16117" max="16117" width="4.7109375" style="3" customWidth="1"/>
    <col min="16118" max="16118" width="8.7109375" style="3" customWidth="1"/>
    <col min="16119" max="16119" width="18.85546875" style="3" customWidth="1"/>
    <col min="16120" max="16120" width="14.140625" style="3" customWidth="1"/>
    <col min="16121" max="16121" width="15.7109375" style="3" customWidth="1"/>
    <col min="16122" max="16122" width="9.7109375" style="3" customWidth="1"/>
    <col min="16123" max="16123" width="13.85546875" style="3" bestFit="1" customWidth="1"/>
    <col min="16124" max="16124" width="14.5703125" style="3" bestFit="1" customWidth="1"/>
    <col min="16125" max="16125" width="16.42578125" style="3" bestFit="1" customWidth="1"/>
    <col min="16126" max="16384" width="11.42578125" style="3"/>
  </cols>
  <sheetData>
    <row r="1" spans="1:9" s="7" customFormat="1" ht="15.75" customHeight="1">
      <c r="A1" s="31"/>
      <c r="B1" s="31"/>
      <c r="C1" s="31" t="s">
        <v>148</v>
      </c>
      <c r="D1" s="31"/>
      <c r="E1" s="32"/>
      <c r="F1" s="32"/>
      <c r="G1" s="45"/>
      <c r="H1" s="45"/>
      <c r="I1" s="45"/>
    </row>
    <row r="2" spans="1:9" s="7" customFormat="1">
      <c r="B2" s="44"/>
      <c r="C2" s="101" t="s">
        <v>214</v>
      </c>
      <c r="D2" s="101"/>
      <c r="E2" s="101"/>
      <c r="F2" s="101"/>
      <c r="G2" s="57"/>
      <c r="H2" s="57"/>
      <c r="I2" s="8"/>
    </row>
    <row r="3" spans="1:9" s="7" customFormat="1" ht="55.5" customHeight="1">
      <c r="B3" s="44" t="s">
        <v>302</v>
      </c>
      <c r="C3" s="100" t="s">
        <v>219</v>
      </c>
      <c r="D3" s="100">
        <v>6940</v>
      </c>
      <c r="E3" s="104"/>
      <c r="F3" s="104"/>
      <c r="G3" s="81">
        <v>1</v>
      </c>
      <c r="H3" s="8"/>
      <c r="I3" s="8">
        <f>G3*H3</f>
        <v>0</v>
      </c>
    </row>
    <row r="4" spans="1:9" s="7" customFormat="1" ht="167.25" customHeight="1">
      <c r="B4" s="44" t="s">
        <v>303</v>
      </c>
      <c r="C4" s="100" t="s">
        <v>216</v>
      </c>
      <c r="D4" s="100">
        <v>6940</v>
      </c>
      <c r="E4" s="104"/>
      <c r="F4" s="104"/>
      <c r="G4" s="57">
        <v>12</v>
      </c>
      <c r="H4" s="8"/>
      <c r="I4" s="8">
        <f>G4*H4</f>
        <v>0</v>
      </c>
    </row>
    <row r="5" spans="1:9" s="7" customFormat="1" ht="47.25" customHeight="1">
      <c r="B5" s="44" t="s">
        <v>304</v>
      </c>
      <c r="C5" s="100" t="s">
        <v>215</v>
      </c>
      <c r="D5" s="100">
        <v>6940</v>
      </c>
      <c r="E5" s="104"/>
      <c r="F5" s="104"/>
      <c r="G5" s="81">
        <v>1</v>
      </c>
      <c r="H5" s="8"/>
      <c r="I5" s="8">
        <f>G5*H5</f>
        <v>0</v>
      </c>
    </row>
    <row r="6" spans="1:9" s="7" customFormat="1" ht="47.25" customHeight="1">
      <c r="B6" s="44" t="s">
        <v>305</v>
      </c>
      <c r="C6" s="100" t="s">
        <v>217</v>
      </c>
      <c r="D6" s="100">
        <v>6940</v>
      </c>
      <c r="E6" s="104"/>
      <c r="F6" s="104"/>
      <c r="G6" s="81">
        <v>1</v>
      </c>
      <c r="H6" s="8"/>
      <c r="I6" s="8">
        <f>G6*H6</f>
        <v>0</v>
      </c>
    </row>
    <row r="7" spans="1:9" s="7" customFormat="1" ht="47.25" customHeight="1">
      <c r="B7" s="44" t="s">
        <v>306</v>
      </c>
      <c r="C7" s="100" t="s">
        <v>218</v>
      </c>
      <c r="D7" s="100">
        <v>6941</v>
      </c>
      <c r="E7" s="104"/>
      <c r="F7" s="104"/>
      <c r="G7" s="81">
        <v>1</v>
      </c>
      <c r="H7" s="8"/>
      <c r="I7" s="8">
        <f>G7*H7</f>
        <v>0</v>
      </c>
    </row>
    <row r="8" spans="1:9" s="7" customFormat="1">
      <c r="B8" s="44"/>
      <c r="C8" s="101" t="s">
        <v>213</v>
      </c>
      <c r="D8" s="101"/>
      <c r="E8" s="101"/>
      <c r="F8" s="101"/>
      <c r="G8" s="81"/>
      <c r="H8" s="81"/>
      <c r="I8" s="8"/>
    </row>
    <row r="9" spans="1:9" s="7" customFormat="1" ht="84.75" customHeight="1">
      <c r="B9" s="44" t="s">
        <v>307</v>
      </c>
      <c r="C9" s="100" t="s">
        <v>156</v>
      </c>
      <c r="D9" s="100" t="s">
        <v>24</v>
      </c>
      <c r="E9" s="104"/>
      <c r="F9" s="104"/>
      <c r="G9" s="57">
        <v>4</v>
      </c>
      <c r="H9" s="8"/>
      <c r="I9" s="8">
        <f t="shared" ref="I9:I18" si="0">G9*H9</f>
        <v>0</v>
      </c>
    </row>
    <row r="10" spans="1:9" s="7" customFormat="1" ht="56.25" customHeight="1">
      <c r="B10" s="44" t="s">
        <v>308</v>
      </c>
      <c r="C10" s="100" t="s">
        <v>178</v>
      </c>
      <c r="D10" s="100">
        <v>6970</v>
      </c>
      <c r="E10" s="104"/>
      <c r="F10" s="104"/>
      <c r="G10" s="57">
        <v>1</v>
      </c>
      <c r="H10" s="8"/>
      <c r="I10" s="8">
        <f t="shared" si="0"/>
        <v>0</v>
      </c>
    </row>
    <row r="11" spans="1:9" s="7" customFormat="1" ht="71.25" customHeight="1">
      <c r="B11" s="44" t="s">
        <v>309</v>
      </c>
      <c r="C11" s="100" t="s">
        <v>238</v>
      </c>
      <c r="D11" s="100">
        <v>7423</v>
      </c>
      <c r="E11" s="104"/>
      <c r="F11" s="104"/>
      <c r="G11" s="57">
        <v>3</v>
      </c>
      <c r="H11" s="8"/>
      <c r="I11" s="8">
        <f t="shared" si="0"/>
        <v>0</v>
      </c>
    </row>
    <row r="12" spans="1:9" s="7" customFormat="1" ht="71.25" customHeight="1">
      <c r="B12" s="44" t="s">
        <v>310</v>
      </c>
      <c r="C12" s="100" t="s">
        <v>254</v>
      </c>
      <c r="D12" s="100">
        <v>7668</v>
      </c>
      <c r="E12" s="104"/>
      <c r="F12" s="104"/>
      <c r="G12" s="57">
        <v>2</v>
      </c>
      <c r="H12" s="8"/>
      <c r="I12" s="8">
        <f t="shared" si="0"/>
        <v>0</v>
      </c>
    </row>
    <row r="13" spans="1:9" s="7" customFormat="1" ht="82.5" customHeight="1">
      <c r="B13" s="44" t="s">
        <v>311</v>
      </c>
      <c r="C13" s="100" t="s">
        <v>255</v>
      </c>
      <c r="D13" s="100">
        <v>7670</v>
      </c>
      <c r="E13" s="104"/>
      <c r="F13" s="104"/>
      <c r="G13" s="57">
        <v>6</v>
      </c>
      <c r="H13" s="8"/>
      <c r="I13" s="8">
        <f t="shared" si="0"/>
        <v>0</v>
      </c>
    </row>
    <row r="14" spans="1:9" s="7" customFormat="1" ht="86.25" customHeight="1">
      <c r="B14" s="44" t="s">
        <v>312</v>
      </c>
      <c r="C14" s="100" t="s">
        <v>256</v>
      </c>
      <c r="D14" s="100">
        <v>7671</v>
      </c>
      <c r="E14" s="104"/>
      <c r="F14" s="104"/>
      <c r="G14" s="57">
        <v>3</v>
      </c>
      <c r="H14" s="8"/>
      <c r="I14" s="8">
        <f t="shared" si="0"/>
        <v>0</v>
      </c>
    </row>
    <row r="15" spans="1:9" s="7" customFormat="1" ht="50.25" customHeight="1">
      <c r="B15" s="44" t="s">
        <v>313</v>
      </c>
      <c r="C15" s="100" t="s">
        <v>223</v>
      </c>
      <c r="D15" s="100"/>
      <c r="E15" s="104"/>
      <c r="F15" s="104"/>
      <c r="G15" s="57">
        <v>1</v>
      </c>
      <c r="H15" s="8"/>
      <c r="I15" s="8">
        <f t="shared" si="0"/>
        <v>0</v>
      </c>
    </row>
    <row r="16" spans="1:9" s="7" customFormat="1" ht="62.25" customHeight="1">
      <c r="B16" s="44" t="s">
        <v>314</v>
      </c>
      <c r="C16" s="100" t="s">
        <v>257</v>
      </c>
      <c r="D16" s="100">
        <v>7686</v>
      </c>
      <c r="E16" s="100"/>
      <c r="F16" s="100"/>
      <c r="G16" s="57">
        <v>1</v>
      </c>
      <c r="H16" s="8"/>
      <c r="I16" s="8">
        <f t="shared" si="0"/>
        <v>0</v>
      </c>
    </row>
    <row r="17" spans="2:9" s="7" customFormat="1" ht="101.25" customHeight="1">
      <c r="B17" s="44" t="s">
        <v>315</v>
      </c>
      <c r="C17" s="100" t="s">
        <v>220</v>
      </c>
      <c r="D17" s="100"/>
      <c r="E17" s="104"/>
      <c r="F17" s="104"/>
      <c r="G17" s="57">
        <v>2</v>
      </c>
      <c r="H17" s="8"/>
      <c r="I17" s="8">
        <f t="shared" si="0"/>
        <v>0</v>
      </c>
    </row>
    <row r="18" spans="2:9" s="7" customFormat="1" ht="130.5" customHeight="1">
      <c r="B18" s="44" t="s">
        <v>316</v>
      </c>
      <c r="C18" s="100" t="s">
        <v>222</v>
      </c>
      <c r="D18" s="100"/>
      <c r="E18" s="104"/>
      <c r="F18" s="104"/>
      <c r="G18" s="57">
        <v>7</v>
      </c>
      <c r="H18" s="8"/>
      <c r="I18" s="8">
        <f t="shared" si="0"/>
        <v>0</v>
      </c>
    </row>
    <row r="19" spans="2:9" ht="13.5" customHeight="1">
      <c r="C19" s="101" t="s">
        <v>150</v>
      </c>
      <c r="D19" s="101"/>
      <c r="E19" s="101"/>
      <c r="F19" s="101"/>
      <c r="G19" s="57"/>
      <c r="H19" s="8"/>
      <c r="I19" s="58"/>
    </row>
    <row r="20" spans="2:9" s="7" customFormat="1" ht="48.75" customHeight="1">
      <c r="B20" s="44" t="s">
        <v>317</v>
      </c>
      <c r="C20" s="100" t="s">
        <v>225</v>
      </c>
      <c r="D20" s="100">
        <v>7100</v>
      </c>
      <c r="E20" s="104"/>
      <c r="F20" s="104"/>
      <c r="G20" s="57">
        <v>1</v>
      </c>
      <c r="H20" s="8"/>
      <c r="I20" s="8">
        <f>G20*H20</f>
        <v>0</v>
      </c>
    </row>
    <row r="21" spans="2:9" s="7" customFormat="1" ht="54" customHeight="1">
      <c r="B21" s="44" t="s">
        <v>318</v>
      </c>
      <c r="C21" s="100" t="s">
        <v>224</v>
      </c>
      <c r="D21" s="100">
        <v>7102</v>
      </c>
      <c r="E21" s="104"/>
      <c r="F21" s="104"/>
      <c r="G21" s="81">
        <v>4</v>
      </c>
      <c r="H21" s="8"/>
      <c r="I21" s="8">
        <f>G21*H21</f>
        <v>0</v>
      </c>
    </row>
    <row r="22" spans="2:9" s="7" customFormat="1" ht="61.5" customHeight="1">
      <c r="B22" s="44" t="s">
        <v>319</v>
      </c>
      <c r="C22" s="100" t="s">
        <v>226</v>
      </c>
      <c r="D22" s="100">
        <v>7103</v>
      </c>
      <c r="E22" s="104"/>
      <c r="F22" s="104"/>
      <c r="G22" s="57">
        <v>3</v>
      </c>
      <c r="H22" s="8"/>
      <c r="I22" s="8">
        <f>G22*H22</f>
        <v>0</v>
      </c>
    </row>
    <row r="23" spans="2:9" s="7" customFormat="1" ht="55.5" customHeight="1">
      <c r="B23" s="44" t="s">
        <v>320</v>
      </c>
      <c r="C23" s="100" t="s">
        <v>242</v>
      </c>
      <c r="D23" s="100">
        <v>7104</v>
      </c>
      <c r="E23" s="104"/>
      <c r="F23" s="104"/>
      <c r="G23" s="57">
        <v>2</v>
      </c>
      <c r="H23" s="8"/>
      <c r="I23" s="8">
        <f>G23*H23</f>
        <v>0</v>
      </c>
    </row>
    <row r="24" spans="2:9" s="7" customFormat="1" ht="41.25" customHeight="1">
      <c r="B24" s="44" t="s">
        <v>321</v>
      </c>
      <c r="C24" s="100" t="s">
        <v>227</v>
      </c>
      <c r="D24" s="100">
        <v>7106</v>
      </c>
      <c r="E24" s="104"/>
      <c r="F24" s="104"/>
      <c r="G24" s="57">
        <v>1</v>
      </c>
      <c r="H24" s="8"/>
      <c r="I24" s="8">
        <f>G24*H24</f>
        <v>0</v>
      </c>
    </row>
    <row r="25" spans="2:9" s="7" customFormat="1" ht="54.75" customHeight="1">
      <c r="B25" s="44" t="s">
        <v>322</v>
      </c>
      <c r="C25" s="100" t="s">
        <v>230</v>
      </c>
      <c r="D25" s="100">
        <v>7110</v>
      </c>
      <c r="E25" s="104"/>
      <c r="F25" s="104"/>
      <c r="G25" s="81">
        <v>1</v>
      </c>
      <c r="H25" s="8"/>
      <c r="I25" s="8">
        <f t="shared" ref="I25:I30" si="1">G25*H25</f>
        <v>0</v>
      </c>
    </row>
    <row r="26" spans="2:9" s="7" customFormat="1" ht="45" customHeight="1">
      <c r="B26" s="44" t="s">
        <v>323</v>
      </c>
      <c r="C26" s="100" t="s">
        <v>157</v>
      </c>
      <c r="D26" s="100">
        <v>7117</v>
      </c>
      <c r="E26" s="104"/>
      <c r="F26" s="104"/>
      <c r="G26" s="57">
        <v>1</v>
      </c>
      <c r="H26" s="8"/>
      <c r="I26" s="8">
        <f t="shared" si="1"/>
        <v>0</v>
      </c>
    </row>
    <row r="27" spans="2:9" s="7" customFormat="1" ht="57.75" customHeight="1">
      <c r="B27" s="44" t="s">
        <v>324</v>
      </c>
      <c r="C27" s="100" t="s">
        <v>234</v>
      </c>
      <c r="D27" s="100">
        <v>7347</v>
      </c>
      <c r="E27" s="104"/>
      <c r="F27" s="104"/>
      <c r="G27" s="81">
        <v>1</v>
      </c>
      <c r="H27" s="8"/>
      <c r="I27" s="8">
        <f t="shared" si="1"/>
        <v>0</v>
      </c>
    </row>
    <row r="28" spans="2:9" s="7" customFormat="1" ht="81.75" customHeight="1">
      <c r="B28" s="44" t="s">
        <v>325</v>
      </c>
      <c r="C28" s="100" t="s">
        <v>245</v>
      </c>
      <c r="D28" s="100">
        <v>7110</v>
      </c>
      <c r="E28" s="104"/>
      <c r="F28" s="104"/>
      <c r="G28" s="81">
        <v>4</v>
      </c>
      <c r="H28" s="8"/>
      <c r="I28" s="8">
        <f t="shared" si="1"/>
        <v>0</v>
      </c>
    </row>
    <row r="29" spans="2:9" s="7" customFormat="1" ht="56.25" customHeight="1">
      <c r="B29" s="44" t="s">
        <v>326</v>
      </c>
      <c r="C29" s="100" t="s">
        <v>250</v>
      </c>
      <c r="D29" s="100">
        <v>7111</v>
      </c>
      <c r="E29" s="104"/>
      <c r="F29" s="104"/>
      <c r="G29" s="81">
        <v>2</v>
      </c>
      <c r="H29" s="8"/>
      <c r="I29" s="8">
        <f t="shared" si="1"/>
        <v>0</v>
      </c>
    </row>
    <row r="30" spans="2:9" s="7" customFormat="1" ht="105" customHeight="1">
      <c r="B30" s="44" t="s">
        <v>327</v>
      </c>
      <c r="C30" s="100" t="s">
        <v>251</v>
      </c>
      <c r="D30" s="100">
        <v>7112</v>
      </c>
      <c r="E30" s="104"/>
      <c r="F30" s="104"/>
      <c r="G30" s="81">
        <v>6</v>
      </c>
      <c r="H30" s="8"/>
      <c r="I30" s="8">
        <f t="shared" si="1"/>
        <v>0</v>
      </c>
    </row>
    <row r="31" spans="2:9" s="7" customFormat="1" ht="20.25" customHeight="1">
      <c r="B31" s="44"/>
      <c r="C31" s="101" t="s">
        <v>152</v>
      </c>
      <c r="D31" s="101"/>
      <c r="E31" s="101"/>
      <c r="F31" s="101"/>
      <c r="G31" s="57"/>
      <c r="H31" s="8"/>
      <c r="I31" s="8"/>
    </row>
    <row r="32" spans="2:9" s="7" customFormat="1" ht="59.25" customHeight="1">
      <c r="B32" s="44" t="s">
        <v>328</v>
      </c>
      <c r="C32" s="100" t="s">
        <v>259</v>
      </c>
      <c r="D32" s="100">
        <v>7348</v>
      </c>
      <c r="E32" s="104"/>
      <c r="F32" s="104"/>
      <c r="G32" s="57">
        <v>2</v>
      </c>
      <c r="H32" s="8"/>
      <c r="I32" s="8">
        <f t="shared" ref="I32:I37" si="2">G32*H32</f>
        <v>0</v>
      </c>
    </row>
    <row r="33" spans="2:9" s="7" customFormat="1" ht="120" customHeight="1">
      <c r="B33" s="44" t="s">
        <v>329</v>
      </c>
      <c r="C33" s="100" t="s">
        <v>253</v>
      </c>
      <c r="D33" s="100">
        <v>7498</v>
      </c>
      <c r="E33" s="104"/>
      <c r="F33" s="104"/>
      <c r="G33" s="57">
        <v>6</v>
      </c>
      <c r="H33" s="8"/>
      <c r="I33" s="8">
        <f t="shared" si="2"/>
        <v>0</v>
      </c>
    </row>
    <row r="34" spans="2:9" s="7" customFormat="1" ht="105" customHeight="1">
      <c r="B34" s="44" t="s">
        <v>330</v>
      </c>
      <c r="C34" s="100" t="s">
        <v>228</v>
      </c>
      <c r="D34" s="100">
        <v>7110</v>
      </c>
      <c r="E34" s="104"/>
      <c r="F34" s="104"/>
      <c r="G34" s="57">
        <v>5</v>
      </c>
      <c r="H34" s="8"/>
      <c r="I34" s="8">
        <f t="shared" si="2"/>
        <v>0</v>
      </c>
    </row>
    <row r="35" spans="2:9" s="7" customFormat="1" ht="60" customHeight="1">
      <c r="B35" s="44" t="s">
        <v>331</v>
      </c>
      <c r="C35" s="100" t="s">
        <v>229</v>
      </c>
      <c r="D35" s="100">
        <v>7111</v>
      </c>
      <c r="E35" s="104"/>
      <c r="F35" s="104"/>
      <c r="G35" s="81">
        <v>1</v>
      </c>
      <c r="H35" s="8"/>
      <c r="I35" s="8">
        <f t="shared" si="2"/>
        <v>0</v>
      </c>
    </row>
    <row r="36" spans="2:9" s="7" customFormat="1" ht="60" customHeight="1">
      <c r="B36" s="44" t="s">
        <v>332</v>
      </c>
      <c r="C36" s="100" t="s">
        <v>243</v>
      </c>
      <c r="D36" s="100">
        <v>7112</v>
      </c>
      <c r="E36" s="104"/>
      <c r="F36" s="104"/>
      <c r="G36" s="81">
        <v>1</v>
      </c>
      <c r="H36" s="8"/>
      <c r="I36" s="8">
        <f t="shared" si="2"/>
        <v>0</v>
      </c>
    </row>
    <row r="37" spans="2:9" s="7" customFormat="1" ht="60" customHeight="1">
      <c r="B37" s="44" t="s">
        <v>333</v>
      </c>
      <c r="C37" s="100" t="s">
        <v>244</v>
      </c>
      <c r="D37" s="100">
        <v>7113</v>
      </c>
      <c r="E37" s="104"/>
      <c r="F37" s="104"/>
      <c r="G37" s="81">
        <v>1</v>
      </c>
      <c r="H37" s="8"/>
      <c r="I37" s="8">
        <f t="shared" si="2"/>
        <v>0</v>
      </c>
    </row>
    <row r="38" spans="2:9" s="7" customFormat="1" ht="18.75" customHeight="1">
      <c r="C38" s="101" t="s">
        <v>153</v>
      </c>
      <c r="D38" s="101"/>
      <c r="E38" s="101"/>
      <c r="F38" s="101"/>
      <c r="G38" s="57"/>
      <c r="H38" s="8"/>
      <c r="I38" s="8"/>
    </row>
    <row r="39" spans="2:9" s="7" customFormat="1" ht="43.5" customHeight="1">
      <c r="B39" s="44" t="s">
        <v>334</v>
      </c>
      <c r="C39" s="100" t="s">
        <v>240</v>
      </c>
      <c r="D39" s="100">
        <v>7434</v>
      </c>
      <c r="E39" s="104"/>
      <c r="F39" s="104"/>
      <c r="G39" s="81">
        <v>1</v>
      </c>
      <c r="H39" s="8"/>
      <c r="I39" s="8">
        <f t="shared" ref="I39:I50" si="3">G39*H39</f>
        <v>0</v>
      </c>
    </row>
    <row r="40" spans="2:9" s="7" customFormat="1" ht="54" customHeight="1">
      <c r="B40" s="44" t="s">
        <v>335</v>
      </c>
      <c r="C40" s="100" t="s">
        <v>239</v>
      </c>
      <c r="D40" s="100">
        <v>7435</v>
      </c>
      <c r="E40" s="104"/>
      <c r="F40" s="104"/>
      <c r="G40" s="81">
        <v>1</v>
      </c>
      <c r="H40" s="8"/>
      <c r="I40" s="8">
        <f t="shared" si="3"/>
        <v>0</v>
      </c>
    </row>
    <row r="41" spans="2:9" s="7" customFormat="1" ht="54" customHeight="1">
      <c r="B41" s="44" t="s">
        <v>336</v>
      </c>
      <c r="C41" s="100" t="s">
        <v>241</v>
      </c>
      <c r="D41" s="100">
        <v>7436</v>
      </c>
      <c r="E41" s="104"/>
      <c r="F41" s="104"/>
      <c r="G41" s="81">
        <v>1</v>
      </c>
      <c r="H41" s="8"/>
      <c r="I41" s="8">
        <f t="shared" si="3"/>
        <v>0</v>
      </c>
    </row>
    <row r="42" spans="2:9" s="7" customFormat="1" ht="45.75" customHeight="1">
      <c r="B42" s="44" t="s">
        <v>337</v>
      </c>
      <c r="C42" s="100" t="s">
        <v>158</v>
      </c>
      <c r="D42" s="100">
        <v>7436</v>
      </c>
      <c r="E42" s="104"/>
      <c r="F42" s="104"/>
      <c r="G42" s="57">
        <v>1</v>
      </c>
      <c r="H42" s="8"/>
      <c r="I42" s="8">
        <f t="shared" si="3"/>
        <v>0</v>
      </c>
    </row>
    <row r="43" spans="2:9" s="7" customFormat="1" ht="70.5" customHeight="1">
      <c r="B43" s="44" t="s">
        <v>338</v>
      </c>
      <c r="C43" s="100" t="s">
        <v>248</v>
      </c>
      <c r="D43" s="100">
        <v>7479</v>
      </c>
      <c r="E43" s="104"/>
      <c r="F43" s="104"/>
      <c r="G43" s="57">
        <v>1</v>
      </c>
      <c r="H43" s="8"/>
      <c r="I43" s="8">
        <f t="shared" si="3"/>
        <v>0</v>
      </c>
    </row>
    <row r="44" spans="2:9" s="7" customFormat="1" ht="70.5" customHeight="1">
      <c r="B44" s="44" t="s">
        <v>339</v>
      </c>
      <c r="C44" s="100" t="s">
        <v>249</v>
      </c>
      <c r="D44" s="100">
        <v>7480</v>
      </c>
      <c r="E44" s="104"/>
      <c r="F44" s="104"/>
      <c r="G44" s="81">
        <v>1</v>
      </c>
      <c r="H44" s="8"/>
      <c r="I44" s="8">
        <f t="shared" si="3"/>
        <v>0</v>
      </c>
    </row>
    <row r="45" spans="2:9" s="7" customFormat="1" ht="56.25" customHeight="1">
      <c r="B45" s="44" t="s">
        <v>340</v>
      </c>
      <c r="C45" s="100" t="s">
        <v>159</v>
      </c>
      <c r="D45" s="100">
        <v>7481</v>
      </c>
      <c r="E45" s="104"/>
      <c r="F45" s="104"/>
      <c r="G45" s="57">
        <v>3</v>
      </c>
      <c r="H45" s="8"/>
      <c r="I45" s="8">
        <f t="shared" si="3"/>
        <v>0</v>
      </c>
    </row>
    <row r="46" spans="2:9" s="7" customFormat="1" ht="56.25" customHeight="1">
      <c r="B46" s="44" t="s">
        <v>341</v>
      </c>
      <c r="C46" s="100" t="s">
        <v>246</v>
      </c>
      <c r="D46" s="100">
        <v>7458</v>
      </c>
      <c r="E46" s="104"/>
      <c r="F46" s="104"/>
      <c r="G46" s="81">
        <v>1</v>
      </c>
      <c r="H46" s="8"/>
      <c r="I46" s="8">
        <f t="shared" si="3"/>
        <v>0</v>
      </c>
    </row>
    <row r="47" spans="2:9" s="7" customFormat="1" ht="78" customHeight="1">
      <c r="B47" s="44" t="s">
        <v>342</v>
      </c>
      <c r="C47" s="100" t="s">
        <v>247</v>
      </c>
      <c r="D47" s="100">
        <v>7461</v>
      </c>
      <c r="E47" s="104"/>
      <c r="F47" s="104"/>
      <c r="G47" s="57">
        <v>4</v>
      </c>
      <c r="H47" s="8"/>
      <c r="I47" s="8">
        <f t="shared" si="3"/>
        <v>0</v>
      </c>
    </row>
    <row r="48" spans="2:9" s="7" customFormat="1" ht="66.75" customHeight="1">
      <c r="B48" s="44" t="s">
        <v>343</v>
      </c>
      <c r="C48" s="100" t="s">
        <v>160</v>
      </c>
      <c r="D48" s="100">
        <v>7462</v>
      </c>
      <c r="E48" s="104"/>
      <c r="F48" s="104"/>
      <c r="G48" s="57">
        <v>3</v>
      </c>
      <c r="H48" s="8"/>
      <c r="I48" s="8">
        <f t="shared" si="3"/>
        <v>0</v>
      </c>
    </row>
    <row r="49" spans="1:9" s="7" customFormat="1" ht="108.75" customHeight="1">
      <c r="B49" s="44" t="s">
        <v>344</v>
      </c>
      <c r="C49" s="100" t="s">
        <v>260</v>
      </c>
      <c r="D49" s="100">
        <v>7487</v>
      </c>
      <c r="E49" s="104"/>
      <c r="F49" s="104"/>
      <c r="G49" s="57">
        <v>6</v>
      </c>
      <c r="H49" s="8"/>
      <c r="I49" s="8">
        <f t="shared" si="3"/>
        <v>0</v>
      </c>
    </row>
    <row r="50" spans="1:9" s="7" customFormat="1" ht="56.25" customHeight="1">
      <c r="B50" s="44" t="s">
        <v>345</v>
      </c>
      <c r="C50" s="100" t="s">
        <v>252</v>
      </c>
      <c r="D50" s="100">
        <v>7494</v>
      </c>
      <c r="E50" s="104"/>
      <c r="F50" s="104"/>
      <c r="G50" s="57">
        <v>2</v>
      </c>
      <c r="H50" s="8"/>
      <c r="I50" s="8">
        <f t="shared" si="3"/>
        <v>0</v>
      </c>
    </row>
    <row r="51" spans="1:9" s="7" customFormat="1" ht="15" customHeight="1">
      <c r="C51" s="101" t="s">
        <v>151</v>
      </c>
      <c r="D51" s="101"/>
      <c r="E51" s="101"/>
      <c r="F51" s="101"/>
      <c r="G51" s="57"/>
      <c r="H51" s="8"/>
      <c r="I51" s="8"/>
    </row>
    <row r="52" spans="1:9" s="7" customFormat="1" ht="51.75" customHeight="1">
      <c r="B52" s="44" t="s">
        <v>346</v>
      </c>
      <c r="C52" s="100" t="s">
        <v>261</v>
      </c>
      <c r="D52" s="100">
        <v>7420</v>
      </c>
      <c r="E52" s="104"/>
      <c r="F52" s="104"/>
      <c r="G52" s="57">
        <v>1</v>
      </c>
      <c r="H52" s="8"/>
      <c r="I52" s="8">
        <f t="shared" ref="I52:I60" si="4">G52*H52</f>
        <v>0</v>
      </c>
    </row>
    <row r="53" spans="1:9" s="7" customFormat="1" ht="42" customHeight="1">
      <c r="B53" s="44" t="s">
        <v>347</v>
      </c>
      <c r="C53" s="100" t="s">
        <v>161</v>
      </c>
      <c r="D53" s="100">
        <v>7420</v>
      </c>
      <c r="E53" s="104"/>
      <c r="F53" s="104"/>
      <c r="G53" s="57">
        <v>1</v>
      </c>
      <c r="H53" s="8"/>
      <c r="I53" s="8">
        <f t="shared" si="4"/>
        <v>0</v>
      </c>
    </row>
    <row r="54" spans="1:9" s="7" customFormat="1" ht="119.25" customHeight="1">
      <c r="B54" s="44" t="s">
        <v>348</v>
      </c>
      <c r="C54" s="100" t="s">
        <v>237</v>
      </c>
      <c r="D54" s="100">
        <v>7355</v>
      </c>
      <c r="E54" s="104"/>
      <c r="F54" s="104"/>
      <c r="G54" s="57">
        <v>6</v>
      </c>
      <c r="H54" s="8"/>
      <c r="I54" s="8">
        <f t="shared" si="4"/>
        <v>0</v>
      </c>
    </row>
    <row r="55" spans="1:9" s="7" customFormat="1" ht="69.75" customHeight="1">
      <c r="B55" s="44" t="s">
        <v>349</v>
      </c>
      <c r="C55" s="100" t="s">
        <v>162</v>
      </c>
      <c r="D55" s="100">
        <v>7119</v>
      </c>
      <c r="E55" s="100"/>
      <c r="F55" s="100"/>
      <c r="G55" s="57">
        <v>1</v>
      </c>
      <c r="H55" s="8"/>
      <c r="I55" s="8">
        <f t="shared" si="4"/>
        <v>0</v>
      </c>
    </row>
    <row r="56" spans="1:9" s="7" customFormat="1" ht="69.75" customHeight="1">
      <c r="B56" s="44" t="s">
        <v>350</v>
      </c>
      <c r="C56" s="100" t="s">
        <v>231</v>
      </c>
      <c r="D56" s="100">
        <v>7120</v>
      </c>
      <c r="E56" s="100"/>
      <c r="F56" s="100"/>
      <c r="G56" s="81">
        <v>1</v>
      </c>
      <c r="H56" s="8"/>
      <c r="I56" s="8">
        <f t="shared" si="4"/>
        <v>0</v>
      </c>
    </row>
    <row r="57" spans="1:9" s="7" customFormat="1" ht="51.75" customHeight="1">
      <c r="B57" s="44" t="s">
        <v>351</v>
      </c>
      <c r="C57" s="100" t="s">
        <v>232</v>
      </c>
      <c r="D57" s="100">
        <v>7121</v>
      </c>
      <c r="E57" s="100"/>
      <c r="F57" s="100"/>
      <c r="G57" s="81">
        <v>1</v>
      </c>
      <c r="H57" s="8"/>
      <c r="I57" s="8">
        <f t="shared" si="4"/>
        <v>0</v>
      </c>
    </row>
    <row r="58" spans="1:9" s="7" customFormat="1" ht="89.25" customHeight="1">
      <c r="B58" s="44" t="s">
        <v>352</v>
      </c>
      <c r="C58" s="100" t="s">
        <v>233</v>
      </c>
      <c r="D58" s="100">
        <v>7225</v>
      </c>
      <c r="E58" s="104"/>
      <c r="F58" s="104"/>
      <c r="G58" s="57">
        <v>2</v>
      </c>
      <c r="H58" s="8"/>
      <c r="I58" s="8">
        <f t="shared" si="4"/>
        <v>0</v>
      </c>
    </row>
    <row r="59" spans="1:9" s="7" customFormat="1" ht="100.5" customHeight="1">
      <c r="B59" s="44" t="s">
        <v>353</v>
      </c>
      <c r="C59" s="100" t="s">
        <v>235</v>
      </c>
      <c r="D59" s="100">
        <v>7345</v>
      </c>
      <c r="E59" s="104"/>
      <c r="F59" s="104"/>
      <c r="G59" s="57">
        <v>4</v>
      </c>
      <c r="H59" s="8"/>
      <c r="I59" s="8">
        <f t="shared" si="4"/>
        <v>0</v>
      </c>
    </row>
    <row r="60" spans="1:9" s="7" customFormat="1" ht="70.5" customHeight="1">
      <c r="B60" s="44" t="s">
        <v>354</v>
      </c>
      <c r="C60" s="100" t="s">
        <v>236</v>
      </c>
      <c r="D60" s="100">
        <v>7346</v>
      </c>
      <c r="E60" s="104"/>
      <c r="F60" s="104"/>
      <c r="G60" s="57">
        <v>2</v>
      </c>
      <c r="H60" s="8"/>
      <c r="I60" s="8">
        <f t="shared" si="4"/>
        <v>0</v>
      </c>
    </row>
    <row r="61" spans="1:9" ht="18" customHeight="1">
      <c r="C61" s="101" t="s">
        <v>154</v>
      </c>
      <c r="D61" s="101"/>
      <c r="E61" s="101"/>
      <c r="F61" s="101"/>
      <c r="G61" s="57"/>
      <c r="H61" s="58"/>
      <c r="I61" s="58"/>
    </row>
    <row r="62" spans="1:9" s="7" customFormat="1" ht="58.5" customHeight="1">
      <c r="A62" s="87" t="s">
        <v>149</v>
      </c>
      <c r="B62" s="44" t="s">
        <v>355</v>
      </c>
      <c r="C62" s="100" t="s">
        <v>211</v>
      </c>
      <c r="D62" s="100"/>
      <c r="E62" s="104"/>
      <c r="F62" s="104"/>
      <c r="G62" s="57">
        <v>3</v>
      </c>
      <c r="H62" s="8"/>
      <c r="I62" s="8">
        <f t="shared" ref="I62:I70" si="5">G62*H62</f>
        <v>0</v>
      </c>
    </row>
    <row r="63" spans="1:9" s="7" customFormat="1" ht="57.75" customHeight="1">
      <c r="A63" s="87" t="s">
        <v>149</v>
      </c>
      <c r="B63" s="44" t="s">
        <v>356</v>
      </c>
      <c r="C63" s="100" t="s">
        <v>210</v>
      </c>
      <c r="D63" s="100"/>
      <c r="E63" s="104"/>
      <c r="F63" s="104"/>
      <c r="G63" s="57">
        <v>1</v>
      </c>
      <c r="H63" s="8"/>
      <c r="I63" s="8">
        <f t="shared" si="5"/>
        <v>0</v>
      </c>
    </row>
    <row r="64" spans="1:9" s="7" customFormat="1" ht="46.5" customHeight="1">
      <c r="A64" s="87" t="s">
        <v>149</v>
      </c>
      <c r="B64" s="44" t="s">
        <v>357</v>
      </c>
      <c r="C64" s="100" t="s">
        <v>209</v>
      </c>
      <c r="D64" s="100"/>
      <c r="E64" s="104"/>
      <c r="F64" s="104"/>
      <c r="G64" s="57">
        <v>1</v>
      </c>
      <c r="H64" s="8"/>
      <c r="I64" s="8">
        <f t="shared" si="5"/>
        <v>0</v>
      </c>
    </row>
    <row r="65" spans="1:9" s="7" customFormat="1" ht="42" customHeight="1">
      <c r="A65" s="87" t="s">
        <v>149</v>
      </c>
      <c r="B65" s="44" t="s">
        <v>358</v>
      </c>
      <c r="C65" s="100" t="s">
        <v>212</v>
      </c>
      <c r="D65" s="100"/>
      <c r="E65" s="104"/>
      <c r="F65" s="104"/>
      <c r="G65" s="57">
        <v>2</v>
      </c>
      <c r="H65" s="8"/>
      <c r="I65" s="8">
        <f t="shared" si="5"/>
        <v>0</v>
      </c>
    </row>
    <row r="66" spans="1:9" s="7" customFormat="1" ht="42" customHeight="1">
      <c r="A66" s="87" t="s">
        <v>149</v>
      </c>
      <c r="B66" s="44" t="s">
        <v>359</v>
      </c>
      <c r="C66" s="100" t="s">
        <v>163</v>
      </c>
      <c r="D66" s="100"/>
      <c r="E66" s="104"/>
      <c r="F66" s="104"/>
      <c r="G66" s="57">
        <v>2</v>
      </c>
      <c r="H66" s="8"/>
      <c r="I66" s="8">
        <f t="shared" si="5"/>
        <v>0</v>
      </c>
    </row>
    <row r="67" spans="1:9" s="7" customFormat="1" ht="46.5" customHeight="1">
      <c r="A67" s="87" t="s">
        <v>149</v>
      </c>
      <c r="B67" s="44" t="s">
        <v>360</v>
      </c>
      <c r="C67" s="100" t="s">
        <v>164</v>
      </c>
      <c r="D67" s="100"/>
      <c r="E67" s="104"/>
      <c r="F67" s="104"/>
      <c r="G67" s="57">
        <v>2</v>
      </c>
      <c r="H67" s="8"/>
      <c r="I67" s="8">
        <f t="shared" si="5"/>
        <v>0</v>
      </c>
    </row>
    <row r="68" spans="1:9" s="7" customFormat="1" ht="39.75" customHeight="1">
      <c r="A68" s="87" t="s">
        <v>149</v>
      </c>
      <c r="B68" s="44" t="s">
        <v>361</v>
      </c>
      <c r="C68" s="100" t="s">
        <v>165</v>
      </c>
      <c r="D68" s="100"/>
      <c r="E68" s="104"/>
      <c r="F68" s="104"/>
      <c r="G68" s="57">
        <v>1</v>
      </c>
      <c r="H68" s="8"/>
      <c r="I68" s="8">
        <f t="shared" si="5"/>
        <v>0</v>
      </c>
    </row>
    <row r="69" spans="1:9" s="7" customFormat="1" ht="44.25" customHeight="1">
      <c r="A69" s="87" t="s">
        <v>149</v>
      </c>
      <c r="B69" s="44" t="s">
        <v>362</v>
      </c>
      <c r="C69" s="100" t="s">
        <v>166</v>
      </c>
      <c r="D69" s="100"/>
      <c r="E69" s="104"/>
      <c r="F69" s="104"/>
      <c r="G69" s="57">
        <v>1</v>
      </c>
      <c r="H69" s="8"/>
      <c r="I69" s="8">
        <f t="shared" si="5"/>
        <v>0</v>
      </c>
    </row>
    <row r="70" spans="1:9" s="7" customFormat="1" ht="65.25" customHeight="1">
      <c r="B70" s="44" t="s">
        <v>363</v>
      </c>
      <c r="C70" s="100" t="s">
        <v>372</v>
      </c>
      <c r="D70" s="100"/>
      <c r="E70" s="104"/>
      <c r="F70" s="104"/>
      <c r="G70" s="81">
        <v>1</v>
      </c>
      <c r="H70" s="8"/>
      <c r="I70" s="8">
        <f t="shared" si="5"/>
        <v>0</v>
      </c>
    </row>
    <row r="71" spans="1:9" ht="18" customHeight="1">
      <c r="C71" s="101" t="s">
        <v>45</v>
      </c>
      <c r="D71" s="101"/>
      <c r="E71" s="101"/>
      <c r="F71" s="101"/>
      <c r="G71" s="57"/>
      <c r="H71" s="58"/>
      <c r="I71" s="58"/>
    </row>
    <row r="72" spans="1:9" s="7" customFormat="1" ht="57" customHeight="1">
      <c r="B72" s="44" t="s">
        <v>364</v>
      </c>
      <c r="C72" s="100" t="s">
        <v>258</v>
      </c>
      <c r="D72" s="100"/>
      <c r="E72" s="104"/>
      <c r="F72" s="104"/>
      <c r="G72" s="57">
        <v>6</v>
      </c>
      <c r="H72" s="8"/>
      <c r="I72" s="8">
        <f t="shared" ref="I72:I79" si="6">G72*H72</f>
        <v>0</v>
      </c>
    </row>
    <row r="73" spans="1:9" s="7" customFormat="1" ht="40.5" customHeight="1">
      <c r="B73" s="44" t="s">
        <v>365</v>
      </c>
      <c r="C73" s="100" t="s">
        <v>198</v>
      </c>
      <c r="D73" s="100"/>
      <c r="E73" s="104"/>
      <c r="F73" s="104"/>
      <c r="G73" s="81">
        <v>1</v>
      </c>
      <c r="H73" s="8"/>
      <c r="I73" s="8">
        <f t="shared" si="6"/>
        <v>0</v>
      </c>
    </row>
    <row r="74" spans="1:9" s="7" customFormat="1" ht="44.25" customHeight="1">
      <c r="B74" s="44" t="s">
        <v>366</v>
      </c>
      <c r="C74" s="100" t="s">
        <v>167</v>
      </c>
      <c r="D74" s="100"/>
      <c r="E74" s="104"/>
      <c r="F74" s="104"/>
      <c r="G74" s="81">
        <v>3</v>
      </c>
      <c r="H74" s="8"/>
      <c r="I74" s="8">
        <f t="shared" si="6"/>
        <v>0</v>
      </c>
    </row>
    <row r="75" spans="1:9" s="7" customFormat="1" ht="44.25" customHeight="1">
      <c r="B75" s="44" t="s">
        <v>367</v>
      </c>
      <c r="C75" s="100" t="s">
        <v>199</v>
      </c>
      <c r="D75" s="100"/>
      <c r="E75" s="104"/>
      <c r="F75" s="104"/>
      <c r="G75" s="81">
        <v>1</v>
      </c>
      <c r="H75" s="8"/>
      <c r="I75" s="8">
        <f t="shared" si="6"/>
        <v>0</v>
      </c>
    </row>
    <row r="76" spans="1:9" s="7" customFormat="1" ht="67.5" customHeight="1">
      <c r="B76" s="44" t="s">
        <v>368</v>
      </c>
      <c r="C76" s="100" t="s">
        <v>206</v>
      </c>
      <c r="D76" s="100"/>
      <c r="E76" s="104"/>
      <c r="F76" s="104"/>
      <c r="G76" s="81">
        <v>3</v>
      </c>
      <c r="H76" s="8"/>
      <c r="I76" s="8">
        <f t="shared" si="6"/>
        <v>0</v>
      </c>
    </row>
    <row r="77" spans="1:9" s="7" customFormat="1" ht="44.25" customHeight="1">
      <c r="B77" s="44" t="s">
        <v>369</v>
      </c>
      <c r="C77" s="100" t="s">
        <v>207</v>
      </c>
      <c r="D77" s="100"/>
      <c r="E77" s="104"/>
      <c r="F77" s="104"/>
      <c r="G77" s="81">
        <v>1</v>
      </c>
      <c r="H77" s="8"/>
      <c r="I77" s="8">
        <f t="shared" si="6"/>
        <v>0</v>
      </c>
    </row>
    <row r="78" spans="1:9" s="7" customFormat="1" ht="44.25" customHeight="1">
      <c r="B78" s="44" t="s">
        <v>370</v>
      </c>
      <c r="C78" s="100" t="s">
        <v>208</v>
      </c>
      <c r="D78" s="100"/>
      <c r="E78" s="104"/>
      <c r="F78" s="104"/>
      <c r="G78" s="81">
        <v>1</v>
      </c>
      <c r="H78" s="8"/>
      <c r="I78" s="8">
        <f t="shared" si="6"/>
        <v>0</v>
      </c>
    </row>
    <row r="79" spans="1:9" s="7" customFormat="1" ht="56.25" customHeight="1" thickBot="1">
      <c r="B79" s="44" t="s">
        <v>371</v>
      </c>
      <c r="C79" s="100" t="s">
        <v>221</v>
      </c>
      <c r="D79" s="100"/>
      <c r="E79" s="104"/>
      <c r="F79" s="104"/>
      <c r="G79" s="81">
        <v>3</v>
      </c>
      <c r="H79" s="8"/>
      <c r="I79" s="8">
        <f t="shared" si="6"/>
        <v>0</v>
      </c>
    </row>
    <row r="80" spans="1:9" s="7" customFormat="1" ht="15.75" customHeight="1" thickBot="1">
      <c r="B80" s="44"/>
      <c r="C80" s="77"/>
      <c r="D80" s="54"/>
      <c r="E80" s="55"/>
      <c r="F80" s="55"/>
      <c r="G80" s="102" t="s">
        <v>30</v>
      </c>
      <c r="H80" s="103"/>
      <c r="I80" s="56">
        <f>SUM(I3:I79)</f>
        <v>0</v>
      </c>
    </row>
  </sheetData>
  <mergeCells count="79">
    <mergeCell ref="C2:F2"/>
    <mergeCell ref="C4:F4"/>
    <mergeCell ref="C18:F18"/>
    <mergeCell ref="C9:F9"/>
    <mergeCell ref="C10:F10"/>
    <mergeCell ref="C11:F11"/>
    <mergeCell ref="C12:F12"/>
    <mergeCell ref="C13:F13"/>
    <mergeCell ref="C14:F14"/>
    <mergeCell ref="C15:F15"/>
    <mergeCell ref="C16:F16"/>
    <mergeCell ref="C17:F17"/>
    <mergeCell ref="C8:F8"/>
    <mergeCell ref="C7:F7"/>
    <mergeCell ref="C5:F5"/>
    <mergeCell ref="C3:F3"/>
    <mergeCell ref="C52:F52"/>
    <mergeCell ref="C34:F34"/>
    <mergeCell ref="C19:F19"/>
    <mergeCell ref="C20:F20"/>
    <mergeCell ref="C22:F22"/>
    <mergeCell ref="C23:F23"/>
    <mergeCell ref="C24:F24"/>
    <mergeCell ref="C26:F26"/>
    <mergeCell ref="C31:F31"/>
    <mergeCell ref="C32:F32"/>
    <mergeCell ref="C33:F33"/>
    <mergeCell ref="C29:F29"/>
    <mergeCell ref="C30:F30"/>
    <mergeCell ref="C21:F21"/>
    <mergeCell ref="C27:F27"/>
    <mergeCell ref="C28:F28"/>
    <mergeCell ref="C75:F75"/>
    <mergeCell ref="G80:H80"/>
    <mergeCell ref="C67:F67"/>
    <mergeCell ref="C68:F68"/>
    <mergeCell ref="C69:F69"/>
    <mergeCell ref="C71:F71"/>
    <mergeCell ref="C72:F72"/>
    <mergeCell ref="C74:F74"/>
    <mergeCell ref="C73:F73"/>
    <mergeCell ref="C76:F76"/>
    <mergeCell ref="C77:F77"/>
    <mergeCell ref="C78:F78"/>
    <mergeCell ref="C79:F79"/>
    <mergeCell ref="C70:F70"/>
    <mergeCell ref="C40:F40"/>
    <mergeCell ref="C39:F39"/>
    <mergeCell ref="C41:F41"/>
    <mergeCell ref="C36:F36"/>
    <mergeCell ref="C37:F37"/>
    <mergeCell ref="C66:F66"/>
    <mergeCell ref="C53:F53"/>
    <mergeCell ref="C54:F54"/>
    <mergeCell ref="C55:F55"/>
    <mergeCell ref="C58:F58"/>
    <mergeCell ref="C59:F59"/>
    <mergeCell ref="C60:F60"/>
    <mergeCell ref="C61:F61"/>
    <mergeCell ref="C62:F62"/>
    <mergeCell ref="C63:F63"/>
    <mergeCell ref="C64:F64"/>
    <mergeCell ref="C65:F65"/>
    <mergeCell ref="C6:F6"/>
    <mergeCell ref="C35:F35"/>
    <mergeCell ref="C25:F25"/>
    <mergeCell ref="C56:F56"/>
    <mergeCell ref="C57:F57"/>
    <mergeCell ref="C38:F38"/>
    <mergeCell ref="C42:F42"/>
    <mergeCell ref="C43:F43"/>
    <mergeCell ref="C45:F45"/>
    <mergeCell ref="C47:F47"/>
    <mergeCell ref="C48:F48"/>
    <mergeCell ref="C49:F49"/>
    <mergeCell ref="C50:F50"/>
    <mergeCell ref="C51:F51"/>
    <mergeCell ref="C46:F46"/>
    <mergeCell ref="C44:F44"/>
  </mergeCells>
  <pageMargins left="0.70866141732283472" right="0.70866141732283472" top="0.74803149606299213" bottom="0.74803149606299213" header="0.31496062992125984" footer="0.31496062992125984"/>
  <pageSetup paperSize="9" scale="79" fitToHeight="0" orientation="portrait" r:id="rId1"/>
  <headerFooter>
    <oddHeader>&amp;LLOTE 7- EQUIPAMIENTO SALAS INTERVENCIÓN: FISIOTERAPIA Y PSIMOTRICIDAD</oddHeader>
    <oddFooter>Página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0"/>
  <sheetViews>
    <sheetView view="pageLayout" zoomScaleNormal="100" workbookViewId="0">
      <selection activeCell="H4" sqref="H4:H8"/>
    </sheetView>
  </sheetViews>
  <sheetFormatPr baseColWidth="10" defaultRowHeight="15"/>
  <cols>
    <col min="1" max="1" width="10.5703125" style="42" customWidth="1"/>
    <col min="2" max="2" width="6.140625" style="1" bestFit="1" customWidth="1"/>
    <col min="3" max="3" width="29.5703125" style="33" customWidth="1"/>
    <col min="4" max="4" width="10.140625" style="33" customWidth="1"/>
    <col min="5" max="5" width="13.42578125" style="33" bestFit="1" customWidth="1"/>
    <col min="6" max="6" width="9" style="33" bestFit="1" customWidth="1"/>
    <col min="7" max="7" width="9.140625" style="52" bestFit="1" customWidth="1"/>
    <col min="8" max="8" width="9.7109375" style="52" bestFit="1" customWidth="1"/>
    <col min="9" max="9" width="12.28515625" style="52" bestFit="1" customWidth="1"/>
    <col min="10" max="252" width="11.42578125" style="3"/>
    <col min="253" max="253" width="4.7109375" style="3" customWidth="1"/>
    <col min="254" max="254" width="8.7109375" style="3" customWidth="1"/>
    <col min="255" max="255" width="18.85546875" style="3" customWidth="1"/>
    <col min="256" max="256" width="14.140625" style="3" customWidth="1"/>
    <col min="257" max="257" width="15.7109375" style="3" customWidth="1"/>
    <col min="258" max="258" width="9.7109375" style="3" customWidth="1"/>
    <col min="259" max="259" width="13.85546875" style="3" bestFit="1" customWidth="1"/>
    <col min="260" max="260" width="14.5703125" style="3" bestFit="1" customWidth="1"/>
    <col min="261" max="261" width="16.42578125" style="3" bestFit="1" customWidth="1"/>
    <col min="262" max="508" width="11.42578125" style="3"/>
    <col min="509" max="509" width="4.7109375" style="3" customWidth="1"/>
    <col min="510" max="510" width="8.7109375" style="3" customWidth="1"/>
    <col min="511" max="511" width="18.85546875" style="3" customWidth="1"/>
    <col min="512" max="512" width="14.140625" style="3" customWidth="1"/>
    <col min="513" max="513" width="15.7109375" style="3" customWidth="1"/>
    <col min="514" max="514" width="9.7109375" style="3" customWidth="1"/>
    <col min="515" max="515" width="13.85546875" style="3" bestFit="1" customWidth="1"/>
    <col min="516" max="516" width="14.5703125" style="3" bestFit="1" customWidth="1"/>
    <col min="517" max="517" width="16.42578125" style="3" bestFit="1" customWidth="1"/>
    <col min="518" max="764" width="11.42578125" style="3"/>
    <col min="765" max="765" width="4.7109375" style="3" customWidth="1"/>
    <col min="766" max="766" width="8.7109375" style="3" customWidth="1"/>
    <col min="767" max="767" width="18.85546875" style="3" customWidth="1"/>
    <col min="768" max="768" width="14.140625" style="3" customWidth="1"/>
    <col min="769" max="769" width="15.7109375" style="3" customWidth="1"/>
    <col min="770" max="770" width="9.7109375" style="3" customWidth="1"/>
    <col min="771" max="771" width="13.85546875" style="3" bestFit="1" customWidth="1"/>
    <col min="772" max="772" width="14.5703125" style="3" bestFit="1" customWidth="1"/>
    <col min="773" max="773" width="16.42578125" style="3" bestFit="1" customWidth="1"/>
    <col min="774" max="1020" width="11.42578125" style="3"/>
    <col min="1021" max="1021" width="4.7109375" style="3" customWidth="1"/>
    <col min="1022" max="1022" width="8.7109375" style="3" customWidth="1"/>
    <col min="1023" max="1023" width="18.85546875" style="3" customWidth="1"/>
    <col min="1024" max="1024" width="14.140625" style="3" customWidth="1"/>
    <col min="1025" max="1025" width="15.7109375" style="3" customWidth="1"/>
    <col min="1026" max="1026" width="9.7109375" style="3" customWidth="1"/>
    <col min="1027" max="1027" width="13.85546875" style="3" bestFit="1" customWidth="1"/>
    <col min="1028" max="1028" width="14.5703125" style="3" bestFit="1" customWidth="1"/>
    <col min="1029" max="1029" width="16.42578125" style="3" bestFit="1" customWidth="1"/>
    <col min="1030" max="1276" width="11.42578125" style="3"/>
    <col min="1277" max="1277" width="4.7109375" style="3" customWidth="1"/>
    <col min="1278" max="1278" width="8.7109375" style="3" customWidth="1"/>
    <col min="1279" max="1279" width="18.85546875" style="3" customWidth="1"/>
    <col min="1280" max="1280" width="14.140625" style="3" customWidth="1"/>
    <col min="1281" max="1281" width="15.7109375" style="3" customWidth="1"/>
    <col min="1282" max="1282" width="9.7109375" style="3" customWidth="1"/>
    <col min="1283" max="1283" width="13.85546875" style="3" bestFit="1" customWidth="1"/>
    <col min="1284" max="1284" width="14.5703125" style="3" bestFit="1" customWidth="1"/>
    <col min="1285" max="1285" width="16.42578125" style="3" bestFit="1" customWidth="1"/>
    <col min="1286" max="1532" width="11.42578125" style="3"/>
    <col min="1533" max="1533" width="4.7109375" style="3" customWidth="1"/>
    <col min="1534" max="1534" width="8.7109375" style="3" customWidth="1"/>
    <col min="1535" max="1535" width="18.85546875" style="3" customWidth="1"/>
    <col min="1536" max="1536" width="14.140625" style="3" customWidth="1"/>
    <col min="1537" max="1537" width="15.7109375" style="3" customWidth="1"/>
    <col min="1538" max="1538" width="9.7109375" style="3" customWidth="1"/>
    <col min="1539" max="1539" width="13.85546875" style="3" bestFit="1" customWidth="1"/>
    <col min="1540" max="1540" width="14.5703125" style="3" bestFit="1" customWidth="1"/>
    <col min="1541" max="1541" width="16.42578125" style="3" bestFit="1" customWidth="1"/>
    <col min="1542" max="1788" width="11.42578125" style="3"/>
    <col min="1789" max="1789" width="4.7109375" style="3" customWidth="1"/>
    <col min="1790" max="1790" width="8.7109375" style="3" customWidth="1"/>
    <col min="1791" max="1791" width="18.85546875" style="3" customWidth="1"/>
    <col min="1792" max="1792" width="14.140625" style="3" customWidth="1"/>
    <col min="1793" max="1793" width="15.7109375" style="3" customWidth="1"/>
    <col min="1794" max="1794" width="9.7109375" style="3" customWidth="1"/>
    <col min="1795" max="1795" width="13.85546875" style="3" bestFit="1" customWidth="1"/>
    <col min="1796" max="1796" width="14.5703125" style="3" bestFit="1" customWidth="1"/>
    <col min="1797" max="1797" width="16.42578125" style="3" bestFit="1" customWidth="1"/>
    <col min="1798" max="2044" width="11.42578125" style="3"/>
    <col min="2045" max="2045" width="4.7109375" style="3" customWidth="1"/>
    <col min="2046" max="2046" width="8.7109375" style="3" customWidth="1"/>
    <col min="2047" max="2047" width="18.85546875" style="3" customWidth="1"/>
    <col min="2048" max="2048" width="14.140625" style="3" customWidth="1"/>
    <col min="2049" max="2049" width="15.7109375" style="3" customWidth="1"/>
    <col min="2050" max="2050" width="9.7109375" style="3" customWidth="1"/>
    <col min="2051" max="2051" width="13.85546875" style="3" bestFit="1" customWidth="1"/>
    <col min="2052" max="2052" width="14.5703125" style="3" bestFit="1" customWidth="1"/>
    <col min="2053" max="2053" width="16.42578125" style="3" bestFit="1" customWidth="1"/>
    <col min="2054" max="2300" width="11.42578125" style="3"/>
    <col min="2301" max="2301" width="4.7109375" style="3" customWidth="1"/>
    <col min="2302" max="2302" width="8.7109375" style="3" customWidth="1"/>
    <col min="2303" max="2303" width="18.85546875" style="3" customWidth="1"/>
    <col min="2304" max="2304" width="14.140625" style="3" customWidth="1"/>
    <col min="2305" max="2305" width="15.7109375" style="3" customWidth="1"/>
    <col min="2306" max="2306" width="9.7109375" style="3" customWidth="1"/>
    <col min="2307" max="2307" width="13.85546875" style="3" bestFit="1" customWidth="1"/>
    <col min="2308" max="2308" width="14.5703125" style="3" bestFit="1" customWidth="1"/>
    <col min="2309" max="2309" width="16.42578125" style="3" bestFit="1" customWidth="1"/>
    <col min="2310" max="2556" width="11.42578125" style="3"/>
    <col min="2557" max="2557" width="4.7109375" style="3" customWidth="1"/>
    <col min="2558" max="2558" width="8.7109375" style="3" customWidth="1"/>
    <col min="2559" max="2559" width="18.85546875" style="3" customWidth="1"/>
    <col min="2560" max="2560" width="14.140625" style="3" customWidth="1"/>
    <col min="2561" max="2561" width="15.7109375" style="3" customWidth="1"/>
    <col min="2562" max="2562" width="9.7109375" style="3" customWidth="1"/>
    <col min="2563" max="2563" width="13.85546875" style="3" bestFit="1" customWidth="1"/>
    <col min="2564" max="2564" width="14.5703125" style="3" bestFit="1" customWidth="1"/>
    <col min="2565" max="2565" width="16.42578125" style="3" bestFit="1" customWidth="1"/>
    <col min="2566" max="2812" width="11.42578125" style="3"/>
    <col min="2813" max="2813" width="4.7109375" style="3" customWidth="1"/>
    <col min="2814" max="2814" width="8.7109375" style="3" customWidth="1"/>
    <col min="2815" max="2815" width="18.85546875" style="3" customWidth="1"/>
    <col min="2816" max="2816" width="14.140625" style="3" customWidth="1"/>
    <col min="2817" max="2817" width="15.7109375" style="3" customWidth="1"/>
    <col min="2818" max="2818" width="9.7109375" style="3" customWidth="1"/>
    <col min="2819" max="2819" width="13.85546875" style="3" bestFit="1" customWidth="1"/>
    <col min="2820" max="2820" width="14.5703125" style="3" bestFit="1" customWidth="1"/>
    <col min="2821" max="2821" width="16.42578125" style="3" bestFit="1" customWidth="1"/>
    <col min="2822" max="3068" width="11.42578125" style="3"/>
    <col min="3069" max="3069" width="4.7109375" style="3" customWidth="1"/>
    <col min="3070" max="3070" width="8.7109375" style="3" customWidth="1"/>
    <col min="3071" max="3071" width="18.85546875" style="3" customWidth="1"/>
    <col min="3072" max="3072" width="14.140625" style="3" customWidth="1"/>
    <col min="3073" max="3073" width="15.7109375" style="3" customWidth="1"/>
    <col min="3074" max="3074" width="9.7109375" style="3" customWidth="1"/>
    <col min="3075" max="3075" width="13.85546875" style="3" bestFit="1" customWidth="1"/>
    <col min="3076" max="3076" width="14.5703125" style="3" bestFit="1" customWidth="1"/>
    <col min="3077" max="3077" width="16.42578125" style="3" bestFit="1" customWidth="1"/>
    <col min="3078" max="3324" width="11.42578125" style="3"/>
    <col min="3325" max="3325" width="4.7109375" style="3" customWidth="1"/>
    <col min="3326" max="3326" width="8.7109375" style="3" customWidth="1"/>
    <col min="3327" max="3327" width="18.85546875" style="3" customWidth="1"/>
    <col min="3328" max="3328" width="14.140625" style="3" customWidth="1"/>
    <col min="3329" max="3329" width="15.7109375" style="3" customWidth="1"/>
    <col min="3330" max="3330" width="9.7109375" style="3" customWidth="1"/>
    <col min="3331" max="3331" width="13.85546875" style="3" bestFit="1" customWidth="1"/>
    <col min="3332" max="3332" width="14.5703125" style="3" bestFit="1" customWidth="1"/>
    <col min="3333" max="3333" width="16.42578125" style="3" bestFit="1" customWidth="1"/>
    <col min="3334" max="3580" width="11.42578125" style="3"/>
    <col min="3581" max="3581" width="4.7109375" style="3" customWidth="1"/>
    <col min="3582" max="3582" width="8.7109375" style="3" customWidth="1"/>
    <col min="3583" max="3583" width="18.85546875" style="3" customWidth="1"/>
    <col min="3584" max="3584" width="14.140625" style="3" customWidth="1"/>
    <col min="3585" max="3585" width="15.7109375" style="3" customWidth="1"/>
    <col min="3586" max="3586" width="9.7109375" style="3" customWidth="1"/>
    <col min="3587" max="3587" width="13.85546875" style="3" bestFit="1" customWidth="1"/>
    <col min="3588" max="3588" width="14.5703125" style="3" bestFit="1" customWidth="1"/>
    <col min="3589" max="3589" width="16.42578125" style="3" bestFit="1" customWidth="1"/>
    <col min="3590" max="3836" width="11.42578125" style="3"/>
    <col min="3837" max="3837" width="4.7109375" style="3" customWidth="1"/>
    <col min="3838" max="3838" width="8.7109375" style="3" customWidth="1"/>
    <col min="3839" max="3839" width="18.85546875" style="3" customWidth="1"/>
    <col min="3840" max="3840" width="14.140625" style="3" customWidth="1"/>
    <col min="3841" max="3841" width="15.7109375" style="3" customWidth="1"/>
    <col min="3842" max="3842" width="9.7109375" style="3" customWidth="1"/>
    <col min="3843" max="3843" width="13.85546875" style="3" bestFit="1" customWidth="1"/>
    <col min="3844" max="3844" width="14.5703125" style="3" bestFit="1" customWidth="1"/>
    <col min="3845" max="3845" width="16.42578125" style="3" bestFit="1" customWidth="1"/>
    <col min="3846" max="4092" width="11.42578125" style="3"/>
    <col min="4093" max="4093" width="4.7109375" style="3" customWidth="1"/>
    <col min="4094" max="4094" width="8.7109375" style="3" customWidth="1"/>
    <col min="4095" max="4095" width="18.85546875" style="3" customWidth="1"/>
    <col min="4096" max="4096" width="14.140625" style="3" customWidth="1"/>
    <col min="4097" max="4097" width="15.7109375" style="3" customWidth="1"/>
    <col min="4098" max="4098" width="9.7109375" style="3" customWidth="1"/>
    <col min="4099" max="4099" width="13.85546875" style="3" bestFit="1" customWidth="1"/>
    <col min="4100" max="4100" width="14.5703125" style="3" bestFit="1" customWidth="1"/>
    <col min="4101" max="4101" width="16.42578125" style="3" bestFit="1" customWidth="1"/>
    <col min="4102" max="4348" width="11.42578125" style="3"/>
    <col min="4349" max="4349" width="4.7109375" style="3" customWidth="1"/>
    <col min="4350" max="4350" width="8.7109375" style="3" customWidth="1"/>
    <col min="4351" max="4351" width="18.85546875" style="3" customWidth="1"/>
    <col min="4352" max="4352" width="14.140625" style="3" customWidth="1"/>
    <col min="4353" max="4353" width="15.7109375" style="3" customWidth="1"/>
    <col min="4354" max="4354" width="9.7109375" style="3" customWidth="1"/>
    <col min="4355" max="4355" width="13.85546875" style="3" bestFit="1" customWidth="1"/>
    <col min="4356" max="4356" width="14.5703125" style="3" bestFit="1" customWidth="1"/>
    <col min="4357" max="4357" width="16.42578125" style="3" bestFit="1" customWidth="1"/>
    <col min="4358" max="4604" width="11.42578125" style="3"/>
    <col min="4605" max="4605" width="4.7109375" style="3" customWidth="1"/>
    <col min="4606" max="4606" width="8.7109375" style="3" customWidth="1"/>
    <col min="4607" max="4607" width="18.85546875" style="3" customWidth="1"/>
    <col min="4608" max="4608" width="14.140625" style="3" customWidth="1"/>
    <col min="4609" max="4609" width="15.7109375" style="3" customWidth="1"/>
    <col min="4610" max="4610" width="9.7109375" style="3" customWidth="1"/>
    <col min="4611" max="4611" width="13.85546875" style="3" bestFit="1" customWidth="1"/>
    <col min="4612" max="4612" width="14.5703125" style="3" bestFit="1" customWidth="1"/>
    <col min="4613" max="4613" width="16.42578125" style="3" bestFit="1" customWidth="1"/>
    <col min="4614" max="4860" width="11.42578125" style="3"/>
    <col min="4861" max="4861" width="4.7109375" style="3" customWidth="1"/>
    <col min="4862" max="4862" width="8.7109375" style="3" customWidth="1"/>
    <col min="4863" max="4863" width="18.85546875" style="3" customWidth="1"/>
    <col min="4864" max="4864" width="14.140625" style="3" customWidth="1"/>
    <col min="4865" max="4865" width="15.7109375" style="3" customWidth="1"/>
    <col min="4866" max="4866" width="9.7109375" style="3" customWidth="1"/>
    <col min="4867" max="4867" width="13.85546875" style="3" bestFit="1" customWidth="1"/>
    <col min="4868" max="4868" width="14.5703125" style="3" bestFit="1" customWidth="1"/>
    <col min="4869" max="4869" width="16.42578125" style="3" bestFit="1" customWidth="1"/>
    <col min="4870" max="5116" width="11.42578125" style="3"/>
    <col min="5117" max="5117" width="4.7109375" style="3" customWidth="1"/>
    <col min="5118" max="5118" width="8.7109375" style="3" customWidth="1"/>
    <col min="5119" max="5119" width="18.85546875" style="3" customWidth="1"/>
    <col min="5120" max="5120" width="14.140625" style="3" customWidth="1"/>
    <col min="5121" max="5121" width="15.7109375" style="3" customWidth="1"/>
    <col min="5122" max="5122" width="9.7109375" style="3" customWidth="1"/>
    <col min="5123" max="5123" width="13.85546875" style="3" bestFit="1" customWidth="1"/>
    <col min="5124" max="5124" width="14.5703125" style="3" bestFit="1" customWidth="1"/>
    <col min="5125" max="5125" width="16.42578125" style="3" bestFit="1" customWidth="1"/>
    <col min="5126" max="5372" width="11.42578125" style="3"/>
    <col min="5373" max="5373" width="4.7109375" style="3" customWidth="1"/>
    <col min="5374" max="5374" width="8.7109375" style="3" customWidth="1"/>
    <col min="5375" max="5375" width="18.85546875" style="3" customWidth="1"/>
    <col min="5376" max="5376" width="14.140625" style="3" customWidth="1"/>
    <col min="5377" max="5377" width="15.7109375" style="3" customWidth="1"/>
    <col min="5378" max="5378" width="9.7109375" style="3" customWidth="1"/>
    <col min="5379" max="5379" width="13.85546875" style="3" bestFit="1" customWidth="1"/>
    <col min="5380" max="5380" width="14.5703125" style="3" bestFit="1" customWidth="1"/>
    <col min="5381" max="5381" width="16.42578125" style="3" bestFit="1" customWidth="1"/>
    <col min="5382" max="5628" width="11.42578125" style="3"/>
    <col min="5629" max="5629" width="4.7109375" style="3" customWidth="1"/>
    <col min="5630" max="5630" width="8.7109375" style="3" customWidth="1"/>
    <col min="5631" max="5631" width="18.85546875" style="3" customWidth="1"/>
    <col min="5632" max="5632" width="14.140625" style="3" customWidth="1"/>
    <col min="5633" max="5633" width="15.7109375" style="3" customWidth="1"/>
    <col min="5634" max="5634" width="9.7109375" style="3" customWidth="1"/>
    <col min="5635" max="5635" width="13.85546875" style="3" bestFit="1" customWidth="1"/>
    <col min="5636" max="5636" width="14.5703125" style="3" bestFit="1" customWidth="1"/>
    <col min="5637" max="5637" width="16.42578125" style="3" bestFit="1" customWidth="1"/>
    <col min="5638" max="5884" width="11.42578125" style="3"/>
    <col min="5885" max="5885" width="4.7109375" style="3" customWidth="1"/>
    <col min="5886" max="5886" width="8.7109375" style="3" customWidth="1"/>
    <col min="5887" max="5887" width="18.85546875" style="3" customWidth="1"/>
    <col min="5888" max="5888" width="14.140625" style="3" customWidth="1"/>
    <col min="5889" max="5889" width="15.7109375" style="3" customWidth="1"/>
    <col min="5890" max="5890" width="9.7109375" style="3" customWidth="1"/>
    <col min="5891" max="5891" width="13.85546875" style="3" bestFit="1" customWidth="1"/>
    <col min="5892" max="5892" width="14.5703125" style="3" bestFit="1" customWidth="1"/>
    <col min="5893" max="5893" width="16.42578125" style="3" bestFit="1" customWidth="1"/>
    <col min="5894" max="6140" width="11.42578125" style="3"/>
    <col min="6141" max="6141" width="4.7109375" style="3" customWidth="1"/>
    <col min="6142" max="6142" width="8.7109375" style="3" customWidth="1"/>
    <col min="6143" max="6143" width="18.85546875" style="3" customWidth="1"/>
    <col min="6144" max="6144" width="14.140625" style="3" customWidth="1"/>
    <col min="6145" max="6145" width="15.7109375" style="3" customWidth="1"/>
    <col min="6146" max="6146" width="9.7109375" style="3" customWidth="1"/>
    <col min="6147" max="6147" width="13.85546875" style="3" bestFit="1" customWidth="1"/>
    <col min="6148" max="6148" width="14.5703125" style="3" bestFit="1" customWidth="1"/>
    <col min="6149" max="6149" width="16.42578125" style="3" bestFit="1" customWidth="1"/>
    <col min="6150" max="6396" width="11.42578125" style="3"/>
    <col min="6397" max="6397" width="4.7109375" style="3" customWidth="1"/>
    <col min="6398" max="6398" width="8.7109375" style="3" customWidth="1"/>
    <col min="6399" max="6399" width="18.85546875" style="3" customWidth="1"/>
    <col min="6400" max="6400" width="14.140625" style="3" customWidth="1"/>
    <col min="6401" max="6401" width="15.7109375" style="3" customWidth="1"/>
    <col min="6402" max="6402" width="9.7109375" style="3" customWidth="1"/>
    <col min="6403" max="6403" width="13.85546875" style="3" bestFit="1" customWidth="1"/>
    <col min="6404" max="6404" width="14.5703125" style="3" bestFit="1" customWidth="1"/>
    <col min="6405" max="6405" width="16.42578125" style="3" bestFit="1" customWidth="1"/>
    <col min="6406" max="6652" width="11.42578125" style="3"/>
    <col min="6653" max="6653" width="4.7109375" style="3" customWidth="1"/>
    <col min="6654" max="6654" width="8.7109375" style="3" customWidth="1"/>
    <col min="6655" max="6655" width="18.85546875" style="3" customWidth="1"/>
    <col min="6656" max="6656" width="14.140625" style="3" customWidth="1"/>
    <col min="6657" max="6657" width="15.7109375" style="3" customWidth="1"/>
    <col min="6658" max="6658" width="9.7109375" style="3" customWidth="1"/>
    <col min="6659" max="6659" width="13.85546875" style="3" bestFit="1" customWidth="1"/>
    <col min="6660" max="6660" width="14.5703125" style="3" bestFit="1" customWidth="1"/>
    <col min="6661" max="6661" width="16.42578125" style="3" bestFit="1" customWidth="1"/>
    <col min="6662" max="6908" width="11.42578125" style="3"/>
    <col min="6909" max="6909" width="4.7109375" style="3" customWidth="1"/>
    <col min="6910" max="6910" width="8.7109375" style="3" customWidth="1"/>
    <col min="6911" max="6911" width="18.85546875" style="3" customWidth="1"/>
    <col min="6912" max="6912" width="14.140625" style="3" customWidth="1"/>
    <col min="6913" max="6913" width="15.7109375" style="3" customWidth="1"/>
    <col min="6914" max="6914" width="9.7109375" style="3" customWidth="1"/>
    <col min="6915" max="6915" width="13.85546875" style="3" bestFit="1" customWidth="1"/>
    <col min="6916" max="6916" width="14.5703125" style="3" bestFit="1" customWidth="1"/>
    <col min="6917" max="6917" width="16.42578125" style="3" bestFit="1" customWidth="1"/>
    <col min="6918" max="7164" width="11.42578125" style="3"/>
    <col min="7165" max="7165" width="4.7109375" style="3" customWidth="1"/>
    <col min="7166" max="7166" width="8.7109375" style="3" customWidth="1"/>
    <col min="7167" max="7167" width="18.85546875" style="3" customWidth="1"/>
    <col min="7168" max="7168" width="14.140625" style="3" customWidth="1"/>
    <col min="7169" max="7169" width="15.7109375" style="3" customWidth="1"/>
    <col min="7170" max="7170" width="9.7109375" style="3" customWidth="1"/>
    <col min="7171" max="7171" width="13.85546875" style="3" bestFit="1" customWidth="1"/>
    <col min="7172" max="7172" width="14.5703125" style="3" bestFit="1" customWidth="1"/>
    <col min="7173" max="7173" width="16.42578125" style="3" bestFit="1" customWidth="1"/>
    <col min="7174" max="7420" width="11.42578125" style="3"/>
    <col min="7421" max="7421" width="4.7109375" style="3" customWidth="1"/>
    <col min="7422" max="7422" width="8.7109375" style="3" customWidth="1"/>
    <col min="7423" max="7423" width="18.85546875" style="3" customWidth="1"/>
    <col min="7424" max="7424" width="14.140625" style="3" customWidth="1"/>
    <col min="7425" max="7425" width="15.7109375" style="3" customWidth="1"/>
    <col min="7426" max="7426" width="9.7109375" style="3" customWidth="1"/>
    <col min="7427" max="7427" width="13.85546875" style="3" bestFit="1" customWidth="1"/>
    <col min="7428" max="7428" width="14.5703125" style="3" bestFit="1" customWidth="1"/>
    <col min="7429" max="7429" width="16.42578125" style="3" bestFit="1" customWidth="1"/>
    <col min="7430" max="7676" width="11.42578125" style="3"/>
    <col min="7677" max="7677" width="4.7109375" style="3" customWidth="1"/>
    <col min="7678" max="7678" width="8.7109375" style="3" customWidth="1"/>
    <col min="7679" max="7679" width="18.85546875" style="3" customWidth="1"/>
    <col min="7680" max="7680" width="14.140625" style="3" customWidth="1"/>
    <col min="7681" max="7681" width="15.7109375" style="3" customWidth="1"/>
    <col min="7682" max="7682" width="9.7109375" style="3" customWidth="1"/>
    <col min="7683" max="7683" width="13.85546875" style="3" bestFit="1" customWidth="1"/>
    <col min="7684" max="7684" width="14.5703125" style="3" bestFit="1" customWidth="1"/>
    <col min="7685" max="7685" width="16.42578125" style="3" bestFit="1" customWidth="1"/>
    <col min="7686" max="7932" width="11.42578125" style="3"/>
    <col min="7933" max="7933" width="4.7109375" style="3" customWidth="1"/>
    <col min="7934" max="7934" width="8.7109375" style="3" customWidth="1"/>
    <col min="7935" max="7935" width="18.85546875" style="3" customWidth="1"/>
    <col min="7936" max="7936" width="14.140625" style="3" customWidth="1"/>
    <col min="7937" max="7937" width="15.7109375" style="3" customWidth="1"/>
    <col min="7938" max="7938" width="9.7109375" style="3" customWidth="1"/>
    <col min="7939" max="7939" width="13.85546875" style="3" bestFit="1" customWidth="1"/>
    <col min="7940" max="7940" width="14.5703125" style="3" bestFit="1" customWidth="1"/>
    <col min="7941" max="7941" width="16.42578125" style="3" bestFit="1" customWidth="1"/>
    <col min="7942" max="8188" width="11.42578125" style="3"/>
    <col min="8189" max="8189" width="4.7109375" style="3" customWidth="1"/>
    <col min="8190" max="8190" width="8.7109375" style="3" customWidth="1"/>
    <col min="8191" max="8191" width="18.85546875" style="3" customWidth="1"/>
    <col min="8192" max="8192" width="14.140625" style="3" customWidth="1"/>
    <col min="8193" max="8193" width="15.7109375" style="3" customWidth="1"/>
    <col min="8194" max="8194" width="9.7109375" style="3" customWidth="1"/>
    <col min="8195" max="8195" width="13.85546875" style="3" bestFit="1" customWidth="1"/>
    <col min="8196" max="8196" width="14.5703125" style="3" bestFit="1" customWidth="1"/>
    <col min="8197" max="8197" width="16.42578125" style="3" bestFit="1" customWidth="1"/>
    <col min="8198" max="8444" width="11.42578125" style="3"/>
    <col min="8445" max="8445" width="4.7109375" style="3" customWidth="1"/>
    <col min="8446" max="8446" width="8.7109375" style="3" customWidth="1"/>
    <col min="8447" max="8447" width="18.85546875" style="3" customWidth="1"/>
    <col min="8448" max="8448" width="14.140625" style="3" customWidth="1"/>
    <col min="8449" max="8449" width="15.7109375" style="3" customWidth="1"/>
    <col min="8450" max="8450" width="9.7109375" style="3" customWidth="1"/>
    <col min="8451" max="8451" width="13.85546875" style="3" bestFit="1" customWidth="1"/>
    <col min="8452" max="8452" width="14.5703125" style="3" bestFit="1" customWidth="1"/>
    <col min="8453" max="8453" width="16.42578125" style="3" bestFit="1" customWidth="1"/>
    <col min="8454" max="8700" width="11.42578125" style="3"/>
    <col min="8701" max="8701" width="4.7109375" style="3" customWidth="1"/>
    <col min="8702" max="8702" width="8.7109375" style="3" customWidth="1"/>
    <col min="8703" max="8703" width="18.85546875" style="3" customWidth="1"/>
    <col min="8704" max="8704" width="14.140625" style="3" customWidth="1"/>
    <col min="8705" max="8705" width="15.7109375" style="3" customWidth="1"/>
    <col min="8706" max="8706" width="9.7109375" style="3" customWidth="1"/>
    <col min="8707" max="8707" width="13.85546875" style="3" bestFit="1" customWidth="1"/>
    <col min="8708" max="8708" width="14.5703125" style="3" bestFit="1" customWidth="1"/>
    <col min="8709" max="8709" width="16.42578125" style="3" bestFit="1" customWidth="1"/>
    <col min="8710" max="8956" width="11.42578125" style="3"/>
    <col min="8957" max="8957" width="4.7109375" style="3" customWidth="1"/>
    <col min="8958" max="8958" width="8.7109375" style="3" customWidth="1"/>
    <col min="8959" max="8959" width="18.85546875" style="3" customWidth="1"/>
    <col min="8960" max="8960" width="14.140625" style="3" customWidth="1"/>
    <col min="8961" max="8961" width="15.7109375" style="3" customWidth="1"/>
    <col min="8962" max="8962" width="9.7109375" style="3" customWidth="1"/>
    <col min="8963" max="8963" width="13.85546875" style="3" bestFit="1" customWidth="1"/>
    <col min="8964" max="8964" width="14.5703125" style="3" bestFit="1" customWidth="1"/>
    <col min="8965" max="8965" width="16.42578125" style="3" bestFit="1" customWidth="1"/>
    <col min="8966" max="9212" width="11.42578125" style="3"/>
    <col min="9213" max="9213" width="4.7109375" style="3" customWidth="1"/>
    <col min="9214" max="9214" width="8.7109375" style="3" customWidth="1"/>
    <col min="9215" max="9215" width="18.85546875" style="3" customWidth="1"/>
    <col min="9216" max="9216" width="14.140625" style="3" customWidth="1"/>
    <col min="9217" max="9217" width="15.7109375" style="3" customWidth="1"/>
    <col min="9218" max="9218" width="9.7109375" style="3" customWidth="1"/>
    <col min="9219" max="9219" width="13.85546875" style="3" bestFit="1" customWidth="1"/>
    <col min="9220" max="9220" width="14.5703125" style="3" bestFit="1" customWidth="1"/>
    <col min="9221" max="9221" width="16.42578125" style="3" bestFit="1" customWidth="1"/>
    <col min="9222" max="9468" width="11.42578125" style="3"/>
    <col min="9469" max="9469" width="4.7109375" style="3" customWidth="1"/>
    <col min="9470" max="9470" width="8.7109375" style="3" customWidth="1"/>
    <col min="9471" max="9471" width="18.85546875" style="3" customWidth="1"/>
    <col min="9472" max="9472" width="14.140625" style="3" customWidth="1"/>
    <col min="9473" max="9473" width="15.7109375" style="3" customWidth="1"/>
    <col min="9474" max="9474" width="9.7109375" style="3" customWidth="1"/>
    <col min="9475" max="9475" width="13.85546875" style="3" bestFit="1" customWidth="1"/>
    <col min="9476" max="9476" width="14.5703125" style="3" bestFit="1" customWidth="1"/>
    <col min="9477" max="9477" width="16.42578125" style="3" bestFit="1" customWidth="1"/>
    <col min="9478" max="9724" width="11.42578125" style="3"/>
    <col min="9725" max="9725" width="4.7109375" style="3" customWidth="1"/>
    <col min="9726" max="9726" width="8.7109375" style="3" customWidth="1"/>
    <col min="9727" max="9727" width="18.85546875" style="3" customWidth="1"/>
    <col min="9728" max="9728" width="14.140625" style="3" customWidth="1"/>
    <col min="9729" max="9729" width="15.7109375" style="3" customWidth="1"/>
    <col min="9730" max="9730" width="9.7109375" style="3" customWidth="1"/>
    <col min="9731" max="9731" width="13.85546875" style="3" bestFit="1" customWidth="1"/>
    <col min="9732" max="9732" width="14.5703125" style="3" bestFit="1" customWidth="1"/>
    <col min="9733" max="9733" width="16.42578125" style="3" bestFit="1" customWidth="1"/>
    <col min="9734" max="9980" width="11.42578125" style="3"/>
    <col min="9981" max="9981" width="4.7109375" style="3" customWidth="1"/>
    <col min="9982" max="9982" width="8.7109375" style="3" customWidth="1"/>
    <col min="9983" max="9983" width="18.85546875" style="3" customWidth="1"/>
    <col min="9984" max="9984" width="14.140625" style="3" customWidth="1"/>
    <col min="9985" max="9985" width="15.7109375" style="3" customWidth="1"/>
    <col min="9986" max="9986" width="9.7109375" style="3" customWidth="1"/>
    <col min="9987" max="9987" width="13.85546875" style="3" bestFit="1" customWidth="1"/>
    <col min="9988" max="9988" width="14.5703125" style="3" bestFit="1" customWidth="1"/>
    <col min="9989" max="9989" width="16.42578125" style="3" bestFit="1" customWidth="1"/>
    <col min="9990" max="10236" width="11.42578125" style="3"/>
    <col min="10237" max="10237" width="4.7109375" style="3" customWidth="1"/>
    <col min="10238" max="10238" width="8.7109375" style="3" customWidth="1"/>
    <col min="10239" max="10239" width="18.85546875" style="3" customWidth="1"/>
    <col min="10240" max="10240" width="14.140625" style="3" customWidth="1"/>
    <col min="10241" max="10241" width="15.7109375" style="3" customWidth="1"/>
    <col min="10242" max="10242" width="9.7109375" style="3" customWidth="1"/>
    <col min="10243" max="10243" width="13.85546875" style="3" bestFit="1" customWidth="1"/>
    <col min="10244" max="10244" width="14.5703125" style="3" bestFit="1" customWidth="1"/>
    <col min="10245" max="10245" width="16.42578125" style="3" bestFit="1" customWidth="1"/>
    <col min="10246" max="10492" width="11.42578125" style="3"/>
    <col min="10493" max="10493" width="4.7109375" style="3" customWidth="1"/>
    <col min="10494" max="10494" width="8.7109375" style="3" customWidth="1"/>
    <col min="10495" max="10495" width="18.85546875" style="3" customWidth="1"/>
    <col min="10496" max="10496" width="14.140625" style="3" customWidth="1"/>
    <col min="10497" max="10497" width="15.7109375" style="3" customWidth="1"/>
    <col min="10498" max="10498" width="9.7109375" style="3" customWidth="1"/>
    <col min="10499" max="10499" width="13.85546875" style="3" bestFit="1" customWidth="1"/>
    <col min="10500" max="10500" width="14.5703125" style="3" bestFit="1" customWidth="1"/>
    <col min="10501" max="10501" width="16.42578125" style="3" bestFit="1" customWidth="1"/>
    <col min="10502" max="10748" width="11.42578125" style="3"/>
    <col min="10749" max="10749" width="4.7109375" style="3" customWidth="1"/>
    <col min="10750" max="10750" width="8.7109375" style="3" customWidth="1"/>
    <col min="10751" max="10751" width="18.85546875" style="3" customWidth="1"/>
    <col min="10752" max="10752" width="14.140625" style="3" customWidth="1"/>
    <col min="10753" max="10753" width="15.7109375" style="3" customWidth="1"/>
    <col min="10754" max="10754" width="9.7109375" style="3" customWidth="1"/>
    <col min="10755" max="10755" width="13.85546875" style="3" bestFit="1" customWidth="1"/>
    <col min="10756" max="10756" width="14.5703125" style="3" bestFit="1" customWidth="1"/>
    <col min="10757" max="10757" width="16.42578125" style="3" bestFit="1" customWidth="1"/>
    <col min="10758" max="11004" width="11.42578125" style="3"/>
    <col min="11005" max="11005" width="4.7109375" style="3" customWidth="1"/>
    <col min="11006" max="11006" width="8.7109375" style="3" customWidth="1"/>
    <col min="11007" max="11007" width="18.85546875" style="3" customWidth="1"/>
    <col min="11008" max="11008" width="14.140625" style="3" customWidth="1"/>
    <col min="11009" max="11009" width="15.7109375" style="3" customWidth="1"/>
    <col min="11010" max="11010" width="9.7109375" style="3" customWidth="1"/>
    <col min="11011" max="11011" width="13.85546875" style="3" bestFit="1" customWidth="1"/>
    <col min="11012" max="11012" width="14.5703125" style="3" bestFit="1" customWidth="1"/>
    <col min="11013" max="11013" width="16.42578125" style="3" bestFit="1" customWidth="1"/>
    <col min="11014" max="11260" width="11.42578125" style="3"/>
    <col min="11261" max="11261" width="4.7109375" style="3" customWidth="1"/>
    <col min="11262" max="11262" width="8.7109375" style="3" customWidth="1"/>
    <col min="11263" max="11263" width="18.85546875" style="3" customWidth="1"/>
    <col min="11264" max="11264" width="14.140625" style="3" customWidth="1"/>
    <col min="11265" max="11265" width="15.7109375" style="3" customWidth="1"/>
    <col min="11266" max="11266" width="9.7109375" style="3" customWidth="1"/>
    <col min="11267" max="11267" width="13.85546875" style="3" bestFit="1" customWidth="1"/>
    <col min="11268" max="11268" width="14.5703125" style="3" bestFit="1" customWidth="1"/>
    <col min="11269" max="11269" width="16.42578125" style="3" bestFit="1" customWidth="1"/>
    <col min="11270" max="11516" width="11.42578125" style="3"/>
    <col min="11517" max="11517" width="4.7109375" style="3" customWidth="1"/>
    <col min="11518" max="11518" width="8.7109375" style="3" customWidth="1"/>
    <col min="11519" max="11519" width="18.85546875" style="3" customWidth="1"/>
    <col min="11520" max="11520" width="14.140625" style="3" customWidth="1"/>
    <col min="11521" max="11521" width="15.7109375" style="3" customWidth="1"/>
    <col min="11522" max="11522" width="9.7109375" style="3" customWidth="1"/>
    <col min="11523" max="11523" width="13.85546875" style="3" bestFit="1" customWidth="1"/>
    <col min="11524" max="11524" width="14.5703125" style="3" bestFit="1" customWidth="1"/>
    <col min="11525" max="11525" width="16.42578125" style="3" bestFit="1" customWidth="1"/>
    <col min="11526" max="11772" width="11.42578125" style="3"/>
    <col min="11773" max="11773" width="4.7109375" style="3" customWidth="1"/>
    <col min="11774" max="11774" width="8.7109375" style="3" customWidth="1"/>
    <col min="11775" max="11775" width="18.85546875" style="3" customWidth="1"/>
    <col min="11776" max="11776" width="14.140625" style="3" customWidth="1"/>
    <col min="11777" max="11777" width="15.7109375" style="3" customWidth="1"/>
    <col min="11778" max="11778" width="9.7109375" style="3" customWidth="1"/>
    <col min="11779" max="11779" width="13.85546875" style="3" bestFit="1" customWidth="1"/>
    <col min="11780" max="11780" width="14.5703125" style="3" bestFit="1" customWidth="1"/>
    <col min="11781" max="11781" width="16.42578125" style="3" bestFit="1" customWidth="1"/>
    <col min="11782" max="12028" width="11.42578125" style="3"/>
    <col min="12029" max="12029" width="4.7109375" style="3" customWidth="1"/>
    <col min="12030" max="12030" width="8.7109375" style="3" customWidth="1"/>
    <col min="12031" max="12031" width="18.85546875" style="3" customWidth="1"/>
    <col min="12032" max="12032" width="14.140625" style="3" customWidth="1"/>
    <col min="12033" max="12033" width="15.7109375" style="3" customWidth="1"/>
    <col min="12034" max="12034" width="9.7109375" style="3" customWidth="1"/>
    <col min="12035" max="12035" width="13.85546875" style="3" bestFit="1" customWidth="1"/>
    <col min="12036" max="12036" width="14.5703125" style="3" bestFit="1" customWidth="1"/>
    <col min="12037" max="12037" width="16.42578125" style="3" bestFit="1" customWidth="1"/>
    <col min="12038" max="12284" width="11.42578125" style="3"/>
    <col min="12285" max="12285" width="4.7109375" style="3" customWidth="1"/>
    <col min="12286" max="12286" width="8.7109375" style="3" customWidth="1"/>
    <col min="12287" max="12287" width="18.85546875" style="3" customWidth="1"/>
    <col min="12288" max="12288" width="14.140625" style="3" customWidth="1"/>
    <col min="12289" max="12289" width="15.7109375" style="3" customWidth="1"/>
    <col min="12290" max="12290" width="9.7109375" style="3" customWidth="1"/>
    <col min="12291" max="12291" width="13.85546875" style="3" bestFit="1" customWidth="1"/>
    <col min="12292" max="12292" width="14.5703125" style="3" bestFit="1" customWidth="1"/>
    <col min="12293" max="12293" width="16.42578125" style="3" bestFit="1" customWidth="1"/>
    <col min="12294" max="12540" width="11.42578125" style="3"/>
    <col min="12541" max="12541" width="4.7109375" style="3" customWidth="1"/>
    <col min="12542" max="12542" width="8.7109375" style="3" customWidth="1"/>
    <col min="12543" max="12543" width="18.85546875" style="3" customWidth="1"/>
    <col min="12544" max="12544" width="14.140625" style="3" customWidth="1"/>
    <col min="12545" max="12545" width="15.7109375" style="3" customWidth="1"/>
    <col min="12546" max="12546" width="9.7109375" style="3" customWidth="1"/>
    <col min="12547" max="12547" width="13.85546875" style="3" bestFit="1" customWidth="1"/>
    <col min="12548" max="12548" width="14.5703125" style="3" bestFit="1" customWidth="1"/>
    <col min="12549" max="12549" width="16.42578125" style="3" bestFit="1" customWidth="1"/>
    <col min="12550" max="12796" width="11.42578125" style="3"/>
    <col min="12797" max="12797" width="4.7109375" style="3" customWidth="1"/>
    <col min="12798" max="12798" width="8.7109375" style="3" customWidth="1"/>
    <col min="12799" max="12799" width="18.85546875" style="3" customWidth="1"/>
    <col min="12800" max="12800" width="14.140625" style="3" customWidth="1"/>
    <col min="12801" max="12801" width="15.7109375" style="3" customWidth="1"/>
    <col min="12802" max="12802" width="9.7109375" style="3" customWidth="1"/>
    <col min="12803" max="12803" width="13.85546875" style="3" bestFit="1" customWidth="1"/>
    <col min="12804" max="12804" width="14.5703125" style="3" bestFit="1" customWidth="1"/>
    <col min="12805" max="12805" width="16.42578125" style="3" bestFit="1" customWidth="1"/>
    <col min="12806" max="13052" width="11.42578125" style="3"/>
    <col min="13053" max="13053" width="4.7109375" style="3" customWidth="1"/>
    <col min="13054" max="13054" width="8.7109375" style="3" customWidth="1"/>
    <col min="13055" max="13055" width="18.85546875" style="3" customWidth="1"/>
    <col min="13056" max="13056" width="14.140625" style="3" customWidth="1"/>
    <col min="13057" max="13057" width="15.7109375" style="3" customWidth="1"/>
    <col min="13058" max="13058" width="9.7109375" style="3" customWidth="1"/>
    <col min="13059" max="13059" width="13.85546875" style="3" bestFit="1" customWidth="1"/>
    <col min="13060" max="13060" width="14.5703125" style="3" bestFit="1" customWidth="1"/>
    <col min="13061" max="13061" width="16.42578125" style="3" bestFit="1" customWidth="1"/>
    <col min="13062" max="13308" width="11.42578125" style="3"/>
    <col min="13309" max="13309" width="4.7109375" style="3" customWidth="1"/>
    <col min="13310" max="13310" width="8.7109375" style="3" customWidth="1"/>
    <col min="13311" max="13311" width="18.85546875" style="3" customWidth="1"/>
    <col min="13312" max="13312" width="14.140625" style="3" customWidth="1"/>
    <col min="13313" max="13313" width="15.7109375" style="3" customWidth="1"/>
    <col min="13314" max="13314" width="9.7109375" style="3" customWidth="1"/>
    <col min="13315" max="13315" width="13.85546875" style="3" bestFit="1" customWidth="1"/>
    <col min="13316" max="13316" width="14.5703125" style="3" bestFit="1" customWidth="1"/>
    <col min="13317" max="13317" width="16.42578125" style="3" bestFit="1" customWidth="1"/>
    <col min="13318" max="13564" width="11.42578125" style="3"/>
    <col min="13565" max="13565" width="4.7109375" style="3" customWidth="1"/>
    <col min="13566" max="13566" width="8.7109375" style="3" customWidth="1"/>
    <col min="13567" max="13567" width="18.85546875" style="3" customWidth="1"/>
    <col min="13568" max="13568" width="14.140625" style="3" customWidth="1"/>
    <col min="13569" max="13569" width="15.7109375" style="3" customWidth="1"/>
    <col min="13570" max="13570" width="9.7109375" style="3" customWidth="1"/>
    <col min="13571" max="13571" width="13.85546875" style="3" bestFit="1" customWidth="1"/>
    <col min="13572" max="13572" width="14.5703125" style="3" bestFit="1" customWidth="1"/>
    <col min="13573" max="13573" width="16.42578125" style="3" bestFit="1" customWidth="1"/>
    <col min="13574" max="13820" width="11.42578125" style="3"/>
    <col min="13821" max="13821" width="4.7109375" style="3" customWidth="1"/>
    <col min="13822" max="13822" width="8.7109375" style="3" customWidth="1"/>
    <col min="13823" max="13823" width="18.85546875" style="3" customWidth="1"/>
    <col min="13824" max="13824" width="14.140625" style="3" customWidth="1"/>
    <col min="13825" max="13825" width="15.7109375" style="3" customWidth="1"/>
    <col min="13826" max="13826" width="9.7109375" style="3" customWidth="1"/>
    <col min="13827" max="13827" width="13.85546875" style="3" bestFit="1" customWidth="1"/>
    <col min="13828" max="13828" width="14.5703125" style="3" bestFit="1" customWidth="1"/>
    <col min="13829" max="13829" width="16.42578125" style="3" bestFit="1" customWidth="1"/>
    <col min="13830" max="14076" width="11.42578125" style="3"/>
    <col min="14077" max="14077" width="4.7109375" style="3" customWidth="1"/>
    <col min="14078" max="14078" width="8.7109375" style="3" customWidth="1"/>
    <col min="14079" max="14079" width="18.85546875" style="3" customWidth="1"/>
    <col min="14080" max="14080" width="14.140625" style="3" customWidth="1"/>
    <col min="14081" max="14081" width="15.7109375" style="3" customWidth="1"/>
    <col min="14082" max="14082" width="9.7109375" style="3" customWidth="1"/>
    <col min="14083" max="14083" width="13.85546875" style="3" bestFit="1" customWidth="1"/>
    <col min="14084" max="14084" width="14.5703125" style="3" bestFit="1" customWidth="1"/>
    <col min="14085" max="14085" width="16.42578125" style="3" bestFit="1" customWidth="1"/>
    <col min="14086" max="14332" width="11.42578125" style="3"/>
    <col min="14333" max="14333" width="4.7109375" style="3" customWidth="1"/>
    <col min="14334" max="14334" width="8.7109375" style="3" customWidth="1"/>
    <col min="14335" max="14335" width="18.85546875" style="3" customWidth="1"/>
    <col min="14336" max="14336" width="14.140625" style="3" customWidth="1"/>
    <col min="14337" max="14337" width="15.7109375" style="3" customWidth="1"/>
    <col min="14338" max="14338" width="9.7109375" style="3" customWidth="1"/>
    <col min="14339" max="14339" width="13.85546875" style="3" bestFit="1" customWidth="1"/>
    <col min="14340" max="14340" width="14.5703125" style="3" bestFit="1" customWidth="1"/>
    <col min="14341" max="14341" width="16.42578125" style="3" bestFit="1" customWidth="1"/>
    <col min="14342" max="14588" width="11.42578125" style="3"/>
    <col min="14589" max="14589" width="4.7109375" style="3" customWidth="1"/>
    <col min="14590" max="14590" width="8.7109375" style="3" customWidth="1"/>
    <col min="14591" max="14591" width="18.85546875" style="3" customWidth="1"/>
    <col min="14592" max="14592" width="14.140625" style="3" customWidth="1"/>
    <col min="14593" max="14593" width="15.7109375" style="3" customWidth="1"/>
    <col min="14594" max="14594" width="9.7109375" style="3" customWidth="1"/>
    <col min="14595" max="14595" width="13.85546875" style="3" bestFit="1" customWidth="1"/>
    <col min="14596" max="14596" width="14.5703125" style="3" bestFit="1" customWidth="1"/>
    <col min="14597" max="14597" width="16.42578125" style="3" bestFit="1" customWidth="1"/>
    <col min="14598" max="14844" width="11.42578125" style="3"/>
    <col min="14845" max="14845" width="4.7109375" style="3" customWidth="1"/>
    <col min="14846" max="14846" width="8.7109375" style="3" customWidth="1"/>
    <col min="14847" max="14847" width="18.85546875" style="3" customWidth="1"/>
    <col min="14848" max="14848" width="14.140625" style="3" customWidth="1"/>
    <col min="14849" max="14849" width="15.7109375" style="3" customWidth="1"/>
    <col min="14850" max="14850" width="9.7109375" style="3" customWidth="1"/>
    <col min="14851" max="14851" width="13.85546875" style="3" bestFit="1" customWidth="1"/>
    <col min="14852" max="14852" width="14.5703125" style="3" bestFit="1" customWidth="1"/>
    <col min="14853" max="14853" width="16.42578125" style="3" bestFit="1" customWidth="1"/>
    <col min="14854" max="15100" width="11.42578125" style="3"/>
    <col min="15101" max="15101" width="4.7109375" style="3" customWidth="1"/>
    <col min="15102" max="15102" width="8.7109375" style="3" customWidth="1"/>
    <col min="15103" max="15103" width="18.85546875" style="3" customWidth="1"/>
    <col min="15104" max="15104" width="14.140625" style="3" customWidth="1"/>
    <col min="15105" max="15105" width="15.7109375" style="3" customWidth="1"/>
    <col min="15106" max="15106" width="9.7109375" style="3" customWidth="1"/>
    <col min="15107" max="15107" width="13.85546875" style="3" bestFit="1" customWidth="1"/>
    <col min="15108" max="15108" width="14.5703125" style="3" bestFit="1" customWidth="1"/>
    <col min="15109" max="15109" width="16.42578125" style="3" bestFit="1" customWidth="1"/>
    <col min="15110" max="15356" width="11.42578125" style="3"/>
    <col min="15357" max="15357" width="4.7109375" style="3" customWidth="1"/>
    <col min="15358" max="15358" width="8.7109375" style="3" customWidth="1"/>
    <col min="15359" max="15359" width="18.85546875" style="3" customWidth="1"/>
    <col min="15360" max="15360" width="14.140625" style="3" customWidth="1"/>
    <col min="15361" max="15361" width="15.7109375" style="3" customWidth="1"/>
    <col min="15362" max="15362" width="9.7109375" style="3" customWidth="1"/>
    <col min="15363" max="15363" width="13.85546875" style="3" bestFit="1" customWidth="1"/>
    <col min="15364" max="15364" width="14.5703125" style="3" bestFit="1" customWidth="1"/>
    <col min="15365" max="15365" width="16.42578125" style="3" bestFit="1" customWidth="1"/>
    <col min="15366" max="15612" width="11.42578125" style="3"/>
    <col min="15613" max="15613" width="4.7109375" style="3" customWidth="1"/>
    <col min="15614" max="15614" width="8.7109375" style="3" customWidth="1"/>
    <col min="15615" max="15615" width="18.85546875" style="3" customWidth="1"/>
    <col min="15616" max="15616" width="14.140625" style="3" customWidth="1"/>
    <col min="15617" max="15617" width="15.7109375" style="3" customWidth="1"/>
    <col min="15618" max="15618" width="9.7109375" style="3" customWidth="1"/>
    <col min="15619" max="15619" width="13.85546875" style="3" bestFit="1" customWidth="1"/>
    <col min="15620" max="15620" width="14.5703125" style="3" bestFit="1" customWidth="1"/>
    <col min="15621" max="15621" width="16.42578125" style="3" bestFit="1" customWidth="1"/>
    <col min="15622" max="15868" width="11.42578125" style="3"/>
    <col min="15869" max="15869" width="4.7109375" style="3" customWidth="1"/>
    <col min="15870" max="15870" width="8.7109375" style="3" customWidth="1"/>
    <col min="15871" max="15871" width="18.85546875" style="3" customWidth="1"/>
    <col min="15872" max="15872" width="14.140625" style="3" customWidth="1"/>
    <col min="15873" max="15873" width="15.7109375" style="3" customWidth="1"/>
    <col min="15874" max="15874" width="9.7109375" style="3" customWidth="1"/>
    <col min="15875" max="15875" width="13.85546875" style="3" bestFit="1" customWidth="1"/>
    <col min="15876" max="15876" width="14.5703125" style="3" bestFit="1" customWidth="1"/>
    <col min="15877" max="15877" width="16.42578125" style="3" bestFit="1" customWidth="1"/>
    <col min="15878" max="16124" width="11.42578125" style="3"/>
    <col min="16125" max="16125" width="4.7109375" style="3" customWidth="1"/>
    <col min="16126" max="16126" width="8.7109375" style="3" customWidth="1"/>
    <col min="16127" max="16127" width="18.85546875" style="3" customWidth="1"/>
    <col min="16128" max="16128" width="14.140625" style="3" customWidth="1"/>
    <col min="16129" max="16129" width="15.7109375" style="3" customWidth="1"/>
    <col min="16130" max="16130" width="9.7109375" style="3" customWidth="1"/>
    <col min="16131" max="16131" width="13.85546875" style="3" bestFit="1" customWidth="1"/>
    <col min="16132" max="16132" width="14.5703125" style="3" bestFit="1" customWidth="1"/>
    <col min="16133" max="16133" width="16.42578125" style="3" bestFit="1" customWidth="1"/>
    <col min="16134" max="16384" width="11.42578125" style="3"/>
  </cols>
  <sheetData>
    <row r="1" spans="1:14" s="7" customFormat="1" ht="6" customHeight="1">
      <c r="A1" s="41"/>
      <c r="B1" s="35"/>
      <c r="C1" s="105"/>
      <c r="D1" s="105"/>
      <c r="E1" s="105"/>
      <c r="F1" s="105"/>
      <c r="G1" s="71"/>
      <c r="H1" s="8"/>
      <c r="I1" s="8"/>
    </row>
    <row r="2" spans="1:14" ht="18" customHeight="1">
      <c r="A2" s="11"/>
      <c r="B2" s="11"/>
      <c r="C2" s="66" t="s">
        <v>179</v>
      </c>
      <c r="D2" s="31"/>
      <c r="E2" s="32"/>
      <c r="F2" s="32"/>
      <c r="G2" s="45"/>
      <c r="H2" s="45"/>
      <c r="I2" s="45"/>
    </row>
    <row r="3" spans="1:14" ht="17.25" customHeight="1">
      <c r="A3" s="39"/>
      <c r="B3" s="6"/>
      <c r="C3" s="101" t="s">
        <v>186</v>
      </c>
      <c r="D3" s="101"/>
      <c r="E3" s="101"/>
      <c r="F3" s="101"/>
      <c r="G3" s="38"/>
      <c r="H3" s="38"/>
      <c r="I3" s="38"/>
    </row>
    <row r="4" spans="1:14" customFormat="1" ht="113.25" customHeight="1">
      <c r="A4" s="72" t="s">
        <v>181</v>
      </c>
      <c r="B4" s="44" t="s">
        <v>182</v>
      </c>
      <c r="C4" s="109" t="s">
        <v>285</v>
      </c>
      <c r="D4" s="100"/>
      <c r="E4" s="104"/>
      <c r="F4" s="104"/>
      <c r="G4" s="46">
        <v>4</v>
      </c>
      <c r="H4" s="53"/>
      <c r="I4" s="53">
        <f>G4*H4</f>
        <v>0</v>
      </c>
    </row>
    <row r="5" spans="1:14" customFormat="1" ht="101.25" customHeight="1">
      <c r="A5" s="72" t="s">
        <v>181</v>
      </c>
      <c r="B5" s="44" t="s">
        <v>183</v>
      </c>
      <c r="C5" s="109" t="s">
        <v>286</v>
      </c>
      <c r="D5" s="100"/>
      <c r="E5" s="104"/>
      <c r="F5" s="104"/>
      <c r="G5" s="46">
        <v>1</v>
      </c>
      <c r="H5" s="53"/>
      <c r="I5" s="53">
        <f>G5*H5</f>
        <v>0</v>
      </c>
    </row>
    <row r="6" spans="1:14" ht="18" customHeight="1">
      <c r="A6" s="39"/>
      <c r="B6" s="44"/>
      <c r="C6" s="101" t="s">
        <v>185</v>
      </c>
      <c r="D6" s="101"/>
      <c r="E6" s="101"/>
      <c r="F6" s="101"/>
      <c r="G6" s="38"/>
      <c r="H6" s="38"/>
      <c r="I6" s="47"/>
    </row>
    <row r="7" spans="1:14" customFormat="1" ht="238.5" customHeight="1">
      <c r="A7" s="72" t="s">
        <v>181</v>
      </c>
      <c r="B7" s="44" t="s">
        <v>184</v>
      </c>
      <c r="C7" s="100" t="s">
        <v>287</v>
      </c>
      <c r="D7" s="100"/>
      <c r="E7" s="100"/>
      <c r="F7" s="100"/>
      <c r="G7" s="47">
        <v>1</v>
      </c>
      <c r="H7" s="53"/>
      <c r="I7" s="53">
        <f>G7*H7</f>
        <v>0</v>
      </c>
      <c r="N7" s="3"/>
    </row>
    <row r="8" spans="1:14" customFormat="1" ht="165.75" customHeight="1" thickBot="1">
      <c r="A8" s="72" t="s">
        <v>181</v>
      </c>
      <c r="B8" s="44" t="s">
        <v>187</v>
      </c>
      <c r="C8" s="100" t="s">
        <v>288</v>
      </c>
      <c r="D8" s="100"/>
      <c r="E8" s="100"/>
      <c r="F8" s="100"/>
      <c r="G8" s="47">
        <v>1</v>
      </c>
      <c r="H8" s="53"/>
      <c r="I8" s="53">
        <f>G8*H8</f>
        <v>0</v>
      </c>
    </row>
    <row r="9" spans="1:14" customFormat="1" ht="15.75" thickBot="1">
      <c r="A9" s="41"/>
      <c r="B9" s="44"/>
      <c r="C9" s="68"/>
      <c r="D9" s="68"/>
      <c r="E9" s="69"/>
      <c r="F9" s="69"/>
      <c r="G9" s="102" t="s">
        <v>124</v>
      </c>
      <c r="H9" s="103"/>
      <c r="I9" s="70">
        <f>SUM(I4:I8)</f>
        <v>0</v>
      </c>
    </row>
    <row r="10" spans="1:14" customFormat="1">
      <c r="A10" s="42"/>
      <c r="B10" s="44"/>
      <c r="C10" s="33"/>
      <c r="D10" s="24"/>
      <c r="E10" s="37"/>
      <c r="F10" s="37"/>
      <c r="G10" s="47"/>
      <c r="H10" s="53"/>
      <c r="I10" s="8"/>
    </row>
  </sheetData>
  <mergeCells count="8">
    <mergeCell ref="G9:H9"/>
    <mergeCell ref="C5:F5"/>
    <mergeCell ref="C1:F1"/>
    <mergeCell ref="C4:F4"/>
    <mergeCell ref="C7:F7"/>
    <mergeCell ref="C8:F8"/>
    <mergeCell ref="C3:F3"/>
    <mergeCell ref="C6:F6"/>
  </mergeCells>
  <pageMargins left="0.70866141732283472" right="0.70866141732283472" top="0.74803149606299213" bottom="0.74803149606299213" header="0.31496062992125984" footer="0.31496062992125984"/>
  <pageSetup paperSize="9" scale="79" fitToHeight="0" orientation="portrait" r:id="rId1"/>
  <headerFooter>
    <oddHeader>&amp;LLOTE 8 - MOBILIARIO TALLER MANTENIMIENTO</oddHeader>
    <oddFooter>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HOJA RESUMEN</vt:lpstr>
      <vt:lpstr>L1. CORTINAS</vt:lpstr>
      <vt:lpstr>L2 M.OFICINA</vt:lpstr>
      <vt:lpstr>L3 M.DOMÉSTICO</vt:lpstr>
      <vt:lpstr>L4. A MEDIDA</vt:lpstr>
      <vt:lpstr>L5 M.ESCOLAR</vt:lpstr>
      <vt:lpstr>L6 M. COCINA</vt:lpstr>
      <vt:lpstr>L7 EQUIPAMIENTO SALAS</vt:lpstr>
      <vt:lpstr>L8. TALLER MTO.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2023-11-23T12:41:03Z</dcterms:modified>
</cp:coreProperties>
</file>