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LICITACIONES NASUVINSA\23.14 Mantenimiento correctivo Tudela\02. Pliego Condiciones Reguladoras\"/>
    </mc:Choice>
  </mc:AlternateContent>
  <bookViews>
    <workbookView xWindow="480" yWindow="150" windowWidth="12915" windowHeight="13095" activeTab="2"/>
  </bookViews>
  <sheets>
    <sheet name="Partidas" sheetId="1" r:id="rId1"/>
    <sheet name="Resumen capítulos" sheetId="2" r:id="rId2"/>
    <sheet name="Formato de oferta" sheetId="3" r:id="rId3"/>
  </sheets>
  <definedNames>
    <definedName name="_xlnm._FilterDatabase" localSheetId="0" hidden="1">Partidas!$A$1:$H$1687</definedName>
  </definedNames>
  <calcPr calcId="162913" fullPrecision="0"/>
</workbook>
</file>

<file path=xl/calcChain.xml><?xml version="1.0" encoding="utf-8"?>
<calcChain xmlns="http://schemas.openxmlformats.org/spreadsheetml/2006/main">
  <c r="G1407" i="1" l="1"/>
  <c r="G1409" i="1"/>
  <c r="F26" i="3" l="1"/>
  <c r="G335" i="1" l="1"/>
  <c r="G869" i="1"/>
  <c r="G333" i="1"/>
  <c r="G337" i="1"/>
  <c r="G1682" i="1" l="1"/>
  <c r="G1680" i="1"/>
  <c r="G1678" i="1"/>
  <c r="G1676" i="1"/>
  <c r="G1674" i="1"/>
  <c r="G1672" i="1"/>
  <c r="G1670" i="1"/>
  <c r="G1668" i="1"/>
  <c r="G1666" i="1"/>
  <c r="G1664" i="1"/>
  <c r="G1662" i="1"/>
  <c r="G1660" i="1"/>
  <c r="G1658" i="1"/>
  <c r="G1656" i="1"/>
  <c r="G1654" i="1"/>
  <c r="G1652" i="1"/>
  <c r="G1650" i="1"/>
  <c r="G1684" i="1" s="1"/>
  <c r="G1645" i="1"/>
  <c r="G1643" i="1"/>
  <c r="G1641" i="1"/>
  <c r="G1639" i="1"/>
  <c r="G1637" i="1"/>
  <c r="G1635" i="1"/>
  <c r="G1633" i="1"/>
  <c r="G1627" i="1"/>
  <c r="G1625" i="1"/>
  <c r="G1623" i="1"/>
  <c r="G1621" i="1"/>
  <c r="G1619" i="1"/>
  <c r="G1610" i="1"/>
  <c r="G1608" i="1"/>
  <c r="G1607" i="1"/>
  <c r="G1606" i="1"/>
  <c r="G1605" i="1"/>
  <c r="G1604" i="1"/>
  <c r="G1603" i="1"/>
  <c r="G1600" i="1"/>
  <c r="G1598" i="1"/>
  <c r="G1593" i="1"/>
  <c r="G1591" i="1"/>
  <c r="G1589" i="1"/>
  <c r="G1584" i="1"/>
  <c r="G1582" i="1"/>
  <c r="G1580" i="1"/>
  <c r="G1578" i="1"/>
  <c r="G1576" i="1"/>
  <c r="G1574" i="1"/>
  <c r="G1572" i="1"/>
  <c r="G1570" i="1"/>
  <c r="G1568" i="1"/>
  <c r="G1566" i="1"/>
  <c r="G1564" i="1"/>
  <c r="G1562" i="1"/>
  <c r="G1560" i="1"/>
  <c r="G1558" i="1"/>
  <c r="G1556" i="1"/>
  <c r="G1554" i="1"/>
  <c r="G1552" i="1"/>
  <c r="G1550" i="1"/>
  <c r="G1548" i="1"/>
  <c r="G1546" i="1"/>
  <c r="G1544" i="1"/>
  <c r="G1542" i="1"/>
  <c r="G1540" i="1"/>
  <c r="G1538" i="1"/>
  <c r="G1536" i="1"/>
  <c r="G1531" i="1"/>
  <c r="G1529" i="1"/>
  <c r="G1527" i="1"/>
  <c r="G1525" i="1"/>
  <c r="G1523" i="1"/>
  <c r="G1521" i="1"/>
  <c r="G1519" i="1"/>
  <c r="G1517" i="1"/>
  <c r="G1515" i="1"/>
  <c r="G1513" i="1"/>
  <c r="G1511" i="1"/>
  <c r="G1509" i="1"/>
  <c r="G1507" i="1"/>
  <c r="G1505" i="1"/>
  <c r="G1500" i="1"/>
  <c r="G1498" i="1"/>
  <c r="G1496" i="1"/>
  <c r="G1494" i="1"/>
  <c r="G1492" i="1"/>
  <c r="G1490" i="1"/>
  <c r="G1488" i="1"/>
  <c r="G1486" i="1"/>
  <c r="G1484" i="1"/>
  <c r="G1482" i="1"/>
  <c r="G1480" i="1"/>
  <c r="G1478" i="1"/>
  <c r="G1476" i="1"/>
  <c r="G1474" i="1"/>
  <c r="G1472" i="1"/>
  <c r="G1470" i="1"/>
  <c r="G1468" i="1"/>
  <c r="G1466" i="1"/>
  <c r="G1464" i="1"/>
  <c r="G1462" i="1"/>
  <c r="G1460" i="1"/>
  <c r="G1458" i="1"/>
  <c r="G1456" i="1"/>
  <c r="G1454" i="1"/>
  <c r="G1452" i="1"/>
  <c r="G1450" i="1"/>
  <c r="G1448" i="1"/>
  <c r="G1446" i="1"/>
  <c r="G1444" i="1"/>
  <c r="G1442" i="1"/>
  <c r="G1440" i="1"/>
  <c r="G1438" i="1"/>
  <c r="G1436" i="1"/>
  <c r="G1434" i="1"/>
  <c r="G1432" i="1"/>
  <c r="G1430" i="1"/>
  <c r="G1428" i="1"/>
  <c r="G1426" i="1"/>
  <c r="G1424" i="1"/>
  <c r="G1422" i="1"/>
  <c r="G1420" i="1"/>
  <c r="G1418" i="1"/>
  <c r="G1416" i="1"/>
  <c r="G1414" i="1"/>
  <c r="G1412" i="1"/>
  <c r="G1411" i="1"/>
  <c r="G1405" i="1"/>
  <c r="G1403" i="1"/>
  <c r="G1398" i="1"/>
  <c r="G1396" i="1"/>
  <c r="G1394" i="1"/>
  <c r="G1392" i="1"/>
  <c r="G1390" i="1"/>
  <c r="G1386" i="1"/>
  <c r="G1384" i="1"/>
  <c r="G1382" i="1"/>
  <c r="G1380" i="1"/>
  <c r="G1378" i="1"/>
  <c r="G1376" i="1"/>
  <c r="G1374" i="1"/>
  <c r="G1372" i="1"/>
  <c r="G1370" i="1"/>
  <c r="G1368" i="1"/>
  <c r="G1366" i="1"/>
  <c r="G1364" i="1"/>
  <c r="G1362" i="1"/>
  <c r="G1360" i="1"/>
  <c r="G1358" i="1"/>
  <c r="G1356" i="1"/>
  <c r="G1354" i="1"/>
  <c r="G1352" i="1"/>
  <c r="G1350" i="1"/>
  <c r="G1348" i="1"/>
  <c r="G1346" i="1"/>
  <c r="G1344" i="1"/>
  <c r="G1342" i="1"/>
  <c r="G1340" i="1"/>
  <c r="G1338" i="1"/>
  <c r="G1336" i="1"/>
  <c r="G1334" i="1"/>
  <c r="G1332" i="1"/>
  <c r="G1330" i="1"/>
  <c r="G1328" i="1"/>
  <c r="G1323" i="1"/>
  <c r="G1321" i="1"/>
  <c r="G1319" i="1"/>
  <c r="G1317" i="1"/>
  <c r="G1312" i="1"/>
  <c r="G1310" i="1"/>
  <c r="G1308" i="1"/>
  <c r="G1306" i="1"/>
  <c r="G1304" i="1"/>
  <c r="G1302" i="1"/>
  <c r="G1300" i="1"/>
  <c r="G1298" i="1"/>
  <c r="G1296" i="1"/>
  <c r="G1291" i="1"/>
  <c r="G1287" i="1"/>
  <c r="G1285" i="1"/>
  <c r="G1283" i="1"/>
  <c r="G1278" i="1"/>
  <c r="G1276" i="1"/>
  <c r="G1274" i="1"/>
  <c r="G1272" i="1"/>
  <c r="G1270" i="1"/>
  <c r="G1268" i="1"/>
  <c r="G1266" i="1"/>
  <c r="G1264" i="1"/>
  <c r="G1262" i="1"/>
  <c r="G1260" i="1"/>
  <c r="G1258" i="1"/>
  <c r="G1256" i="1"/>
  <c r="G1254" i="1"/>
  <c r="G1252" i="1"/>
  <c r="G1250" i="1"/>
  <c r="G1248" i="1"/>
  <c r="G1246" i="1"/>
  <c r="G1244" i="1"/>
  <c r="G1242" i="1"/>
  <c r="G1240" i="1"/>
  <c r="G1238" i="1"/>
  <c r="G1236" i="1"/>
  <c r="G1234" i="1"/>
  <c r="G1232" i="1"/>
  <c r="G1230" i="1"/>
  <c r="G1225" i="1"/>
  <c r="G1223" i="1"/>
  <c r="G1221" i="1"/>
  <c r="G1219" i="1"/>
  <c r="G1217" i="1"/>
  <c r="G1215" i="1"/>
  <c r="G1213" i="1"/>
  <c r="G1211" i="1"/>
  <c r="G1209" i="1"/>
  <c r="G1207" i="1"/>
  <c r="G1205" i="1"/>
  <c r="G1203" i="1"/>
  <c r="G1201" i="1"/>
  <c r="G1199" i="1"/>
  <c r="G1197" i="1"/>
  <c r="G1195" i="1"/>
  <c r="G1193" i="1"/>
  <c r="G1191" i="1"/>
  <c r="G1189" i="1"/>
  <c r="G1184" i="1"/>
  <c r="G1182" i="1"/>
  <c r="G1180" i="1"/>
  <c r="G1178" i="1"/>
  <c r="G1173" i="1"/>
  <c r="G1171" i="1"/>
  <c r="G1169" i="1"/>
  <c r="G1167" i="1"/>
  <c r="G1165" i="1"/>
  <c r="G1163" i="1"/>
  <c r="G1161" i="1"/>
  <c r="G1159" i="1"/>
  <c r="G1157" i="1"/>
  <c r="G1155" i="1"/>
  <c r="G1153" i="1"/>
  <c r="G1151" i="1"/>
  <c r="G1149" i="1"/>
  <c r="G1147" i="1"/>
  <c r="G1145" i="1"/>
  <c r="G1143" i="1"/>
  <c r="G1141" i="1"/>
  <c r="G1139" i="1"/>
  <c r="G1137" i="1"/>
  <c r="G1135" i="1"/>
  <c r="G1133" i="1"/>
  <c r="G1131" i="1"/>
  <c r="G1129" i="1"/>
  <c r="G1127" i="1"/>
  <c r="G1125" i="1"/>
  <c r="G1123" i="1"/>
  <c r="G1121" i="1"/>
  <c r="G1119" i="1"/>
  <c r="G1117" i="1"/>
  <c r="G1115" i="1"/>
  <c r="G1113" i="1"/>
  <c r="G1111" i="1"/>
  <c r="G1109" i="1"/>
  <c r="G1107" i="1"/>
  <c r="G1105" i="1"/>
  <c r="G1103" i="1"/>
  <c r="G1101" i="1"/>
  <c r="G1099" i="1"/>
  <c r="G1097" i="1"/>
  <c r="G1095" i="1"/>
  <c r="G1093" i="1"/>
  <c r="G1091" i="1"/>
  <c r="G1089" i="1"/>
  <c r="G1087" i="1"/>
  <c r="G1085" i="1"/>
  <c r="G1083" i="1"/>
  <c r="G1081" i="1"/>
  <c r="G1079" i="1"/>
  <c r="G1077" i="1"/>
  <c r="G1075" i="1"/>
  <c r="G1073" i="1"/>
  <c r="G1071" i="1"/>
  <c r="G1069" i="1"/>
  <c r="G1067" i="1"/>
  <c r="G1065" i="1"/>
  <c r="G1063" i="1"/>
  <c r="G1061" i="1"/>
  <c r="G1059" i="1"/>
  <c r="G1057" i="1"/>
  <c r="G1055" i="1"/>
  <c r="G1053" i="1"/>
  <c r="G1051" i="1"/>
  <c r="G1049" i="1"/>
  <c r="G1047" i="1"/>
  <c r="G1045" i="1"/>
  <c r="G1043" i="1"/>
  <c r="G1041" i="1"/>
  <c r="G1039" i="1"/>
  <c r="G1037" i="1"/>
  <c r="G1035" i="1"/>
  <c r="G1033" i="1"/>
  <c r="G1031" i="1"/>
  <c r="G1029" i="1"/>
  <c r="G1027" i="1"/>
  <c r="G1025" i="1"/>
  <c r="G1023" i="1"/>
  <c r="G1021" i="1"/>
  <c r="G1016" i="1"/>
  <c r="G1014" i="1"/>
  <c r="G1012" i="1"/>
  <c r="G1010" i="1"/>
  <c r="G1008" i="1"/>
  <c r="G1006" i="1"/>
  <c r="G1001" i="1"/>
  <c r="G999" i="1"/>
  <c r="G997" i="1"/>
  <c r="G995" i="1"/>
  <c r="G993" i="1"/>
  <c r="G991" i="1"/>
  <c r="G989" i="1"/>
  <c r="G984" i="1"/>
  <c r="G982" i="1"/>
  <c r="G980" i="1"/>
  <c r="G978" i="1"/>
  <c r="G976" i="1"/>
  <c r="G974" i="1"/>
  <c r="G972" i="1"/>
  <c r="G970" i="1"/>
  <c r="G968" i="1"/>
  <c r="G966" i="1"/>
  <c r="G964" i="1"/>
  <c r="G962" i="1"/>
  <c r="G960" i="1"/>
  <c r="G958" i="1"/>
  <c r="G956" i="1"/>
  <c r="G954" i="1"/>
  <c r="G952" i="1"/>
  <c r="G950" i="1"/>
  <c r="G948" i="1"/>
  <c r="G946" i="1"/>
  <c r="G944" i="1"/>
  <c r="G942" i="1"/>
  <c r="G940" i="1"/>
  <c r="G938" i="1"/>
  <c r="G936" i="1"/>
  <c r="G930" i="1"/>
  <c r="G928" i="1"/>
  <c r="G924" i="1"/>
  <c r="G922" i="1"/>
  <c r="G920" i="1"/>
  <c r="G918" i="1"/>
  <c r="G916" i="1"/>
  <c r="G914" i="1"/>
  <c r="G912" i="1"/>
  <c r="G910" i="1"/>
  <c r="G908" i="1"/>
  <c r="G905" i="1"/>
  <c r="G901" i="1"/>
  <c r="G896" i="1"/>
  <c r="G894" i="1"/>
  <c r="G892" i="1"/>
  <c r="G890" i="1"/>
  <c r="G885" i="1"/>
  <c r="G883" i="1"/>
  <c r="G881" i="1"/>
  <c r="G879" i="1"/>
  <c r="G877" i="1"/>
  <c r="G875" i="1"/>
  <c r="G867" i="1"/>
  <c r="G865" i="1"/>
  <c r="G863" i="1"/>
  <c r="G861" i="1"/>
  <c r="G853" i="1"/>
  <c r="G851" i="1"/>
  <c r="G849" i="1"/>
  <c r="G847" i="1"/>
  <c r="G842" i="1"/>
  <c r="G840" i="1"/>
  <c r="G838" i="1"/>
  <c r="G836" i="1"/>
  <c r="G834" i="1"/>
  <c r="G827" i="1"/>
  <c r="G825" i="1"/>
  <c r="G823" i="1"/>
  <c r="G821" i="1"/>
  <c r="G814" i="1"/>
  <c r="G812" i="1"/>
  <c r="G808" i="1"/>
  <c r="G806" i="1"/>
  <c r="G804" i="1"/>
  <c r="G802" i="1"/>
  <c r="G800" i="1"/>
  <c r="G798" i="1"/>
  <c r="G796" i="1"/>
  <c r="G794" i="1"/>
  <c r="G792" i="1"/>
  <c r="G790" i="1"/>
  <c r="G788" i="1"/>
  <c r="G786" i="1"/>
  <c r="G784" i="1"/>
  <c r="G782" i="1"/>
  <c r="G780" i="1"/>
  <c r="G778" i="1"/>
  <c r="G776" i="1"/>
  <c r="G771" i="1"/>
  <c r="G769" i="1"/>
  <c r="G767" i="1"/>
  <c r="G765" i="1"/>
  <c r="G763" i="1"/>
  <c r="G761" i="1"/>
  <c r="G755" i="1"/>
  <c r="G753" i="1"/>
  <c r="G751" i="1"/>
  <c r="G749" i="1"/>
  <c r="G747" i="1"/>
  <c r="G745" i="1"/>
  <c r="G743" i="1"/>
  <c r="G741" i="1"/>
  <c r="G739" i="1"/>
  <c r="G737" i="1"/>
  <c r="G735" i="1"/>
  <c r="G733" i="1"/>
  <c r="G731" i="1"/>
  <c r="G726" i="1"/>
  <c r="G724" i="1"/>
  <c r="G722" i="1"/>
  <c r="G720" i="1"/>
  <c r="G718" i="1"/>
  <c r="G716" i="1"/>
  <c r="G714" i="1"/>
  <c r="G712" i="1"/>
  <c r="G710" i="1"/>
  <c r="G708" i="1"/>
  <c r="G706" i="1"/>
  <c r="G704" i="1"/>
  <c r="G702" i="1"/>
  <c r="G700" i="1"/>
  <c r="G698" i="1"/>
  <c r="G696" i="1"/>
  <c r="G694" i="1"/>
  <c r="G692" i="1"/>
  <c r="G690" i="1"/>
  <c r="G688" i="1"/>
  <c r="G728" i="1" s="1"/>
  <c r="C8" i="2" s="1"/>
  <c r="D12" i="3" s="1"/>
  <c r="G683" i="1"/>
  <c r="G681" i="1"/>
  <c r="G677" i="1"/>
  <c r="G675" i="1"/>
  <c r="G673" i="1"/>
  <c r="G671" i="1"/>
  <c r="G669" i="1"/>
  <c r="G667" i="1"/>
  <c r="G665" i="1"/>
  <c r="G663" i="1"/>
  <c r="G661" i="1"/>
  <c r="G659" i="1"/>
  <c r="G657" i="1"/>
  <c r="G648" i="1"/>
  <c r="G646" i="1"/>
  <c r="G644" i="1"/>
  <c r="G642" i="1"/>
  <c r="G637" i="1"/>
  <c r="G635" i="1"/>
  <c r="G633" i="1"/>
  <c r="G631" i="1"/>
  <c r="G629" i="1"/>
  <c r="G627" i="1"/>
  <c r="G625" i="1"/>
  <c r="G623" i="1"/>
  <c r="G617" i="1"/>
  <c r="G615" i="1"/>
  <c r="G613" i="1"/>
  <c r="G611" i="1"/>
  <c r="G609" i="1"/>
  <c r="G607" i="1"/>
  <c r="G605" i="1"/>
  <c r="G603" i="1"/>
  <c r="G601" i="1"/>
  <c r="G597" i="1"/>
  <c r="G595" i="1"/>
  <c r="G593" i="1"/>
  <c r="G591" i="1"/>
  <c r="G589" i="1"/>
  <c r="G587" i="1"/>
  <c r="G585" i="1"/>
  <c r="G583" i="1"/>
  <c r="G581" i="1"/>
  <c r="G576" i="1"/>
  <c r="G574" i="1"/>
  <c r="G572" i="1"/>
  <c r="G570" i="1"/>
  <c r="G568" i="1"/>
  <c r="G566" i="1"/>
  <c r="G564" i="1"/>
  <c r="G562" i="1"/>
  <c r="G560" i="1"/>
  <c r="G555" i="1"/>
  <c r="G553" i="1"/>
  <c r="G551" i="1"/>
  <c r="G549" i="1"/>
  <c r="G547" i="1"/>
  <c r="G545" i="1"/>
  <c r="G543" i="1"/>
  <c r="G541" i="1"/>
  <c r="G539" i="1"/>
  <c r="G537" i="1"/>
  <c r="G535" i="1"/>
  <c r="G533" i="1"/>
  <c r="G531" i="1"/>
  <c r="G529" i="1"/>
  <c r="G527" i="1"/>
  <c r="G525" i="1"/>
  <c r="G523" i="1"/>
  <c r="G521" i="1"/>
  <c r="G519" i="1"/>
  <c r="G517" i="1"/>
  <c r="G511" i="1"/>
  <c r="G509" i="1"/>
  <c r="G507" i="1"/>
  <c r="G505" i="1"/>
  <c r="G503" i="1"/>
  <c r="G501" i="1"/>
  <c r="G499" i="1"/>
  <c r="G497" i="1"/>
  <c r="G495" i="1"/>
  <c r="G493" i="1"/>
  <c r="G491" i="1"/>
  <c r="G486" i="1"/>
  <c r="G484" i="1"/>
  <c r="G482" i="1"/>
  <c r="G480" i="1"/>
  <c r="G478" i="1"/>
  <c r="G476" i="1"/>
  <c r="G474" i="1"/>
  <c r="G467" i="1"/>
  <c r="G465" i="1"/>
  <c r="G463" i="1"/>
  <c r="G458" i="1"/>
  <c r="G456" i="1"/>
  <c r="G454" i="1"/>
  <c r="G452" i="1"/>
  <c r="G450" i="1"/>
  <c r="G448" i="1"/>
  <c r="G446" i="1"/>
  <c r="G441" i="1"/>
  <c r="G439" i="1"/>
  <c r="G437" i="1"/>
  <c r="G435" i="1"/>
  <c r="G430" i="1"/>
  <c r="G428" i="1"/>
  <c r="G423" i="1"/>
  <c r="G421" i="1"/>
  <c r="G685" i="1" s="1"/>
  <c r="C7" i="2" s="1"/>
  <c r="D11" i="3" s="1"/>
  <c r="G414" i="1"/>
  <c r="G412" i="1"/>
  <c r="G410" i="1"/>
  <c r="G408" i="1"/>
  <c r="G406" i="1"/>
  <c r="G404" i="1"/>
  <c r="G402" i="1"/>
  <c r="G397" i="1"/>
  <c r="G395" i="1"/>
  <c r="G391" i="1"/>
  <c r="G389" i="1"/>
  <c r="G385" i="1"/>
  <c r="G383" i="1"/>
  <c r="G381" i="1"/>
  <c r="G379" i="1"/>
  <c r="G377" i="1"/>
  <c r="G375" i="1"/>
  <c r="G370" i="1"/>
  <c r="G368" i="1"/>
  <c r="G366" i="1"/>
  <c r="G364" i="1"/>
  <c r="G362" i="1"/>
  <c r="G360" i="1"/>
  <c r="G354" i="1"/>
  <c r="G352" i="1"/>
  <c r="G350" i="1"/>
  <c r="G348" i="1"/>
  <c r="G346" i="1"/>
  <c r="G344" i="1"/>
  <c r="G342" i="1"/>
  <c r="G330" i="1"/>
  <c r="G328" i="1"/>
  <c r="G326" i="1"/>
  <c r="G324" i="1"/>
  <c r="G322" i="1"/>
  <c r="G320" i="1"/>
  <c r="G318" i="1"/>
  <c r="G316" i="1"/>
  <c r="G314" i="1"/>
  <c r="G312" i="1"/>
  <c r="G310" i="1"/>
  <c r="G308" i="1"/>
  <c r="G306" i="1"/>
  <c r="G304" i="1"/>
  <c r="G302" i="1"/>
  <c r="G300" i="1"/>
  <c r="G298" i="1"/>
  <c r="G296" i="1"/>
  <c r="G294" i="1"/>
  <c r="G292" i="1"/>
  <c r="G290" i="1"/>
  <c r="G288" i="1"/>
  <c r="G286" i="1"/>
  <c r="G283" i="1"/>
  <c r="G281" i="1"/>
  <c r="G279" i="1"/>
  <c r="G277" i="1"/>
  <c r="G275" i="1"/>
  <c r="G273" i="1"/>
  <c r="G271" i="1"/>
  <c r="G269" i="1"/>
  <c r="G267" i="1"/>
  <c r="G265" i="1"/>
  <c r="G263" i="1"/>
  <c r="G261" i="1"/>
  <c r="G259" i="1"/>
  <c r="G257" i="1"/>
  <c r="G255" i="1"/>
  <c r="G253" i="1"/>
  <c r="G246" i="1"/>
  <c r="G244" i="1"/>
  <c r="G242" i="1"/>
  <c r="G237" i="1"/>
  <c r="G235" i="1"/>
  <c r="G233" i="1"/>
  <c r="G231" i="1"/>
  <c r="G226" i="1"/>
  <c r="G224" i="1"/>
  <c r="G222" i="1"/>
  <c r="G217" i="1"/>
  <c r="G215" i="1"/>
  <c r="G213" i="1"/>
  <c r="G208" i="1"/>
  <c r="G206" i="1"/>
  <c r="G204" i="1"/>
  <c r="G202" i="1"/>
  <c r="G197" i="1"/>
  <c r="G195" i="1"/>
  <c r="G193" i="1"/>
  <c r="G185" i="1"/>
  <c r="G183" i="1"/>
  <c r="G178" i="1"/>
  <c r="G176" i="1"/>
  <c r="G171" i="1"/>
  <c r="G169" i="1"/>
  <c r="G167" i="1"/>
  <c r="G165" i="1"/>
  <c r="G160" i="1"/>
  <c r="G158" i="1"/>
  <c r="G156" i="1"/>
  <c r="G154" i="1"/>
  <c r="G149" i="1"/>
  <c r="G147" i="1"/>
  <c r="G145" i="1"/>
  <c r="G143" i="1"/>
  <c r="G141" i="1"/>
  <c r="G136" i="1"/>
  <c r="G134" i="1"/>
  <c r="G132" i="1"/>
  <c r="G130" i="1"/>
  <c r="G128" i="1"/>
  <c r="G122" i="1"/>
  <c r="G120" i="1"/>
  <c r="G118" i="1"/>
  <c r="G116" i="1"/>
  <c r="G114" i="1"/>
  <c r="G112" i="1"/>
  <c r="G110" i="1"/>
  <c r="G108" i="1"/>
  <c r="G106" i="1"/>
  <c r="G104" i="1"/>
  <c r="G102" i="1"/>
  <c r="G100" i="1"/>
  <c r="G98" i="1"/>
  <c r="G96" i="1"/>
  <c r="G94" i="1"/>
  <c r="G92" i="1"/>
  <c r="G90" i="1"/>
  <c r="G88" i="1"/>
  <c r="G86" i="1"/>
  <c r="G84" i="1"/>
  <c r="G82" i="1"/>
  <c r="G80" i="1"/>
  <c r="G78" i="1"/>
  <c r="G76" i="1"/>
  <c r="G74" i="1"/>
  <c r="G72" i="1"/>
  <c r="G70" i="1"/>
  <c r="G68" i="1"/>
  <c r="G66" i="1"/>
  <c r="G64" i="1"/>
  <c r="G62" i="1"/>
  <c r="G60" i="1"/>
  <c r="G58" i="1"/>
  <c r="G53" i="1"/>
  <c r="G51" i="1"/>
  <c r="G49" i="1"/>
  <c r="G47" i="1"/>
  <c r="G45" i="1"/>
  <c r="G43" i="1"/>
  <c r="G41" i="1"/>
  <c r="G39" i="1"/>
  <c r="G37" i="1"/>
  <c r="G35" i="1"/>
  <c r="G33" i="1"/>
  <c r="G31" i="1"/>
  <c r="G27" i="1"/>
  <c r="G25" i="1"/>
  <c r="G23" i="1"/>
  <c r="G18" i="1"/>
  <c r="G16" i="1"/>
  <c r="G14" i="1"/>
  <c r="G7" i="1"/>
  <c r="G5" i="1"/>
  <c r="G1647" i="1" l="1"/>
  <c r="G1533" i="1"/>
  <c r="G9" i="1"/>
  <c r="C4" i="2" s="1"/>
  <c r="D8" i="3" s="1"/>
  <c r="G932" i="1"/>
  <c r="C12" i="2" s="1"/>
  <c r="D16" i="3" s="1"/>
  <c r="C20" i="2"/>
  <c r="D24" i="3" s="1"/>
  <c r="G1502" i="1"/>
  <c r="G1400" i="1"/>
  <c r="C13" i="2" s="1"/>
  <c r="D17" i="3" s="1"/>
  <c r="C15" i="2"/>
  <c r="D19" i="3" s="1"/>
  <c r="G416" i="1"/>
  <c r="C6" i="2" s="1"/>
  <c r="D10" i="3" s="1"/>
  <c r="G1586" i="1"/>
  <c r="C16" i="2" s="1"/>
  <c r="D20" i="3" s="1"/>
  <c r="G399" i="1"/>
  <c r="G1594" i="1"/>
  <c r="C17" i="2" s="1"/>
  <c r="D21" i="3" s="1"/>
  <c r="G1629" i="1"/>
  <c r="C19" i="2" s="1"/>
  <c r="D23" i="3" s="1"/>
  <c r="C21" i="2"/>
  <c r="D25" i="3" s="1"/>
  <c r="G757" i="1"/>
  <c r="C9" i="2" s="1"/>
  <c r="D13" i="3" s="1"/>
  <c r="G816" i="1"/>
  <c r="C10" i="2" s="1"/>
  <c r="D14" i="3" s="1"/>
  <c r="G1612" i="1"/>
  <c r="C18" i="2" s="1"/>
  <c r="D22" i="3" s="1"/>
  <c r="G857" i="1"/>
  <c r="C11" i="2" s="1"/>
  <c r="D15" i="3" s="1"/>
  <c r="C14" i="2" l="1"/>
  <c r="G1686" i="1"/>
  <c r="C5" i="2"/>
  <c r="D9" i="3" s="1"/>
  <c r="D18" i="3" l="1"/>
  <c r="D26" i="3" s="1"/>
  <c r="C22" i="2"/>
</calcChain>
</file>

<file path=xl/comments1.xml><?xml version="1.0" encoding="utf-8"?>
<comments xmlns="http://schemas.openxmlformats.org/spreadsheetml/2006/main">
  <authors>
    <author>Magallón Diarte, María Patricia (NASUVINSA)</author>
  </authors>
  <commentList>
    <comment ref="A3" authorId="0" shapeId="0">
      <text>
        <r>
          <rPr>
            <b/>
            <sz val="9"/>
            <color indexed="81"/>
            <rFont val="Tahoma"/>
            <family val="2"/>
          </rPr>
          <t>Código del concepto. Ver colores en "Entorno de trabajo: Apariencia"</t>
        </r>
      </text>
    </comment>
    <comment ref="B3" authorId="0" shapeId="0">
      <text>
        <r>
          <rPr>
            <b/>
            <sz val="9"/>
            <color indexed="81"/>
            <rFont val="Tahoma"/>
            <family val="2"/>
          </rPr>
          <t>Naturaleza o tipo de concepto, ver valores de cada naturaleza en la ayuda del menú contextual</t>
        </r>
      </text>
    </comment>
    <comment ref="C3" authorId="0" shapeId="0">
      <text>
        <r>
          <rPr>
            <b/>
            <sz val="9"/>
            <color indexed="81"/>
            <rFont val="Tahoma"/>
            <family val="2"/>
          </rPr>
          <t>Unidad principal de medida del concepto</t>
        </r>
      </text>
    </comment>
    <comment ref="D3" authorId="0" shapeId="0">
      <text>
        <r>
          <rPr>
            <b/>
            <sz val="9"/>
            <color indexed="81"/>
            <rFont val="Tahoma"/>
            <family val="2"/>
          </rPr>
          <t>Descripción corta</t>
        </r>
      </text>
    </comment>
    <comment ref="E3" authorId="0" shapeId="0">
      <text>
        <r>
          <rPr>
            <b/>
            <sz val="9"/>
            <color indexed="81"/>
            <rFont val="Tahoma"/>
            <family val="2"/>
          </rPr>
          <t>Rendimiento o cantidad presupuestada</t>
        </r>
      </text>
    </comment>
    <comment ref="F3" authorId="0" shapeId="0">
      <text>
        <r>
          <rPr>
            <b/>
            <sz val="9"/>
            <color indexed="81"/>
            <rFont val="Tahoma"/>
            <family val="2"/>
          </rPr>
          <t>Precio unitario en el presupuesto</t>
        </r>
      </text>
    </comment>
    <comment ref="G3" authorId="0" shapeId="0">
      <text>
        <r>
          <rPr>
            <b/>
            <sz val="9"/>
            <color indexed="81"/>
            <rFont val="Tahoma"/>
            <family val="2"/>
          </rPr>
          <t>Importe del presupuesto</t>
        </r>
      </text>
    </comment>
  </commentList>
</comments>
</file>

<file path=xl/comments2.xml><?xml version="1.0" encoding="utf-8"?>
<comments xmlns="http://schemas.openxmlformats.org/spreadsheetml/2006/main">
  <authors>
    <author>Magallón Diarte, María Patricia (NASUVINSA)</author>
  </authors>
  <commentList>
    <comment ref="A3" authorId="0" shapeId="0">
      <text>
        <r>
          <rPr>
            <b/>
            <sz val="9"/>
            <color indexed="81"/>
            <rFont val="Tahoma"/>
            <family val="2"/>
          </rPr>
          <t>Código del concepto. Ver colores en "Entorno de trabajo: Apariencia"</t>
        </r>
      </text>
    </comment>
    <comment ref="B3" authorId="0" shapeId="0">
      <text>
        <r>
          <rPr>
            <b/>
            <sz val="9"/>
            <color indexed="81"/>
            <rFont val="Tahoma"/>
            <family val="2"/>
          </rPr>
          <t>Descripción corta</t>
        </r>
      </text>
    </comment>
    <comment ref="C3" authorId="0" shapeId="0">
      <text>
        <r>
          <rPr>
            <b/>
            <sz val="9"/>
            <color indexed="81"/>
            <rFont val="Tahoma"/>
            <family val="2"/>
          </rPr>
          <t>Importe del presupuesto</t>
        </r>
      </text>
    </comment>
  </commentList>
</comments>
</file>

<file path=xl/sharedStrings.xml><?xml version="1.0" encoding="utf-8"?>
<sst xmlns="http://schemas.openxmlformats.org/spreadsheetml/2006/main" count="4109" uniqueCount="2381">
  <si>
    <t>Presupuesto</t>
  </si>
  <si>
    <t>Código</t>
  </si>
  <si>
    <t>Nat</t>
  </si>
  <si>
    <t>Ud</t>
  </si>
  <si>
    <t>Resumen</t>
  </si>
  <si>
    <t>CanPres</t>
  </si>
  <si>
    <t>Pres</t>
  </si>
  <si>
    <t>ImpPres</t>
  </si>
  <si>
    <t>C01</t>
  </si>
  <si>
    <t>Capítulo</t>
  </si>
  <si>
    <t/>
  </si>
  <si>
    <t>ACTUACIONES PREVIAS</t>
  </si>
  <si>
    <t>C0101</t>
  </si>
  <si>
    <t>Partida</t>
  </si>
  <si>
    <t>m2</t>
  </si>
  <si>
    <t>RECERCADO DE HUECOS</t>
  </si>
  <si>
    <t>M2 Recercado de hueco mediante tablones de madera en rigidización de paramentos en Cruz de San Andrés.i/ medios auxiliares.</t>
  </si>
  <si>
    <t>C0102</t>
  </si>
  <si>
    <t>CUAJADO DE HUECOS</t>
  </si>
  <si>
    <t>M2 Cuajado de hueco para rigidización con levante de albañileria, incluso medios auxiliares.</t>
  </si>
  <si>
    <t>Total C01</t>
  </si>
  <si>
    <t>C02</t>
  </si>
  <si>
    <t>FONTANERIA</t>
  </si>
  <si>
    <t>C0201</t>
  </si>
  <si>
    <t>ACOMETIDAS Y CONTADORES</t>
  </si>
  <si>
    <t>C020101</t>
  </si>
  <si>
    <t>TUBERIA HASTA 1 1/2" Y 35 MM</t>
  </si>
  <si>
    <t>D02010101</t>
  </si>
  <si>
    <t>UD</t>
  </si>
  <si>
    <t>SUSTITUCION TUBERIA METALICA HASTA 1 ML</t>
  </si>
  <si>
    <t>UD Sustitución de tubería metalica acero negro o plástica hasta 1 ml ,incluso materiales, realización del trabajo, retirada de escombros, limpieza, montaje y desmontaje de sanitarios.</t>
  </si>
  <si>
    <t>D02010102</t>
  </si>
  <si>
    <t>SUSTITUCION TUBERIA METALICA DE 1 ML A 3ML</t>
  </si>
  <si>
    <t>UD Sustitución de tubería metalica acero negro o plástica hasta 3 ml , incluso materiales, realización del trabajo, retirada de escombros, limpieza, montaje y desmontaje de sanitarios.</t>
  </si>
  <si>
    <t>D02010103</t>
  </si>
  <si>
    <t>SUSTITUCION "T"</t>
  </si>
  <si>
    <t>UD Sustitución "T" de derivación metálica acero negro  o plástico , i/tramos necesarios, incluso materiales, realización del trabajo, retiradad de escombros, limpieza , montaje y desmontaje de sanitarios.</t>
  </si>
  <si>
    <t>Total C020101</t>
  </si>
  <si>
    <t>C020102</t>
  </si>
  <si>
    <t>TUBERIA DE 1 1/2" HASTA 2 1/2"</t>
  </si>
  <si>
    <t>D02010201</t>
  </si>
  <si>
    <t>Sustitución de tramo de tubería metalica acero negro o plático hasta 1 ml, incluso materiales, realización del trabajo, retiradad des escombros, limpieza, montaje y desmontaje de sanitarios.</t>
  </si>
  <si>
    <t>D02010202</t>
  </si>
  <si>
    <t>Sustitución tramo de tubería metálica acero negro o plástico. De más de 1 ml. hasta 3 ml. incluso materiales, realización del trabajo, retirada de escombros, limpieza, montaje y desmontaje de santarios</t>
  </si>
  <si>
    <t>D02010203</t>
  </si>
  <si>
    <t>Sustitución "T" de derivación en metálica o sintética, i./tramos necesarios. incluso materiales, realización del trabajo, retirada de escombros, limpieza, montaje y desmontaje de santarios</t>
  </si>
  <si>
    <t>Total C020102</t>
  </si>
  <si>
    <t>C020103</t>
  </si>
  <si>
    <t>u</t>
  </si>
  <si>
    <t>SUSTITUCIÓN LLAVE ESFERA DN20 (3/4")</t>
  </si>
  <si>
    <t>Sustitución de llave/válvula en instalación por una nueva válvula de corte por esfera de DN20 (3/4"), conforme a norma UNE-EN 13828, con conexión roscada, de latón cromado; incluyendo la retirada de la antigua llave, montaje de la nueva, probada y funcionando; I/p.p. de limpieza, material y medios auxiliares, según C.T.E. HS-4.</t>
  </si>
  <si>
    <t>C020104</t>
  </si>
  <si>
    <t>SUSTITUCIÓN LLAVE ESFERA DN25 (1")</t>
  </si>
  <si>
    <t>Sustitución de llave/válvula en instalación por una nueva válvula de corte por esfera de DN25 (1"), conforme a norma UNE-EN 13828, con conexión roscada, de latón cromado; incluyendo la retirada de la antigua llave y montaje de la nueva, probada y funcionando; I/p.p. de limpieza, material y medios auxiliares, según C.T.E. HS-4.</t>
  </si>
  <si>
    <t>C020105</t>
  </si>
  <si>
    <t>SUSTITUCIÓN LLAVE ESFERA DN32 (1 1/4")</t>
  </si>
  <si>
    <t>Sustitución de llave/válvula en instalación por una nueva válvula de corte por esfera de DN32 (1 1/4"), conforme a norma UNE-EN 13828, con conexión roscada, de latón cromado; incluyendo la retirada de la antigua llave y montaje de la nueva, probada y funcionando; I/p.p. de limpieza, material y medios auxiliares, según C.T.E. HS-4.</t>
  </si>
  <si>
    <t>C020106</t>
  </si>
  <si>
    <t>SUSTITUCIÓN LLAVE ESFERA DN40 (1 1/2")</t>
  </si>
  <si>
    <t>Sustitución de llave/válvula en instalación por una nueva válvula de corte por esfera de DN40 (1 1/2"), conforme a norma UNE-EN 13828, con conexión roscada, de latón cromado; incluyendo la retirada de la antigua llave y montaje de la nueva, probada y funcionando; I/p.p. de limpieza, material y medios auxiliares, según C.T.E. HS-4.</t>
  </si>
  <si>
    <t>C020107</t>
  </si>
  <si>
    <t>SUSTITUCIÓN LLAVE ESFERA DN50 (2")</t>
  </si>
  <si>
    <t>Sustitución de llave/válvula en instalación por una nueva válvula de corte por esfera de DN50 (2"), conforme a norma UNE-EN 13828, con conexión roscada, de latón cromado; incluyendo la retirada de la antigua llave y montaje de la nueva, probada y funcionando; I/p.p. de limpieza, material y medios auxiliares, según C.T.E. HS-4.</t>
  </si>
  <si>
    <t>C020108</t>
  </si>
  <si>
    <t>SUSTITUCIÓN LLAVE ESFERA DN63 (2 1/2")</t>
  </si>
  <si>
    <t>Sustitución de llave/válvula en instalación por una nueva válvula de corte por esfera de DN63 (2 1/2"), conforme a norma UNE-EN 13828, con conexión roscada, de latón cromado; incluyendo la retirada de la antigua llave y montaje de la nueva, probada y funcionando; I/p.p. de limpieza, material y medios auxiliares, según C.T.E. HS-4.</t>
  </si>
  <si>
    <t>C020109</t>
  </si>
  <si>
    <t>SUSTITUCIÓN VÁLVULA DE RETENCIÓN DN20 (3/4")</t>
  </si>
  <si>
    <t>Sustitución de válvula de retención en instalación por una nueva válvula de retención de DN20 (3/4"), con conexión roscada, de latón fundido; incluyendo la retirada de la antigua llave y montaje de la nueva, probada y funcionando; I/p.p. de limpieza, material y medios auxiliares, según C.T.E. HS-4.</t>
  </si>
  <si>
    <t>C020110</t>
  </si>
  <si>
    <t>SUSTITUCIÓN VÁLVULA DE RETENCIÓN DN25 (1")</t>
  </si>
  <si>
    <t>Sustitución de válvula de retención en instalación por una nueva válvula de retención de DN25 (1"), con conexión roscada, de latón fundido; incluyendo la retirada de la antigua llave y montaje de la nueva, probada y funcionando; I/p.p. de limpieza, material y medios auxiliares, según C.T.E. HS-4.</t>
  </si>
  <si>
    <t>C020111</t>
  </si>
  <si>
    <t>SUSTITUCIÓN VÁLVULA DE RETENCIÓN DN32 (1 1/4")</t>
  </si>
  <si>
    <t>Sustitución de válvula de retención en instalación por una nueva válvula de retención de DN32 (1 1/4"), con conexión roscada, de latón fundido; incluyendo la retirada de la antigua llave y montaje de la nueva, probada y funcionando; I/p.p. de limpieza, material y medios auxiliares, según C.T.E. HS-4.</t>
  </si>
  <si>
    <t>C020112</t>
  </si>
  <si>
    <t>SUSTITUCIÓN VÁLVULA DE RETENCIÓN DN40 (1 1/2")</t>
  </si>
  <si>
    <t>Sustitución de válvula de retención en instalación por una nueva válvula de retención de DN40 (1 1/2"), con conexión roscada, de latón fundido; incluyendo la retirada de la antigua llave y montaje de la nueva, probada y funcionando; I/p.p. de limpieza, material y medios auxiliares, según C.T.E. HS-4.</t>
  </si>
  <si>
    <t>C020113</t>
  </si>
  <si>
    <t>SUSTITUCIÓN VÁLVULA DE RETENCIÓN DN50 (2")</t>
  </si>
  <si>
    <t>Sustitución de válvula de retención en instalación por una nueva válvula de retención de DN50 (2"), con conexión roscada, de latón fundido; incluyendo la retirada de la antigua llave y montaje de la nueva, probada y funcionando; I/p.p. de limpieza, material y medios auxiliares, según C.T.E. HS-4.</t>
  </si>
  <si>
    <t>C020114</t>
  </si>
  <si>
    <t>SUSTITUCIÓN VÁLVULA DE RETENCIÓN DN65 (2 1/2")</t>
  </si>
  <si>
    <t>Sustitución de válvula de retención en instalación por una nueva válvula de retención de DN65 (2 1/2"), con conexión roscada, de latón fundido; incluyendo la retirada de la antigua llave y montaje de la nueva, probada y funcionando; I/p.p. de limpieza, material y medios auxiliares, según C.T.E. HS-4.</t>
  </si>
  <si>
    <t>Total C0201</t>
  </si>
  <si>
    <t>C0202</t>
  </si>
  <si>
    <t>RED DE DISTRIBUCION</t>
  </si>
  <si>
    <t>C020201</t>
  </si>
  <si>
    <t>REPARACIÓN TUBERÍA COBRE D=12 mm</t>
  </si>
  <si>
    <t>Reparación en tubería de cobre de diámetro 12 mm, consistente en corte de la tubería por la zona afectada y empalme de la tubería con tramo nuevo mediante manguitos de empalme; I/p.p. de apertura de hueco en techo o pared hasta descubrir la tubería, limpieza de la zona para trabajos de fontanería, material y medios auxiliares para realizar los trabajos, y tapado de tubería con protección y reposición de techo o paramento.</t>
  </si>
  <si>
    <t>C020202</t>
  </si>
  <si>
    <t>REPARACIÓN TUBERÍA COBRE D=15 mm</t>
  </si>
  <si>
    <t>Reparación en tubería de cobre de diámetro 15 mm, consistente en corte de la tubería por la zona afectada y empalme de la tubería con tramo nuevo mediante manguitos de empalme; I/p.p. de apertura de hueco en techo o pared hasta descubrir la tubería, limpieza de la zona para trabajos de fontanería, material y medios auxiliares para realizar los trabajos, y tapado de tubería con protección y reposición de techo o paramento.</t>
  </si>
  <si>
    <t>C020203</t>
  </si>
  <si>
    <t>REPARACIÓN TUBERÍA COBRE D=18 mm</t>
  </si>
  <si>
    <t>Reparación en tubería de cobre de diámetro 18 mm, consistente en corte de la tubería por la zona afectada y empalme de la tubería con tramo nuevo mediante manguitos de empalme; I/p.p. de apertura de hueco en techo o pared hasta descubrir la tubería, limpieza de la zona para trabajos de fontanería, material y medios auxiliares para realizar los trabajos, y tapado de tubería con protección y reposición de techo o paramento.</t>
  </si>
  <si>
    <t>C020204</t>
  </si>
  <si>
    <t>REPARACIÓN TUBERÍA COBRE D=22 mm</t>
  </si>
  <si>
    <t>Reparación en tubería de cobre de diámetro 22 mm, consistente en corte de la tubería por la zona afectada y empalme de la tubería con tramo nuevo mediante manguitos de empalme; I/p.p. de apertura de hueco en techo o pared hasta descubrir la tubería, limpieza de la zona para trabajos de fontanería, material y medios auxiliares para realizar los trabajos, y tapado de tubería con protección y reposición de techo o paramento.</t>
  </si>
  <si>
    <t>C020205</t>
  </si>
  <si>
    <t>REPARACIÓN TUBERÍA COBRE D=28 mm</t>
  </si>
  <si>
    <t>Reparación en tubería de cobre de diámetro 28 mm, consistente en corte de la tubería por la zona afectada y empalme de la tubería con tramo nuevo mediante manguitos de empalme; I/p.p. de apertura de hueco en techo o pared hasta descubrir la tubería, limpieza de la zona para trabajos de fontanería, material y medios auxiliares para realizar los trabajos, y tapado de tubería con protección y reposición de techo o paramento.</t>
  </si>
  <si>
    <t>C020206</t>
  </si>
  <si>
    <t>REPARACIÓN TUBERÍA COBRE D=35 mm</t>
  </si>
  <si>
    <t>Reparación en tubería de cobre de diámetro 35 mm, consistente en corte de la tubería por la zona afectada y empalme de la tubería con tramo nuevo mediante manguitos de empalme; I/p.p. de apertura de hueco en techo o pared hasta descubrir la tubería, limpieza de la zona para trabajos de fontanería, material y medios auxiliares para realizar los trabajos, y tapado de tubería con protección y reposición de techo o paramento.</t>
  </si>
  <si>
    <t>C020207</t>
  </si>
  <si>
    <t>REPARACIÓN TUBERÍA ACERO GALV. D=15 mm</t>
  </si>
  <si>
    <t>Reparación en tubería de acero de diámetro 15 mm, consistente en corte de la tubería por la zona afectada y empalme de la tubería con tramo nuevo de tubería de acero galvanizado de 1/2" (DN-15 mm), fabricada según norma UNE-EN 10255:2005+A1:2008, mediante piezas de unión; I/p.p. de apertura de hueco en techo o pared hasta descubrir la tubería, limpieza de la zona para trabajos de fontanería, material y medios auxiliares para realizar los trabajos, y tapado de tubería con protección y reposición de techo o paramento.</t>
  </si>
  <si>
    <t>C020208</t>
  </si>
  <si>
    <t>REPARACIÓN TUBERÍA ACERO GALV. D=20 mm</t>
  </si>
  <si>
    <t>Reparación en tubería de acero de diámetro 20 mm, consistente en corte de la tubería por la zona afectada y empalme de la tubería con tramo nuevo de tubería de acero galvanizado de 3/4" (DN-20 mm), fabricada según norma UNE-EN 10255:2005+A1:2008, mediante piezas de unión; I/p.p. de apertura de hueco en techo o pared hasta descubrir la tubería, limpieza de la zona para trabajos de fontanería, material y medios auxiliares para realizar los trabajos, y tapado de tubería con protección y reposición de techo o paramento.</t>
  </si>
  <si>
    <t>C020209</t>
  </si>
  <si>
    <t>REPARACIÓN TUBERÍA ACERO GALV. D=25 mm</t>
  </si>
  <si>
    <t>Reparación en tubería de acero de diámetro 25 mm, consistente en corte de la tubería por la zona afectada y empalme de la tubería con tramo nuevo de tubería de acero galvanizado de 1" (DN-25 mm), fabricada según norma UNE-EN 10255:2005+A1:2008, mediante piezas de unión; I/p.p. de apertura de hueco en techo o pared hasta descubrir la tubería, limpieza de la zona para trabajos de fontanería, material y medios auxiliares para realizar los trabajos, y tapado de tubería con protección y reposición de techo o paramento.</t>
  </si>
  <si>
    <t>C020210</t>
  </si>
  <si>
    <t>REPARACIÓN TUBERÍA ACERO GALV. D=32 mm</t>
  </si>
  <si>
    <t>Reparación en tubería de acero de diámetro 32 mm, consistente en corte de la tubería por la zona afectada y empalme de la tubería con tramo nuevo de tubería de acero galvanizado de 1 1/4" (DN-32 mm), fabricada según norma UNE-EN 10255:2005+A1:2008, mediante piezas de unión; I/p.p. de apertura de hueco en techo o pared hasta descubrir la tubería, limpieza de la zona para trabajos de fontanería, material y medios auxiliares para realizar los trabajos, y tapado de tubería con protección y reposición de techo o paramento.</t>
  </si>
  <si>
    <t>C020211</t>
  </si>
  <si>
    <t>REPARACIÓN TUBERÍA POLIETILENO RET. D=16 mm</t>
  </si>
  <si>
    <t>Reparación en tubería de material plástico, consistente en corte de la tubería por la zona afectada y empalme de la tubería de polietileno reticulado sistema peróxido PE-Xa de 16 mm x 1,8 mm de espesor, con tramo nuevo mediante manguitos de empalme; I/p.p. de apertura de hueco en techo o pared hasta descubrir la tubería, limpieza de la zona para trabajos de fontanería, material y medios auxiliares para realizar los trabajos, y tapado de tubería con protección y con reposición de techo o paramento.</t>
  </si>
  <si>
    <t>C020212</t>
  </si>
  <si>
    <t>REPARACIÓN TUBERÍA POLIETILENO RET. D=20 mm</t>
  </si>
  <si>
    <t>Reparación en tubería de material plástico, consistente en corte de la tubería por la zona afectada y empalme de la tubería de polietileno reticulado sistema peróxido PE-Xa de 20 mm x 1,9 mm de espesor, con tramo nuevo mediante manguitos de empalme; I/p.p. de apertura de hueco en techo o pared hasta descubrir la tubería, limpieza de la zona para trabajos de fontanería, material y medios auxiliares para realizar los trabajos, y tapado de tubería con protección y con reposición de techo o paramento.</t>
  </si>
  <si>
    <t>C020213</t>
  </si>
  <si>
    <t>REPARACIÓN TUBERÍA POLIETILENO RET. D=25 mm</t>
  </si>
  <si>
    <t>Reparación en tubería de material plástico, consistente en corte de la tubería por la zona afectada y empalme de la tubería de polietileno reticulado sistema peróxido PE-Xa de 25 mm x 2,3 mm de espesor, con tramo nuevo mediante manguitos de empalme; I/p.p. de apertura de hueco en techo o pared hasta descubrir la tubería, limpieza de la zona para trabajos de fontanería, material y medios auxiliares para realizar los trabajos, y tapado de tubería con protección y con reposición de techo o paramento.</t>
  </si>
  <si>
    <t>C020214</t>
  </si>
  <si>
    <t>REPARACIÓN TUBERÍA POLIETILENO RET. D=32 mm</t>
  </si>
  <si>
    <t>Reparación en tubería de material plástico, consistente en corte de la tubería por la zona afectada y empalme de la tubería de polietileno reticulado sistema peróxido PE-Xa de 32 mm x 2,9 mm de espesor, con tramo nuevo mediante manguitos de empalme; I/p.p. de apertura de hueco en techo o pared hasta descubrir la tubería, limpieza de la zona para trabajos de fontanería, material y medios auxiliares para realizar los trabajos, y tapado de tubería con protección y con reposición de techo o paramento.</t>
  </si>
  <si>
    <t>C020215</t>
  </si>
  <si>
    <t>SUSTITUCIÓN / MONTAJE LLAVE ESFERA D=15 mm</t>
  </si>
  <si>
    <t>Sustitución o montaje de nueva válvula de corte de esfera en instalación existente de DN15 (1/2"), conforme a norma UNE-EN 13828, con conexión roscada, de latón cromado. Incluye los trabajos de descubrir la tubería y levantado y rozado de paramento (alicatado cerámico), montaje de nueva tubería y recibido de tubos con la llave, protección de instalación, tapado y acabado del paramento, I/p.p. de materiales y medios auxiliares, colocado según C.T.E. HS-4.</t>
  </si>
  <si>
    <t>C020216</t>
  </si>
  <si>
    <t>SUSTITUCIÓN / MONTAJE LLAVE ESFERA D=12 mm</t>
  </si>
  <si>
    <t>Sustitución o montaje de nueva válvula de corte de esfera en instalación existente de DN12 (3/8"), conforme a norma UNE-EN 13828, con conexión roscada, de latón cromado. Incluye los trabajos de descubrir la tubería y levantado y rozado de paramento (alicatado cerámico), montaje de nueva tubería y recibido de tubos con la llave, protección de instalación, tapado y acabado del paramento, I/p.p. de materiales y medios auxiliares, colocado según C.T.E. HS-4.</t>
  </si>
  <si>
    <t>C020217</t>
  </si>
  <si>
    <t>SUSTITUCIÓN / MONTAJE LLAVE EMPOTRAR CUARTO HÚM. D=18 mm</t>
  </si>
  <si>
    <t>Sustitución o montaje de llave de corte de cuarto húmedo en una instalación ejecutada con anterioridad, formada por nueva válvula de paso de diámetro de 18 mm (1/2") para empotrar, de paso recto, cromada de mando redondo, probada y funcionando. Incluye los trabajos de descubrir la tubería y levantado y rozado de paramento (alicatado cerámico), montaje de nueva tubería y recibido de tubos con la llave, protección de instalación, tapado y acabado del paramento, I/p.p. de materiales y medios auxiliares, colocado según C.T.E. HS-4.</t>
  </si>
  <si>
    <t>C020218</t>
  </si>
  <si>
    <t>SUSTITUCIÓN / MONTAJE LLAVE EMPOTRAR CUARTO HÚM. D=22 mm</t>
  </si>
  <si>
    <t>Sustitución o montaje de llave de corte de cuarto húmedo en una instalación ejecutada con anterioridad, formada por nueva válvula de paso de diámetro de 22 mm (3/4") para empotrar, de paso recto, cromada de mando redondo, probada y funcionando. Incluye los trabajos de descubrir la tubería y levantado y rozado de paramento (alicatado cerámico), montaje de nueva tubería y recibido de tubos con la llave, protección de instalación, tapado y acabado del paramento, I/p.p. de materiales y medios auxiliares, colocado según C.T.E. HS-4.</t>
  </si>
  <si>
    <t>C020219</t>
  </si>
  <si>
    <t>SUSTITUCIÓN / MONTAJE LLAVE EMPOTRAR CUARTO HÚM. D=28 mm</t>
  </si>
  <si>
    <t>Sustitución o montaje de llave de corte de cuarto húmedo en una instalación ejecutada con anterioridad, formada por nueva válvula de paso de diámetro de 28 mm (1") para empotrar, de paso recto, cromada de mando redondo, probada y funcionando. Incluye los trabajos de descubrir la tubería y levantado y rozado de paramento (alicatado cerámico), montaje de nueva tubería y recibido de tubos con la llave, protección de instalación, tapado y acabado del paramento, I/p.p. de materiales y medios auxiliares, colocado según C.T.E. HS-4.</t>
  </si>
  <si>
    <t>C020220</t>
  </si>
  <si>
    <t>m</t>
  </si>
  <si>
    <t>TUBERÍA EMPOTRADA COBRE D=12 mm</t>
  </si>
  <si>
    <t>Instalación de nueva tubería de agua para fontanería en instalación de agua fría o caliente empotrada sobre paramento de ladrillo o similar, consistente en apertura manual de rozas; instalación de tubería de cobre recocido de 12 mm de diámetro nominal, según UNE-EN 1057:2007+A1:2010,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</si>
  <si>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C020221</t>
  </si>
  <si>
    <t>TUBERÍA EMPOTRADA COBRE D=15 mm</t>
  </si>
  <si>
    <t>Instalación de nueva tubería de agua para fontanería en instalación de agua fría o caliente empotrada sobre paramento de ladrillo o similar, consistente en apertura manual de rozas; instalación de tubería de cobre recocido de 15 mm de diámetro nominal, según UNE-EN 1057:2007+A1:2010,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</si>
  <si>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C020222</t>
  </si>
  <si>
    <t>TUBERÍA EMPOTRADA COBRE D=18 mm</t>
  </si>
  <si>
    <t>Instalación de nueva tubería de agua para fontanería en instalación de agua fría o caliente empotrada sobre paramento de ladrillo o similar, consistente en apertura manual de rozas; instalación de tubería de cobre recocido de 18 mm de diámetro nominal, según UNE-EN 1057:2007+A1:2010,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</si>
  <si>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C020223</t>
  </si>
  <si>
    <t>TUBERÍA EMPOTRADA COBRE D=22 mm</t>
  </si>
  <si>
    <t>Instalación de nueva tubería de agua para fontanería en instalación de agua fría o caliente empotrada sobre paramento de ladrillo o similar, consistente en apertura manual de rozas; instalación de tubería de cobre recocido de 22 mm de diámetro nominal, según UNE-EN 1057:2007+A1:2010,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</si>
  <si>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C020224</t>
  </si>
  <si>
    <t>TUBERÍA EMPOTRADA COBRE D=28 mm</t>
  </si>
  <si>
    <t>Instalación de nueva tubería de agua para fontanería en instalación de agua fría o caliente empotrada sobre paramento de ladrillo o similar, consistente en apertura manual de rozas; instalación de tubería de cobre recocido de 28 mm de diámetro nominal, según UNE-EN 1057:2007+A1:2010,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</si>
  <si>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C020225</t>
  </si>
  <si>
    <t>TUBERÍA EMPOTRADA COBRE D=35 mm</t>
  </si>
  <si>
    <t>Instalación de nueva tubería de agua para fontanería en instalación de agua fría o caliente empotrada sobre paramento de ladrillo o similar, consistente en apertura manual de rozas; instalación de tubería de cobre recocido de 35 mm de diámetro nominal, según UNE-EN 1057:2007+A1:2010,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</si>
  <si>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C020226</t>
  </si>
  <si>
    <t>TUBERÍA EMPOTRADA POLIETILENO RET. D=16 mm</t>
  </si>
  <si>
    <t>Instalación de nueva tubería de agua para fontanería en instalación de agua fría o caliente empotrada sobre paramento de ladrillo o similar, consistente en apertura manual de rozas; instalación de tubería de polietileno reticulado PE-Xa de 16 mm de diámetro,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</si>
  <si>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C020227</t>
  </si>
  <si>
    <t>TUBERÍA EMPOTRADA POLIETILENO RET. D=20 mm</t>
  </si>
  <si>
    <t>Instalación de nueva tubería de agua para fontanería en instalación de agua fría o caliente empotrada sobre paramento de ladrillo o similar, consistente en apertura manual de rozas; instalación de tubería de polietileno reticulado PE-Xa de 20 mm de diámetro,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</si>
  <si>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C020228</t>
  </si>
  <si>
    <t>TUBERÍA EMPOTRADA POLIETILENO RET. D=25 mm</t>
  </si>
  <si>
    <t>Instalación de nueva tubería de agua para fontanería en instalación de agua fría o caliente empotrada sobre paramento de ladrillo o similar, consistente en apertura manual de rozas; instalación de tubería de polietileno reticulado PE-Xa de 25 mm de diámetro,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</si>
  <si>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C020229</t>
  </si>
  <si>
    <t>TUBERÍA EMPOTRADA POLIETILENO RET. D=32 mm</t>
  </si>
  <si>
    <t>Instalación de nueva tubería de agua para fontanería en instalación de agua fría o caliente empotrada sobre paramento de ladrillo o similar, consistente en apertura manual de rozas; instalación de tubería de polietileno reticulado PE-Xa de 32 mm de diámetro, bajo tubo de protección de polipropileno azul o rojo según UNE-EN 61386-22; tapado de tubería y enfoscado con mortero de cemento CSIII-W1 sin maestrear, para preparación del soporte para revestir con alicatado (no incluido); I/p.p. de piezas especiales y material auxiliar, según C.T.E. DB-HS4.</t>
  </si>
  <si>
    <t>C020230</t>
  </si>
  <si>
    <t>TUBERÍA EMPOTRADA PERT-AL-PERT D=16 mm</t>
  </si>
  <si>
    <t>Instalación de nueva tubería de agua para fontanería en instalación de agua fría o caliente empotrada sobre paramento de ladrillo o similar, consistente en apertura manual de rozas; instalación de tubería multicapa PERT-AL-PERT de 16 mm de diámetro, conforme a UNE-EN ISO 21003, bajo tubo de protección de polipropileno azul o rojo según UNE-EN 61386-22; tapado de tubería y enfoscado con mortero de cemento CSIII-W1 sin maestrear, para preparación del soporte para revestir con alicatado (no incluido); i/p.p. de piezas especiales y material auxiliar. Conforme a CTE DB HS-4.</t>
  </si>
  <si>
    <t>C020231</t>
  </si>
  <si>
    <t>TUBERÍA EMPOTRADA PERT-AL-PERT D=20 mm</t>
  </si>
  <si>
    <t>Instalación de nueva tubería de agua para fontanería en instalación de agua fría o caliente empotrada sobre paramento de ladrillo o similar, consistente en apertura manual de rozas; instalación de tubería multicapa PERT-AL-PERT de 20 mm de diámetro, conforme a UNE-EN ISO 21003, bajo tubo de protección de polipropileno azul o rojo según UNE-EN 61386-22; tapado de tubería y enfoscado con mortero de cemento CSIII-W1 sin maestrear, para preparación del soporte para revestir con alicatado (no incluido); i/p.p. de piezas especiales y material auxiliar. Conforme a CTE DB HS-4.</t>
  </si>
  <si>
    <t>C020232</t>
  </si>
  <si>
    <t>TUBERÍA EMPOTRADA PERT-AL-PERT D=25 mm</t>
  </si>
  <si>
    <t>Instalación de nueva tubería de agua para fontanería en instalación de agua fría o caliente empotrada sobre paramento de ladrillo o similar, consistente en apertura manual de rozas; instalación de tubería multicapa PERT-AL-PERT de 25 mm de diámetro, conforme a UNE-EN ISO 21003, bajo tubo de protección de polipropileno azul o rojo según UNE-EN 61386-22; tapado de tubería y enfoscado con mortero de cemento CSIII-W1 sin maestrear, para preparación del soporte para revestir con alicatado (no incluido); i/p.p. de piezas especiales y material auxiliar. Conforme a CTE DB HS-4.</t>
  </si>
  <si>
    <t>C020233</t>
  </si>
  <si>
    <t>TUBERÍA EMPOTRADA PERT-AL-PERT D=32 mm</t>
  </si>
  <si>
    <t>Instalación de nueva tubería de agua para fontanería en instalación de agua fría o caliente empotrada sobre paramento de ladrillo o similar, consistente en apertura manual de rozas; instalación de tubería multicapa PERT-AL-PERT de 32 mm de diámetro, conforme a UNE-EN ISO 21003, bajo tubo de protección de polipropileno azul o rojo según UNE-EN 61386-22; tapado de tubería y enfoscado con mortero de cemento CSIII-W1 sin maestrear, para preparación del soporte para revestir con alicatado (no incluido); i/p.p. de piezas especiales y material auxiliar. Conforme a CTE DB HS-4.</t>
  </si>
  <si>
    <t>Total C0202</t>
  </si>
  <si>
    <t>C0203</t>
  </si>
  <si>
    <t>BAJANTES</t>
  </si>
  <si>
    <t>C020301</t>
  </si>
  <si>
    <t>BAJANTES HASTA 125 MM</t>
  </si>
  <si>
    <t>C02030101</t>
  </si>
  <si>
    <t>SUSTITUCION TUBERIA HASTA 1 ML</t>
  </si>
  <si>
    <t>Sustitución tramo de tubería. Hasta 1 ml. incluso materiales, realización del trabajo, retirada de escombros, limpieza, montaje y desmontaje de santarios</t>
  </si>
  <si>
    <t>C02030102</t>
  </si>
  <si>
    <t>SUSTITUCION TUBERIA DE 1 ML A  3ML</t>
  </si>
  <si>
    <t>Sustitución tramo de tubería. De más de 1 ml. hasta 3 ml. incluso materiales, realización del trabajo, retirada de escombros, limpieza, montaje y desmontaje de santarios</t>
  </si>
  <si>
    <t>C02030103</t>
  </si>
  <si>
    <t>SUSTITUCION CODO</t>
  </si>
  <si>
    <t>Sustitución de codo en desvío de bajante (juego de codos). hasta 0,5  ml. incluso materiales, realización del trabajo, retirada de escombros, limpieza, montaje y desmontaje de santarios</t>
  </si>
  <si>
    <t>C02030104</t>
  </si>
  <si>
    <t>SUSTITUCION BAJANTE</t>
  </si>
  <si>
    <t>Sustitución desvío de bajante. De más de 0,5 ml. hasta 3 ml incluso materiales, realización del trabajo, retirada de escombros, limpieza, montaje y desmontaje de santarios</t>
  </si>
  <si>
    <t>C02030105</t>
  </si>
  <si>
    <t>REPARACION BAJANTE</t>
  </si>
  <si>
    <t>Reparación de bajante,  incluso materiales, realización del trabajo, retirada de escombros, limpieza, montaje y desmontaje de santarios</t>
  </si>
  <si>
    <t>Total C020301</t>
  </si>
  <si>
    <t>C020302</t>
  </si>
  <si>
    <t>BAJANTES DE 125 MM HASTA 160 MM</t>
  </si>
  <si>
    <t>C02030201</t>
  </si>
  <si>
    <t>C02030202</t>
  </si>
  <si>
    <t>SUSTITUCION TUBERIA DE 1 ML A 3 ML</t>
  </si>
  <si>
    <t>C02030203</t>
  </si>
  <si>
    <t>C02030204</t>
  </si>
  <si>
    <t>SUSTITUCION DESVIO BAJANTE</t>
  </si>
  <si>
    <t>C02030205</t>
  </si>
  <si>
    <t>Reparación de bajante. incluso materiales, realización del trabajo, retirada de escombros, limpieza, montaje y desmontaje de santarios</t>
  </si>
  <si>
    <t>Total C020302</t>
  </si>
  <si>
    <t>C020303</t>
  </si>
  <si>
    <t>INJERTOS DE HASTA 125 MM</t>
  </si>
  <si>
    <t>C02030301</t>
  </si>
  <si>
    <t>SUSTITUCION INJERTO SENCILLO</t>
  </si>
  <si>
    <t>Sustitución injerto sencillo i./tramo de tubería necesario,  incluso materiales, realización del trabajo, retirada de escombros, limpieza, montaje y desmontaje de santarios</t>
  </si>
  <si>
    <t>C02030302</t>
  </si>
  <si>
    <t>SUSTITUCION INJERTO DOBLE</t>
  </si>
  <si>
    <t>Sustitución injerto doble i./tramo de tubería necesario,  incluso materiales, realización del trabajo, retirada de escombros, limpieza, montaje y desmontaje de santarios</t>
  </si>
  <si>
    <t>C02030303</t>
  </si>
  <si>
    <t>SUSTITUCION INJERTO ESQUINA</t>
  </si>
  <si>
    <t>Sustitución injerto de esquina  i./tramo de tubería necesario,  incluso materiales, realización del trabajo, retirada de escombros, limpieza, montaje y desmontaje de santarios</t>
  </si>
  <si>
    <t>C02030304</t>
  </si>
  <si>
    <t>SUSTITUCION INJERTO</t>
  </si>
  <si>
    <t>Reparación de injerto,  incluso materiales, realización del trabajo, retirada de escombros, limpieza, montaje y desmontaje de santarios</t>
  </si>
  <si>
    <t>Total C020303</t>
  </si>
  <si>
    <t>C020304</t>
  </si>
  <si>
    <t>INJERTOS DE 125 MM  160 MM</t>
  </si>
  <si>
    <t>C02030401</t>
  </si>
  <si>
    <t>Sustitución injerto sencillo i./tramo de tubería necesario, incluso materiales, realización del trabajo, retirada de escombros, limpieza, montaje y desmontaje de santarios</t>
  </si>
  <si>
    <t>C02030402</t>
  </si>
  <si>
    <t>C02030403</t>
  </si>
  <si>
    <t>C02030404</t>
  </si>
  <si>
    <t>REPARACION INJERTO</t>
  </si>
  <si>
    <t>Reparación de injerto. incluso materiales, realización del trabajo, retirada de escombros, limpieza, montaje y desmontaje de santarios</t>
  </si>
  <si>
    <t>Total C020304</t>
  </si>
  <si>
    <t>C020305</t>
  </si>
  <si>
    <t>BAJANTE COMPLETO + INJERTO HASTA 125 MM</t>
  </si>
  <si>
    <t>C02030501</t>
  </si>
  <si>
    <t>SUSTITUCION TRAMO BAJANTE COMPLETO + INJERTO</t>
  </si>
  <si>
    <t>Sustitución de tramo de bajante completo más injerto sencillo o doble,  incluso materiales, realización del trabajo, retirada de escombros, limpieza, montaje y desmontaje de santarios</t>
  </si>
  <si>
    <t>C02030502</t>
  </si>
  <si>
    <t>SUSTITUCION TRAMO BAJANTE COMPLETO + INJERTO ESQUINA</t>
  </si>
  <si>
    <t>Sustitución de tramo de bajante completo más injerto de esquina. incluso materiales, realización del trabajo, retirada de escombros, limpieza, montaje y desmontaje de santarios</t>
  </si>
  <si>
    <t>Total C020305</t>
  </si>
  <si>
    <t>C020306</t>
  </si>
  <si>
    <t>BAJANTE COMPLETO + INJERTO DE 125 MM A 160 MM</t>
  </si>
  <si>
    <t>C02030601</t>
  </si>
  <si>
    <t>SUSTITUCION BAJANTE COMPLETO +INJERTO</t>
  </si>
  <si>
    <t>Sustitución de tramo de bajante completo más injerto sencillo o doble. incluso materiales, realización del trabajo, retirada de escombros, limpieza, montaje y desmontaje de santarios</t>
  </si>
  <si>
    <t>C02030602</t>
  </si>
  <si>
    <t>SUSTITUCION BAJANTE COMPLETO + INJERTO ESQUINA</t>
  </si>
  <si>
    <t>Total C020306</t>
  </si>
  <si>
    <t>Total C0203</t>
  </si>
  <si>
    <t>C0204</t>
  </si>
  <si>
    <t>DESAGÜES</t>
  </si>
  <si>
    <t>C020401</t>
  </si>
  <si>
    <t>DESAGÚES HASTA 50 MM</t>
  </si>
  <si>
    <t>C02040101</t>
  </si>
  <si>
    <t>C02040102</t>
  </si>
  <si>
    <t>SUSTITUCION TUBERIA DE 1ML HASTA 3 ML</t>
  </si>
  <si>
    <t>C02040103</t>
  </si>
  <si>
    <t>REPARACION TUBERIA</t>
  </si>
  <si>
    <t>Reparación de tubería. incluso materiales, realización del trabajo, retirada de escombros, limpieza, montaje y desmontaje de santarios</t>
  </si>
  <si>
    <t>Total C020401</t>
  </si>
  <si>
    <t>C020402</t>
  </si>
  <si>
    <t>SIFONES Y VALVULAS</t>
  </si>
  <si>
    <t>C02040201</t>
  </si>
  <si>
    <t>SUSTITUCION DE SIFON SIMPLE O DOBLE</t>
  </si>
  <si>
    <t>Sustitución de sifón simple o doble (PVC ), i./tramo de desagüe necesario.Ajuste válvulas. incluso materiales, realización del trabajo, retirada de escombros, limpieza, montaje y desmontaje de santarios</t>
  </si>
  <si>
    <t>C02040202</t>
  </si>
  <si>
    <t>SUSTITUCION SIFON ACERO INOX.</t>
  </si>
  <si>
    <t>Sustitución de sifón acero inoxidable. incluso materiales, realización del trabajo, retirada de escombros, limpieza, montaje y desmontaje de santarios</t>
  </si>
  <si>
    <t>C02040203</t>
  </si>
  <si>
    <t>SUSTITUCION VALVULA Y REBOSADERO DE BAÑERA</t>
  </si>
  <si>
    <t>Sustitución de válvula y rebosadero de bañera. incluso materiales, realización del trabajo, retirada de escombros, limpieza, montaje y desmontaje de santarios</t>
  </si>
  <si>
    <t>C02040204</t>
  </si>
  <si>
    <t>SUSTITUCION VALVULAS, REBOSADERO Y DESAGÜES BAÑERA</t>
  </si>
  <si>
    <t>Sustitución de válvula y rebosadero de bañera con desagües. incluso materiales, realización del trabajo, retirada de escombros, limpieza, montaje y desmontaje de santarios</t>
  </si>
  <si>
    <t>Total C020402</t>
  </si>
  <si>
    <t>C020403</t>
  </si>
  <si>
    <t>BOTES SIFONICOS</t>
  </si>
  <si>
    <t>C02040301</t>
  </si>
  <si>
    <t>SUSTITUCION BOTE SIFONICO</t>
  </si>
  <si>
    <t>Sustitución de bote sifónico (PVC ). incluso materiales, realización del trabajo, retirada de escombros, limpieza, montaje y desmontaje de santarios</t>
  </si>
  <si>
    <t>C02040302</t>
  </si>
  <si>
    <t>SUSTITUCION BOTE SIFONICO "COLGADO"</t>
  </si>
  <si>
    <t>Sustitución de bote sifónico de gran capacidad, "colgado" (PVC). incluso materiales, realización del trabajo, retirada de escombros, limpieza, montaje y desmontaje de santarios</t>
  </si>
  <si>
    <t>C02040303</t>
  </si>
  <si>
    <t>SUSTITUCION BOTE SIFONICO (PVC)</t>
  </si>
  <si>
    <t>Reparación de bote sifónico (PVC ). incluso materiales, realización del trabajo, retirada de escombros, limpieza, montaje y desmontaje de santarios</t>
  </si>
  <si>
    <t>Total C020403</t>
  </si>
  <si>
    <t>C020404</t>
  </si>
  <si>
    <t>MANGUETAS</t>
  </si>
  <si>
    <t>C02040401</t>
  </si>
  <si>
    <t>SUSTITUCION MANGUETAS HASTA 2 ML</t>
  </si>
  <si>
    <t>Sustitución de mangueta i./ desagüe. Hasta 2 ml. incluso materiales, realización del trabajo, retirada de escombros, limpieza, montaje y desmontaje de santarios</t>
  </si>
  <si>
    <t>C02040402</t>
  </si>
  <si>
    <t>SUSTITUCION MAGUETA 2 DESAGÜES</t>
  </si>
  <si>
    <t>Sustitución  de mangueta con 2 desagües. incluso materiales, realización del trabajo, retirada de escombros, limpieza, montaje y desmontaje de santarios</t>
  </si>
  <si>
    <t>C02040403</t>
  </si>
  <si>
    <t>SUSTITUCION MANGUETA CON + 2 DESAGÜES</t>
  </si>
  <si>
    <t>Sustitución  de mangueta con más de  2 desagües. incluso materiales, realización del trabajo, retirada de escombros, limpieza, montaje y desmontaje de santarios</t>
  </si>
  <si>
    <t>Total C020404</t>
  </si>
  <si>
    <t>C020405</t>
  </si>
  <si>
    <t>MANGUETAS + INJERTO HASTA 125 MM</t>
  </si>
  <si>
    <t>C02040501</t>
  </si>
  <si>
    <t>SUSTITUCION MANGUETA +INJERTO DOBLE O SENCILLO</t>
  </si>
  <si>
    <t>Sustitución  de mangueta más  injerto doble o sencillo,  i./tramo de bajada necesario. incluso materiales, realización del trabajo, retirada de escombros, limpieza, montaje y desmontaje de santarios</t>
  </si>
  <si>
    <t>C02040502</t>
  </si>
  <si>
    <t>SUSTITUCION MANGUETA + INJERTO HASTA 125 MM</t>
  </si>
  <si>
    <t>Sustitución  de mangueta más  injerto de esquina,  i./tramo de bajada necesario. incluso materiales, realización del trabajo, retirada de escombros, limpieza, montaje y desmontaje de santarios</t>
  </si>
  <si>
    <t>C02040503</t>
  </si>
  <si>
    <t>SUSTITUCION 2 MANGUETAS + INJERTO DOBLE</t>
  </si>
  <si>
    <t>Sustitución  de 2 manguetas más  injerto doble,  i./tramo de bajada necesario. incluso materiales, realización del trabajo, retirada de escombros, limpieza, montaje y desmontaje de santarios</t>
  </si>
  <si>
    <t>C02040504</t>
  </si>
  <si>
    <t>SUSTITUCION MANGUETAS + INJERTO ESQUINA</t>
  </si>
  <si>
    <t>Sustitución  de 2 manguetas más  injerto de esquina, i./tramo de bajada necesario. incluso materiales, realización del trabajo, retirada de escombros, limpieza, montaje y desmontaje de santarios</t>
  </si>
  <si>
    <t>Total C020405</t>
  </si>
  <si>
    <t>C020406</t>
  </si>
  <si>
    <t>ARQUETAS</t>
  </si>
  <si>
    <t>C02040601</t>
  </si>
  <si>
    <t>ARQUETA .REGISTRO 38x38x50 cm. tapa fundicion C-250</t>
  </si>
  <si>
    <t>Arqueta de registro de 38x38x50 cm. de medidas interiores, construida con fábrica de ladrillo perforado de 1/2 pie de espesor, recibido con mortero de cemento M-5, colocado sobre solera de hormigón en masa HM-20/P/40/I de 10 cm. de espesor, enfoscada y bruñida por el interior con mortero de cemento M-5 redondeando ángulos, ligeramente armada con mallazo, enfoscada y bruñida por el interior con mortero de cemento M-5, y con tapa de fundicion y marco CLASE C-250 ,  terminada y con p.p. de medios auxiliares, s/ CTE-HS-5.</t>
  </si>
  <si>
    <t>C02040602</t>
  </si>
  <si>
    <t>REPARACIÓN DE ARQUETA INTERIOR DE REGISTRO</t>
  </si>
  <si>
    <t>Reparación interior de arqueta de registro, saneado interior de la misma, formación de pendientes y medias cañas,enfoscado,  por el interior con mortero de cemento M-10 ,  terminada y con p.p. de medios auxiliares, s/ CTE-HS-5.</t>
  </si>
  <si>
    <t>C02040603</t>
  </si>
  <si>
    <t>SUSTITUCIÓN DE MARCO TAPA DE REGISTRO FUNDICION C-250</t>
  </si>
  <si>
    <t>Ud Sustitución de marco y tapa de arqueta de registro hasta 60x60 clase C-250 en red horizontal de saneamiento.Levantado de tapa y marco existente. Totalmente recibida y acabado. I/medios auxiliares, pequeño material y limpieza.</t>
  </si>
  <si>
    <t>Total C020406</t>
  </si>
  <si>
    <t>Total C0204</t>
  </si>
  <si>
    <t>C0205</t>
  </si>
  <si>
    <t>APARATOS SANITARIOS</t>
  </si>
  <si>
    <t>C020501</t>
  </si>
  <si>
    <t>SUSTITUCION INODORO /BIDE SIN MOD. TOMAS</t>
  </si>
  <si>
    <t>C020502</t>
  </si>
  <si>
    <t>SUSTITUCION INODORO /BIDE DESPLAZANDO TOMAS</t>
  </si>
  <si>
    <t>C020503</t>
  </si>
  <si>
    <t>SUSTITUCION FREGADERO DESPLAZANDO TOMAS</t>
  </si>
  <si>
    <t>Sustitución de fregadero desplazando tomas y/o desagües, sin suministo de fregadero chapa medidas estandar, materiales, realización del trabajo, retirada de escombros, limpieza, montaje y desmontaje de sanitarios</t>
  </si>
  <si>
    <t>C020504</t>
  </si>
  <si>
    <t>SUSTITUCION LAVABO SIN MOD. TOMAS</t>
  </si>
  <si>
    <t>C020505</t>
  </si>
  <si>
    <t>SUSTITUCION LAVABO DESPLAZANDO TOMAS/YO DESAGÜE</t>
  </si>
  <si>
    <t>Sustitución de lavabo desplazando tomas y/o desagües ,sin suministro de lavabo,  i/ pequeño material, realización del trabajo, retirada de escombros, limpieza, montaje y desmontaje de santarios .</t>
  </si>
  <si>
    <t>C020506</t>
  </si>
  <si>
    <t>SUSTITUCION PLATO DUCHA</t>
  </si>
  <si>
    <t>C020507</t>
  </si>
  <si>
    <t>SUSTITUCION BAÑERA</t>
  </si>
  <si>
    <t>C020508</t>
  </si>
  <si>
    <t>DESMONTAJE APARATO SANITARIO</t>
  </si>
  <si>
    <t>Desmontaje aparato sanitario . incluso pequeños materiales, realización del trabajo, retirada de escombros y limpieza.</t>
  </si>
  <si>
    <t>C020509</t>
  </si>
  <si>
    <t>MONTAJE APARATO SANITARIO</t>
  </si>
  <si>
    <t>Montaje aparato sanitario,  incluso materiales, realización del trabajo, retirada de escombros, y limpieza.</t>
  </si>
  <si>
    <t>C020510</t>
  </si>
  <si>
    <t>MONTAJE Y DESMONTAJE APARATOS SANITARIOS</t>
  </si>
  <si>
    <t>C020511</t>
  </si>
  <si>
    <t>SUSTITUCION GRIFERIA</t>
  </si>
  <si>
    <t>Sustitución de grifería (alcachofa, grifo lavabo, cocina, ducha etc) , incluso pequeño material, realización del trabajo, retirada de escombros, limpieza, montaje y desmontaje del existente (Grifería se facturará a parte según P.V.P. , previa aprobación de modelo y presentación de factura)</t>
  </si>
  <si>
    <t>C020512</t>
  </si>
  <si>
    <t>SUSTITUCION MECANISMO CISTERNA</t>
  </si>
  <si>
    <t>Sustitución de mecanismo de cisterna. incluso materiales, realización del trabajo, retirada de escombros, limpieza, montaje y desmontaje de santarios.</t>
  </si>
  <si>
    <t>C020513</t>
  </si>
  <si>
    <t>GRADUAR BOYA CISTERNA</t>
  </si>
  <si>
    <t>Graduar boya de cisterna. incluso materiales, realización del trabajo, retirada de escombros, limpieza, montaje y desmontaje de sanitarios.</t>
  </si>
  <si>
    <t>C020514</t>
  </si>
  <si>
    <t>SUSTITUCION LLAVE DE PASO</t>
  </si>
  <si>
    <t>Sustitución de llave de paso, agua caliente o fría hasta 1". incluso materiales, realización del trabajo, retirada de escombros, limpieza, montaje y desmontaje de santarios</t>
  </si>
  <si>
    <t>C020515</t>
  </si>
  <si>
    <t>SUSTITUCION LLAVE DE CORTE POR APARATO</t>
  </si>
  <si>
    <t>Sustitución de llave de corte por aparato,  incluso materiales, realización del trabajo, retirada de escombros, limpieza, montaje y desmontaje de santarios</t>
  </si>
  <si>
    <t>C020516</t>
  </si>
  <si>
    <t>SUSTITUCION LATIGUILLOS</t>
  </si>
  <si>
    <t>Sustitución de latiguillos rígidos por flexibles (Agua fría y caliente). incluso materiales, realización del trabajo, retirada de escombros, limpieza, montaje y desmontaje de sanitarios</t>
  </si>
  <si>
    <t>Plato de ducha de resina extraplano, de 140x80x3 cm, acabado en varios colores; conforme norma UNE-EN 14527+A1. Grifería mezcladora exterior monomando, acabado cromado, con ducha de mano flexible de 1,70 m y soporte articulado; conforme UNE-EN 19703. Totalmente instalada y conexionada  i/desagüe de salida horizontal de 40 mm, p.p. de pequeño material y medios auxiliares.</t>
  </si>
  <si>
    <t>C020518</t>
  </si>
  <si>
    <t>REPOSICIÓN LATIGUILLO GRIFO/INODORO</t>
  </si>
  <si>
    <t>Reposición de latiguillo de grifería (lavabo, bidé, fregadero, etc) o inodoro, por pesonal preparado para ello, incluyendo la retirada del anterior latiguillo y el montaje del nuevo, I/p.p. de medios auxiliares. Incluso gestión de residuos y tasas.</t>
  </si>
  <si>
    <t>C020519</t>
  </si>
  <si>
    <t>MONTAJE/REPOS. GRIFO LAVABO/BIDÉ GAMA BÁSICA</t>
  </si>
  <si>
    <t>Montaje o reposición de grifo para lavabo/bidé, incluyendo la retirada del antiguo y el montaje de un nuevo grifo monomando cromado de gama básica estándar, con latiguillos flexibles de 20 cm y 1/2" incorporados, instalado y funcionando, I/p.p. de pequeño material y medios auxiliares. Incluso gestión de residuos y tasas.</t>
  </si>
  <si>
    <t>C020520</t>
  </si>
  <si>
    <t>MONTAJE/REPOS. GRIFO BAÑERA/DUCHA GAMA ESTÁNDAR</t>
  </si>
  <si>
    <t>Montaje o reposición de grifo para bañera/ducha, incluyendo la retirada del antiguo y el montaje de un nuevo grifo monomando cromado de gama básica estándar, instalado y funcionando, I/p.p. de pequeño material y medios auxiliares. Incluso gestión de residuos y tasas.</t>
  </si>
  <si>
    <t>C020521</t>
  </si>
  <si>
    <t>MONTAJE/REPOS. DUCHA-TELÉFONO BAÑERA/DUCHA GAMA ESTÁNDAR</t>
  </si>
  <si>
    <t>Montaje o reposición de teléfono de ducha para una ducha (o bañera), incluyendo la retirada del antiguo (incluso soporte de pared), el montaje de un nuevo equipo de telefono-ducha flexible de 170 cm metálico, de gama media, con selector de tipo de chorro en 3-4-5 funciones, y el montaje del nuevo soporte en la pared de tipo barra deslizante, I/p.p. de pequeño material y medios auxiliares.</t>
  </si>
  <si>
    <t>C020522</t>
  </si>
  <si>
    <t>MONTAJE/REPOS. GRIFO FREGADERO GAMA ESTÁNDAR</t>
  </si>
  <si>
    <t>Montaje o reposición de grifo para fregadero, incluyendo la retirada del antiguo y el montaje de un nuevo grifo monomando cromado de gama básica estándar, con latiguillos flexibles de 20 cm incorporados, instalado y funcionando, I/p.p. de pequeño material y medios auxiliares.</t>
  </si>
  <si>
    <t>C020523</t>
  </si>
  <si>
    <t>MONTAJE/REPOS. GRIFO LAVABO TEMPOR. GAMA ESTÁNDAR</t>
  </si>
  <si>
    <t>Montaje o reposición de grifo para lavabo, incluyendo la retirada del antiguo y el montaje de un nuevo grifo con pulsador temporizado, cromado de gama básica estándar, con latiguillo flexible de 20 cm y 1/2" incorporado, instalado y funcionando, I/p.p. de pequeño material y medios auxiliares.</t>
  </si>
  <si>
    <t>C020524</t>
  </si>
  <si>
    <t>MONTAJE/REPOS. PULSADOR TEMP. URINARIO GAMA ESTÁNDAR</t>
  </si>
  <si>
    <t>Montaje o reposición de pulsador para urinario, incluyendo la retirada del antiguo y el montaje de un nuevo pulsador cromado de gama básica estándar, instalado y funcionando, I/p.p. de pequeño material y medios auxiliares.</t>
  </si>
  <si>
    <t>C020525</t>
  </si>
  <si>
    <t>MONTAJE/REPOS. FLUXOR INODORO GAMA ESTÁNDAR</t>
  </si>
  <si>
    <t>Montaje o reposición de fluxor para inodoro, placa turca o similar, incluyendo la retirada del antiguo y el montaje de un nuevo fluxor cromado de gama básica estándar, instalado y funcionando, I/p.p. de pequeño material y medios auxiliares.</t>
  </si>
  <si>
    <t>C020526</t>
  </si>
  <si>
    <t>MONTAJE/REPOS. MECANISMO CARGA INODORO GAMA ESTÁNDAR</t>
  </si>
  <si>
    <t>Montaje o reposición de mecanismo de carga de inodoro en tanque, de tipo estándar por personal cualificado para ello, incluyendo el desmontaje del antiguo equipo y montaje del nuevo mecanismo con boya de corte de entrada de agua regulable de nivel, I/p.p. de medios auxiliares.</t>
  </si>
  <si>
    <t>C020527</t>
  </si>
  <si>
    <t>MONTAJE/REPOS. MECANISMO DESCARGA INODORO GAMA ESTÁNDAR</t>
  </si>
  <si>
    <t>Montaje o reposición de mecanismo de descarga de inodoro en tanque, de tipo estándar por personal cualificado para ello, incluyendo el desmontaje del antiguo equipo y montaje del nuevo mecanismo con pulsador para la descarga incluido, I/p.p. de medios auxiliares.</t>
  </si>
  <si>
    <t>C020528</t>
  </si>
  <si>
    <t>MONTAJE/REPOS. TAPA ASIENTO INODORO GAMA ESTÁNDAR</t>
  </si>
  <si>
    <t>Montaje o reposición de tapa y asiento de inodoro por personal cualificado para ello, incluyendo el desmontaje de la antigua y el montaje de una nueva tapa y asiento, lacados en blanco, con bisagras metálicas cromadas en material inoxidable, I/p.p. de limpieza y medios auxiliares.</t>
  </si>
  <si>
    <t>C020529</t>
  </si>
  <si>
    <t>MONTAJE/REPOS. LAVABO CON PEDESTAL GAMA ESTÁNDAR</t>
  </si>
  <si>
    <t>Montaje o reposición de lavabo por personal cualificado, consistente en la retirada y desmontaje del anterior lavabo, y la grifería; y el montaje de un nuevo lavabo con pedestal, todo ello en porcelana vitrificada en blanco, de medida de lavabo de hasta 70 cm de ancho, con anclajes a pared, sellados con silicona, incluyendo la válvula y conexión de desagüe y el montaje de la grifería (no incluida), I/p.p. de limpieza, pequeño material y medios auxiliares.</t>
  </si>
  <si>
    <t>C020530</t>
  </si>
  <si>
    <t>MONTAJE/REPOS. LAVABO DE ENCASTRAR GAMA ESTÁNDAR</t>
  </si>
  <si>
    <t>Montaje o reposición de lavabo por personal cualificado, consistente en la retirada y desmontaje del anterior lavabo, y la grifería; y el montaje de un nuevo lavabo de encastrar de porcelana vitrificada en blanco, de medida de lavabo de hasta 65 cm de ancho, sellado con silicona, incluyendo la válvula y la conexión al desagüe y el montaje de la grifería (no incluida), I/p.p. de limpieza, pequeño material y medios auxiliares.</t>
  </si>
  <si>
    <t>C020531</t>
  </si>
  <si>
    <t>MONTAJE/REPOS. BIDÉ SIN TAPA GAMA ESTÁNDAR</t>
  </si>
  <si>
    <t>Montaje o reposición de bidé por personal cualificado, consistente en la retirada y desmontaje del anterior bidé, y la grifería; y el montaje de un nuevo bidé de porcelana vitrificada en blanco, sin tapa, sellado con silicona, incluyendo la válvula y la conexión al desagüe y el montaje de la grifería (no incluida), I/p.p. de limpieza, pequeño material y medios auxiliares.</t>
  </si>
  <si>
    <t>C020532</t>
  </si>
  <si>
    <t>MONTAJE/REPOS. INODORO GAMA ESTÁNDAR</t>
  </si>
  <si>
    <t>Montaje o reposición de inodoro por personal cualificado, consistente en la retirada y desmontaje del anterior inodoro; y el montaje de un nuevo inodoro de porcelana vitrificada en blanco, de conjunto completo de taza, tanque y asiento, de serie de gama básica, sellado con silicona, incluyendo la conexión al desagüe y los mecanismos de carga y descarga, I/p.p. de limpieza, pequeño material y medios auxiliares, gestión de residuos y tasas.</t>
  </si>
  <si>
    <t>C020533</t>
  </si>
  <si>
    <t>MONTAJE/REPOS. URINARIO GAMA ESTÁNDAR</t>
  </si>
  <si>
    <t>Montaje o reposición de urinario por personal cualificado, consistente en la retirada y desmontaje del anterior urinario; y el montaje de un nuevo urinario de porcelana vitrificada en blanco, sellado con silicona, incluyendo la conexión al desagüe y a la toma de agua (no incluida), I/p.p. limpieza, pequeño material y medios auxiliares.</t>
  </si>
  <si>
    <t>C020534</t>
  </si>
  <si>
    <t>MONTAJE/REPOS. VÁLVULA ESCUADRA APARATO SANITARIO</t>
  </si>
  <si>
    <t>Montaje o reposición de válvula de escudra para aparato sanitario, incluyendo la retirada de la antigua y el montaje de una nueva llave de escuadra cromada de 1/2" a 3/8" para aparato sanitario tipo lavabo, bidé, inodoro, fregadero o similar, I/p.p. de pequeño material y medios auxiliares.</t>
  </si>
  <si>
    <t>C020535</t>
  </si>
  <si>
    <t>MONTAJE/REPOS. VÁLVULA DESAGÜE LAVABO/BIDÉ</t>
  </si>
  <si>
    <t>Montaje o reposición de válvula de desagüe para un lavabo o un bidé, incluyendo el desmontaje de la antigua válvula y el montaje de una nueva válvula de desagüe de 32 mm con tapón y cadenilla metálica, I/p.p. de pequeño material y medios auxiliares.</t>
  </si>
  <si>
    <t>C020536</t>
  </si>
  <si>
    <t>MONTAJE/REPOS. VÁLVULA DESAGÜE FREGADERO</t>
  </si>
  <si>
    <t>Montaje o reposición de válvula de desagüe para un fregadero, incluyendo el desmontaje de la antigua válvula y el montaje de una nueva válvula de desagüe de 40 mm con tapón y cadenilla metálica, I/p.p. de pequeño material y medios auxiliares.</t>
  </si>
  <si>
    <t>C020537</t>
  </si>
  <si>
    <t>MONTAJE/REPOS. SIFÓN INDIV. DESAGÜE</t>
  </si>
  <si>
    <t>Montaje o reposición de sifón individual de aparato sanitario, lavabo, bidé, fregadero o similar; incluyendo el desmontaje y retirada del antiguo sifón y montaje de uno nuevo plástico en blanco de tipo curvo o de botella, registrable mediante uniones roscadas, I/p.p. de limpieza y medios auxiliares.</t>
  </si>
  <si>
    <t>C020538</t>
  </si>
  <si>
    <t>REPARACIÓN ESMALTE BAÑERA / PLATO DUCHA</t>
  </si>
  <si>
    <t>C020539</t>
  </si>
  <si>
    <t>SUST./REPOS. EMBELLECEDOR TAPA BOTE SIFÓNICO</t>
  </si>
  <si>
    <t>Sustitución o reposición del embellecedor de la tapa de un bote sifónico, realizada por personal competente, consistente en retirada del anterior embellecedor si lo hubiese, y montaje de uno nuevo en acero inoxidable, para un bote sifónico de PVC o similar de dimensiones 110x40x50 mm; I/p.p. de medios auxiliares.</t>
  </si>
  <si>
    <t>C020540</t>
  </si>
  <si>
    <t>SUSTITUCIÓN DE BAÑERA POR PLATO DE DUCHA</t>
  </si>
  <si>
    <t>C020541</t>
  </si>
  <si>
    <t>Suministro y colocación de mampara frontal de aluminio acabado en blanco, para hueco de ducha de dimensiones 120-140 cm de lado, con 3 hojas correderas (1 segmento fijo), acristalamiento con vidrio templado transparente de 4 mm serigrafiado, instalada y sellada con silicona, incluso con los elementos de anclaje y/o perfiles de ajuste de montaje necesarios; I/p.p. de medios auxiliares, según C.T.E.-DB-SUA.</t>
  </si>
  <si>
    <t>Total C0205</t>
  </si>
  <si>
    <t>C0206</t>
  </si>
  <si>
    <t>OTROS TRABAJOS</t>
  </si>
  <si>
    <t>C020601</t>
  </si>
  <si>
    <t>LOCALIZAR AVERIA RED ABASTECIMIENTO</t>
  </si>
  <si>
    <t>Localizar la avería en red de abastecimiento, distribución, ascendente o saneamiento (max. 2h.) incluso materiales, realización del trabajo, retirada de escombros, limpieza, montaje y desmontaje de santarios</t>
  </si>
  <si>
    <t>C020602</t>
  </si>
  <si>
    <t>REPARACION FUGA</t>
  </si>
  <si>
    <t>Reparación de fuga, sin incluir localización de la misma,  incluyendo pequeño material  , mano de obra, completa terminada y en correcto funcionamiento.</t>
  </si>
  <si>
    <t>C020603</t>
  </si>
  <si>
    <t>LIMPIEZA FILTROS</t>
  </si>
  <si>
    <t>Limpiar filtros de grifos, incluso materiales, realización del trabajo, retirada de escombros, limpieza, montaje y desmontaje de santarios</t>
  </si>
  <si>
    <t>C020604</t>
  </si>
  <si>
    <t>C020605</t>
  </si>
  <si>
    <t>C020612</t>
  </si>
  <si>
    <t>C020613</t>
  </si>
  <si>
    <t>SUSTITUCION REJILLAS VENTILACION</t>
  </si>
  <si>
    <t>Total C0206</t>
  </si>
  <si>
    <t>C0207</t>
  </si>
  <si>
    <t>SUSTIT. INST. COMPLETAS FONTANERÍA Y EVACUACIÓN</t>
  </si>
  <si>
    <t>C020701</t>
  </si>
  <si>
    <t>SUSTIT. INST. COBRE Y PVC</t>
  </si>
  <si>
    <t>C02070101</t>
  </si>
  <si>
    <t>SUSTIT. INST. FONT. Y EVAC. ASEO A.F. (LAV + INOD) Cu-PVC</t>
  </si>
  <si>
    <t>Sustitución de una instalación de fontanería para un aseo, dotado de lavabo e inodoro, realizado por personal especializado, consistente en el desmontaje y retirada de la instalación existente y montaje de una nueva instalación realizada con tuberías de cobre, UNE-EN 1057:2007+A1:2010, para la red de agua fría, y con tuberías de PVC serie B, UNE-EN-1453:1996, para la red de desagües, con los diámetros necesarios para cada punto de servicio, con sifones individuales para los aparatos, I/p.p. de bajante de PVC de 110 mm. y manguetón para enlace al inodoro, terminada, y sin aparatos sanitarios.  Las tomas de agua y los desagües, se entregan con tapones. Según C.T.E. DB-HS4 y HS5. Partidas de demoliciones y picado de paramentos no incluidas.</t>
  </si>
  <si>
    <t>C02070102</t>
  </si>
  <si>
    <t>SUSTIT. INST. FONT. Y EVAC. ASEO (LAV + INOD) Cu-PVC</t>
  </si>
  <si>
    <t>Sustitución de una instalación de fontanería para un aseo, dotado de lavabo e inodoro, realizado por personal especializado, consistente en el desmontaje y retirada de la instalación existente y montaje de una nueva instalación realizada con tuberías de cobre, UNE-EN 1057:2007+A1:2010, para la red de agua fría y agua caliente, y con tuberías de PVC serie B, UNE-EN-1453:1996, para la red de desagües, con los diámetros necesarios para cada punto de servicio, con sifones individuales para los aparatos, I/p.p. de bajante de PVC de 110 mm. y manguetón para enlace al inodoro, terminada, y sin aparatos sanitarios.  Las tomas de agua y los desagües, se entregan con tapones. Según C.T.E. DB-HS4 y HS5. Partidas de demoliciones y picado de paramentos no incluidas.</t>
  </si>
  <si>
    <t>C02070103</t>
  </si>
  <si>
    <t>SUSTIT. INST. FONT. Y EVAC. ASEO CON DUCHA Cu-PVC</t>
  </si>
  <si>
    <t>Sustitución de una instalación de fontanería para un aseo, dotado de lavabo, inodoro y ducha, realizado por personal especializado, consistente en el desmontaje y retirada de la instalación existente y montaje de una nueva instalación realizada con tuberías de cobre, UNE-EN 1057:2007+A1:2010, para la red de agua fría y agua caliente, y con tuberías de PVC serie B, UNE-EN-1453:1996, para la red de desagües, con los diámetros necesarios para cada punto de servicio, con sifones individuales para los aparatos, I/p.p. de bajante de PVC de 110 mm y manguetón para enlace al inodoro, terminada, y sin aparatos sanitarios.  Las tomas de agua y los desagües, se entregan con tapones. Según C.T.E. DB-HS4 y HS5. Partidas de demoliciones y picado de paramentos no incluidas.</t>
  </si>
  <si>
    <t>C02070104</t>
  </si>
  <si>
    <t>SUSTIT. INST. FONT. Y EVAC. BAÑO CON DUCHA Cu-PVC</t>
  </si>
  <si>
    <t>Sustitución de una instalación de fontanería para un cuarto de baño, dotado de lavabo, bidé, inodoro y ducha, realizado por personal especializado, consistente en el desmontaje y retirada de la instalación existente y montaje de una nueva instalación realizada con tuberías de cobre, UNE-EN 1057:2007+A1:2010, para la red de agua fría y agua caliente, y con tuberías de PVC serie B, UNE-EN-1453:1996, para la red de desagües, con los diámetros necesarios para cada punto de servicio, con sifones individuales para los aparatos, I/p.p. de bajante de PVC de 125 mm y manguetón para enlace al inodoro, terminada, y sin aparatos sanitarios.  Las tomas de agua y los desagües, se entregan con tapones. Según C.T.E. DB-HS4 y HS5. Partidas de demoliciones y picado de paramentos no incluidas.</t>
  </si>
  <si>
    <t>C02070105</t>
  </si>
  <si>
    <t>SUSTIT. INST. FONT. Y EVAC. BAÑO CON BAÑERA Cu-PVC</t>
  </si>
  <si>
    <t>Sustitución de una instalación de fontanería para un cuarto de baño, dotado de lavabo, bidé, inodoro y bañera, realizado por personal especializado, consistente en el desmontaje y retirada de la instalación existente y montaje de una nueva instalación realizada con tuberías de cobre, UNE-EN 1057:2007+A1:2010, para la red de agua fría y agua caliente, y con tuberías de PVC serie B, UNE-EN-1453:1996, para la red de desagües, con los diámetros necesarios para cada punto de servicio, con sifones individuales para los aparatos, I/p.p. de bajante de PVC de 125 mm y manguetón para enlace al inodoro, terminada, y sin aparatos sanitarios.  Las tomas de agua y los desagües, se entregan con tapones. Según C.T.E. DB-HS4 y HS5. Partidas de demoliciones y picado de paramentos no incluidas.</t>
  </si>
  <si>
    <t>C02070106</t>
  </si>
  <si>
    <t>SUSTIT. INST. FONT. Y EVAC. COCINA Cu-PVC</t>
  </si>
  <si>
    <t>Sustitución de una instalación de fontanería para una cocina, realizada por personal especializado, consistente en desmontaje y retirada de la instalación existente e instalación de una nueva dotada con tomas para fregadero, lavadora y lavavajillas, realizada con tuberías de cobre, UNE-EN 1057:2007+A1:2010, para las redes de agua fría y caliente, y con tuberías de PVC serie B, UNE-EN-1453:1996, para la red de desagües, con los diámetros necesarios para cada punto de servicio, con sifones individuales, I/p.p. de bajante de PVC de 110 mm, y previsión de tomas de agua para sistema de calefacción (caldera), calentador o termo, con entrada y salida de 22 mm, terminada.  Las tomas de agua y los desagües, se entregan con tapones. Según C.T.E. DB-HS4 y HS5. Partidas de demoliciones y picado de paramentos no incluidas.</t>
  </si>
  <si>
    <t>Total C020701</t>
  </si>
  <si>
    <t>C020702</t>
  </si>
  <si>
    <t>SUSTIT. INST. POLIETILENO RET. Y PVC</t>
  </si>
  <si>
    <t>C02070201</t>
  </si>
  <si>
    <t>SUSTIT. INST. FONT. Y EVAC. ASEO A.F. (LAV + INOD) PEX-PVC</t>
  </si>
  <si>
    <t>Sustitución de una instalación de fontanería para un aseo, dotado de lavabo e inodoro, realizado por personal especializado, consistente en el desmontaje y retirada de la instalación existente y montaje de una nueva instalación realizada con tuberías de polietileno reticulado (PEX), para la red de agua fría, y con tuberías de PVC serie B, UNE-EN-1453:1996, para la red de desagües, con los diámetros necesarios para cada punto de servicio, con sifones individuales para los aparatos, I/p.p. de bajante de PVC de 110 mm y manguetón para enlace al inodoro, terminada, y sin aparatos sanitarios.  Las tomas de agua y los desagües, se entregan con tapones. Según C.T.E. DB-HS4 y HS5. Partidas de demoliciones y picado de paramentos no incluidas.</t>
  </si>
  <si>
    <t>C02070202</t>
  </si>
  <si>
    <t>SUSTIT. INST. FONT. Y EVAC. ASEO (LAV + INOD) PEX-PVC</t>
  </si>
  <si>
    <t>Sustitución de una instalación de fontanería para un aseo, dotado de lavabo e inodoro, realizado por personal especializado, consistente en el desmontaje y retirada de la instalación existente y montaje de una nueva instalación realizada con tuberías de polietileno reticulado (PEX), para la red de agua fría y caliente, y con tuberías de PVC serie B, UNE-EN-1453:1996, para la red de desagües, con los diámetros necesarios para cada punto de servicio, con sifones individuales para los aparatos, I/p.p. de bajante de PVC de 110 mm y manguetón para enlace al inodoro, terminada, y sin aparatos sanitarios.  Las tomas de agua y los desagües, se entregan con tapones. Según C.T.E. DB-HS4 y HS5. Partidas de demoliciones y picado de paramentos no incluidas.</t>
  </si>
  <si>
    <t>C02070203</t>
  </si>
  <si>
    <t>SUSTIT. INST. FONT. Y EVAC. ASEO CON DUCHA PEX-PVC</t>
  </si>
  <si>
    <t>Sustitución de una instalación de fontanería para un aseo, dotado de lavabo, ducha e inodoro, realizado por personal especializado, consistente en el desmontaje y retirada de la instalación existente y montaje de una nueva instalación realizada con tuberías de polietileno reticulado (PEX), para la red de agua fría y caliente, y con tuberías de PVC serie B, UNE-EN-1453:1996, para la red de desagües, con los diámetros necesarios para cada punto de servicio, con sifones individuales para los aparatos, I/p.p. de bajante de PVC de 110 mm y manguetón para enlace al inodoro, terminada, y sin aparatos sanitarios.  Las tomas de agua y los desagües, se entregan con tapones. Según C.T.E. DB-HS4 y HS5. Partidas de demoliciones y picado de paramentos no incluidas.</t>
  </si>
  <si>
    <t>C02070204</t>
  </si>
  <si>
    <t>SUSTIT. INST. FONT. Y EVAC. BAÑO CON DUCHA PEX-PVC</t>
  </si>
  <si>
    <t>Sustitución de una instalación de fontanería para un cuarto de baño, dotado de lavabo, bidé, ducha e inodoro, realizado por personal especializado, consistente en el desmontaje y retirada de la instalación existente y montaje de una nueva instalación realizada con tuberías de polietileno reticulado (PEX), para la red de agua fría y caliente, y con tuberías de PVC serie B, UNE-EN-1453:1996, para la red de desagües, con los diámetros necesarios para cada punto de servicio, con sifones individuales para los aparatos, I/p.p. de bajante de PVC de 125 mm y manguetón para enlace al inodoro, terminada, y sin aparatos sanitarios.  Las tomas de agua y los desagües, se entregan con tapones. Según C.T.E. DB-HS4 y HS5. Partidas de demoliciones y picado de paramentos no incluidas.</t>
  </si>
  <si>
    <t>C02070205</t>
  </si>
  <si>
    <t>SUSTIT. INST. FONT. Y EVAC. BAÑO CON BAÑERA PEX-PVC</t>
  </si>
  <si>
    <t>Sustitución de una instalación de fontanería para un cuarto de baño, dotado de lavabo, bidé, bañera e inodoro, realizado por personal especializado, consistente en el desmontaje y retirada de la instalación existente y montaje de una nueva instalación realizada con tuberías de polietileno reticulado (PEX), para la red de agua fría y caliente, y con tuberías de PVC serie B, UNE-EN-1453:1996, para la red de desagües, con los diámetros necesarios para cada punto de servicio, con sifones individuales para los aparatos, I/p.p. de bajante de PVC de 125 mm y manguetón para enlace al inodoro, terminada, y sin aparatos sanitarios.  Las tomas de agua y los desagües, se entregan con tapones. Según C.T.E. DB-HS4 y HS5. Partidas de demoliciones y picado de paramentos no incluidas.</t>
  </si>
  <si>
    <t>C02070206</t>
  </si>
  <si>
    <t>SUSTIT. INST. FONT. Y EVAC. COCINA PEX-PVC</t>
  </si>
  <si>
    <t>Sustitución de una instalación de fontanería para una cocina, realizada por personal especializado, consistente en desmontaje y retirada de la instalación existente e instalación de una nueva dotada con tomas para fregadero, lavadora y lavavajillas, realizada con tuberías de polietileno reticulado (PEX), para las redes de agua fría y caliente, y con tuberías de PVC serie B, UNE-EN-1453:1996, para la red de desagües, con los diámetros necesarios para cada punto de servicio, con sifones individuales, I/p.p. de bajante de PVC de 110 mm, y previsión de tomas de agua para sistema de calefacción (caldera), calentador o termo, con entrada y salida de 22 mm, terminada.  Las tomas de agua y los desagües, se entregan con tapones. Según C.T.E. DB-HS4 y HS5. Partidas de demoliciones y picado de paramentos no incluidas.</t>
  </si>
  <si>
    <t>Total C020702</t>
  </si>
  <si>
    <t>C020703</t>
  </si>
  <si>
    <t>DISTRIBUCION COMPLETA SANEAMIENTO CUARTO HÚMEDO</t>
  </si>
  <si>
    <t>UD Distribución completa de red interior saneamiento pequeña evacuación,  medido por punto de servicio en cocina o baño, incluido apertura y tapado de rozas, cambiando tuberías de saneamiento, incluso protección, materiales, mano de obra, retirada de escombros, limpieza, montaje y desmontaje de sanitarios dimensionado y ejecutado s/CTE</t>
  </si>
  <si>
    <t>C020704</t>
  </si>
  <si>
    <t>DISTRIBUCION COMPLETA FONTANERIA CUARTO HÚMEDO</t>
  </si>
  <si>
    <t>UD Distribución completa de fontanería, agua fría y caliente,  medido por punto o servicio de af/ac en cocina o baño, incluido apertura y tapado de rozas, cambiando tuberías de agua F/C,. incluso tubo corrugado protección, materiales, mano de obra, retirada de escombros, limpieza, montaje y desmontaje de sanitarios, medido y dimensionado s/CTE</t>
  </si>
  <si>
    <t>Total C0207</t>
  </si>
  <si>
    <t>D1100</t>
  </si>
  <si>
    <t>H</t>
  </si>
  <si>
    <t>HORAS OFICIAL FONTANERO</t>
  </si>
  <si>
    <t>Hora de Oficial fontanero. Los materiales utilizados deberán justicarse mediante la presentación de la correspondiente factura de compra y pago.</t>
  </si>
  <si>
    <t>D1101</t>
  </si>
  <si>
    <t>HORAS PEON FONTANERO</t>
  </si>
  <si>
    <t>Hora de peon fontanero. Los materiales utilizados deberán justicarse mediante la presentación de la correspondiente factura de compra y pago.</t>
  </si>
  <si>
    <t>Total C02</t>
  </si>
  <si>
    <t>C03</t>
  </si>
  <si>
    <t>DESCIEGUES Y SANEAMIENTOS</t>
  </si>
  <si>
    <t>C0301</t>
  </si>
  <si>
    <t>Desciegue manual de desagües de cocina o baño con guías.(Máximo 2 h.). incluso materiales, realización del trabajo, gestión de residuos, limpieza, i/ montaje y desmontaje de sanitarios.  Emisión de informe.</t>
  </si>
  <si>
    <t>C0302</t>
  </si>
  <si>
    <t>DESCIEGUE ARQUETA DE FECALES</t>
  </si>
  <si>
    <t>Desciegue mecánico y limpieza puntual de red general o arqueta de saneamiento de edificio (máximo 2h).incluso materiales, desplazamiento y  realización del trabajo, gestión de residuos, limpieza, apertura y cierre de la red existente. Incluso emisión de informe.</t>
  </si>
  <si>
    <t>C0303</t>
  </si>
  <si>
    <t>VACIADO, DESCIEGUE Y LIMPIEZA DE POZO DE BOMBAS PLUVIALES/FECALES</t>
  </si>
  <si>
    <t>Vaciado, limpieza interior y desciegue de pozo de bombas pluviales por medios mecánicos.(Máximo 2 h.). incluso materiales, desplazamiento, realización del trabajo, gestión de residuos, apertura y cierre de registros existentes.Incluso emisión de informe.</t>
  </si>
  <si>
    <t>C0304</t>
  </si>
  <si>
    <t>DESCIEGUE BAJANTE GENERAL EDIFICIO</t>
  </si>
  <si>
    <t>Desciegue de bajante general accesible.(Máximo 2 h.). incluso materiales, desplazamiento, realización del trabajo, gestión de residuos, limpieza, montaje y desmontaje de registros existente (no incluido apertura de nuevos registros). Emisión de informe.</t>
  </si>
  <si>
    <t>C0305</t>
  </si>
  <si>
    <t>REGISTRO DE MANTENIMIENTO EN RED SANEAMIENTO COLGADA</t>
  </si>
  <si>
    <t>Tapón y registro en red de saneamiento existente para mantenimiento</t>
  </si>
  <si>
    <t>C0306</t>
  </si>
  <si>
    <t>DESCIEGUE APARATO SANITARIO/FREGADERO</t>
  </si>
  <si>
    <t>Ud. de trabajos necesarios para desciegue de aparato sanitario (lavabo, inodoro, bañera o ducha) o fregadero, incluso p.p. de pequeños materiales y gestión de residuos.</t>
  </si>
  <si>
    <t>C0307</t>
  </si>
  <si>
    <t>Total C03</t>
  </si>
  <si>
    <t>C04</t>
  </si>
  <si>
    <t>ALBAÑILERIA</t>
  </si>
  <si>
    <t>C0401</t>
  </si>
  <si>
    <t>CERRAMIENTOS Y DIVISIONES</t>
  </si>
  <si>
    <t>C040101</t>
  </si>
  <si>
    <t>FABRICAS DE LADRILLO</t>
  </si>
  <si>
    <t>C04010101</t>
  </si>
  <si>
    <t>TABICAR CON LADRILLO HASTA 1 A 3  M2</t>
  </si>
  <si>
    <t>UD Tabicar con ladrillo hueco sencillo o hueco doble, hasta 3 m2. incluso materiales,  recibido con mortero de cemento CEM II/B-P 32,5 N y arena de río tipo M-5, preparado en central y suministrado a pie de obra, para revestir, i/replanteo, nivelación y aplomado, rejuntado, limpieza y medios auxiliares. Según UNE-EN-998-1:2004, RC-08, NTE-PTL y CTE-SE-Realización del trabajo, retirada de escombros y limpieza</t>
  </si>
  <si>
    <t>C04010102</t>
  </si>
  <si>
    <t>M2</t>
  </si>
  <si>
    <t>TABICAR CON LADRILLO</t>
  </si>
  <si>
    <t>Tabicar con ladrillo hueco sencillo o hueco doble, este código se factura en mediciones superiores a 3 m2.  incluso materiales,  recibido con mortero de cemento CEM II/B-P 32,5 N y arena de río tipo M-5, preparado en central y suministrado a pie de obra, para revestir, i/replanteo, nivelación y aplomado, rejuntado, limpieza y medios auxiliares. Según UNE-EN-998-1:2004, RC-08, NTE-PTL y CTE-SE-Realización del trabajo, retirada de escombros y limpieza</t>
  </si>
  <si>
    <t>Total C040101</t>
  </si>
  <si>
    <t>C040102</t>
  </si>
  <si>
    <t>TABICADOS + YESO</t>
  </si>
  <si>
    <t>C04010201</t>
  </si>
  <si>
    <t>TABICAR Y LUCIR YESO HASTA 1M2</t>
  </si>
  <si>
    <t>UD Tabicar y lucir de yeso. Hasta 1 m2. incluso materiales, realización del trabajo, retirada de escombros y limpieza</t>
  </si>
  <si>
    <t>C04010202</t>
  </si>
  <si>
    <t>TABICAR Y LUCIR YESO DE 1 M2 A 2 M2</t>
  </si>
  <si>
    <t>UD Tabicar y lucir de yeso. De más de 1 m2 hasta 2 m2. incluso materiales, realización del trabajo, retirada de escombros y limpieza</t>
  </si>
  <si>
    <t>Total C040102</t>
  </si>
  <si>
    <t>C040103</t>
  </si>
  <si>
    <t>TABIQUERIA PLADUR</t>
  </si>
  <si>
    <t>C04010301</t>
  </si>
  <si>
    <t>TRASDOS.SEMIDIRECTO 13mm. 82/400</t>
  </si>
  <si>
    <t>Trasdosado semidirecto formado por maestras separadas 400 mm. de chapa de acero galvanizado de 82 mm., atornillado con tornillos autoperforantes de acero, placa yeso laminado de 13 mm. de espesor, sin aislamiento. I/p.p. de tratamiento de huecos, paso de instalaciones, tornillería, pastas de agarre y juntas, cintas para juntas, anclajes para suelo y techo, limpieza y medios auxiliares. Totalmente terminado y listo para imprimar y pintar o decorar. Según NTE-PTP, UNE 102040 IN  y ATEDY.  Medido a cinta corrida sin deducción de huecos.</t>
  </si>
  <si>
    <t>C04010302</t>
  </si>
  <si>
    <t>TRASDOS.AUTOPORT.e=61mm./400(15+46)</t>
  </si>
  <si>
    <t>Trasdosado autoportante formado por montantes separados 400 mm. y canales de perfiles de chapa de acero galvanizado de 46 mm., atornillado por la cara externa una placa de yeso laminado de 15 mm. de espesor con un ancho total de 61 mm., sin aislamiento. I/p.p. de tratamiento de huecos, paso de instalaciones, tornillería, pastas de agarre y juntas, cintas para juntas, anclajes para suelo y techo, limpieza y medios auxiliares. Totalmente terminado y listo para imprimar y pintar o decorar. Según NTE-PTP, UNE 102040 IN  y ATEDY. Medido a cinta corrida sin deducción de huecos.</t>
  </si>
  <si>
    <t>C04010303</t>
  </si>
  <si>
    <t>TABIQUE (15+46+15) 15 mm e=106mm./400 L.ROCA</t>
  </si>
  <si>
    <t>Tabique múltiple autoportante formado por montantes separados 400 mm. y canales de perfiles de chapa de acero galvanizado de 46 mm., atornillado por cada cara una placas de 15 mm. de espesor, con un , con aislamiento interior de lana de roca. I/p.p. de tratamiento de huecos, paso de instalaciones, tornillería, pastas de agarre y juntas, cintas para juntas, anclajes para suelo y techo, limpieza y medios auxiliares. Totalmente terminado y listo para imprimar y pintar o decorar. Según NTE-PTP, UNE 102040 IN  y ATEDY.  Medido a cinta corrida sin deducción de huecos.</t>
  </si>
  <si>
    <t>C04010304</t>
  </si>
  <si>
    <t>TABIQUE(13+70+13) 15mm ./400 L.ROCA</t>
  </si>
  <si>
    <t>Tabique múltiple autoportante formado por montantes separados 400 mm. y canales de perfiles de chapa de acero galvanizado de 70 mm., atornillado por cada cara una placa de 13 mm. de espesor, con aislamiento de lana de roca. I/p.p. de tratamiento de huecos, paso de instalaciones, tornillería, pastas de agarre y juntas, cintas para juntas, anclajes para suelo y techo, limpieza y medios auxiliares. Totalmente terminado y listo para imprimar y pintar o decorar. Según NTE-PTP, UNE 102040 IN  y ATEDY.  Medido a cinta corrida sin deducción de huecos.</t>
  </si>
  <si>
    <t>Total C040103</t>
  </si>
  <si>
    <t>C040104</t>
  </si>
  <si>
    <t>RECIBIDOS</t>
  </si>
  <si>
    <t>C04010401</t>
  </si>
  <si>
    <t>ud</t>
  </si>
  <si>
    <t>RECIBIDO CERCO &lt;2m2. VENTANA MORT.</t>
  </si>
  <si>
    <t>Recibido de cerco de ventanas de hasta 2 m2 de superficie, con mortero de cemento CEM II/B-P 32,5 N y arena de río tipo M-10, i/ apertura de huecos para garras y/o entregas, colocación, aplomado del marco, material auxiliar, limpieza y medios auxiliares. Según RC-08. Medida la superficie realmente ejecutada.</t>
  </si>
  <si>
    <t>C04010402</t>
  </si>
  <si>
    <t>RECIBIDO CERCO &gt;2m2. VENTANA MORT.</t>
  </si>
  <si>
    <t>Recibido de cerco de ventanas de más de 2 m2 de superficie, con mortero de cemento CEM II/B-P 32,5 N y arena de río tipo M-10, i/ apertura de huecos para garras y/o entregas, colocación, aplomado del marco, material auxiliar, limpieza y medios auxiliares. Según RC-08. Medida la superficie realmente ejecutada.</t>
  </si>
  <si>
    <t>C04010403</t>
  </si>
  <si>
    <t>RECIBIDO CERCO PUERTA MORT.M-10</t>
  </si>
  <si>
    <t>Recibido de cerco de puertas de hasta 2 m2 de superficie, con mortero de cemento CEM II/B-P 32,5 N y arena de río tipo M-10, i/ apertura de huecos para garras y/o entregas, colocación, aplomado del marco, material auxiliar, limpieza y medios auxiliares. Según RC-08. Medida la superficie realmente ejecutada.</t>
  </si>
  <si>
    <t>C04010404</t>
  </si>
  <si>
    <t>m.</t>
  </si>
  <si>
    <t>RECIBIDO BARAND.MET.ESCALERA MORT.</t>
  </si>
  <si>
    <t>Recibido de barandilla metálica o de madera en escaleras, con mortero de cemento CEM II/B-P 32,5 N y arena de río tipo M-10, o realizando anclajes específicos sobre los peldaños, totalmente colocada y aplomada, i/apertura y tapado de huecos para garras, material auxiliar, limpieza y medios auxiliares. Según RC-08. Medida la longitud realmente ejecutada.</t>
  </si>
  <si>
    <t>C04010405</t>
  </si>
  <si>
    <t>RECIBIDO REJA EN FABRICA LADR. MORT.</t>
  </si>
  <si>
    <t>Colocación de reja metálica con garras empotradas en el muro, con mortero de cemento CEM II/B-P 32,5 N y arena de río tipo M-10, totalmente colocada y aplomada, i/apertura y tapado de huecos para garras, material auxiliar, limpieza y medios auxiliares. Según RC-08. Medida la superficie realmente ejecutada.</t>
  </si>
  <si>
    <t>C04010406</t>
  </si>
  <si>
    <t>RECIBIDO DE PASAMANOS C/YESO</t>
  </si>
  <si>
    <t>Recibido de pasamanos de madera o metálico con pasta de yeso negro, totalmente colocado, i/apertura y tapado de huecos para garras, material auxiliar, limpieza y medios auxiliares. Medida la longitud realmente ejecutada.</t>
  </si>
  <si>
    <t>C04010407</t>
  </si>
  <si>
    <t>DEMOLICION Y RECIBIDO CERCO PUERTA</t>
  </si>
  <si>
    <t>Demolición y recibido de cerco de puerta,  incluso materiales, realización del trabajo, retirada de escombros y limpieza.</t>
  </si>
  <si>
    <t>Total C040104</t>
  </si>
  <si>
    <t>C040105</t>
  </si>
  <si>
    <t>APERTURA Y TAPADO DE ROZAS</t>
  </si>
  <si>
    <t>C04010501</t>
  </si>
  <si>
    <t>ROZADO DE PAREDES</t>
  </si>
  <si>
    <t>Rozado de paredes para instalaciones, con martillo eléctrico, incluso limpieza y retirada de escombros , transporte a vertedero y con p.p. de medios auxiliares.</t>
  </si>
  <si>
    <t>C04010502</t>
  </si>
  <si>
    <t>TAPADO DE ROZAS 1-2m2</t>
  </si>
  <si>
    <t>Tapado de rozas con mortero de cemento m-5 sup 1-2m2. Incluso medios auxiliares</t>
  </si>
  <si>
    <t>C04010503</t>
  </si>
  <si>
    <t>TAPADO DE ROZAS &gt;2m2</t>
  </si>
  <si>
    <t>Tapado de rozas con mortero de cemento sup&gt;2m2. Incluso medios auxiliares.</t>
  </si>
  <si>
    <t>Total C040105</t>
  </si>
  <si>
    <t>Total C0401</t>
  </si>
  <si>
    <t>C0402</t>
  </si>
  <si>
    <t>AISLAMIENTOS</t>
  </si>
  <si>
    <t>C04201</t>
  </si>
  <si>
    <t>AIS.ACUST.BAJO FORJADO P.CALIBEL 40</t>
  </si>
  <si>
    <t>Aislamiento térmico y acústico , obtenido con la instalación del Panel Calibel 40 de Isover, fijado con tornillos rosca-chapa a una estructura auxiliar formada por maestras de 47x18 colgada del forjado mediante varillas roscadas a amortiguadores de caucho tipo TA-25, i/p.p. de corte, medios auxiliares, colocación, tratamiento de juntas y cinta; terminado y listo para pintar.</t>
  </si>
  <si>
    <t>C04202</t>
  </si>
  <si>
    <t>AISLAM. ACUSTIDAN PARAM. VERT.</t>
  </si>
  <si>
    <t>Instalación de aislamiento acústico con panel bicapa (resorte/membrana) Acustidan de 20 mm. de espesor, en paramentos verticales (cámaras, trasdosados con cartón-yeso), adherida al soporte mediante fijación mecánica, medido deduciendo huecos superiores a 1 m2.</t>
  </si>
  <si>
    <t>C04203</t>
  </si>
  <si>
    <t>AISL.ACÚST.P.CALIBEL-40</t>
  </si>
  <si>
    <t>Aislamiento acústico, constituido por panel rígido de lana de vidrio de alta densidad, Calibel-40 de Isover de 40 mm. de espesor, colocado en trasdosados y paramentos verticales, medida la superficie ejecutada.</t>
  </si>
  <si>
    <t>C04204</t>
  </si>
  <si>
    <t>AISL.ACÚST.P.LANA MIRENAL ARENA-40</t>
  </si>
  <si>
    <t>Aislamiento acústico, constituido por panel de lana mineral Arena-40 de Isover de 40 mm. de espesor, colocado en paramentos verticales (cámaras, tabiques y trasdosados de cartón-yeso), medida la superficie ejecutada.</t>
  </si>
  <si>
    <t>C04205</t>
  </si>
  <si>
    <t>AISLAM.TÉRM.CUB.P.L.V. IBR-80</t>
  </si>
  <si>
    <t>Aislamiento térmico y acústico realizado con manta ligera de lana de vidrio IBR-80 de Isover, revestida por una de sus caras con papel Kraft que actua como barrera de vapor, instalado sobre el último forjado, horizontal o inclinado sin cargas, entre tabiquillos palomeros, i/p.p. de corte y colocación, medios auxiliares.</t>
  </si>
  <si>
    <t>C04206</t>
  </si>
  <si>
    <t>AISLAM. ACÚST. BAJANTES ACUSTIDAN</t>
  </si>
  <si>
    <t>Instalación de aislamiento acústico a ruidos de bajantes a base de ACUSTIDAN,  incluso parte proporcional de refuerzo en codos y entronques, totalmente instalado.</t>
  </si>
  <si>
    <t>C04207</t>
  </si>
  <si>
    <t>PROY.POLIURET.VERT. 35/30</t>
  </si>
  <si>
    <t>Aislamiento térmico mediante espuma rígida de poliuretano fabricada in situ realizado por proyección sobre la cara interior del cerramiento de fachada, con una densidad nominal de 35 kg/m3. y 30 mm. de espesor nominal, previo al tabique, s/UNE-92120-2,   sin incluir maquinaria auxiliar y medios auxiliares, medido s/UNE 92310.</t>
  </si>
  <si>
    <t>Total C0402</t>
  </si>
  <si>
    <t>C0403</t>
  </si>
  <si>
    <t>FALSOS TECHOS</t>
  </si>
  <si>
    <t>C040301</t>
  </si>
  <si>
    <t>TECHO CONTINUO PLADUR HASTA 1 M2</t>
  </si>
  <si>
    <t>Techo continuo de 1 m2 de superficie , formado por una placa de yeso laminado de 15 mm. de espesor, atornillada a estructura metálica de acero galvanizado de maestras 60x27 mm. moduladas a 1.000 mm., i/p.p. de piezas de cuelgue cada 900 mm. y maestras secundarias moduladas a 500 mm. y nivelación, replanteo auxiliar, accesorios de fijación, nivelación y repaso de juntas con cinta y pasta, montaje y desmontaje de andamios, terminado y listo para pintar, s/NTE-RTC.</t>
  </si>
  <si>
    <t>C040302</t>
  </si>
  <si>
    <t>TECHO CONTINUO PLADUR DE 1 A 3 M2</t>
  </si>
  <si>
    <t>Techo continuo de 1 m2 a 3 m2 de superficie , formado por una placa de yeso laminado de 15 mm. de espesor, atornillada a estructura metálica de acero galvanizado de maestras 60x27 mm. moduladas a 1.000 mm., i/p.p. de piezas de cuelgue cada 900 mm. y maestras secundarias moduladas a 500 mm. y nivelación, replanteo auxiliar, accesorios de fijación, nivelación y repaso de juntas con cinta y pasta, montaje y desmontaje de andamios, terminado y listo para pintar, s/NTE-RTC.</t>
  </si>
  <si>
    <t>C040303</t>
  </si>
  <si>
    <t>TECHO CONTINUO PLADUR DE MÁS DE 3 M2</t>
  </si>
  <si>
    <t>M2 Techo continuo de más de 3 m2 de superficie , formado por una placa de yeso laminado de 15 mm. de espesor, atornillada a estructura metálica de acero galvanizado de maestras 60x27 mm. moduladas a 1.000 mm., i/p.p. de piezas de cuelgue cada 900 mm. y maestras secundarias moduladas a 500 mm. y nivelación, replanteo auxiliar, accesorios de fijación, nivelación y repaso de juntas con cinta y pasta, montaje y desmontaje de andamios, terminado y listo para pintar, s/NTE-RTC. 
Se facturará este código en mediciones superiores a 3m2.</t>
  </si>
  <si>
    <t>C040304</t>
  </si>
  <si>
    <t>F.TE. VIRUTA MADERA T.M.60x60-25</t>
  </si>
  <si>
    <t>Falso techo formado por paneles acústicos de viruta de madera fina con magnesita y una superficie porosa de 600x600 mm. en color natural de 25 mm. de espesor, con canto oculto biselado, suspendido de perfilería oculta, i/p.p. de elementos de remate, accesorios de fijación y andamiaje, s/NTE-RTP, medido deduciendo huecos superiores a 2 m2.</t>
  </si>
  <si>
    <t>C040305</t>
  </si>
  <si>
    <t>TECHO ACÚSTICO ABSORBENTE P.YESO</t>
  </si>
  <si>
    <t>Falso techo acústico absorbente, formado por placas de yeso con perforación rectilínea (18,1%) de espesor 12,5 mm., atornilladas sobre estructura metálica de acero galvanizado de maestras 60/27/0,6 mm., con una separación máxima entre ejes de 320 mm., suspendidas del forjado o techo soporte mediante anclajes knauf, i/p.p. de elementos de remate, accesorios de fijación y montaje y desmontaje de andamios, terminado y listo para pintar, s/NTE-RTC, medido deduciendo huecos superiores a 2 m2.</t>
  </si>
  <si>
    <t>C040306</t>
  </si>
  <si>
    <t>FT-60x60 C/P.VISTO RH.BAJA-A.ACÚS.MEDIA</t>
  </si>
  <si>
    <t>Falso techo con placas de fibra mineral con resistencia a la humedad baja y aislamiento acústico medio, de dimensiones 600x600x15 mm., en acabado fisurado color blanco y lateral recto, instalado con perfilería vista blanca, comprendiendo perfiles primarios y secundarios fijados al forjado, i/p.p. de elementos de remate, accesorios de fijación y andamiaje, instalado s/NTE-RTP, medido deduciendo huecos superiores a 2 m2.</t>
  </si>
  <si>
    <t>C040307</t>
  </si>
  <si>
    <t>TRAMPILLA REGISTRO 30x30 cm.</t>
  </si>
  <si>
    <t>Trampilla de registro de 300x300x12,5 mm., colocada sobre una estructura oculta de acero galvanizado, formada por perfiles T/C de 47 mm. cada 40 cm. y perfilería, i/replanteo auxiliar, accesorios de fijación, nivelación y repaso de juntas con cinta y pasta, montaje y desmontaje de andamios, terminado s/NTE-RTC, medido en su longitud.</t>
  </si>
  <si>
    <t>C040308</t>
  </si>
  <si>
    <t>F.TE. VIRUTA MADERA F/120x60-35</t>
  </si>
  <si>
    <t>Falso techo formado por paneles acústicos de viruta de madera fina y magnesita de 1200x600 mm. y 35 mm. de espesor, de color natural con cantos vivos y suspendidos de perfilería vista, i/p.p. de elementos de remate, accesorios de fijación y andamiaje, s/NTE-RTP, medido deduciendo huecos superiores a 2 m2.</t>
  </si>
  <si>
    <t>C040309</t>
  </si>
  <si>
    <t>FORRADO VIGAS-COND. YESO LAM.</t>
  </si>
  <si>
    <t>Forrado de conductos o formación de vigas en forma de U con placas de yeso laminado, con un desarrollo de un metro, colocada sobre una estructura oculta de acero galvanizado, formada por perfiles T/C de 47 mm. cada 40 cm. y perfilería U de 30x30 mm., i/replanteo auxiliar, accesorios de fijación, nivelación y repaso de juntas con cinta y pasta, montaje y desmontaje de andamios, terminado s/NTE-RTC, medido en su longitud.</t>
  </si>
  <si>
    <t>C040310</t>
  </si>
  <si>
    <t>FORRADO PILAR YESO LAM.</t>
  </si>
  <si>
    <t>Forrado de pilar de 30x30 cm. con placas de yeso laminado, con un desarrollo de un metro, colocada sobre una estructura oculta de acero galvanizado, i/replanteo auxiliar, accesorios de fijación, nivelación y repaso de juntas con cinta y pasta, montaje y desmontaje de andamios, terminado s/NTE-RTC, medido en su longitud.</t>
  </si>
  <si>
    <t>C040311</t>
  </si>
  <si>
    <t>FAJA/TABICA PERIMETRAL YESO LAM.</t>
  </si>
  <si>
    <t>Faja perimetral o tabica de yeso laminado para falsos techos desmontables o lisos hasta 30 cm. de ancho, colocado sobre una estructura oculta de acero galvanizado, formada por perfiles T/C de 47 mm. cada 40 cm. y perfilería, i/replanteo auxiliar, accesorios de fijación, nivelación y repaso de juntas con cinta y pasta, montaje y desmontaje de andamios, terminado s/NTE-RTC, medido en su longitud.</t>
  </si>
  <si>
    <t>Total C0403</t>
  </si>
  <si>
    <t>C0404</t>
  </si>
  <si>
    <t>PAVIMENTOS Y REVESTIMIENTOS</t>
  </si>
  <si>
    <t>C040401</t>
  </si>
  <si>
    <t>PARQUET Y LAMINADOS</t>
  </si>
  <si>
    <t>C04040101</t>
  </si>
  <si>
    <t xml:space="preserve"> ABRILLANTADO  SUELO DE MADERA</t>
  </si>
  <si>
    <t>M2 Abrillantado de suelo de madera  in situ por medios mecánicos con restaurador-abrillantador para suelos de madera, tratamiento de pequeñas marcas,  incluso desalojo de mobiliario (sillas, sillones, sofás y mesas que no haya que desmontar, camas no ancladas, mesillas y mesas no fijas.), materiales, limpieza .</t>
  </si>
  <si>
    <t>C04040102</t>
  </si>
  <si>
    <t>LIJADO Y BARNIZADO HASTA 1 A 6 M2</t>
  </si>
  <si>
    <t>UD Lijado y barnizado 3 manos, acabado en poliuretano de dos componentes, hasta 6 m2 .incluso levantado y colocación de rodapie existente , desalojo de mobiliario (sillas, sillones, sofás y mesas que no haya que desmontar, camas no ancladas, mesillas y mesas no fijas.), materiales, limpieza y retirada de escombros.</t>
  </si>
  <si>
    <t>C04040103</t>
  </si>
  <si>
    <t>LIJADO Y BARNIZADO DE 7 A 12 M2</t>
  </si>
  <si>
    <t>UD Lijado y barnizado 3 manos, acabado en poliuretano de dos componentes, de 7 a 12 m2. incluso levantado y colocación de rodapie existente,  desalojo de mobiliario (sillas, sillones, sofás y mesas que no haya que desmontar, camas no ancladas, mesillas y mesas no fijas.), materiales, limpieza y retirada de escombros.</t>
  </si>
  <si>
    <t>C04040104</t>
  </si>
  <si>
    <t>LIJADO Y BARNIZADO DE 13 A 25 M2</t>
  </si>
  <si>
    <t>UD Lijado y barnizado 3 manos, acabado en poliuretano de dos componentes, de 13 a 25 m2. incluso levantado y colocación de rodapie existente ,desalojo de mobiliario (sillas, sillones, sofás y mesas que no haya que desmontar, camas no ancladas, mesillas y mesas no fijas.), materiales, limpieza y retirada de escombros.</t>
  </si>
  <si>
    <t>C04040105</t>
  </si>
  <si>
    <t>LIJADO Y BARNIZADO DE 26 a 40 m2</t>
  </si>
  <si>
    <t>UD Lijado y barnizado 3 manos, acabado en poliuretano de dos componentes, de 26 a 40 m2.  incluso levantado y colocación de rodapie existente,desalojo de mobiliario (sillas, sillones, sofás y mesas que no haya que desmontar, camas no ancladas, mesillas y mesas no fijas.), materiales, limpieza y retirada de escombros.</t>
  </si>
  <si>
    <t>C04040106</t>
  </si>
  <si>
    <t>LIJADO Y BARNIZADO A PARTIR DE 40 M2</t>
  </si>
  <si>
    <t>M2 Lijado y barnizado 3 manos, acabado en poliuretano de dos componentes, a partir de 40 m2,  incluso levantado y colocación de rodapie existente, desalojo de mobiliario (sillas, sillones, sofás y mesas que no haya que desmontar, camas no ancladas, mesillas y mesas no fijas.), materiales, limpieza y retirada de escombros.</t>
  </si>
  <si>
    <t>C04040107</t>
  </si>
  <si>
    <t>RETIRAR PAVIMENTO DE MADERA EXISTENTE</t>
  </si>
  <si>
    <t>Levantado de pavimento de madera existente. incluso desalojo de mobiliario (sillas, sillones, sofás y mesas que no haya que desmontar, camas no ancladas, mesillas y mesas no fijas.), materiales, limpieza y retirada de escombros.</t>
  </si>
  <si>
    <t>C04040108</t>
  </si>
  <si>
    <t>APLICACION PASTA NIVELADORA AUTONIVELANTE 1-3mm</t>
  </si>
  <si>
    <t>Aplicación de pasta niveladora autonivelante en capa fina . incluso desalojo de mobiliario (sillas, sillones, sofás y mesas que no haya que desmontar, camas no ancladas, mesillas y mesas no fijas.), materiales, limpieza y retirada de escombros.</t>
  </si>
  <si>
    <t>C04040109</t>
  </si>
  <si>
    <t>EMPLASTECIDO A LLANA CON EMPLASTE ACRILICO</t>
  </si>
  <si>
    <t>Emplastecido a llana con emplaste acrílico. incluso desalojo de mobiliario (sillas, sillones, sofás y mesas que no haya que desmontar, camas no ancladas, mesillas y mesas no fijas.), materiales, limpieza y retirada de escombros.</t>
  </si>
  <si>
    <t>C04040110</t>
  </si>
  <si>
    <t>LEVANTADO Y DESESCOMBRO LAMINADO O PARQUET FLOTANTE</t>
  </si>
  <si>
    <t>M2 Desescombrado de laminado o parquet flotante. incluso desalojo de mobiliario (sillas, sillones, sofás y mesas que no haya que desmontar, camas no ancladas, mesillas y mesas no fijas.), materiales, limpieza y retirada de escombros a vertedero.</t>
  </si>
  <si>
    <t>C04040111</t>
  </si>
  <si>
    <t>LEVANTADO Y DESESCOMBRADO PARQUET PEGADO</t>
  </si>
  <si>
    <t>M2 Levantado y desescombrado de parquet pegado.  incluso desalojo de mobiliario (sillas, sillones, sofás y mesas que no haya que desmontar, camas no ancladas, mesillas y mesas no fijas.), materiales, limpieza y retirada de escombros a vertedero.</t>
  </si>
  <si>
    <t>C04040112</t>
  </si>
  <si>
    <t>SUMINISTRO Y COLOCACION DE PARQUET MADERA DE 1 A 3 M2</t>
  </si>
  <si>
    <t>UD Suministro y colocación de parquet madera: Roble, castaño, pino y haya de 1 a 3 m2. en espesor de hasta 1cm, incluso desalojo de mobiliario (sillas, sillones, sofás y mesas que no haya que desmontar, camas no ancladas, mesillas y mesas no fijas.), materiales, limpieza y retirada de escombros.S/Norma UNE 56810:2004; Suelos de madera. Colocación. Especificaciones</t>
  </si>
  <si>
    <t>C04040113</t>
  </si>
  <si>
    <t>SUMINISTRO Y COLOCACION DE PARQUET MADERA DE4 A 10 M2</t>
  </si>
  <si>
    <t>UD Suministro y colocación de parquet madera: Roble, castaño, pino y haya de 4 a 10 m2. en espesor de hasta 1cm incluso desalojo de mobiliario (sillas, sillones, sofás y mesas que no haya que desmontar, camas no ancladas, mesillas y mesas no fijas.), materiales, limpieza y retirada de escombros.S/Norma UNE 56810:2004; Suelos de madera. Colocación. Especificaciones</t>
  </si>
  <si>
    <t>C04040114</t>
  </si>
  <si>
    <t>SUMINISTRO Y COLOCACION DE PARQUET MADERA A PARTIR DE10 M2</t>
  </si>
  <si>
    <t>Suministro y colocación de parquet madera: Roble, pino y haya a partir de 10 m2 en espesor de hasta 1cm. Capa de madera noble &gt;6mm para uso intensivo. Se facturará este código en mediciones de más de 10 m2.  incluso desalojo de mobiliario (sillas, sillones, sofás y mesas que no haya que desmontar, camas no ancladas, mesillas y mesas no fijas.), materiales, limpieza y retirada de escombros. S/Norma UNE 56810:2004; Suelos de madera. Colocación. Especificaciones</t>
  </si>
  <si>
    <t>C04040115</t>
  </si>
  <si>
    <t>PAV.LAMINADO T/DENSO</t>
  </si>
  <si>
    <t>Pavimento laminado, clase de uso 32 Comercial (UNE EN 13329), con acabados en roble, haya cerezo, arce, pino, nogal  y jabota, constituido por base de HDF revestidas en cara decorativa con papel melaminico y un overlay, para tránsito denso, con resistencia a la abrasión AC4 y al impacto IC2, colocado sobre un filme de  polietileno (como barrera de humedad) y un film de espuma de polietileno de 2 mm. espesor , sobre superficie seca y nivelada, uniendo las tablas mediante machiembrado sistema clic, i/p.p. rodapié y perfiles de terminación.</t>
  </si>
  <si>
    <t>C04040116</t>
  </si>
  <si>
    <t>PAV.LAMINADO T/INTENSO  .</t>
  </si>
  <si>
    <t>Pavimento laminado en lamas, clase de uso 33 Comercial (UNE EN13329) con acabados en roble, haya cerezo, arce, pino y fresno, constituido por base HDF revestidas en cara decorativa con un termolaminado de alta presión, para tránsito intenso, con resistencia a la abrasión AC5 y al impacto IC3, colocado sobre un filme de  espuma de polietileno de 2 mm. espesor, sobre superficie seca y nivelada, i/p.p. rodapié y perfiles de terminación.</t>
  </si>
  <si>
    <t>C04040117</t>
  </si>
  <si>
    <t>ML</t>
  </si>
  <si>
    <t>JUNTA DE DILATACION EN FLOTANTE</t>
  </si>
  <si>
    <t>Juntas de dilatación en flotante incluso desalojo de mobiliario (sillas, sillones, sofás y mesas que no haya que desmontar, camas no ancladas, mesillas y mesas no fijas.), materiales, limpieza y retirada de escombros.</t>
  </si>
  <si>
    <t>D04040100</t>
  </si>
  <si>
    <t>COLOCACION MADERA DE 1 A 3 M2 (MANO DE OBRA)</t>
  </si>
  <si>
    <t>Colocación de madera (sólo mano de obra ). De 1 a 3 m2. incluso desalojo de mobiliario (sillas, sillones, sofás y mesas que no haya que desmontar, camas no ancladas, mesillas y mesas no fijas.), limpieza y retirada de escombros.S/Norma UNE 56810:2004; Suelos de madera. Colocación. Especificaciones.</t>
  </si>
  <si>
    <t>D04040101</t>
  </si>
  <si>
    <t>COLOCACION MADERA DE 4 A 10 M2 (MANO DE OBRA)</t>
  </si>
  <si>
    <t>Colocación de madera (sólo mano de obra ). De 4 a 10 m2. incluso desalojo de mobiliario (sillas, sillones, sofás y mesas que no haya que desmontar, camas no ancladas, mesillas y mesas no fijas.), limpieza y retirada de escombros.S/Norma UNE 56810:2004; Suelos de madera. Colocación. Especificaciones</t>
  </si>
  <si>
    <t>D04040102</t>
  </si>
  <si>
    <t>COLOCACION MADERA A PARTIR DE 10 M2 (MANO DE OBRA)</t>
  </si>
  <si>
    <t>Colocación de madera (sólo mano de obra ). Se facturará este código en mediciones de más de 10 m2. incluso desalojo de mobiliario (sillas, sillones, sofás y mesas que no haya que desmontar, camas no ancladas, mesillas y mesas no fijas.), limpieza y retirada de escombros.S/Norma UNE 56810:2004; Suelos de madera. Colocación. Especificaciones</t>
  </si>
  <si>
    <t>Total C040401</t>
  </si>
  <si>
    <t>C040402</t>
  </si>
  <si>
    <t>SOLADOS Y ALICATADOS</t>
  </si>
  <si>
    <t>C04040201</t>
  </si>
  <si>
    <t>DEMOLICION CERAMICA HASTA 3 M2</t>
  </si>
  <si>
    <t>UD Demolición de cerámica en paredes y suelos hasta 3 m2, sin incluir enfoscado y retirada de escombros, incluso materiales,  y limpieza a pie de carga, sin incluir transporte a vertedero.</t>
  </si>
  <si>
    <t>C04040202</t>
  </si>
  <si>
    <t>DEMOLICION CERAMICA DE MÁS DE 3 M2</t>
  </si>
  <si>
    <t>M2 Demolición de cerámica en paredes y suelos, sin incluir enfoscado o revestimiento de base y retirada de escombros, incluso materiales, realización del trabajo, retirada de escombros y limpieza a pie de carga, sin incluir transporte a vertedero. Este código se aplica en mediciones superiores a 3m2.</t>
  </si>
  <si>
    <t>C04040203</t>
  </si>
  <si>
    <t>PICADO ENFOS.CEM.VERT.C/MART.</t>
  </si>
  <si>
    <t>M2 Picado de enfoscados de cemento en paramentos verticales, con martillo eléctrico, eliminándolos en su totalidad y dejando la fábrica soporte al descubierto, para su posterior revestimiento, incluso limpieza y retirada de escombros a pie de carga, sin transporte al vertedero y con p.p. de medios auxiliares, sin medidas de protección colectivas.</t>
  </si>
  <si>
    <t>C04040204</t>
  </si>
  <si>
    <t>ALICATADO MATERIAL CERAMICO HASTA 2 M2</t>
  </si>
  <si>
    <t>UD Alicatado de revestimiento cerámico (no se incluye cerámica, se facturará aparte s/pvp  y previa aprobación de la propiedad.) hasta una superficie de 2 m2,  colocado, recibido con mortero de cemento, i/ cortes, ingletes, colocación piezas especiales, rejuntado con lechada, limpieza, s/NTE-RPA-3.</t>
  </si>
  <si>
    <t>C04040205</t>
  </si>
  <si>
    <t>ALICATADO MATERIAL CERAMICO DE MÁS DE 2 M2</t>
  </si>
  <si>
    <t>Alicatado de revestimiento cerámico (no se incluye cerámica, se facturará aparte s/pvp, similar a la existente y previa aprobación de la propiedad.) en superficie mayor de 2 m2,  colocado, recibido con mortero de cemento, i/ cortes, ingletes, colocación piezas especiales, rejuntado con lechada, limpieza, s/NTE-RPA-3. Este código se factura en mediciones superiores a 2m2.</t>
  </si>
  <si>
    <t>C04040206</t>
  </si>
  <si>
    <t>SOLADO DE PAVIMENTOS HASTA 2 M2</t>
  </si>
  <si>
    <t>UD Solado (no se incluye material, se facturará aparte s/PVP y previa aprobación de la propiedad.) hasta 2 m2, colocado, recibido con mortero de cemento, i/ cortes, ingletes, colocación piezas especiales,rodapie (no incluye material se facturará aparte previa aprobación de la propiedad), rejuntado con lechada, limpieza, s/NTE-RPA-3.</t>
  </si>
  <si>
    <t>C04040207</t>
  </si>
  <si>
    <t>SOLADO DE PAVIMENTOS DE MÁS DE 2 M2</t>
  </si>
  <si>
    <t>Solado (no se incluye material, se facturará aparte s/PVP, similar a la existente y previa aprobación de la propiedad.) de más de 2 m2, colocado, recibido con mortero de cemento, i/ cortes, ingletes, colocación piezas especiales,rodapie (no incluye material se facturará aparte previa aprobación de la propiedad), rejuntado con lechada, limpieza, s/NTE-RPA-3 .</t>
  </si>
  <si>
    <t>C0404050104</t>
  </si>
  <si>
    <t>ENFOSC. MAESTR.-FRATAS. M-15 VER. MÁS DE 3 M2</t>
  </si>
  <si>
    <t>M2 Enfoscado maestreado y fratasado con mortero de cemento CEM II/B-P 32,5 N y arena de río M-15, en paramentos verticales de 20 mm. de espesor, i/regleado, sacado de aristas y rincones con maestras cada 3 m. y andamiaje, s/NTE-RPE-7, medido deduciendo huecos. Este código se factura en mediciones superiores a 3m2.</t>
  </si>
  <si>
    <t>C0404050101</t>
  </si>
  <si>
    <t>ENFOSCADO BUENA VISTA M-10 VERTI.</t>
  </si>
  <si>
    <t>M2 Enfoscado a buena vista sin maestrear, aplicado con llana, con mortero de cemento CEM II/B-P 32,5 N y arena de río M-10, en paramentos verticales de 20 mm. de espesor, regleado, i/p.p. de andamiaje, s/NTE-RPE-5, medido deduciendo huecos.</t>
  </si>
  <si>
    <t>Total C040402</t>
  </si>
  <si>
    <t>C040403</t>
  </si>
  <si>
    <t>REVESTIMIENTOS VARIOS</t>
  </si>
  <si>
    <t>C04040302</t>
  </si>
  <si>
    <t>SOL.GRANITO GRIS VILLA 60x40x2cm.AB/FLA</t>
  </si>
  <si>
    <t>Solado de granito gris villa o similar abujardado o flameado en baldosas de 60x40x2 cm., recibido con mortero de cemento CEM II/B-P 32,5 N y arena mezcla de miga y río (M-5), cama de arena de 2 cm. de espesor, i/rejuntado con lechada de cemento CEM II/B-P 32,5 N 1/2 y limpieza, s/NTE-RSR-1, medida la superficie ejecutada.</t>
  </si>
  <si>
    <t>C04040303</t>
  </si>
  <si>
    <t>PULIDO Y ABRILLANTADO GRANITO</t>
  </si>
  <si>
    <t>Pulido y abrillantado con transparente de granito in situ incluso retirada de lodos.</t>
  </si>
  <si>
    <t>C04040304</t>
  </si>
  <si>
    <t>PULIDO Y ABRILLANTADO TERRAZO</t>
  </si>
  <si>
    <t>Pulido y abrillantado de terrazo in situ, incluso retirada de lodos y limpieza.</t>
  </si>
  <si>
    <t>C04040305</t>
  </si>
  <si>
    <t>PICADO ENLUC.YESO VERT.A MANO</t>
  </si>
  <si>
    <t>M2 Picado de enlucidos de yeso en paramentos verticales, por medios manuales, incluso limpieza y retirada de escombros a pie de carga, sin transporte al vertedero y con p.p. de medios auxiliares.</t>
  </si>
  <si>
    <t>C04040308</t>
  </si>
  <si>
    <t>CHAPADO P.CALIZA TEXTURA NATURAL 2 cm.</t>
  </si>
  <si>
    <t>M2 Chapado de piedra caliza de 60x30x2 cm., en textura natural, recibida con mortero de cemento CEM II/B-P 32,5 N y arena de río M-10, fijado con anclaje oculto, i/cajas en muro, rejuntado con lechada de cemento blanco BL 22,5 X y limpieza, s/NTE-RPC-8, medido deduciendo huecos.</t>
  </si>
  <si>
    <t>C04040309</t>
  </si>
  <si>
    <t>CHAPADO LISO 60x40x2 cm.</t>
  </si>
  <si>
    <t>Aplacado de piedra acabado liso, de 60x40x2 cm., pegado con cemento cola de exteriores flexible de alta resistencia, grapado con varilla de acero inoxidable de D= 2 mm., colocado a hueso y en seco, limpieza de fachada, totalmente terminado. Medido deduciendo huecos superiores a 1,5 m2.</t>
  </si>
  <si>
    <t>C04040310</t>
  </si>
  <si>
    <t>CHAPADO  APOMAZADO 60x40x2 cm.</t>
  </si>
  <si>
    <t>Aplacado de piedra acabado apomazado, de 60x40x2 cm., pegado con cemento cola de exteriores flexible de alta resistencia, grapado con varilla de acero inoxidable de D=2 mm., colocado a hueso y en seco, limpieza de fachada, totalmente terminado. Medido deduciendo huecos superiores a 1,5 m2.</t>
  </si>
  <si>
    <t>C04040311</t>
  </si>
  <si>
    <t>CHAPADO ABUJARDADO 60x40x3 cm.</t>
  </si>
  <si>
    <t>Aplacado de piedra acabado abujardado, de 60x40x3 cm., pegado con cemento cola de exteriores flexible de alta resistencia, grapado con varilla de acero inoxidable de D=2 mm., colocado a hueso y en seco, limpieza de fachada, totalmente terminado. Medido deduciendo huecos superiores a 1,5 m2.</t>
  </si>
  <si>
    <t>C04040312</t>
  </si>
  <si>
    <t>ml</t>
  </si>
  <si>
    <t>ALBARDILLA HORMIGON POLIMÉRICO ANCHO=30cm</t>
  </si>
  <si>
    <t>Total C040403</t>
  </si>
  <si>
    <t>C040404</t>
  </si>
  <si>
    <t>SOLERAS</t>
  </si>
  <si>
    <t>C04040401</t>
  </si>
  <si>
    <t>TAPAR CATA CON HORMIGON M2 ADICIONAL</t>
  </si>
  <si>
    <t>M2 Tapar cata con hormigón en patios, garajes, viviendas unifamiliares,… incluso materiales, realización del trabajo, retirada de escombros y limpieza.</t>
  </si>
  <si>
    <t>C04040402</t>
  </si>
  <si>
    <t>DEMOLICION DE SOLERA HA &lt;15cms c/COMPRESOR</t>
  </si>
  <si>
    <t>Demolición de solera HA, con compresor en espesor &lt;15cms, incluso limpieza y retirada de escombros a pie de carga, sin transporte a vertedero y con p.p. de medios auxiliares, sin medidas de protección colectivas.</t>
  </si>
  <si>
    <t>C04040403</t>
  </si>
  <si>
    <t>DEMOLICION DE SOLERA HA &lt;25cms c/COMPRESOR</t>
  </si>
  <si>
    <t>Demolición de solera HA, con compresor en espesor &lt;25cms, incluso limpieza y retirada de escombros a pie de carga, sin transporte a vertedero y con p.p. de medios auxiliares, sin medidas de protección colectivas.</t>
  </si>
  <si>
    <t>C04040404</t>
  </si>
  <si>
    <t>m3</t>
  </si>
  <si>
    <t>SOLER.HA-25, .ARMA.#15x15x6</t>
  </si>
  <si>
    <t>M3 Solera de hormigón , realizada con hormigón HA-25 N/mm2, Tmáx.20 mm., elaborado en obra, i/vertido, encofrado, colocación y armado con mallazo 15x15x6, p.p. de juntas, aserrado de las mismas y fratasado. Según NTE-RSS y EHE-08. Medido según sección teórica.</t>
  </si>
  <si>
    <t>C04040405</t>
  </si>
  <si>
    <t>PAV. HORMIGON HM-30 C/CUARZO COLOR FRATASADO</t>
  </si>
  <si>
    <t>M3 Pavimento de hormigón HA-30/P/20/E de consistencia plástica, tamaño máximo del árido 10 mm, esparcido desde camión, tendido y vibrado mecánico, fratasado mecánico añadiendo 7 kg/m2 de polvo de cuarzo de color .</t>
  </si>
  <si>
    <t>C04040406</t>
  </si>
  <si>
    <t>PAV. HORMIGON HA-30 CON ARMADURA e=5cms</t>
  </si>
  <si>
    <t>Pavimento de hormigon armado HA-30/P/20/E, de 5 cm de espesor, con malla electrosoldada de 10x10x6, i/corte de juntas de dilatación/retracción y limpieza del hormigón con máquina de agua de alta presión.</t>
  </si>
  <si>
    <t>C04040407</t>
  </si>
  <si>
    <t>PAV. HORMIGON HA-25 CON ARMADURA e=5cms</t>
  </si>
  <si>
    <t>Pavimento de hormigon armado HA-25/P/20/II, de 5 cm de espesor, con malla electrosoldada de 10x10x6, i/corte de juntas de dilatación/retracción y limpieza del hormigón con máquina de agua de alta presión.</t>
  </si>
  <si>
    <t>C04040408</t>
  </si>
  <si>
    <t>ENCACHADO PIEDRA 40/80 e=15cm</t>
  </si>
  <si>
    <t>Encachado de piedra caliza 40/80 de 15 cm. de espesor en sub-base de solera, i/extendido y compactado con pisón 95%pm.</t>
  </si>
  <si>
    <t>C04040409</t>
  </si>
  <si>
    <t>ENCACHADO PIEDRA 40/80 e=20cm</t>
  </si>
  <si>
    <t>Encachado de piedra caliza 40/80 de 20 cm. de espesor en sub-base de solera, i/extendido y compactado con pisón 95% p.m..</t>
  </si>
  <si>
    <t>Total C040404</t>
  </si>
  <si>
    <t>C040405</t>
  </si>
  <si>
    <t>ENFOSCADOS Y GUARNECIDOS</t>
  </si>
  <si>
    <t>C04040501</t>
  </si>
  <si>
    <t>ENFOSCADOS MORTERO Y GUARNECIDOS DE YESO</t>
  </si>
  <si>
    <t>C0404050102</t>
  </si>
  <si>
    <t>ENFOSCADO MORTERO CEMENTO HASTA 1M2</t>
  </si>
  <si>
    <t>M2 Enfoscado maestreado y fratasado con mortero de cemento CEM II/B-P 32,5 N y arena de río M-15, en paramentos verticales de 20 mm. de espesor, i/regleado, sacado de aristas y rincones con maestras cada 3 m. y andamiaje, s/NTE-RPE-7, medido deduciendo huecos.</t>
  </si>
  <si>
    <t>C0404050103</t>
  </si>
  <si>
    <t>ENFOSCADO MORTERO CEMENTO DE 1 A 3 M2</t>
  </si>
  <si>
    <t>C0404050105</t>
  </si>
  <si>
    <t>GUARNECIDO MAESTREADO Y ENLUCIDO YESO DE 1 A 3 M2</t>
  </si>
  <si>
    <t>Guarnecido maestreado y enlucido con yeso de 1 m2 a 3 m2 en paramentos verticales y horizontales de 15 mm. de espesor, con maestras cada 1,50 m., incluso formación de rincones , guarniciones de huecos , remates con pavimento, p.p. de guardavivos de plástico y metal y colocación de andamios, s/NTE-RPG.</t>
  </si>
  <si>
    <t>C0404050106</t>
  </si>
  <si>
    <t>GUARNECIDO MAESTREADO Y ENLUCIDO YESO DE MAS DE 3 M2</t>
  </si>
  <si>
    <t>M2 Guarnecido maestreado y enlucido con yeso de más de 3 m2 en paramentos verticales y horizontales de 15 mm. de espesor, con maestras cada 1,50 m., incluso formación de rincones , guarniciones de huecos , remates con pavimento, p.p. de guardavivos de plástico y metal y colocación de andamios, s/NTE-RPG. Se facturará éste código en mediciones superiores a 3m2</t>
  </si>
  <si>
    <t>C0404050107</t>
  </si>
  <si>
    <t>GUARDAVIVOS PLÁSTICO Y METAL</t>
  </si>
  <si>
    <t>Guardavivos de plástico y metal con perforaciones colocado con maestras a cada lado con yeso negro punteado, s/NTE-RPG, medido en su longitud.</t>
  </si>
  <si>
    <t>C0404050108</t>
  </si>
  <si>
    <t>MALLA FIBRA VIDRIO 3x3 mm.</t>
  </si>
  <si>
    <t>Malla de fibra de vidrio de 3x3 mm. de luz de refuerzo que cubra la línea de discontinuidad, i/fijado y tensado con un solape mínimo de 10 cm. a cada lado, recibido con pasta de yeso negro s/NTE-RPG, medida deduciendo huecos superiores a 2 m2.</t>
  </si>
  <si>
    <t>Total C04040501</t>
  </si>
  <si>
    <t>C04040502</t>
  </si>
  <si>
    <t>PICAR + YESO</t>
  </si>
  <si>
    <t>C044050201</t>
  </si>
  <si>
    <t>PICAR Y LUCIR YESO HASTA 1 M2</t>
  </si>
  <si>
    <t>Picar y lucir de yeso. Hasta 1 m2. incluso materiales, realización del trabajo, retirada de escombros y limpieza</t>
  </si>
  <si>
    <t>C044050202</t>
  </si>
  <si>
    <t>PICAR Y LUCIR YESO DE 1 A 2 M2</t>
  </si>
  <si>
    <t>Picar y lucir de yeso. De más de 1 m2 hasta 2 m2. incluso materiales, realización del trabajo, retirada de escombros y limpieza</t>
  </si>
  <si>
    <t>C044050203</t>
  </si>
  <si>
    <t>PICAR Y LUCIR YESO DE 2 A 3 M2</t>
  </si>
  <si>
    <t>Picar y lucir de yeso. De más de 2 m2 hasta 3 m2. incluso materiales, realización del trabajo, retirada de escombros y limpieza</t>
  </si>
  <si>
    <t>C044050204</t>
  </si>
  <si>
    <t>PICAR Y LUCIR YESO DE MÁS DE 3 M2</t>
  </si>
  <si>
    <t>Picar y lucir de yeso. De más de 3 m2. Se facturará este código en mediciones superiores a 3m2. incluso materiales, realización del trabajo, retirada de escombros y limpieza</t>
  </si>
  <si>
    <t>Total C04040502</t>
  </si>
  <si>
    <t>Total C040405</t>
  </si>
  <si>
    <t>Total C0404</t>
  </si>
  <si>
    <t>C0405</t>
  </si>
  <si>
    <t>JUNTAS Y SELLADOS</t>
  </si>
  <si>
    <t>C040501</t>
  </si>
  <si>
    <t>SELL.JUNT.DILAT.C/SILICONA NEUTRA 15mm.</t>
  </si>
  <si>
    <t>Sellado de juntas de dilatación de 15 mm. de anchura media con silicona neutra y cordón sellador de poliuretano previamente introducido en la junta, i/medios auxiliares y limpieza.  (sin incluir elevación de materiales ni andamios).</t>
  </si>
  <si>
    <t>C040502</t>
  </si>
  <si>
    <t>SELL.JUNT.DILAT.POLIURET.15mm.</t>
  </si>
  <si>
    <t>Sellado de juntas de dilatación de 15 mm. de anchura media y 10 mm. de espesor con masilla de poliuretano de tipo Texsaflex P, presentada en cartuchos, incluso cordón sellador espuma de polietileno tipo: Juntalen previamente introducido en la junta, medios auxiliares y limpieza.  (sin incluir elevación de materiales, ni andamios)</t>
  </si>
  <si>
    <t>C040503</t>
  </si>
  <si>
    <t>SELL.JUNT.DILAT.VERT.POLIURET.20mm.</t>
  </si>
  <si>
    <t>Sellado de juntas de dilatación verticales de fachadas de 20 mm. de anchura con un fondo de 10 mm. sobre fondo de juntas y cordón realizado con sellante de poliuretano monocomponente, incluso medios auxiliares y limpieza (sin incluir montaje de andamios ni elevación de materiales).</t>
  </si>
  <si>
    <t>C040504</t>
  </si>
  <si>
    <t>SELL.JUNTAS SUELOS C/POLIURET. 20mm.</t>
  </si>
  <si>
    <t>Sellado de juntas horizontales en suelos con una anchura aproximada de 20 mm. y una profundidad de 1,5 cm. sobre fondo de juntas de D=20 mm. con un sellante de poliuretano monocomponente, i/medios auxiliares y limpieza.</t>
  </si>
  <si>
    <t>C040505</t>
  </si>
  <si>
    <t>SELL.CARPIN.A OBRA C/SELL.ACRÍL.</t>
  </si>
  <si>
    <t>Sellado de carpintería (excepto aluminio anodizado) a obra (fábrica ladrillo o enfoscado) con una sección media de 7 mm. con sellador acrílico, i/medios auxiliares y limpieza, medido en su verdadera longitud y realizado por empresa especializada.  (sin incluir elevación de materiales ni andamios).</t>
  </si>
  <si>
    <t>C040506</t>
  </si>
  <si>
    <t>SELL.CARPIN.A OBRA C/SILIC.ÁCIDA</t>
  </si>
  <si>
    <t>Sellado de carpintería a obra (fábrica ladrillo o enfoscado) con una sección media de 7 mm. con silicona ácida, i/medios auxiliares y limpieza, medido en su verdadera longitud y realizado por personal especializado.  (sin incluir elevación de materiales ni andamios).</t>
  </si>
  <si>
    <t>C040507</t>
  </si>
  <si>
    <t>SELL.CARPIN.A OBRA C/SILIC.NEUT.</t>
  </si>
  <si>
    <t>Sellado de carpintería a obra (fábrica ladrillo o enfoscado) con una sección media de 7 mm. con silicona neutra, i/medios auxiliares y limpieza, medido en su verdadera longitud y realizado por personal especializado.  (sin incluir elevación de materiales ni andamios).</t>
  </si>
  <si>
    <t>C040508</t>
  </si>
  <si>
    <t>SELL.CARPIN.A OBRA C/POLIURETANO</t>
  </si>
  <si>
    <t>Sellado de carpintería a obra (fábrica ladrillo o enfoscado) con una sección media de 7 mm. con poliuretano, i/medios auxiliares y limpieza, medido en su verdadera longitud y realizado por personal especializado.  (sin incluir elevación de materiales ni andamios).</t>
  </si>
  <si>
    <t>C040509</t>
  </si>
  <si>
    <t>SELLADO CAPIALZADO C/SELL.ACRÍL.</t>
  </si>
  <si>
    <t>Sellado de juntas de capialzado con paramentos, mediante aplicación de sellador acrílico, i/medios auxiliares y limpieza, realizado por personal especializado.</t>
  </si>
  <si>
    <t>C040510</t>
  </si>
  <si>
    <t>SELLADO CAPIALZADO C/POLIURETANO</t>
  </si>
  <si>
    <t>Sellado de juntas de capialzado con paramentos, mediante aplicación de poliuretano, i/medios auxiliares y limpieza, realizado por personal especializado.</t>
  </si>
  <si>
    <t>C040511</t>
  </si>
  <si>
    <t>SELL.JUNT.PREFABR.C/POLIURETANO</t>
  </si>
  <si>
    <t>Sellado de juntas de prefabricados entre sí con una sección media de 20 mm. mediante aplicación de poliuretano, i/cordón sellador de poliuretano previamente introducido en la junta, sin incluir andamios.</t>
  </si>
  <si>
    <t>Total C0405</t>
  </si>
  <si>
    <t>D0400</t>
  </si>
  <si>
    <t>HORAS OFICIAL</t>
  </si>
  <si>
    <t>Hora de Oficial Albañileria Los materiales utilizados en su caso deberán justicarse mediante la presentación de la correspondiente factura de compra y pago.</t>
  </si>
  <si>
    <t>D0401</t>
  </si>
  <si>
    <t>HORAS PEON</t>
  </si>
  <si>
    <t>Hora de peon ayudante. Los materiales utilizados en su caso deberán justicarse mediante la presentación de la correspondiente factura de compra y pago.</t>
  </si>
  <si>
    <t>Total C04</t>
  </si>
  <si>
    <t>C05</t>
  </si>
  <si>
    <t>CUBIERTAS E IMPERMEABILIZACIONES</t>
  </si>
  <si>
    <t>C0501</t>
  </si>
  <si>
    <t>DEMOL.ALEROS DE CUBIERTAS</t>
  </si>
  <si>
    <t>Demolición de aleros de cualquier tipo en cubiertas de hasta 0,80 m. de vuelo, por medios manuales, i/limpieza y retirada de escombros a pie de carga, sin transporte al vertedero y con p.p. de medios auxiliares, sin medidas de protección colectivas.</t>
  </si>
  <si>
    <t>C0502</t>
  </si>
  <si>
    <t>FALDÓN CUB. M-H+3cm. MORT.I/ARMADA</t>
  </si>
  <si>
    <t>Formación de faldón de cubierta a base de tabicones aligerados de ladrillo hueco doble de 25x12x8 cm. separados entre sí 100 cm., recibidos con mortero de cemento CEM II/B-P 32,5 N y arena de río de tipo M-5, maestra superior del mismo mortero, tablero de rasillón machihembrado de 100x25x4 cm., recibidos con idéntico mortero, capa de compresión de 3 cm. de mortero de cemento M-5, y mallazo electrosoldado de 20x30 cm. D = 4/4 mm. i/replanteo, arriostramiento transversal cada 200 cm. aproximadamente según desnivel (para una altura media de 100 cm. de cubierta), humedecido de las piezas, regleado, limpieza, medios auxiliares y p.p. de formación de limas con ladrillo hueco doble, según NTE-QTT-28/29/31. Medido en proyección en proyección horizontal.</t>
  </si>
  <si>
    <t>C0503</t>
  </si>
  <si>
    <t>TABLERO CERÁMICO M-H+3cm. MORT. I/ARM.</t>
  </si>
  <si>
    <t>Tablero de cubierta formado por rasillón cerámico machihembrado de 100x25x4 cm. para formación de pendientes en cubiertas, apoyado sobre cualquier elemento estructural de cubierta (no incluido) y capa de mortero de cemento CEM II/B-P 32,5 N y arena de río de tipo M-5, elaborado en obra de 3 cm. de espesor, incluso mallazo electrosoldado de 20x30 cm. D = 4/4 mm., embebido en el mortero, regleado, incluso replanteo, roturas y limpieza, medios auxiliares, según NTE-QTT-29/31. Medido en verdadera magnitud.</t>
  </si>
  <si>
    <t>C0504</t>
  </si>
  <si>
    <t>CUB.NO TRANS.GRAVA S/AIS. PA-6</t>
  </si>
  <si>
    <t>Cubierta no transitable constituida por: capa de mortero en seco de espesor medio 10 cm., en formación de pendiente, con mallazo de acero 300x300x6 mm., tendido de mortero de cemento M-5, de 2 cm. de espesor; imprimación asfáltica Curidan, dos láminas asfáltica de betún elastómero SBS Esterdan 40 P elast, semiadherida al soporte; Aislamiento poliestireno extruido de 8cms con sello AENOR,lámina geotextil de 200 g/m2.  y extendido de capa de 10 cm. de grava de canto rodado.  Solución según membrana PA-6 y  UNE-104-402/96. Cumple con los requisitos del C.T.E. en solapes y encuentros</t>
  </si>
  <si>
    <t>C0505</t>
  </si>
  <si>
    <t>CUB.AUTOPROTEGIDA C/AISL. GA-1</t>
  </si>
  <si>
    <t>Cubierta autoprotegida no transitable constituida por hormigón aislante de arcilla expandida de 10 cm. de espesor medio como formación de pendiente, capa de mortero de regulación de 2 cm. de cemento y arena de río M-5, aislamiento térmico de 60 mm. de espesor Rocdan A-60, fijado al soporte mediante adhesivo de aplicación en frío PA-200; lámina asfáltica de betún elastómero SBS Esterdan Plus 50/GP elast. gris (negro) (tipo LBM-50/G-FP150R) fieltro de poliéster reforzado y estabilizado de 150 gr/m2, totalmente adherida al aislamiento con soplete.  Solución según membrana GA-1 y UNE 104-402/96. Cumple con los requisitos del C.T.E.</t>
  </si>
  <si>
    <t>C0506</t>
  </si>
  <si>
    <t>CUB.INV. NO TRANS. EPDM P/GRAVA C/A1</t>
  </si>
  <si>
    <t>Cubierta invertida no transitable formada por capa de mortero en seco de espesor medio 10 cm., en formación de pendientes, capa de 2 cm., de mortero de cemento y arena de rió 1/6 fratasado, un geotextil de 300 gr./m2. Colocación de membrana impermeabilizante de caucho E.P.D.M. tipo Giscolene 135 de 1,35 mm. de espesor s/DIT o DAU. Adaptando las membranas ya fabricadas de hasta 15x30 m2. Las uniones se realizarán exclusivamente mediante el proceso de junta rápida o junta de adhesivo de reticulación. Colocación de aislamiento térmico de poliestireno extruído de 8 cm. de espesor . Geotextil de 300 gr./m2. y capa de 10 cm. de grava 20/40 mm. de canto rodado.</t>
  </si>
  <si>
    <t>C0507</t>
  </si>
  <si>
    <t>IMPERM.BICAPA AUTOPROT. GA-6</t>
  </si>
  <si>
    <t>Impermeabilización bicapa autoprotegida constituida por:  lámina asfáltica de betún elastómero SBS Glasdan 30 P elast (tipo LBM-30-FV) de fieltro de fibra de vidrio de 60 gr/m2, totalmente adherida al soporte con soplete, lámina asfáltica de betún elastómero SBS Esterdan plus 40/GP elast gris (negro) (tipo LBM-40/G-FP160R) fieltro de poliéster reforzado de 160 gr/m2, totalmente adherida a la anterior con soplete, sin coincidir juntas. Cumple la norma UNE 104-402/96. Según membrana GA-6. Ficha IM11.</t>
  </si>
  <si>
    <t>C0508</t>
  </si>
  <si>
    <t>IMPERMEABILIZ. BICAPA PN-7</t>
  </si>
  <si>
    <t>Impermeabilización bicapa constituida por: dos láminas asfálticas de betún plastomérico: una Morterplas polimérica FV 3 kg  (tipo LBM-30-FV) y otra Morterplas polimérica PE 3 kg (tipo LBM-30-PE), en posición flotante respecto al soporte, salvo en perímetros y puntos singulares, adheridas entre si con soplete. Lista para proteger con protección pesada. Cumple la norma UNE 104-402/96. Según membrana PN-7.</t>
  </si>
  <si>
    <t>C0509</t>
  </si>
  <si>
    <t>IMPERM.BICAPA AUTOPROT.GA-6</t>
  </si>
  <si>
    <t>Impermeabilización bicapa autoprotegida constituida por: imprimación asfáltica sobre soporte, Curidan, lámina asfáltica de betún elastómero SBS Esterdan 30 P elast, totalmente adherida al soporte con soplete; lámina asfáltica de betún elastómero SBS Glasdan 40/GP erf elast gris (negro), totalmente adherida a la anterior con soplete, sin coincidir juntas. Cumple la norma UNE 104-402/96. Según membrana GA-6. Cumple con los requisitos del C.T.E.</t>
  </si>
  <si>
    <t>C0510</t>
  </si>
  <si>
    <t>IMPERM. SOLERA L.ASF.+GEOTEXT.</t>
  </si>
  <si>
    <t>Impermeabilización de solera constituida por: imprimación asfáltica 0,3 kg/m2, Emufal I; lámina asfáltica autoadhesiva Texself 1,5, totalmente adherida al soporte; capa protectora geotextil de 135 g/m2. Terram. Lista para verter capa de hormigón.</t>
  </si>
  <si>
    <t>C0511</t>
  </si>
  <si>
    <t>IMPERM. MONOCAPA JARDÍN GA-1</t>
  </si>
  <si>
    <t>Impermeabilización monocapa autoprotegida constituida por: imprimación asfáltica Emufal I; lámina asfáltica de betún plastomérico Morterplas Garden (LBM-40-FP), totalmente adherida al soporte con soplete. Cumple la norma UNE 104-402/96. Según membrana GA-1.</t>
  </si>
  <si>
    <t>C0512</t>
  </si>
  <si>
    <t>RETIRADA MATERIAL CUBIERTA E IMPERMEABILIZACIÓN</t>
  </si>
  <si>
    <t>Retirada de material de cubierta ( grava o similar) con aprovechamiento , realización de impermeabilización de cubierta con remate perimetral de aluminio en peto y posterior colocación de grava, totalmente realizad la impermeabilización de la cubierta.</t>
  </si>
  <si>
    <t>C0513</t>
  </si>
  <si>
    <t>DEMOL.CUB.TEJA CERÁMICA</t>
  </si>
  <si>
    <t>Demolición de cubrición de teja cerámica curva, mixta o plana, incluidos caballetes, limas, canalones, remates laterales, encuentros con paramentos, etc., por medios manuales y sin aprovechamiento del material desmontado, incluso limpieza y retirada de escombros a pie de carga, sin transporte al vertedero, y con p.p. de medios auxiliares, sin medidas de protección colectivas.</t>
  </si>
  <si>
    <t>C0514</t>
  </si>
  <si>
    <t>DEM.CUB.TEJA CON RECUP.</t>
  </si>
  <si>
    <t>Demolición de cubrición de teja cerámica curva, mixta o plana, incluidos caballetes, limas, canalones, remates laterales, encuentros con paramentos, etc., por medios manuales, con recuperación y aprovechamiento máximo del material desmontado, apilado y traslado a planta baja, incluso limpieza y retirada de escombros sobrantes a pie de carga, sin transporte al vertedero, y p.p. de medios auxiliares, sin medidas de protección colectivas.</t>
  </si>
  <si>
    <t>C0515</t>
  </si>
  <si>
    <t>DEM.TAB.PALOM.Y TABLERO CERÁM.</t>
  </si>
  <si>
    <t>Demolición del soporte de la cubrición formada por tabiquillos palomeros de ladrillo hueco doble de 1 m. de altura media y tablero de rasillones cerámicos machihembrados, con capa de compresión de mortero de cemento, por medios manuales, incluso limpieza y retirada de escombros a pie de carga, sin transporte al vertedero y con p.p. de medios auxiliares, sin medidas de protección colectivas.</t>
  </si>
  <si>
    <t>C0516</t>
  </si>
  <si>
    <t>DEM.COMP.CUB.TEJA.TABL./PALOM.</t>
  </si>
  <si>
    <t>Demolición completa de cubierta formada por cubrición de teja de cualquier tipo, soporte de tabiquillos palomeros y tablero cerámico o de hormigón, por medios manuales, incluso limpieza y retirada de escombros a pie de carga, sin transporte al vertedero y con p.p. de medios auxiliares, sin medidas de protección colectivas.</t>
  </si>
  <si>
    <t>C0517</t>
  </si>
  <si>
    <t>DEM.COMP.CUB.TEJA.ENT/ENTR.MD.</t>
  </si>
  <si>
    <t>Demolición completa de cubierta formada por cubrición de teja de cualquier tipo, soporte de entablado de madera y estructura de entramado de cerchas y correas de madera, por medios manuales, incluso limpieza y retirada de escombros a pie de carga, sin transporte al vertedero y con p.p. de medios auxiliares, sin medidas de protección colectivas.</t>
  </si>
  <si>
    <t>C0518</t>
  </si>
  <si>
    <t>DEM.PTES.CUB.PLANA TAB./PALOM.</t>
  </si>
  <si>
    <t>Demolición de formación de pendientes en cubiertas planas, formadas por tabiquillos palomeros de ladrillo hueco doble de 0,20 m. de altura media y tableros de rasillones cerámicos machihembrados o de doble rosca de ladrillo hueco sencillo, por medios manuales, incluso limpieza y retirada de escombros a pie de carga, sin transporte al vertedero y con p.p. de medios auxiliares, sin medidas de protección colectivas.</t>
  </si>
  <si>
    <t>C0519</t>
  </si>
  <si>
    <t>DEM.PTES.CUB.PLANA HGÓN.CELUL.</t>
  </si>
  <si>
    <t>Demolición de formación de pendientes en cubiertas planas, formadas por hormigón celular de 0,20 m. de altura media, con compresor, incluso limpieza y retirada de escombros a pie de carga, sin transporte al vertedero y con p.p. de medios auxiliares, sin medidas de protección colectivas.</t>
  </si>
  <si>
    <t>C0520</t>
  </si>
  <si>
    <t>IMPERMEABILIZACION FOSO ASCENSOR</t>
  </si>
  <si>
    <t>Impermeabilización de foso ascensor mediante secado de foso de ascensor con bomba de achique y posterior corte con radial y picado de perímetro de muro para colocación de cordón de bentonita. Limpieza y transporte de escombros a vertedero.
Suministro y colocación de bentonita y posterior formación de dado de hormigón para cubrición de la misma.
Impermeabilización mediante mortero de reparación SIKA SEAL 101 en la totalidad de la superficie del foso.</t>
  </si>
  <si>
    <t>Total C05</t>
  </si>
  <si>
    <t>C06</t>
  </si>
  <si>
    <t>CARPINTERIA INTERIOR</t>
  </si>
  <si>
    <t>C0601</t>
  </si>
  <si>
    <t>REBAJE PUERTA INTERIOR</t>
  </si>
  <si>
    <t>C0604</t>
  </si>
  <si>
    <t>SUMINISTRO Y COLOCACION RODAPIE DE 7 CM</t>
  </si>
  <si>
    <t>Suministro y colocación de rodapié macizo de 7 cm.  incluso desalojo de mobiliario (sillas, sillones, sofás y mesas que no haya que desmontar, camas no ancladas, mesillas y mesas no fijas.), materiales, limpieza y retirada de escombros.</t>
  </si>
  <si>
    <t>C0605</t>
  </si>
  <si>
    <t>SUMINISTRO Y COLOCACION RODAPIE AGLOMERADO 8.5 A 9 CM.</t>
  </si>
  <si>
    <t>Suministro y colocación de rodapié aglomerado de 8,5 y 9 cm.  incluso desalojo de mobiliario (sillas, sillones, sofás y mesas que no haya que desmontar, mesillas y mesas no fijas.), materiales, limpieza y retirada de escombros.</t>
  </si>
  <si>
    <t>C0606</t>
  </si>
  <si>
    <t>SUMINISTRO Y COLOCACION RODAPIE AGLOMERADO 7 CM</t>
  </si>
  <si>
    <t>Suministro y colocación de rodapié aglomerado de 7 cm.  incluso desalojo de mobiliario (sillas, sillones, sofás y mesas que no haya que desmontar, camas no ancladas, mesillas y mesas no fijas.), materiales, limpieza y retirada de escombros.</t>
  </si>
  <si>
    <t>C0607</t>
  </si>
  <si>
    <t>QUITAR Y COLOCAR RODAPIÉ EXISTENTE</t>
  </si>
  <si>
    <t>Quitar y poner rodapié existente. incluso desalojo de mobiliario (sillas, sillones, sofás y mesas que no haya que desmontar, camas no ancladas, mesillas y mesas no fijas.), materiales, limpieza y retirada de escombros.</t>
  </si>
  <si>
    <t>C0608</t>
  </si>
  <si>
    <t>PLETINA METALICA PUERTA DE PASO</t>
  </si>
  <si>
    <t>Suministro e instalación de chapa metálica en paso de puerta.  incluso desalojo de mobiliario (sillas, sillones, sofás y mesas que no haya que desmontar, camas no ancladas, mesillas y mesas no fijas.), materiales, limpieza y retirada de escombros.</t>
  </si>
  <si>
    <t>C0609</t>
  </si>
  <si>
    <t>C0610</t>
  </si>
  <si>
    <t>SUSTITUCION JAMBAS O MOLDURAS UNA CARA</t>
  </si>
  <si>
    <t>C0611</t>
  </si>
  <si>
    <t>SUSTITUCION MANILLA PUERTA</t>
  </si>
  <si>
    <t>Sustitución de manilla en puerta de paso ( no se incluye manilla, se facturará a aparte s/PVP).</t>
  </si>
  <si>
    <t>C0612</t>
  </si>
  <si>
    <t>COLOCACION TOPE</t>
  </si>
  <si>
    <t>C0613</t>
  </si>
  <si>
    <t>SUSTITUCION PUERTA INTERIOR COMPLETA</t>
  </si>
  <si>
    <t>Sustitución de puerta interior existente y suministro y colocación de puerta completa de una hoja de 82,5x210 cm, y espesor 3,5 cm en aglomerado, chapeado de madera y canteado, barnizada o pintada por ambas caras, recibida y colocada. Incluso marco, premarco, jambas, bisagras, manillas, cerraduras, topes y remates.  ,materiales, limpieza y retirada de escombros.</t>
  </si>
  <si>
    <t>C0614</t>
  </si>
  <si>
    <t>SUSTITUCION PUERTA Y SUMINISTRO PUERTA COMPLETA BLINDADA</t>
  </si>
  <si>
    <t>Sustitución de puerta existente y suministro y colocación de puerta completa blindada o acorazada de tres puntos de seguridad, chapeada y canteado en madera, recibida y colocada. Incluso marco, premarco, jambas, bisagras, manillas, cerraduras, topes y remate,.  incluso desalojo de mobiliario, materiales, limpieza y retirada de escombros.</t>
  </si>
  <si>
    <t>C0615</t>
  </si>
  <si>
    <t>SUSTITUCION DE BUZON</t>
  </si>
  <si>
    <t>Desmontaje y colocación de buzón de vivienda en aluminio pintado, (se incluye suministro de buzón).</t>
  </si>
  <si>
    <t>Total C06</t>
  </si>
  <si>
    <t>C07</t>
  </si>
  <si>
    <t>CARPINTERIA EXTERIOR Y CERRAJERIA</t>
  </si>
  <si>
    <t>C0701</t>
  </si>
  <si>
    <t>PERSIANAS</t>
  </si>
  <si>
    <t>C070101</t>
  </si>
  <si>
    <t>REPOSICION PERSIANA PVC</t>
  </si>
  <si>
    <t>M2 Reposición de persiana de PVC, incluso materiales, realización de los trabajos, retirada de escombros y limpieza</t>
  </si>
  <si>
    <t>C070102</t>
  </si>
  <si>
    <t>SUSTITUCIÓN PERSIANA ALUMINIO TERMICO LAMA 33mm</t>
  </si>
  <si>
    <t>M2 Sustitución y reposición de persiana enrollable existente de aluminio de lamas, lacadas en blanco o gris, inyectadas de espuma de poliuretano, y de 33 mm. de anchura, montada, incluso con p.p. de medios auxiliares.</t>
  </si>
  <si>
    <t>C070103</t>
  </si>
  <si>
    <t>SUSTITUCION POLEA</t>
  </si>
  <si>
    <t>Sustitución de Polea de persiana .incluso materiales, realización de los trabajos, retirada de escombros y limpieza, incluso p.p. de pequeños materiales.</t>
  </si>
  <si>
    <t>C070104</t>
  </si>
  <si>
    <t>C070105</t>
  </si>
  <si>
    <t>C070106</t>
  </si>
  <si>
    <t>Total C0701</t>
  </si>
  <si>
    <t>C0702</t>
  </si>
  <si>
    <t>CERRAJERIA</t>
  </si>
  <si>
    <t>C070201</t>
  </si>
  <si>
    <t>SUSTITUCION BOMBIN EN VIVIENDA SEG ALTA 3 puntos CON ESCUDO EXT</t>
  </si>
  <si>
    <t>Sustitución de bombín en puerta de entrada con bombillo de seguridad alta (3 punto de seguridad) y escudo de seguridad exterior.  incluso apertura y materiales, realización de los trabajos, retirada de escombros y limpieza</t>
  </si>
  <si>
    <t>C070202</t>
  </si>
  <si>
    <t>SUSTITUCION BOMBIN EN TRASTERO</t>
  </si>
  <si>
    <t>Sustitución de bombín en puerta de trastero.  incluso materiales, realización de los trabajos, retirada de escombros y limpieza</t>
  </si>
  <si>
    <t>C070203</t>
  </si>
  <si>
    <t>SUSTITUCION BOMBIN EN VIVIENDA SEG MEDIA 1 punto</t>
  </si>
  <si>
    <t>Sustitución de bombín en puerta de entrada con bombillo de seguridad media (1 punto de seguridad).  incluso apertura y materiales, realización de los trabajos, retirada de escombros y limpieza</t>
  </si>
  <si>
    <t>C070204</t>
  </si>
  <si>
    <t>SUSTITUCION BOMBIN EN BUZON</t>
  </si>
  <si>
    <t>Sustitución de bombín en buzón.  incluso apertura y  materiales, realización de los trabajos, retirada de escombros y limpieza</t>
  </si>
  <si>
    <t>C070205</t>
  </si>
  <si>
    <t>SUSTITUCION CERRADURA EN VIVIENDA SEG MEDIA 1 punto CON ESCUDO EXT</t>
  </si>
  <si>
    <t>Sustitución de cerradura en puerta de entrada con cerradura de seguridad media mod. tesa R200 o similar con escudo exterior de seg.  incluso apertura y materiales, realización de los trabajos, retirada de escombros y limpieza</t>
  </si>
  <si>
    <t>C070206</t>
  </si>
  <si>
    <t>SUSTITUCION CERRADURA EN VIVIENDA SEG ALTA 3 puntos</t>
  </si>
  <si>
    <t>Sustitución de cerradura en puerta de entrada con cerradura de seguridad alta mod. 3 puntos Ucen o similar.  incluso apertura y materiales, realización de los trabajos, retirada de escombros y limpieza</t>
  </si>
  <si>
    <t>C070207</t>
  </si>
  <si>
    <t>SUSTITUCION CERRADURA EN TRASTERO</t>
  </si>
  <si>
    <t>C070208</t>
  </si>
  <si>
    <t>SUSTITUCION MUELLE</t>
  </si>
  <si>
    <t>Sustitución de muelle hidraulico cierrapuertas en puerta .  Incluso materiales, realización de los trabajos, retirada de escombros y limpieza</t>
  </si>
  <si>
    <t>C070209</t>
  </si>
  <si>
    <t>COPIA DE LLAVES</t>
  </si>
  <si>
    <t>Suministro de copia de llaves</t>
  </si>
  <si>
    <t>C070210</t>
  </si>
  <si>
    <t>SUSTITUCIÓN COMPÁS CARPINTERÍA ALUMINIO</t>
  </si>
  <si>
    <t>Sustitución de compás, en carpintería abatible, oscilobatiente, corredera, etc. de aluminio, realizado por personal competente, previo desmontaje del existente averiado y posterior colocación del nuevo similar. I/p.p. de medios auxiliares.</t>
  </si>
  <si>
    <t>C070211</t>
  </si>
  <si>
    <t>SUSTITUCIÓN JUNQUILLO ALUMINIO CARPINTERÍA ALUMINIO</t>
  </si>
  <si>
    <t>Sustitución de junquillo de sujeción de cristal en carpintería de aluminio, realizado por personal competente, previo desmontaje del existente deteriorado. I/p.p. de medios auxiliares.</t>
  </si>
  <si>
    <t>C070212</t>
  </si>
  <si>
    <t>SUSTITUCIÓN JUNTA DE GOMA CARPINTERÍA ALUMINIO</t>
  </si>
  <si>
    <t>Sustitución de junta de goma deteriorada en carpintería aluminio en hojas o cercos, realizado por personal competente, previo desmontaje del existente deteriorado. I/p.p. de medios auxiliares.</t>
  </si>
  <si>
    <t>C070213</t>
  </si>
  <si>
    <t>SUSTITUCIÓN BISAGRA CARPINTERÍA ALUMINIO</t>
  </si>
  <si>
    <t>Sustitución de bisagra en hojas de carpinterías de aluminio, realizado por personal competente, previa retirada de la existente deteriorada. I/p.p. de medios auxiliares.</t>
  </si>
  <si>
    <t>C070214</t>
  </si>
  <si>
    <t>REPASO ESMALTE SATINADO S/CARPINTERÍA ACERO</t>
  </si>
  <si>
    <t>Pintura al esmalte satinado, dos manos y una mano de minio o antioxidante sobre carpintería metálica, rascado de los óxidos y limpieza manual. I/p.p. de medios auxiliares,</t>
  </si>
  <si>
    <t>C070215</t>
  </si>
  <si>
    <t>C070218</t>
  </si>
  <si>
    <t>PUERTA CORTAFUEGOS EI2-60 1 HOJA 800x2030 mm</t>
  </si>
  <si>
    <t>Puerta metálica cortafuegos de una hoja de dimensiones 800x2030 mm (hueco libre de paso), homologada EI2-60-C5, formada por marco en chapa de acero galvanizado de 1,5 mm de espesor, junta intumescente alrededor del marco, hoja de puerta construida por 2 bandejas de chapa de acero galvanizado de 0,6 mm de espesor y cámara intermedia rellena de material aislante ignífugo, tipo panel lana de roca de 55 mm de espesor (160 kg/m2) o equivalente. Incluye patillas metálicas para fijación en obra, maneta metálica forrada de poliamida en negro conforme a UNE-EN 179 y bombín conforme a UNE-EN 12209. Puerta con acabado lacado al horno en color blanco RAL 9002, 9010 ó similar. Puerta, cerradura y bisagras con marcado CE y DdP (Declaración de prestaciones) según Reglamento (UE) 305/2011. Conjunto de puerta conforme a UNE-EN 1634-1 y UNE-EN 13501-2 y CTE DB SI. No incluye ni ayudas ni recibidos.</t>
  </si>
  <si>
    <t>C070219</t>
  </si>
  <si>
    <t>PUERTA CHAPA GALVANIZADA ABATIBLE 80x200 cm C/REJILLA</t>
  </si>
  <si>
    <t>Puerta de chapa lisa abatible de 1 hoja de 80x200 cm y rejilla de ventilación, realizada con doble chapa de acero galvanizado de 1 mm de espesor y panel intermedio, rigidizadores con perfiles de acero conformado en frío, herrajes de colgar, cerradura con manillón de nailon, cerco de perfil de acero conformado en frío con garras para recibir a la obra, acabado con capa de pintura epoxi polimerizada al horno, elaborada en taller, ajuste y fijación en obra (sin incluir recibido de albañilería). Materiales con marcado CE y DdP (Declaración de prestaciones) según Reglamento (UE) 305/2011.</t>
  </si>
  <si>
    <t>Total C0702</t>
  </si>
  <si>
    <t>D00701</t>
  </si>
  <si>
    <t>HORAS OFICIAL CARPINTERO</t>
  </si>
  <si>
    <t>Hora de Oficial carpintero-cerrajero. Los materiales utilizados deberán justicarse mediante la presentación de la correspondiente factura de compra y pago.</t>
  </si>
  <si>
    <t>D07002</t>
  </si>
  <si>
    <t>HORAS PEON CARPINTERO</t>
  </si>
  <si>
    <t>Hora de peon carpintero-cerrajero. Los materiales utilizados deberán justicarse mediante la presentación de la correspondiente factura de compra y pago.</t>
  </si>
  <si>
    <t>Total C07</t>
  </si>
  <si>
    <t>C08</t>
  </si>
  <si>
    <t>VIDRIOS</t>
  </si>
  <si>
    <t>C0802</t>
  </si>
  <si>
    <t>LUNAS ESPEJO</t>
  </si>
  <si>
    <t>C080202</t>
  </si>
  <si>
    <t>LUNA ESPEJO 5 MM</t>
  </si>
  <si>
    <t>C080203</t>
  </si>
  <si>
    <t>LUNA ESPEJO BRONCE , GRIS DE 5 MM</t>
  </si>
  <si>
    <t>Luna de espejo bronce, gris de 5 mm incluso materiales, realización de los trabajos, retirada de escombros y limpieza</t>
  </si>
  <si>
    <t>C080204</t>
  </si>
  <si>
    <t>LUNA ESPEJO ROSA ,VERDE DE 5 MM</t>
  </si>
  <si>
    <t>Luna de espejo rosa, verde de 5 mm incluso materiales, realización de los trabajos, retirada de escombros y limpieza</t>
  </si>
  <si>
    <t>C080205</t>
  </si>
  <si>
    <t>PEGADO SILICONA ESPEJOS</t>
  </si>
  <si>
    <t>Pegado de silicona en espejos. incluso materiales, realización de los trabajos, retirada de escombros y limpieza</t>
  </si>
  <si>
    <t>Total C0802</t>
  </si>
  <si>
    <t>C0805</t>
  </si>
  <si>
    <t>DOBLE ACRISTALAMIENTO</t>
  </si>
  <si>
    <t>C080501</t>
  </si>
  <si>
    <t>CLIMALIT 4+12+4 mm</t>
  </si>
  <si>
    <t>Doble vidrio incoloro tipo climalit o similar 4+12+4 . incluso materiales, realización de los trabajos, retirada de escombros y limpieza  fijado sobre carpintería con acuñado mediante calzos de apoyo perimetrales y laterales y sellado en frío con silicona neutra, incluso cortes de vidrio y colocación de junquillos,CTE</t>
  </si>
  <si>
    <t>C080502</t>
  </si>
  <si>
    <t>CLIMALIT 6+12+4 mm</t>
  </si>
  <si>
    <t>Doble vidrio incoloro tipo climalit o similar 6+12+4. incluso materiales, realización de los trabajos, retirada de escombros y limpieza  fijado sobre carpintería con acuñado mediante calzos de apoyo perimetrales y laterales y sellado en frío con silicona neutra, incluso cortes de vidrio y colocación de junquillos, según CTE</t>
  </si>
  <si>
    <t>C080503</t>
  </si>
  <si>
    <t>CLIMALIT 4+16+6 mm.</t>
  </si>
  <si>
    <t>Doble acristalamiento Climalit, formado por un vidrio float Planilux incoloro de 4 mm y un vidrio float Planilux incoloro de 6 mm,  cámara de aire deshidratado de 16  mm con perfil separador de aluminio y doble sellado perimetral, fijado sobre carpintería con acuñado mediante calzos de apoyo perimetrales y laterales y sellado en frío con silicona neutra, incluso cortes de vidrio y colocación de junquillos, según CTE</t>
  </si>
  <si>
    <t>C080504</t>
  </si>
  <si>
    <t>CLIMALIT PLUS PLANITHERM FUT. N  6/16/4</t>
  </si>
  <si>
    <t>Doble acristalamiento Climalit Plus, formado por un vidrio bajo emisivo Planitherm Futur N incoloro de 6 mm (87/63) y una luna float Planilux incolora de 4 mm, cámara de aire deshidratado de 16 mm con perfil separador de aluminio y doble sellado perimetral, fijado sobre carpintería con acuñado mediante calzos de apoyo perimetrales y laterales y sellado en frío con silicona neutra, incluso cortes de vidrio y colocación de junquillos, según CTE</t>
  </si>
  <si>
    <t>C080505</t>
  </si>
  <si>
    <t>CLIMALIT REFLECTASOL INC. 6/16/6</t>
  </si>
  <si>
    <t>Doble acristalamiento Climalit formado por un vidrio flotado de 6 mm con capa pirolítica Reflectasol Incoloro (32/50) y un vidrio flotado incoloro de 6 mm cámara de aire deshidratado de  16 mm con perfil separador de aluminio y doble sellado perimetral, fijado sobre carpintería con acuñado mediante calzos de apoyo perimetrales y laterales y sellado en frío con silicona neutra, incluso colocación de junquillos, según CTE</t>
  </si>
  <si>
    <t>Total C0805</t>
  </si>
  <si>
    <t>C0806</t>
  </si>
  <si>
    <t>VIDRIO LAMINADO SEGURIDAD</t>
  </si>
  <si>
    <t>C080601</t>
  </si>
  <si>
    <t>VIDRIO LAMINADO SEGURIDAD 3+3</t>
  </si>
  <si>
    <t>Vidrio laminado de seguridad de 3+3 mm. incluso materiales, realización de los trabajos, retirada de escombros y limpieza,  fijado sobre carpintería con acuñado mediante calzos de apoyo perimetrales y laterales y sellado en frío con silicona neutra, incluso cortes de vidrio y colocación de junquillos, según CTE</t>
  </si>
  <si>
    <t>C080602</t>
  </si>
  <si>
    <t>VIDRIO LAMINADO SEGURIDAD 4+4</t>
  </si>
  <si>
    <t>Vidrio laminado de seguridad de 4+4 mm. incluso materiales, realización de los trabajos, retirada de escombros y limpieza, fijado sobre carpintería con acuñado mediante calzos de apoyo perimetrales y laterales y sellado en frío con silicona neutra, incluso cortes de vidrio y colocación de junquillos, según CTE</t>
  </si>
  <si>
    <t>C080603</t>
  </si>
  <si>
    <t>VIDRIO LAMINADO SEGURIDAD 5+5</t>
  </si>
  <si>
    <t>Vidrio laminado de seguridad de 5+5 mm. incluso materiales, realización de los trabajos, retirada de escombros y limpieza,  fijado sobre carpintería con acuñado mediante calzos de apoyo perimetrales y laterales y sellado en frío con silicona neutra, incluso cortes de vidrio y colocación de junquillos, según CTE</t>
  </si>
  <si>
    <t>C080604</t>
  </si>
  <si>
    <t>VIDRIO LAMINADO SEGURIDAD 6+6</t>
  </si>
  <si>
    <t>Vidrio laminado de seguridad de 6+6 mm. incluso materiales, realización de los trabajos, retirada de escombros y limpieza,  fijado sobre carpintería con acuñado mediante calzos de apoyo perimetrales y laterales y sellado en frío con silicona neutra, incluso cortes de vidrio y colocación de junquillos, según CTE</t>
  </si>
  <si>
    <t>Total C0806</t>
  </si>
  <si>
    <t>Total C08</t>
  </si>
  <si>
    <t>C09</t>
  </si>
  <si>
    <t>PINTURAS Y TRATAMIENTOS ESPECIFICOS</t>
  </si>
  <si>
    <t>C0901</t>
  </si>
  <si>
    <t>PLASTICO LISO</t>
  </si>
  <si>
    <t>C090201</t>
  </si>
  <si>
    <t>PLASTICO LISO  HASTA 10m2</t>
  </si>
  <si>
    <t>UD Pintura en plástico liso en paramentos verticales y horizontales. De hasta 10m2. Medido descontando supeficies superiores a 1 m2.incluso movimiento y protección del mobiliario, preparaciòn de paramentos, tapado de agujeros, raspado y emplastecido, limpieza y mano de obra.</t>
  </si>
  <si>
    <t>C090202</t>
  </si>
  <si>
    <t>PLASTICO LISO DE 10 A 20m2</t>
  </si>
  <si>
    <t>UD Dos manos de pintura en plástico liso en paramentos verticales y horizontales. De más de 10 m2 hasta 20 m2. Medido descontando supeficies superiores a 1 m2. incluso movimiento y protección del mobiliario, preparación de paramentos, tapado de agujeros, raspado y emplastecido, limpieza y mano de obra.</t>
  </si>
  <si>
    <t>C090203</t>
  </si>
  <si>
    <t>PLASTICO LISO DE 20 A 45m2</t>
  </si>
  <si>
    <t>UD Dos manos de pintura en plástico liso en paramentos verticales y horizontales. De más de 20 m2 hasta 45 m2.Medido descontando supeficies superiores a 1 m2.  incluso movimiento y protección del mobiliario, preparaciòn de paramentos, tapado de agujeros, raspado y emplastecido, limpieza y mano de obra.</t>
  </si>
  <si>
    <t>C090204</t>
  </si>
  <si>
    <t>PLASTICO LISO A PARTIR DE 45m2</t>
  </si>
  <si>
    <t>M2 Dos manos de pintura en plástico liso en paramentos verticales y horizontales. Se facturará este código para mediciones superiores a 45m2 . Medido descontando supeficies superiores a 1 m2. incluso movimiento y protección del mobiliario, preparaciòn de paramentos, tapado de agujeros, raspado y emplastecido , limpieza y mano de obra.Medido descontando supeficies superiores a 1 m2</t>
  </si>
  <si>
    <t>Total C0901</t>
  </si>
  <si>
    <t>C0902</t>
  </si>
  <si>
    <t>ESMALTADO Y BARNIZADO</t>
  </si>
  <si>
    <t>C090205</t>
  </si>
  <si>
    <t>ESM/BARNIZADO RODAPIÉ O MOLDURA 10 a 20 cm.</t>
  </si>
  <si>
    <t>Pintura al esmalte brillante, satinado o mate sobre rodapié o moldura de madera de 0,10 a 0,20 m., i/lijado, sellado de nudos, mano de imprimación, plastecido, mano de fondo y acabado con una mano de esmalte.</t>
  </si>
  <si>
    <t>C090206</t>
  </si>
  <si>
    <t>ESM/BARNIZADO  S/ CARPINTERIA EXT MADERA 1 MANO</t>
  </si>
  <si>
    <t>M2 Barnizado / Pintura al esmalte mate, brillo o satinado sobre carpintería exterior de madera por ambas caras, i/lijado, imprimación, plastecido, mano de fondo y acabado con dos manos . Medido sin deducción de huecos por una cara.</t>
  </si>
  <si>
    <t>Total C0902</t>
  </si>
  <si>
    <t>C0903</t>
  </si>
  <si>
    <t>GOTELE PLASTIFICADO</t>
  </si>
  <si>
    <t>C090301</t>
  </si>
  <si>
    <t>GOTELE PLASTIFICADO HASTA 10 M2</t>
  </si>
  <si>
    <t>UD Pintar en gotelé plastificado, gota planchada o esmalte en paramentos verticales y horizontales. Hasta 10 m2 incluso movimiento y protección del mobiliario, preparaciòn de paramentos,tapado de agujeros, raspado y emplastecido, dando las manos necesarias, limpieza y mano de obra. Medido descontando supeficies superiores a 1 m2</t>
  </si>
  <si>
    <t>C090302</t>
  </si>
  <si>
    <t>GOTELE PLASTIFICADO DE 10 A 20 M2</t>
  </si>
  <si>
    <t>UD Pintar en gotelé plastificado, gota planchada o esmalte en paramentos verticales y horizontales. De más de 10 m2 hasta 20 m2 incluso movimiento y protección del mobiliario, preparaciòn de paramentos, raspado y emplastecido, esmalte para manchas,  dando las manos necesarias, limpieza y mano de obra. Medido descontando supeficies superiores a 1 m2</t>
  </si>
  <si>
    <t>C090303</t>
  </si>
  <si>
    <t>GOTELE PLASTIFICADO DE 20 A 45 M2</t>
  </si>
  <si>
    <t>UD Pintar en gotelé plastificado, gota planchada o esmalte en paramentos verticales y horizontales. De más de 20 m2 hasta 45 m2 incluso movimiento y protección del mobiliario, tapado de agujeros y preparaciòn de paramentos, raspado y emplastecido, esmalte para manchas, dando las manos necesarias, limpieza y mano de obra. Medido descontando supeficies superiores a 1 m2</t>
  </si>
  <si>
    <t>C090304</t>
  </si>
  <si>
    <t>GOTELE PLASTIFICADO A PARTIR DE 45 M2</t>
  </si>
  <si>
    <t>M2 Pintar en gotelé plastificado, gota planchada o esmalte en paramentos verticales y horizontales. Se facturará este código en mediciones de más de 45 m2. incluso movimiento y protección del mobiliario, preparaciòn de paramentos, tapado de agujeros, raspado y emplastecido, dando las manos necesarias, limpieza y mano de obra. Medido descontando supeficies superiores a 1 m2</t>
  </si>
  <si>
    <t>Total C0903</t>
  </si>
  <si>
    <t>C0904</t>
  </si>
  <si>
    <t>PAPEL PINTADO</t>
  </si>
  <si>
    <t>C090401</t>
  </si>
  <si>
    <t>ARRANCADO Y COLOCACION PAPEL HASTA 2 M2</t>
  </si>
  <si>
    <t>UD Arrancado y colocación de papel pintado. Papel no incluido.  Hasta 2 m2 incluso movimiento y protección del mobiliario, preparaciòn de paramentos, raspado y emplastecido, esmalte para manchas, necesario pintar dando dos manos, limpieza y mano de obra.</t>
  </si>
  <si>
    <t>Total C0904</t>
  </si>
  <si>
    <t>C0905</t>
  </si>
  <si>
    <t>l</t>
  </si>
  <si>
    <t>SUMINISTRO DE PINTURA BLANCA</t>
  </si>
  <si>
    <t>C0906</t>
  </si>
  <si>
    <t>TRATAMIENTOS  ESPECIFICOS</t>
  </si>
  <si>
    <t>C090601</t>
  </si>
  <si>
    <t>MARCADO PLAZA GARAJE</t>
  </si>
  <si>
    <t>Ml Marcado de plaza de garaje con pintura al clorocaucho, con una anchura de línea de 10 cm., i/limpieza de superficies, neutralización, replanteo y encintado.</t>
  </si>
  <si>
    <t>C090602</t>
  </si>
  <si>
    <t>MARCADO NUMERO PLAZA GARAJE</t>
  </si>
  <si>
    <t>UD Marcado Número de plaza de garaje con pintura al clorocaucho, con una anchura de línea de 10 cm., i/limpieza de superficies, neutralización, replanteo y encintado.</t>
  </si>
  <si>
    <t>C090603</t>
  </si>
  <si>
    <t>FLECHAS INDICADORAS DIREC.GARAJE</t>
  </si>
  <si>
    <t>Pintura al clorocaucho sobre suelo de garaje, previo replanteo y trazado de flechas indicadores del sentido de circulación.</t>
  </si>
  <si>
    <t>C090604</t>
  </si>
  <si>
    <t>PINTURA CLOROCAUCHO DOS MANOS  i/SANEADO PREVIO</t>
  </si>
  <si>
    <t>M2 Pintura al clorocaucho en paredes y suelos, resistente a agentes químicos, hongos, alcalinidad y humedades de máxima impermeabilidad y elevada cubrición, color azul o blanco, acabado liso o semi-mate, dos manos, incluso SANEADO Y REPARACION, rascado, lijado, plastecido y aplicación de fondo con imprimación fijadora.Medido deduciendo huecos mayores de 1m2.</t>
  </si>
  <si>
    <t>C090605</t>
  </si>
  <si>
    <t>PINTURA CLOROCAUCHO DOS MANOS SIN SANEADO PREVIO</t>
  </si>
  <si>
    <t>M2 Pintura al clorocaucho en paredes y suelos, resistente a agentes químicos, hongos, alcalinidad y humedades de máxima impermeabilidad y elevada cubrición, color azul o blanco, acabado liso o semi-mate, dos manos, incluso aplicación de fondo con imprimación fijadora SIN SANEADO Y REPARACIÓN SOPORTE. Medido deduciendo huecos mayores de 1m2</t>
  </si>
  <si>
    <t>C090606</t>
  </si>
  <si>
    <t>PINTURA EPOXI S/HORMIGÓN</t>
  </si>
  <si>
    <t>Pintura plástica de resinas epoxi, dos capas sobre suelos de hormigón, i/lijado o limpieza, mano de imprimación especial epoxi, diluido, plastecido de golpes con masilla especial y lijado de parches.</t>
  </si>
  <si>
    <t>C090608</t>
  </si>
  <si>
    <t>PINTURA BARANDILLA EXTERIOR</t>
  </si>
  <si>
    <t>Aplicación de esmalte sintético, color a elegir, acabado martelé, sobre superficie de hierro o acero, mediante aplicación de dos manos de imprimación anticorrosiva, como fijador de superficie y protector antioxidante, con un espesor mínimo de película seca de 45 micras por mano (rendimiento: 0,141 l/m²) y dos manos de acabado con esmalte martelé, con un espesor mínimo de película seca de 30 micras por mano (rendimiento: 0,185 l/m²). Incluso limpieza y preparación de la superficie a pintar, mediante medios manuales hasta dejarla exenta de grasas, antes de comenzar la aplicación de la 1ª mano de imprimación.</t>
  </si>
  <si>
    <t>C090609</t>
  </si>
  <si>
    <t>RENOVACIÓN PINTURA ANTICALÓRICA RADIADOR</t>
  </si>
  <si>
    <t>C090610</t>
  </si>
  <si>
    <t>RENOVACIÓN IMPRIMACIÓN METAL</t>
  </si>
  <si>
    <t>Renovación de pintura, previa limpieza y lijado de superficie, con imprimación anticorrosiva para metales a base de pigmentos de minio de plomo, previo rascado de óxido mediante cepillo metálico y limpieza de la superficie, aplicado con brocha o pistola. I/p.p. de medios auxiliares.</t>
  </si>
  <si>
    <t>Total C0906</t>
  </si>
  <si>
    <t>D0900</t>
  </si>
  <si>
    <t>HORAS OFICIAL PINTOR</t>
  </si>
  <si>
    <t>Hora de Oficial  pintor. Los materiales utilizados deberán justicarse mediante la presentación de la correspondiente factura de compra y pago.</t>
  </si>
  <si>
    <t>D0901</t>
  </si>
  <si>
    <t>HORAS PEON PINTOR</t>
  </si>
  <si>
    <t>Hora de peon ayudante. Los materiales utilizados deberán justicarse mediante la presentación de la correspondiente factura de compra y pago.</t>
  </si>
  <si>
    <t>Total C09</t>
  </si>
  <si>
    <t>C10</t>
  </si>
  <si>
    <t>ELECTRICIDAD</t>
  </si>
  <si>
    <t>C1001</t>
  </si>
  <si>
    <t>MECANISMOS</t>
  </si>
  <si>
    <t>C100101</t>
  </si>
  <si>
    <t>SUSTIT.  EMBELLECEDORES</t>
  </si>
  <si>
    <t>Sustitución de embellecedor de mecanismo eléctrico Simon 31 o similar.</t>
  </si>
  <si>
    <t>C100102</t>
  </si>
  <si>
    <t>SUMINISTRO E INSTALACIÓN DE CASQUILLO DE BOMBILLA</t>
  </si>
  <si>
    <t>Suministro e instalación de casquillo de bombilla incluso retirada del antiguo o aparato de luz. Incluso pequeños materiales y gestión de residuos.</t>
  </si>
  <si>
    <t>C100103</t>
  </si>
  <si>
    <t>P.LUZ SENCILLO</t>
  </si>
  <si>
    <t>Punto de luz sencillo Simon 31 o similar realizado con tubo PVC corrugado de M 20/gp5 y conductor rígido de 1,5 mm2 de Cu., y aislamiento VV 750 V., incluyendo caja de registro, caja de mecanismo universal con tornillos, interruptor unipolar Simón serie 31, instalado.</t>
  </si>
  <si>
    <t>C100104</t>
  </si>
  <si>
    <t>P.LUZ CONMUTADO</t>
  </si>
  <si>
    <t>Punto conmutado sencillo simon 31 o similar realizado con tubo PVC corrugado de M 20/gp5 y conductor rígido de 1,5 mm2 de Cu, y aislamiento VV 750 V., incluyendo caja de registro, cajas de mecanismo universal con tornillos, conmutadores Simón serie 31, instalado.</t>
  </si>
  <si>
    <t>C100105</t>
  </si>
  <si>
    <t>P.LUZ CRUZAM.</t>
  </si>
  <si>
    <t>Punto cruzamiento simon 31 o similar  realizado con tubo PVC corrugado de M 20/gp5 y conductor rígido de 1,5 mm2 de Cu., y aislamiento VV 750 V., incluyendo caja de registro, cajas de mecanismo universal con tornillos, conmutadores y cruzamiento Simón serie 31, instalado.</t>
  </si>
  <si>
    <t>C100106</t>
  </si>
  <si>
    <t>P.DOBLE INTERRUPTOR SIMÓN 31</t>
  </si>
  <si>
    <t>Punto doble interruptor realizado con tubo PVC corrugado de M 20/gp5 y conductor rígido de 1,5 mm2 de Cu., y aislamiento VV 750 V., incluyendo caja de registro, caja de mecanismo universal con tornillos, doble interruptor Simón serie 31, instalado.</t>
  </si>
  <si>
    <t>C100107</t>
  </si>
  <si>
    <t>P.DOBLE CONMUTAD. SIMÓN 31</t>
  </si>
  <si>
    <t>Punto doble conmutador realizado con tubo PVC corrugado de D=20/gp 5, conductor rígido de 1,5 mm2 de Cu., y aislamiento VV 750 V., incluyendo caja de registro, cajas de mecanismo universal con tornillos, dobles conmutadores Simón serie 31, instalado.</t>
  </si>
  <si>
    <t>C100108</t>
  </si>
  <si>
    <t>P.PULSADOR TIMBRE SIMÓN 31</t>
  </si>
  <si>
    <t>Punto pulsador timbre realizado con tubo PVC corrugado de M 20/gp5 y conductor rígido de 1,5 mm2 de Cu., y aislamiento VV 750 V., incluyendo caja de registro, cajas de mecanismo universal con tornillos, pulsador con marco Simón serie 31 y zumbador, instalado.</t>
  </si>
  <si>
    <t>C100109</t>
  </si>
  <si>
    <t>P.LUZ ESCALERA LUMINOSO SIMÓN 31</t>
  </si>
  <si>
    <t>Punto de luz de alumbrado de escalera luminoso realizado con tubo PVC corrugado de M 20/gp5 y conductor rígido de 1,5 mm2 de Cu., y aislamiento VV 750 V., incluyendo caja de registro, caja de mecanismo universal con tornillos, pulsador Simón serie 31, instalado.</t>
  </si>
  <si>
    <t>C100110</t>
  </si>
  <si>
    <t>B.ENCHUFE</t>
  </si>
  <si>
    <t>Base de enchufe simon 31 o similar con toma de tierra lateral realizada con tubo PVC corrugado de M 20/gp5 y conductor rígido de 2,5 mm2 de Cu., y aislamiento VV 750 V., en sistema monofásico con toma de tierra (fase, neutro y tierra), incluyendo caja de registro, caja de mecanismo universal con tornillos, base de enchufe sistema schuko 10-16 A. (II+t.) Simón serie 31, instalada.</t>
  </si>
  <si>
    <t>C100111</t>
  </si>
  <si>
    <t>TOMA TELÉFONO</t>
  </si>
  <si>
    <t>Toma de teléfono simon 31 o similar realizada con tubo PVC corrugado de M 20/gp5 y guía de alambre galvanizado, para instalación de línea telefónica, incluyendo caja de registro, caja de mecanismo universal con tornillos, toma de teléfono con marco Simón serie 31, instalada.</t>
  </si>
  <si>
    <t>C100112</t>
  </si>
  <si>
    <t>TOMA TV/SAT</t>
  </si>
  <si>
    <t>Toma para TV/SAT simon 31 o similar realizada con tubo PVC corrugado de M 20/gp5, incluida caja de registro, caja universal con tornillos, toma TV/SAT Simón serie 31, instalada.</t>
  </si>
  <si>
    <t>C100113</t>
  </si>
  <si>
    <t>SUSTIT. BASE ENCHUFE EMP. 10/16A GAMA ESTÁNDAR</t>
  </si>
  <si>
    <t>Sustitución de base de enchufe de empotrar por una nueva de base de enchufe 10/16A (II+TT), con toma de tierra, sistema schuko, de gama estándar, con marco.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 la nueva base de enchufe, I/p.p. de pequeño material y medios auxiliares.</t>
  </si>
  <si>
    <t>C100114</t>
  </si>
  <si>
    <t>SUSTIT. BASE ENCHUFE EMP. 25A GAMA ESTÁNDAR</t>
  </si>
  <si>
    <t>Sustitución de base de enchufe de empotrar por una nueva de base de enchufe 25A (II+TT), con toma de tierra, de tipo horno-cocina,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 la nueva base de enchufe, I/p.p. de pequeño material y medios auxiliares.</t>
  </si>
  <si>
    <t>C100115</t>
  </si>
  <si>
    <t>SUSTIT. INTERRUPTOR LUZ EMP. GAMA ESTÁNDAR</t>
  </si>
  <si>
    <t>Sustitución de interruptor de punto de luz de empotrar por un interruptor sencillo nuevo de corte unipolar con tecla,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</si>
  <si>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C100116</t>
  </si>
  <si>
    <t>SUSTIT. INTERRUPTOR CONMUTADO LUZ EMP. GAMA ESTÁNDAR</t>
  </si>
  <si>
    <t>Sustitución de interruptor de punto de luz de empotrar por un interruptor conmutado nuevo con tecla,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</si>
  <si>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C100117</t>
  </si>
  <si>
    <t>SUSTIT. INTERRUPTOR CRUZAMIENTO LUZ EMP. GAMA ESTÁNDAR</t>
  </si>
  <si>
    <t>Sustitución de interruptor de punto de luz de empotrar por un interruptor conmutado y de cruzamiento nuevo con tecla,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</si>
  <si>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C100118</t>
  </si>
  <si>
    <t>SUSTIT. PULSADOR EMP. GAMA ESTÁNDAR</t>
  </si>
  <si>
    <t>Sustitución de interruptor/pulsador de empotrar por un pulsador nuevo con tecla,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</si>
  <si>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C100119</t>
  </si>
  <si>
    <t>SUSTIT. PULSADOR CON LUMINOSO EMP. GAMA ESTÁNDAR</t>
  </si>
  <si>
    <t>Sustitución de interruptor/pulsador de empotrar por un pulsador nuevo con tecla con luminoso,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</si>
  <si>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C100120</t>
  </si>
  <si>
    <t>SUSTIT. ZUMBADOR EMP. GAMA ESTÁNDAR</t>
  </si>
  <si>
    <t>Sustitución de zumbador de empotrar por un zumbador nuevo, de gama estándar.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</si>
  <si>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C100121</t>
  </si>
  <si>
    <t>SUSTIT. BASE DE ENCHUFE EMP. 10/16A ESTANCA IP-55</t>
  </si>
  <si>
    <t>Sustitución de base de enchufe de empotrar por una nueva de base de enchufe 10/16A (II+TT), con toma de tierra, sistema schuko, estanco con grado de protección IP-55.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 la nueva base de enchufe, I/p.p. de pequeño material y medios auxiliares.</t>
  </si>
  <si>
    <t>C100122</t>
  </si>
  <si>
    <t>SUSTIT. INTERRUPTOR LUZ EMP. ESTANCO IP-55</t>
  </si>
  <si>
    <t>Sustitución de interruptor de punto de luz de empotrar por un interruptor sencillo nuevo de corte unipolar con tecla estanco con grado de protección IP-55. Incluye caja de registro de empotrar de material termoplástico libre de halógenos con tornillos, segun U.N.E. EN 60670 y 60695. Los trabajos incluyen retirada del antiguo mecanismo, retirada de la antigua caja de empotrar, rozas y recibido de la nueva caja de empotrar y montaje con conexión del nuevo interruptor, I/p.p. de pequeño material y medios auxiliares.</t>
  </si>
  <si>
    <t>C100123</t>
  </si>
  <si>
    <t>SUSTIT. INTERRUPTOR CONMUTADO LUZ EMP. ESTANCO IP-55</t>
  </si>
  <si>
    <t>Sustitución de interruptor de punto de luz de empotrar por un interruptor conmutado nuevo estanco con grado de protección IP-55. Incluye caja de registro de empotrar de material termoplástico libre de halógenos con tornillos, segun U.N.E. EN 60670 y 60695. Los trabajos incluyen retirada del antiguo mecanismo, retirada de la antigua caja de empotrar, rozas y recibido de la nueva caja de empotrar y montaje con conexión del nuevo interruptor, I/p.p. de pequeño material y medios auxiliares.</t>
  </si>
  <si>
    <t>C100124</t>
  </si>
  <si>
    <t>SUSTIT. PULSADOR EMP. ESTANCO IP-55</t>
  </si>
  <si>
    <t>Sustitución de interruptor/pulsador de empotrar por un pulsador nuevo estanco con grado de protección IP-55. Incluye caja de registro de empotrar de material termoplástico libre de halógenos con tornillos, segun U.N.E. EN 60670 y 60695. Los trabajos incluyen retirada del antiguo mecanismo, retirada de la antigua caja de empotrar, rozas y recibido de la nueva caja de empotrar con pasta de yeso, enlucido y montaje con conexión del nuevo interruptor, I/p.p. de pequeño material y medios auxiliares.</t>
  </si>
  <si>
    <t>C100125</t>
  </si>
  <si>
    <t>SUSTIT. PULSADOR CON LUMINOSO EMP. ESTANCO IP-55</t>
  </si>
  <si>
    <t>Sustitución de interruptor/pulsador de empotrar por un pulsador nuevo con tecla con luminoso estanco con grado de protección IP-55. Incluye caja de registro de empotrar de material termoplástico libre de halógenos con tornillos, segun U.N.E. EN 60670 y 60695. Los trabajos incluyen retirada del antiguo mecanismo, retirada de la antigua caja de empotrar, rozas y recibido de la nueva caja de empotrar y montaje con conexión del nuevo interruptor, I/p.p. de pequeño material y medios auxiliares.</t>
  </si>
  <si>
    <t>Total C1001</t>
  </si>
  <si>
    <t>C1002</t>
  </si>
  <si>
    <t>MAGNETOTERMICOS</t>
  </si>
  <si>
    <t>C100201</t>
  </si>
  <si>
    <t>REPOSICION MAGNETOTERMICO 2X25 A</t>
  </si>
  <si>
    <t>Reposición de magnetotérmico (unidad) de 2 x 25 A incluso materiales, realización de los trabajos, retirada de escombros y limpieza</t>
  </si>
  <si>
    <t>C100202</t>
  </si>
  <si>
    <t>REPOSICION MAGNETOTERMICO 2X40 A</t>
  </si>
  <si>
    <t>Reposición de magnetotérmico (unidad) de 2 x 40 A incluso materiales, realización de los trabajos, retirada de escombros y limpieza</t>
  </si>
  <si>
    <t>C100203</t>
  </si>
  <si>
    <t>REPOSICION MAGNETOTERMICO 2X50 A</t>
  </si>
  <si>
    <t>Reposición de magnetotérmico (unidad) de 2 x 50 A incluso materiales, realización de los trabajos, retirada de escombros y limpieza</t>
  </si>
  <si>
    <t>C100204</t>
  </si>
  <si>
    <t>REPOSICION MAGNETOTERMICO 4X25 A</t>
  </si>
  <si>
    <t>Reposición de magnetotérmico (unidad) de 4 x 25 A incluso materiales, realización de los trabajos, retirada de escombros y limpieza</t>
  </si>
  <si>
    <t>C100205</t>
  </si>
  <si>
    <t>REPOSICION MAGNETOTERMICO 4X40 A</t>
  </si>
  <si>
    <t>Reposición de magnetotérmico (unidad) de 4 x 40 A incluso materiales, realización de los trabajos, retirada de escombros y limpieza</t>
  </si>
  <si>
    <t>C100206</t>
  </si>
  <si>
    <t>REPOSICION MAGNETOTERMICO 4X50 A</t>
  </si>
  <si>
    <t>Reposición de magnetotérmico (unidad) de 4 x 50 A incluso materiales, realización de los trabajos, retirada de escombros y limpieza</t>
  </si>
  <si>
    <t>C100207</t>
  </si>
  <si>
    <t>COLOCACION ENCHUFES TRIFASICOS</t>
  </si>
  <si>
    <t>Colocación de enchufes trifásicos, totalmente ejecutados y en correcto funcionamiento.</t>
  </si>
  <si>
    <t>Total C1002</t>
  </si>
  <si>
    <t>C1003</t>
  </si>
  <si>
    <t>DIFERENCIALES</t>
  </si>
  <si>
    <t>C100301</t>
  </si>
  <si>
    <t>REPOSICION DIFERENCIAL 2X40 A</t>
  </si>
  <si>
    <t>Reposición de diferencial (unidad) hasta 2 x 40 A sensibilidad 30mA incluso materiales, realización de los trabajos, retirada de escombros y limpieza</t>
  </si>
  <si>
    <t>C100302</t>
  </si>
  <si>
    <t>REPOSICION DIFERENCIAL 2X63 A</t>
  </si>
  <si>
    <t>Reposición de diferencial (unidad) hasta 2 x 63 A sensibilidad 30mA incluso materiales, realización de los trabajos, retirada de escombros y limpieza</t>
  </si>
  <si>
    <t>C100303</t>
  </si>
  <si>
    <t>REPOSICION DIFERENCIAL 4X40 A</t>
  </si>
  <si>
    <t>Reposición de diferencial (unidad) hasta 4 x 40 A sensibilidad 30mA incluso materiales, realización de los trabajos, retirada de escombros y limpieza</t>
  </si>
  <si>
    <t>C100304</t>
  </si>
  <si>
    <t>REPOSICION DIFERENCIAL 4X63 A</t>
  </si>
  <si>
    <t>Reposición de diferencial (unidad) hasta 4 x 63 A sensibilidad 30mA incluso materiales, realización de los trabajos, retirada de escombros y limpieza</t>
  </si>
  <si>
    <t>C100305</t>
  </si>
  <si>
    <t>REPOSICION DIFERENCIAL 4X40 A SENSIBILIDAD 300 mA</t>
  </si>
  <si>
    <t>Reposición de diferencial (unidad) hasta 4 x 40 A sensibilidad 300mA incluso materiales, realización de los trabajos, retirada de escombros y limpieza</t>
  </si>
  <si>
    <t>C100306</t>
  </si>
  <si>
    <t>REPOSICION DIFERENCIAL 4X63 A SENSIBILIDAD 300 mA</t>
  </si>
  <si>
    <t>Reposición de diferencial (unidad) hasta 4 x 63 A sensibilidad 300mA incluso materiales, realización de los trabajos, retirada de escombros y limpieza</t>
  </si>
  <si>
    <t>Total C1003</t>
  </si>
  <si>
    <t>C1004</t>
  </si>
  <si>
    <t>CIRCUITOS Y CABLEADO</t>
  </si>
  <si>
    <t>C100401</t>
  </si>
  <si>
    <t>SUST. CABLEADO CIRC. MONOF. 2x1,5 mm2</t>
  </si>
  <si>
    <t>Sustitución del cableado existente por uno nuevo para un circuito monofásico (fase+neutro) formado por conductores unipolares de cobre aislados H07V-K 2x1,5 mm2, para una tensión nominal de 450/750 V, según R.E.B.T.; utilizando la canalización existente. Incluyendo retirada del cableado existente e introducción del nuevo cableado por medios manuales; I/p.p. de limpieza, pequeño material y medios auxiliares.</t>
  </si>
  <si>
    <t>C100402</t>
  </si>
  <si>
    <t>SUST. CABLEADO CIRC. MONOF. 3x1,5 mm2</t>
  </si>
  <si>
    <t>Sustitución del cableado existente por uno nuevo para un circuito monofásico (fase+neutro+protección) formado por conductores unipolares de cobre aislados H07V-K 3x1,5 mm2, para una tensión nominal de 450/750 V, según R.E.B.T.; utilizando la canalización existente. Incluyendo retirada del cableado existente e introducción del nuevo cableado por medios manuales; I/p.p. de limpieza, pequeño material y medios auxiliares. Válido para circuitos de alumbrado según R.E.B.T. ITC-BT-25.</t>
  </si>
  <si>
    <t>C100403</t>
  </si>
  <si>
    <t>SUST. CABLEADO CIRC. MONOF. 3x2,5 mm2</t>
  </si>
  <si>
    <t>Sustitución del cableado existente por uno nuevo para un circuito monofásico (fase+neutro+protección) formado por conductores unipolares de cobre aislados H07V-K 3x2,5 mm2, para una tensión nominal de 450/750 V, según R.E.B.T.; utilizando la canalización existente. Incluyendo retirada del cableado existente e introducción del nuevo cableado por medios manuales; I/p.p. de limpieza, pequeño material y medios auxiliares. Válido para circuitos de tomas de uso general, de baños y cocinas y secadora (también individual de lavadora, lavavajillas y termo), según R.E.B.T. ITC-BT-25.</t>
  </si>
  <si>
    <t>C100404</t>
  </si>
  <si>
    <t>SUST. CABLEADO CIRC. MONOF. 3x4 mm2</t>
  </si>
  <si>
    <t>Sustitución del cableado existente por uno nuevo para un circuito monofásico (fase+neutro+protección) formado por conductores unipolares de cobre aislados H07V-K 3x4 mm2, para una tensión nominal de 450/750 V, según R.E.B.T.; utilizando la canalización existente. Incluyendo retirada del cableado existente e introducción del nuevo cableado por medios manuales; I/p.p. de limpieza, pequeño material y medios auxiliares. Válido para circuitos de lavadora, lavavajillas y termo, según R.E.B.T. ITC-BT-25.</t>
  </si>
  <si>
    <t>C100405</t>
  </si>
  <si>
    <t>SUST. CABLEADO CIRC. MONOF. 3x6 mm2</t>
  </si>
  <si>
    <t>Sustitución del cableado existente por uno nuevo para un circuito monofásico (fase+neutro+protección) formado por conductores unipolares de cobre aislados H07V-K 3x6 mm2, para una tensión nominal de 450/750 V, según R.E.B.T.; utilizando la canalización existente. Incluyendo retirada del cableado existente e introducción del nuevo cableado por medios manuales; I/p.p. de limpieza, pequeño material y medios auxiliares. Válido para circuitos de cocina y horno, calefacción y aire acondicionado, según R.E.B.T. ITC-BT-25.</t>
  </si>
  <si>
    <t>C100406</t>
  </si>
  <si>
    <t>SUST. CABLEADO CIRC. MONOF. 2x1,5 mm2 (AS)</t>
  </si>
  <si>
    <t>Sustitución del cableado existente por uno nuevo para un circuito monofásico (fase+neutro) formado por conductores unipolares de cobre aislados H07V-K (AS) 2x1,5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</si>
  <si>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C100407</t>
  </si>
  <si>
    <t>SUST. CABLEADO CIRC. MONOF. 3x1,5 mm2 (AS)</t>
  </si>
  <si>
    <t>Sustitución del cableado existente por uno nuevo para un circuito monofásico (fase+neutro+protección) formado por conductores unipolares de cobre aislados H07V-K (AS) 3x1,5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</si>
  <si>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C100408</t>
  </si>
  <si>
    <t>SUST. CABLEADO CIRC. MONOF. 3x2,5 mm2 (AS)</t>
  </si>
  <si>
    <t>Sustitución del cableado existente por uno nuevo para un circuito monofásico (fase+neutro+protección) formado por conductores unipolares de cobre aislados H07V-K (AS) 3x2,5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</si>
  <si>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C100409</t>
  </si>
  <si>
    <t>SUST. CABLEADO CIRC. MONOF. 3x4 mm2 (AS)</t>
  </si>
  <si>
    <t>Sustitución del cableado existente por uno nuevo para un circuito monofásico (fase+neutro+protección) formado por conductores unipolares de cobre aislados H07V-K (AS) 3x4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</si>
  <si>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C100410</t>
  </si>
  <si>
    <t>SUST. CABLEADO CIRC. MONOF. 3x6 mm2 (AS)</t>
  </si>
  <si>
    <t>Sustitución del cableado existente por uno nuevo para un circuito monofásico (fase+neutro+protección) formado por conductores unipolares de cobre aislados H07V-K (AS) 3x6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</si>
  <si>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C100411</t>
  </si>
  <si>
    <t>SUST. CABLEADO CIRC. TRIF. 5x2,5 mm2</t>
  </si>
  <si>
    <t>Sustitución del cableado existente por uno nuevo para un circuito trifásico (3 fases+neutro+protección) formado por conductores unipolares de cobre aislados H07V-K 5x2,5 mm2, para una tensión nominal de 450/750 V, según R.E.B.T.; utilizando la canalización existente. Incluyendo retirada del cableado existente e introducción del nuevo cableado por medios manuales; I/p.p. de limpieza, pequeño material y medios auxiliares.</t>
  </si>
  <si>
    <t>C100412</t>
  </si>
  <si>
    <t>SUST. CABLEADO CIRC. TRIF. 5x4 mm2</t>
  </si>
  <si>
    <t>Sustitución del cableado existente por uno nuevo para un circuito trifásico (3 fases+neutro+protección) formado por conductores unipolares de cobre aislados H07V-K 5x4 mm2, para una tensión nominal de 450/750 V, según R.E.B.T.; utilizando la canalización existente. Incluyendo retirada del cableado existente e introducción del nuevo cableado por medios manuales; I/p.p. de limpieza, pequeño material y medios auxiliares.</t>
  </si>
  <si>
    <t>C100413</t>
  </si>
  <si>
    <t>SUST. CABLEADO CIRC. TRIF. 5x6 mm2</t>
  </si>
  <si>
    <t>Sustitución del cableado existente por uno nuevo para un circuito trifásico (3 fases+neutro+protección) formado por conductores unipolares de cobre aislados H07V-K 5x6 mm2, para una tensión nominal de 450/750 V, según R.E.B.T.; utilizando la canalización existente. Incluyendo retirada del cableado existente e introducción del nuevo cableado por medios manuales; I/p.p. de limpieza, pequeño material y medios auxiliares.</t>
  </si>
  <si>
    <t>C100414</t>
  </si>
  <si>
    <t>SUST. CABLEADO CIRC. TRIF. 5x10 mm2</t>
  </si>
  <si>
    <t>Sustitución del cableado existente por uno nuevo para un circuito trifásico (3 fases+neutro+protección) formado por conductores unipolares de cobre aislados H07V-K 5x10 mm2, para una tensión nominal de 450/750 V, según R.E.B.T.; utilizando la canalización existente. Incluyendo retirada del cableado existente e introducción del nuevo cableado por medios manuales; I/p.p. de limpieza, pequeño material y medios auxiliares.</t>
  </si>
  <si>
    <t>C100415</t>
  </si>
  <si>
    <t>SUST. CABLEADO CIRC. TRIF. 5x16 mm2</t>
  </si>
  <si>
    <t>Sustitución del cableado existente por uno nuevo para un circuito trifásico (3 fases+neutro+protección) formado por conductores unipolares de cobre aislados H07V-K 5x16 mm2, para una tensión nominal de 450/750 V, según R.E.B.T.; utilizando la canalización existente. Incluyendo retirada del cableado existente e introducción del nuevo cableado por medios manuales; I/p.p. de limpieza, pequeño material y medios auxiliares.</t>
  </si>
  <si>
    <t>C100416</t>
  </si>
  <si>
    <t>SUST. CABLEADO CIRC. TRIF. 5x25 mm2</t>
  </si>
  <si>
    <t>Sustitución del cableado existente por uno nuevo para un circuito trifásico (3 fases+neutro+protección) formado por conductores unipolares de cobre aislados H07V-K 5x25 mm2, para una tensión nominal de 450/750 V, según R.E.B.T.; utilizando la canalización existente. Incluyendo retirada del cableado existente e introducción del nuevo cableado por medios manuales; I/p.p. de limpieza, pequeño material y medios auxiliares.</t>
  </si>
  <si>
    <t>C100417</t>
  </si>
  <si>
    <t>SUST. CABLEADO CIRC. TRIF. 5x2,5 mm2 (AS)</t>
  </si>
  <si>
    <t>Sustitución del cableado existente por uno nuevo para un circuito trifásico (3 fases+neutro+protección) formado por conductores unipolares de cobre aislados H07V-K 5x2,5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</si>
  <si>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C100418</t>
  </si>
  <si>
    <t>SUST. CABLEADO CIRC. TRIF. 5x4 mm2 (AS)</t>
  </si>
  <si>
    <t>Sustitución del cableado existente por uno nuevo para un circuito trifásico (3 fases+neutro+protección) formado por conductores unipolares de cobre aislados H07V-K 5x4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</si>
  <si>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C100419</t>
  </si>
  <si>
    <t>SUST. CABLEADO CIRC. TRIF. 5x6 mm2 (AS)</t>
  </si>
  <si>
    <t>Sustitución del cableado existente por uno nuevo para un circuito trifásico (3 fases+neutro+protección) formado por conductores unipolares de cobre aislados H07V-K 5x6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</si>
  <si>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C100420</t>
  </si>
  <si>
    <t>SUST. CABLEADO CIRC. TRIF. 5x10 mm2 (AS)</t>
  </si>
  <si>
    <t>Sustitución del cableado existente por uno nuevo para un circuito trifásico (3 fases+neutro+protección) formado por conductores unipolares de cobre aislados H07V-K 5x10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</si>
  <si>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C100421</t>
  </si>
  <si>
    <t>SUST. CABLEADO CIRC. TRIF. 5x16 mm2 (AS)</t>
  </si>
  <si>
    <t>Sustitución del cableado existente por uno nuevo para un circuito trifásico (3 fases+neutro+protección) formado por conductores unipolares de cobre aislados H07V-K 5x16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</si>
  <si>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C100422</t>
  </si>
  <si>
    <t>SUST. CABLEADO CIRC. TRIF. 5x25 mm2 (AS)</t>
  </si>
  <si>
    <t>Sustitución del cableado existente por uno nuevo para un circuito trifásico (3 fases+neutro+protección) formado por conductores unipolares de cobre aislados H07V-K 5x25 mm2, para una tensión nominal de 450/750 V, no propagadores de incendio y con emisión de humos y opacidad reducida, según R.E.B.T.; utilizando la canalización existente. Incluyendo retirada del cableado existente e introducción del nuevo cableado por medios manuales; I/p.p. de limpieza, pequeño material y medios auxiliares. Válido para circuitos en locales de pública concurrencia según R.E.B.T. ITC-BT-28.</t>
  </si>
  <si>
    <t>C100423</t>
  </si>
  <si>
    <t>CIRC. EMP. MONOFÁSICO INT. 2x1,5 mm2</t>
  </si>
  <si>
    <t>Creación de nuevo circuito empotrado monofásico (fase+neutro) en interior formado por conductores unipolares de cobre aislados H07V-K 2x1,5 mm2, para una tensión nominal de 450/750 V, realizado con tubo de PVC corrugado M16/gp5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</si>
  <si>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C100424</t>
  </si>
  <si>
    <t>CIRC. EMP. MONOFÁSICO INT. 3x1,5 mm2</t>
  </si>
  <si>
    <t>Creación de nuevo circuito empotrado monofásico (fase+neutro+protección) en interior formado por conductores unipolares de cobre aislados H07V-K 3x1,5 mm2, para una tensión nominal de 450/750 V, realizado con tubo de PVC corrugado M16/gp5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de viviendas de iluminación según R.E.B.T. ITC BT-25.</t>
  </si>
  <si>
    <t>C100425</t>
  </si>
  <si>
    <t>CIRC. EMP. MONOFÁSICO INT. 3x2,5 mm2</t>
  </si>
  <si>
    <t>Creación de nuevo circuito empotrado monofásico (fase+neutro+protección) en interior formado por conductores unipolares de cobre aislados H07V-K 3x2,5 mm2, para una tensión nominal de 450/750 V, realizado con tubo de PVC corrugado M20/gp5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de viviendas de tomas de uso general, de baños y cocinas y secadora (también individual de lavadora, lavavajillas y termo), según R.E.B.T. ITC BT-25.</t>
  </si>
  <si>
    <t>C100426</t>
  </si>
  <si>
    <t>CIRC. EMP. MONOFÁSICO INT. 3x4 mm2</t>
  </si>
  <si>
    <t>Creación de nuevo circuito empotrado monofásico (fase+neutro+protección) en interior formado por conductores unipolares de cobre aislados H07V-K 3x4 mm2, para una tensión nominal de 450/750 V, realizado con tubo de PVC corrugado M20/gp5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de viviendas de lavadora, lavavajillas y termo, según R.E.B.T. ITC BT-25.</t>
  </si>
  <si>
    <t>C100427</t>
  </si>
  <si>
    <t>CIRC. EMP. MONOFÁSICO INT. 3x6 mm2</t>
  </si>
  <si>
    <t>Creación de nuevo circuito empotrado monofásico (fase+neutro+protección) en interior formado por conductores unipolares de cobre aislados H07V-K 3x6 mm2, para una tensión nominal de 450/750 V, realizado con tubo de PVC corrugado M25/gp5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de viviendas de cocina y horno, calefacción y aire acondicionado, según R.E.B.T. ITC BT-25.</t>
  </si>
  <si>
    <t>C100428</t>
  </si>
  <si>
    <t>CIRCUITO EMPOTRADO MONOFÁSICO INTERIOR 2x1,5 mm2 (AS)</t>
  </si>
  <si>
    <t>Creación de nuevo circuito empotrado monofásico (fase+neutro) en interior formado por conductores unipolares de cobre aislados H07V-K (AS) 2x1,5 mm2, para una tensión nominal de 450/750 V no propagadores de incendio y con emisión de humos y opacidad reducida, realizado con tubo de PVC corrugado M16/gp5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</si>
  <si>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C100429</t>
  </si>
  <si>
    <t>CIRCUITO EMPOTRADO MONOFÁSICO INTERIOR 3x1,5 mm2 (AS)</t>
  </si>
  <si>
    <t>Creación de nuevo circuito empotrado monofásico (fase+neutro+protección) en interior formado por conductores unipolares de cobre aislados H07V-K (AS) 3x1,5 mm2, para una tensión nominal de 450/750 V no propagadores de incendio y con emisión de humos y opacidad reducida, realizado con tubo de PVC corrugado M16/gp5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</si>
  <si>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C100430</t>
  </si>
  <si>
    <t>CIRC. EMP. MONOFÁSICO INT. 3x2,5 mm2 (AS)</t>
  </si>
  <si>
    <t>Creación de nuevo circuito empotrado monofásico (fase+neutro+protección) en interior formado por conductores unipolares de cobre aislados H07V-K (AS) 3x2,5 mm2, para una tensión nominal de 450/750 V no propagadores de incendio y con emisión de humos y opacidad reducida, realizado con tubo de PVC corrugado M20/gp5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</si>
  <si>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C100431</t>
  </si>
  <si>
    <t>CIRC. EMP. MONOFÁSICO INT. 3x4 mm2 (AS)</t>
  </si>
  <si>
    <t>Creación de nuevo circuito empotrado monofásico (fase+neutro+protección) en interior formado por conductores unipolares de cobre aislados H07V-K (AS) 3x4 mm2, para una tensión nominal de 450/750 V no propagadores de incendio y con emisión de humos y opacidad reducida, realizado con tubo de PVC corrugado M20/gp5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</si>
  <si>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C100432</t>
  </si>
  <si>
    <t>CIRC. EMP. MONOFÁSICO INT. 3x6 mm2 (AS)</t>
  </si>
  <si>
    <t>Creación de nuevo circuito empotrado monofásico (fase+neutro+protección) en interior formado por conductores unipolares de cobre aislados H07V-K (AS) 3x6 mm2, para una tensión nominal de 450/750 V no propagadores de incendio y con emisión de humos y opacidad reducida, realizado con tubo de PVC corrugado M25/gp5 empotrado, según R.E.B.T. ITC BT-25.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</si>
  <si>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C100433</t>
  </si>
  <si>
    <t>CIRC. EMP. TRIFÁSICO INT. 5x2,5 mm2</t>
  </si>
  <si>
    <t>Creación de nuevo circuito empotrado trifásico (3 fases+neutro+protección) en interior formado por conductores unipolares de cobre aislados H07V-K 5x2,5 mm2, para una tensión nominal de 450/750 V, realizado con tubo de PVC corrugado M20/gp5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</si>
  <si>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C100434</t>
  </si>
  <si>
    <t>CIRC. EMP. TRIFÁSICO INT. 5x4 mm2</t>
  </si>
  <si>
    <t>Creación de nuevo circuito empotrado trifásico (3 fases+neutro+protección) en interior formado por conductores unipolares de cobre aislados H07V-K 5x4 mm2, para una tensión nominal de 450/750 V, realizado con tubo de PVC corrugado M25/gp5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</si>
  <si>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C100435</t>
  </si>
  <si>
    <t>CIRC. EMP. TRIFÁSICO INT. 5x6 mm2</t>
  </si>
  <si>
    <t>Creación de nuevo circuito empotrado trifásico (3 fases+neutro+protección) en interior formado por conductores unipolares de cobre aislados H07V-K 5x6 mm2, para una tensión nominal de 450/750 V, realizado con tubo de PVC corrugado M25/gp5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</si>
  <si>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C100436</t>
  </si>
  <si>
    <t>CIRC. EMP. TRIFÁSICO INT. 5x10 mm2</t>
  </si>
  <si>
    <t>Creación de nuevo circuito empotrado trifásico (3 fases+neutro+protección) en interior formado por conductores unipolares de cobre aislados H07V-K 5x10 mm2, para una tensión nominal de 450/750 V, realizado con tubo de PVC corrugado M32/gp5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</si>
  <si>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C100437</t>
  </si>
  <si>
    <t>CIRC. EMP. TRIFÁSICO INT. 5x16 mm2</t>
  </si>
  <si>
    <t>Creación de nuevo circuito empotrado trifásico (3 fases+neutro+protección) en interior formado por conductores unipolares de cobre aislados H07V-K 5x16 mm2, para una tensión nominal de 450/750 V, realizado con tubo de PVC corrugado M40/gp5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</si>
  <si>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C100438</t>
  </si>
  <si>
    <t>CIRC. EMP. TRIFÁSICO INT. 5x25 mm2</t>
  </si>
  <si>
    <t>Creación de nuevo circuito empotrado trifásico (3 fases+neutro+protección) en interior formado por conductores unipolares de cobre aislados H07V-K 5x25 mm2, para una tensión nominal de 450/750 V, realizado con tubo de PVC corrugado M50/gp5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t>
  </si>
  <si>
    <t>C100440</t>
  </si>
  <si>
    <t>CIRC. EMP. TRIFÁSICO INT. 5x2,5 mm2 (AS)</t>
  </si>
  <si>
    <t>Creación de nuevo circuito empotrado trifásico (3 fases+neutro+protección) en interior formado por conductores unipolares de cobre aislados H07V-K (AS) 5x2,5 mm2, para una tensión nominal de 450/750 V no propagadores de incendio y con emisión de humos y opacidad reducida, realizado con tubo de PVC corrugado M20/gp5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</si>
  <si>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C100441</t>
  </si>
  <si>
    <t>CIRC. EMP. TRIFÁSICO INT. 5x4 mm2 (AS)</t>
  </si>
  <si>
    <t>Creación de nuevo circuito empotrado trifásico (3 fases+neutro+protección) en interior formado por conductores unipolares de cobre aislados H07V-K (AS) 5x4 mm2, para una tensión nominal de 450/750 V no propagadores de incendio y con emisión de humos y opacidad reducida, realizado con tubo de PVC corrugado M25/gp5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</si>
  <si>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C100442</t>
  </si>
  <si>
    <t>CIRC. EMP. TRIFÁSICO INT. 5x6 mm2 (AS)</t>
  </si>
  <si>
    <t>Creación de nuevo circuito empotrado trifásico (3 fases+neutro+protección) en interior formado por conductores unipolares de cobre aislados H07V-K (AS) 5x6 mm2, para una tensión nominal de 450/750 V no propagadores de incendio y con emisión de humos y opacidad reducida, realizado con tubo de PVC corrugado M25/gp5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</si>
  <si>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C100443</t>
  </si>
  <si>
    <t>CIRC. EMP. TRIFÁSICO INT. 5x10 mm2 (AS)</t>
  </si>
  <si>
    <t>Creación de nuevo circuito empotrado trifásico (3 fases+neutro+protección) en interior formado por conductores unipolares de cobre aislados H07V-K (AS) 5x10 mm2, para una tensión nominal de 450/750 V no propagadores de incendio y con emisión de humos y opacidad reducida, realizado con tubo de PVC corrugado M32/gp5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</si>
  <si>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C100444</t>
  </si>
  <si>
    <t>CIRC. EMP. TRIFÁSICO INT. 5x16 mm2 (AS)</t>
  </si>
  <si>
    <t>Creación de nuevo circuito empotrado trifásico (3 fases+neutro+protección) en interior formado por conductores unipolares de cobre aislados H07V-K (AS) 5x16 mm2, para una tensión nominal de 450/750 V no propagadores de incendio y con emisión de humos y opacidad reducida, realizado con tubo de PVC corrugado M40/gp5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</si>
  <si>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C100445</t>
  </si>
  <si>
    <t>CIRC. EMP. TRIFÁSICO INT. 5x25 mm2 (AS)</t>
  </si>
  <si>
    <t>Creación de nuevo circuito empotrado trifásico (3 fases+neutro+protección) en interior formado por conductores unipolares de cobre aislados H07V-K (AS) 5x25 mm2, para una tensión nominal de 450/750 V no propagadores de incendio y con emisión de humos y opacidad reducida, realizado con tubo de PVC corrugado M50/gp5 empotrado, según R.E.B.T. Incluyendo apertura de rozas en paramento, recibido de tubo corrugado con pasta de yeso negro, tapado de rozas y enlucido con yeso e introducción de cableado mediante guía por medios manuales; I/p.p. de tapado de suelos y paredes, limpieza, pequeño material y medios auxiliares. Válido para circuitos en locales de pública concurrencia según R.E.B.T. ITC-BT-28.</t>
  </si>
  <si>
    <t>C100446</t>
  </si>
  <si>
    <t>CIRC. SUP. TUBO PVC MONOF. 2x1,5 mm2</t>
  </si>
  <si>
    <t>Creación de nuevo circuito de superficie monofásico (fase+neutro) formado por conductores unipolares de cobre aislados H07V-K 2x1,5 mm2, para una tensión nominal de 450/750 V, realizado con tubo de PVC rígido color gris, negro o blanco M16/gp7 fijado al paramento mediante abrazaderas separadas 50 cm como máximo, según R.E.B.T. ITC BT-21. Incluyendo replanteos, accesorios y piezas especiales, introducción de cableado mediante guía por medios manuales, limpieza y medios auxiliares.</t>
  </si>
  <si>
    <t>C100447</t>
  </si>
  <si>
    <t>CIRC. SUP. TUBO PVC MONOF. 3x1,5 mm2</t>
  </si>
  <si>
    <t>Creación de nuevo circuito de superficie monofásico (fase+neutro+protección) formado por conductores unipolares de cobre aislados H07V-K 3x1,5 mm2, para una tensión nominal de 450/750 V, realizado con tubo de PVC rígido color gris, negro o blanco M16/gp7 fijado al paramento mediante abrazaderas separadas 50 cm como máximo, según R.E.B.T. ITC BT-21. Incluyendo replanteos, accesorios y piezas especiales, introducción de cableado mediante guía por medios manuales, limpieza y medios auxiliares.</t>
  </si>
  <si>
    <t>C100448</t>
  </si>
  <si>
    <t>CIRC. SUP. TUBO PVC MONOF. 3x2,5 mm2</t>
  </si>
  <si>
    <t>Creación de nuevo circuito de superficie monofásico (fase+neutro+protección) formado por conductores unipolares de cobre aislados H07V-K 3x2,5 mm2, para una tensión nominal de 450/750 V, realizado con tubo de PVC rígido color gris, negro o blanco M20/gp7 fijado al paramento mediante abrazaderas separadas 50 cm como máximo, según R.E.B.T. ITC BT-21. Incluyendo replanteos, accesorios y piezas especiales, introducción de cableado mediante guía por medios manuales, limpieza y medios auxiliares.</t>
  </si>
  <si>
    <t>C100449</t>
  </si>
  <si>
    <t>CIRC. SUP. TUBO PVC MONOF. 3x4 mm2</t>
  </si>
  <si>
    <t>Creación de nuevo circuito de superficie monofásico (fase+neutro+protección) formado por conductores unipolares de cobre aislados H07V-K 3x4 mm2, para una tensión nominal de 450/750 V, realizado con tubo de PVC rígido color gris, negro o blanco M20/gp7 fijado al paramento mediante abrazaderas separadas 50 cm como máximo, según R.E.B.T. ITC BT-21. Incluyendo replanteos, accesorios y piezas especiales, introducción de cableado mediante guía por medios manuales, limpieza y medios auxiliares.</t>
  </si>
  <si>
    <t>C100450</t>
  </si>
  <si>
    <t>CIRC. SUP. TUBO PVC MONOF. 3x6 mm2</t>
  </si>
  <si>
    <t>Creación de nuevo circuito de superficie monofásico (fase+neutro+protección) formado por conductores unipolares de cobre aislados H07V-K 3x6 mm2, para una tensión nominal de 450/750 V, realizado con tubo de PVC rígido color gris, negro o blanco M25/gp7 fijado al paramento mediante abrazaderas separadas 50 cm como máximo, según R.E.B.T. ITC BT-21. Incluyendo replanteos, accesorios y piezas especiales, introducción de cableado mediante guía por medios manuales, limpieza y medios auxiliares.</t>
  </si>
  <si>
    <t>C100451</t>
  </si>
  <si>
    <t>CIRC. SUP. TUBO PVC MONOF. 2x1,5 mm2 LIB. HAL.</t>
  </si>
  <si>
    <t>Creación de nuevo circuito de superficie monofásico (fase+neutro) formado por conductores unipolares de cobre aislados H07Z1-K (AS) 2x1,5 mm2 no propagadores de incendio y con emisión de humos y opacidad reducida, para una tensión nominal de 450/750 V, realizado con tubo de PVC rígido color gris, negro o blanco M16/gp9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</si>
  <si>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C100452</t>
  </si>
  <si>
    <t>CIRC. SUP. TUBO PVC MONOF. 3x1,5 mm2 LIB. HAL.</t>
  </si>
  <si>
    <t>Creación de nuevo circuito de superficie monofásico (fase+neutro+protección) formado por conductores unipolares de cobre aislados H07Z1-K (AS) 3x1,5 mm2 no propagadores de incendio y con emisión de humos y opacidad reducida, para una tensión nominal de 450/750 V, realizado con tubo de PVC rígido color gris, negro o blanco M16/gp9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</si>
  <si>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C100453</t>
  </si>
  <si>
    <t>CIRC. SUP. TUBO PVC MONOF. 3x2,5 mm2 LIB. HAL.</t>
  </si>
  <si>
    <t>Creación de nuevo circuito de superficie monofásico (fase+neutro+protección) formado por conductores unipolares de cobre aislados H07Z1-K (AS) 3x2,5 mm2 no propagadores de incendio y con emisión de humos y opacidad reducida, para una tensión nominal de 450/750 V, realizado con tubo de PVC rígido color gris, negro o blanco M20/gp9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</si>
  <si>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C100454</t>
  </si>
  <si>
    <t>CIRC. SUP. TUBO PVC MONOF. 3x4 mm2 LIB. HAL.</t>
  </si>
  <si>
    <t>Creación de nuevo circuito de superficie monofásico (fase+neutro+protección) formado por conductores unipolares de cobre aislados H07Z1-K (AS) 3x4 mm2 no propagadores de incendio y con emisión de humos y opacidad reducida, para una tensión nominal de 450/750 V, realizado con tubo de PVC rígido color gris, negro o blanco M20/gp9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</si>
  <si>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C100455</t>
  </si>
  <si>
    <t>CIRC. SUP. TUBO PVC MONOF. 3x6 mm2 LIB. HAL.</t>
  </si>
  <si>
    <t>Creación de nuevo circuito de superficie monofásico (fase+neutro+protección) formado por conductores unipolares de cobre aislados H07Z1-K (AS) 3x6 mm2 no propagadores de incendio y con emisión de humos y opacidad reducida, para una tensión nominal de 450/750 V, realizado con tubo de PVC rígido color gris, negro o blanco M25/gp9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</si>
  <si>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C100456</t>
  </si>
  <si>
    <t>CIRC. SUP. TUBO PVC TRIFÁS. 5x2,5 mm2</t>
  </si>
  <si>
    <t>Creación de nuevo circuito de superficie trifásico (3 fases+neutro+protección) formado por conductores unipolares de cobre aislados H07V-K 5x2,5 mm2, para una tensión nominal de 450/750 V, realizado con tubo de PVC rígido color gris, negro o blanco M20/gp7 fijado al paramento mediante abrazaderas separadas 50 cm como máximo, según R.E.B.T. ITC BT-21. Incluyendo replanteos, accesorios y piezas especiales, introducción de cableado mediante guía por medios manuales, limpieza y medios auxiliares.</t>
  </si>
  <si>
    <t>C100457</t>
  </si>
  <si>
    <t>CIRC. SUP. TUBO PVC TRIFÁS. 5x4 mm2</t>
  </si>
  <si>
    <t>Creación de nuevo circuito de superficie trifásico (3 fases+neutro+protección) formado por conductores unipolares de cobre aislados H07V-K 5x4 mm2, para una tensión nominal de 450/750 V, realizado con tubo de PVC rígido color gris, negro o blanco M25/gp7 fijado al paramento mediante abrazaderas separadas 50 cm como máximo, según R.E.B.T. ITC BT-21. Incluyendo replanteos, accesorios y piezas especiales, introducción de cableado mediante guía por medios manuales, limpieza y medios auxiliares.</t>
  </si>
  <si>
    <t>C100458</t>
  </si>
  <si>
    <t>CIRC. SUP. TUBO PVC TRIFÁS. 5x6 mm2</t>
  </si>
  <si>
    <t>Creación de nuevo circuito de superficie trifásico (3 fases+neutro+protección) formado por conductores unipolares de cobre aislados H07V-K 5x6 mm2, para una tensión nominal de 450/750 V, realizado con tubo de PVC rígido color gris, negro o blanco M25/gp7 fijado al paramento mediante abrazaderas separadas 50 cm como máximo, según R.E.B.T. ITC BT-21. Incluyendo replanteos, accesorios y piezas especiales, introducción de cableado mediante guía por medios manuales, limpieza y medios auxiliares.</t>
  </si>
  <si>
    <t>C100459</t>
  </si>
  <si>
    <t>CIRC. SUP. TUBO PVC TRIFÁS. 5x10 mm2</t>
  </si>
  <si>
    <t>Creación de nuevo circuito de superficie trifásico (3 fases+neutro+protección) formado por conductores unipolares de cobre aislados H07V-K 5x10 mm2, para una tensión nominal de 450/750 V, realizado con tubo de PVC rígido color gris, negro o blanco M32/gp7 fijado al paramento mediante abrazaderas separadas 50 cm como máximo, según R.E.B.T. ITC BT-21. Incluyendo replanteos, accesorios y piezas especiales, introducción de cableado mediante guía por medios manuales, limpieza y medios auxiliares.</t>
  </si>
  <si>
    <t>C100460</t>
  </si>
  <si>
    <t>CIRC. SUP. TUBO PVC TRIFÁS. 5x16 mm2</t>
  </si>
  <si>
    <t>Creación de nuevo circuito de superficie trifásico (3 fases+neutro+protección) formado por conductores unipolares de cobre aislados H07V-K 5x16 mm2, para una tensión nominal de 450/750 V, realizado con tubo de PVC rígido color gris, negro o blanco M40/gp7 fijado al paramento mediante abrazaderas separadas 50 cm como máximo, según R.E.B.T. ITC BT-21. Incluyendo replanteos, accesorios y piezas especiales, introducción de cableado mediante guía por medios manuales, limpieza y medios auxiliares.</t>
  </si>
  <si>
    <t>C100461</t>
  </si>
  <si>
    <t>CIRC. SUP. TUBO PVC TRIFÁS. 5x25 mm2</t>
  </si>
  <si>
    <t>Creación de nuevo circuito de superficie trifásico (3 fases+neutro+protección) formado por conductores unipolares de cobre aislados H07V-K 5x25 mm2, para una tensión nominal de 450/750 V, realizado con tubo de PVC rígido color gris, negro o blanco M50/gp7 fijado al paramento mediante abrazaderas separadas 50 cm como máximo, según R.E.B.T. ITC BT-21. Incluyendo replanteos, accesorios y piezas especiales, introducción de cableado mediante guía por medios manuales, limpieza y medios auxiliares.</t>
  </si>
  <si>
    <t>C100462</t>
  </si>
  <si>
    <t>CIRC. SUP. TUBO PVC TRIFÁS. 5x2,5 mm2 LIB. HAL.</t>
  </si>
  <si>
    <t>Creación de nuevo circuito de superficie trifásico (3 fases+neutro+protección) formado por conductores unipolares de cobre aislados H07Z1-K (AS) 5x2,5 mm2, para una tensión nominal de 450/750 V, realizado con tubo de PVC rígido color gris, negro o blanco M16/gp9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</si>
  <si>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C100463</t>
  </si>
  <si>
    <t>CIRC. SUP. TUBO PVC TRIFÁS. 5x4 mm2 LIB. HAL.</t>
  </si>
  <si>
    <t>Creación de nuevo circuito de superficie trifásico (3 fases+neutro+protección) formado por conductores unipolares de cobre aislados H07Z1-K (AS) 5x4 mm2, para una tensión nominal de 450/750 V, realizado con tubo de PVC rígido color gris, negro o blanco M25/gp9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</si>
  <si>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C100464</t>
  </si>
  <si>
    <t>CIRC. SUP. TUBO PVC TRIFÁS. 5x6 mm2 LIB. HAL.</t>
  </si>
  <si>
    <t>Creación de nuevo circuito de superficie trifásico (3 fases+neutro+protección) formado por conductores unipolares de cobre aislados H07Z1-K (AS) 5x6 mm2, para una tensión nominal de 450/750 V, realizado con tubo de PVC rígido color gris, negro o blanco M25/gp9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</si>
  <si>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C100465</t>
  </si>
  <si>
    <t>CIRC. SUP. TUBO PVC TRIFÁS. 5x10 mm2 LIB. HAL.</t>
  </si>
  <si>
    <t>Creación de nuevo circuito de superficie trifásico (3 fases+neutro+protección) formado por conductores unipolares de cobre aislados H07Z1-K (AS) 5x10 mm2, para una tensión nominal de 450/750 V, realizado con tubo de PVC rígido color gris, negro o blanco M32/gp9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</si>
  <si>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C100466</t>
  </si>
  <si>
    <t>CIRC. SUP. TUBO PVC TRIFÁS. 5x16 mm2 LIB. HAL.</t>
  </si>
  <si>
    <t>Creación de nuevo circuito de superficie trifásico (3 fases+neutro+protección) formado por conductores unipolares de cobre aislados H07Z1-K (AS) 5x16 mm2, para una tensión nominal de 450/750 V, realizado con tubo de PVC rígido color gris, negro o blanco M40/gp9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</si>
  <si>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C100467</t>
  </si>
  <si>
    <t>CIRC. SUP. TUBO PVC TRIFÁS. 5x25 mm2 LIB. HAL.</t>
  </si>
  <si>
    <t>Creación de nuevo circuito de superficie trifásico (3 fases+neutro+protección) formado por conductores unipolares de cobre aislados H07Z1-K (AS) 5x25 mm2, para una tensión nominal de 450/750 V, realizado con tubo de PVC rígido color gris, negro o blanco M50/gp9 libre de halógenos autoextinguible fijado al paramento mediante abrazaderas separadas 50 cm como máximo, según R.E.B.T. ITC BT-21. Incluyendo replanteos, accesorios y piezas especiales, introducción de cableado mediante guía por medios manuales, limpieza y medios auxiliares.</t>
  </si>
  <si>
    <t>C100468</t>
  </si>
  <si>
    <t>CIRC. SUP. TUBO ACERO ENCH. MONOF. 2x1,5 mm2</t>
  </si>
  <si>
    <t>Creación de nuevo circuito de superficie monofásico (fase+neutro) formado por conductores unipolares de cobre aislados H07V-K 2x1,5 mm2, para una tensión nominal de 450/750 V, realizado con tubo de acero enchufable M-16 fijado al paramento mediante abrazaderas separadas 50 cm como máximo, según R.E.B.T. ITC BT-21. Incluyendo replanteos, accesorios y piezas especiales, introducción de cableado mediante guía por medios manuales, limpieza y medios auxiliares.</t>
  </si>
  <si>
    <t>C100469</t>
  </si>
  <si>
    <t>CIRC. SUP. TUBO ACERO ENCH. MONOF. 3x1,5 mm2</t>
  </si>
  <si>
    <t>Creación de nuevo circuito de superficie monofásico (fase+neutro+protección) formado por conductores unipolares de cobre aislados H07V-K 3x1,5 mm2, para una tensión nominal de 450/750 V, realizado con tubo de acero enchufable M-16 fijado al paramento mediante abrazaderas separadas 50 cm como máximo, según R.E.B.T. ITC BT-21. Incluyendo replanteos, accesorios y piezas especiales, introducción de cableado mediante guía por medios manuales, limpieza y medios auxiliares.</t>
  </si>
  <si>
    <t>C100470</t>
  </si>
  <si>
    <t>CIRC. SUP. TUBO ACERO ENCH. MONOF. 3x2,5 mm2</t>
  </si>
  <si>
    <t>Creación de nuevo circuito de superficie monofásico (fase+neutro+protección) formado por conductores unipolares de cobre aislados H07V-K 3x2,5 mm2, para una tensión nominal de 450/750 V, realizado con tubo de acero enchufable M-20 fijado al paramento mediante abrazaderas separadas 50 cm como máximo, según R.E.B.T. ITC BT-21. Incluyendo replanteos, accesorios y piezas especiales, introducción de cableado mediante guía por medios manuales, limpieza y medios auxiliares.</t>
  </si>
  <si>
    <t>C100471</t>
  </si>
  <si>
    <t>CIRC. SUP. TUBO ACERO ENCH. MONOF. 3x4 mm2</t>
  </si>
  <si>
    <t>Creación de nuevo circuito de superficie monofásico (fase+neutro+protección) formado por conductores unipolares de cobre aislados H07V-K 3x4 mm2, para una tensión nominal de 450/750 V, realizado con tubo de acero enchufable M-20 fijado al paramento mediante abrazaderas separadas 50 cm como máximo, según R.E.B.T. ITC BT-21. Incluyendo replanteos, accesorios y piezas especiales, introducción de cableado mediante guía por medios manuales, limpieza y medios auxiliares.</t>
  </si>
  <si>
    <t>C100472</t>
  </si>
  <si>
    <t>CIRC. SUP. TUBO ACERO ENCH. MONOF. 3x6 mm2</t>
  </si>
  <si>
    <t>Creación de nuevo circuito de superficie monofásico (fase+neutro+protección) formado por conductores unipolares de cobre aislados H07V-K 3x6 mm2, para una tensión nominal de 450/750 V, realizado con tubo de acero enchufable M-25 fijado al paramento mediante abrazaderas separadas 50 cm como máximo, según R.E.B.T. ITC BT-21. Incluyendo replanteos, accesorios y piezas especiales, introducción de cableado mediante guía por medios manuales, limpieza y medios auxiliares.</t>
  </si>
  <si>
    <t>C100473</t>
  </si>
  <si>
    <t>CIRC. SUP. TUBO ACERO ENCH. TRIF. 5x2,5 mm2</t>
  </si>
  <si>
    <t>Creación de nuevo circuito de superficie trifásico (3 fases+neutro+protección) formado por conductores unipolares de cobre aislados H07V-K 5x2,5 mm2, para una tensión nominal de 450/750 V, realizado con tubo de acero enchufable M-20 fijado al paramento mediante abrazaderas separadas 50 cm como máximo, según R.E.B.T. ITC BT-21. Incluyendo replanteos, accesorios y piezas especiales, introducción de cableado mediante guía por medios manuales, limpieza y medios auxiliares.</t>
  </si>
  <si>
    <t>C100474</t>
  </si>
  <si>
    <t>CIRC. SUP. TUBO ACERO ENCH. TRIF. 5x4 mm2</t>
  </si>
  <si>
    <t>Creación de nuevo circuito de superficie trifásico (3 fases+neutro+protección) formado por conductores unipolares de cobre aislados H07V-K 5x4 mm2, para una tensión nominal de 450/750 V, realizado con tubo de acero enchufable M-25 fijado al paramento mediante abrazaderas separadas 50 cm como máximo, según R.E.B.T. ITC BT-21. Incluyendo replanteos, accesorios y piezas especiales, introducción de cableado mediante guía por medios manuales, limpieza y medios auxiliares.</t>
  </si>
  <si>
    <t>C100475</t>
  </si>
  <si>
    <t>CIRC. SUP. TUBO ACERO ENCH. TRIF. 5x6 mm2</t>
  </si>
  <si>
    <t>Creación de nuevo circuito de superficie trifásico (3 fases+neutro+protección) formado por conductores unipolares de cobre aislados H07V-K 5x6 mm2, para una tensión nominal de 450/750 V, realizado con tubo de acero enchufable M-25 fijado al paramento mediante abrazaderas separadas 50 cm como máximo, según R.E.B.T. ITC BT-21. Incluyendo replanteos, accesorios y piezas especiales, introducción de cableado mediante guía por medios manuales, limpieza y medios auxiliares.</t>
  </si>
  <si>
    <t>C100476</t>
  </si>
  <si>
    <t>CIRC. SUP. TUBO ACERO ENCH. TRIF. 5x10 mm2</t>
  </si>
  <si>
    <t>Creación de nuevo circuito de superficie trifásico (3 fases+neutro+protección) formado por conductores unipolares de cobre aislados H07V-K 5x10 mm2, para una tensión nominal de 450/750 V, realizado con tubo de acero enchufable M-32 fijado al paramento mediante abrazaderas separadas 50 cm como máximo, según R.E.B.T. ITC BT-21. Incluyendo replanteos, accesorios y piezas especiales, introducción de cableado mediante guía por medios manuales, limpieza y medios auxiliares.</t>
  </si>
  <si>
    <t>C100477</t>
  </si>
  <si>
    <t>CIRC. SUP. TUBO ACERO ENCH. TRIF. 5x16 mm2</t>
  </si>
  <si>
    <t>Creación de nuevo circuito de superficie trifásico (3 fases+neutro+protección) formado por conductores unipolares de cobre aislados H07V-K 5x16 mm2, para una tensión nominal de 450/750 V, realizado con tubo de acero enchufable M-40 fijado al paramento mediante abrazaderas separadas 50 cm como máximo, según R.E.B.T. ITC BT-21. Incluyendo replanteos, accesorios y piezas especiales, introducción de cableado mediante guía por medios manuales, limpieza y medios auxiliares.</t>
  </si>
  <si>
    <t>C100478</t>
  </si>
  <si>
    <t>CIRC. SUP. TUBO ACERO ENCH. TRIF. 5x25 mm2</t>
  </si>
  <si>
    <t>Creación de nuevo circuito de superficie trifásico (3 fases+neutro+protección) formado por conductores unipolares de cobre aislados H07V-K 5x25 mm2, para una tensión nominal de 450/750 V, realizado con tubo de acero enchufable M-50 fijado al paramento mediante abrazaderas separadas 50 cm como máximo, según R.E.B.T. ITC BT-21. Incluyendo replanteos, accesorios y piezas especiales, introducción de cableado mediante guía por medios manuales, limpieza y medios auxiliares.</t>
  </si>
  <si>
    <t>Total C1004</t>
  </si>
  <si>
    <t>C1005</t>
  </si>
  <si>
    <t>C100501</t>
  </si>
  <si>
    <t>REPARACION CORTOCIRCUITO</t>
  </si>
  <si>
    <t>Reparación de cortocircuito en instalación de baja tensión de vivienda. Incluso sustitución de 1 línea de circuito, y pequeño material (1 mecanismo)</t>
  </si>
  <si>
    <t>C100503</t>
  </si>
  <si>
    <t>SUSTITUCION TIMBRE</t>
  </si>
  <si>
    <t>Modificación de mecanismo de pulsador  timbre realizado con tubo PVC corrugado de M 20/gp5 y conductor rígido de 1,5 mm2 de Cu., y aislamiento VV 750 V., incluyendo caja de registro, cajas de mecanismo universal con tornillos, incluyendo pulsador con marco igual a los existente y zumbador, instalado.</t>
  </si>
  <si>
    <t>C100504</t>
  </si>
  <si>
    <t>COLOCACION TAPAS REGISTRO ELECTRICO</t>
  </si>
  <si>
    <t>Suministro y colocación de tapas de registros eléctricos de viviendas.</t>
  </si>
  <si>
    <t>C100505</t>
  </si>
  <si>
    <t>SUSTITUCION TELEFONILLO VIVIENDA</t>
  </si>
  <si>
    <t>Sustitución de telefonillo retirando el existente sin incluir el material. Incluso gestión de residuos.</t>
  </si>
  <si>
    <t>Total C1005</t>
  </si>
  <si>
    <t>C1006</t>
  </si>
  <si>
    <t>CUADROS DE DISTRIBUCIÓN</t>
  </si>
  <si>
    <t>C100601</t>
  </si>
  <si>
    <t>CUADRO DE CONTROL DE BOMBAS GRUNFOS AP LC 108(d) 1 BOMBA</t>
  </si>
  <si>
    <t>Cuadro de controles de nivel mod. LC 108 (d) 3x230 y 3x400, gama AP para control de bombas de achique con controles de nivel automático (interrruptores de nivel), incluido contactores, y sondas de nivel, cuadro con luces para indicación de condiciones de funcionamiento y alarmas.Totalmente instalado y conexionado. Las características de control serán las siguientes:
- Control por interruptores de nivel
-Alternancia automática de funcionamiento de bombas
-Funcionamiento con bateria en caso de fallo del suministro eléctrico
-Selección de rearme automático de alarma
-Selección de retardos de parada de acuerdo con las condiciones de funcionamiento
-Indicación de nivel de líquido
-Indicación de alarma de nivel alto, temperatura alta del motor, secuencia errónea de fases, fallo suministro eléctrico o interruptores de nivel defectuosos.</t>
  </si>
  <si>
    <t>C100602</t>
  </si>
  <si>
    <t>CUADRO DE CONTROL DE BOMBAS GRUNFOS AP LCD 108(d) 2 BOMBA</t>
  </si>
  <si>
    <t>Cuadro de controles de nivel mod. LCD 108(D) , gama AP para control de bombas de achique con controles de nivel automático (interrruptores de nivel), incluido contactores y sondas de nivel, cuadro con luces para indicación de condiciones de funcionamiento y alarmas. Totalmente instalado y conexionado. Las características de control serán las siguientes:
- Control por interruptores de nivel
-Alternancia automática de funcionamiento de bombas
-Funcionamiento con bateria en caso de fallo del suministro eléctrico
-Selección de rearme automático de alarma
-Selección de retardos de parada de acuerdo con las condiciones de funcionamiento
-Indicación de nivel de líquido
-Indicación de alarma de nivel alto, temperatura alta del motor, secuencia errónea de fases, fallo suministro eléctrico o interruptores de nivel defectuosos.</t>
  </si>
  <si>
    <t>C100603</t>
  </si>
  <si>
    <t>CUADRO DE CONTROL DE BOMBAS V-10 DRAIN  2 BOMBA</t>
  </si>
  <si>
    <t>Cuadro de controles de nivel mod. V-10 DRAIN 2 BOMBAS para control de bombas de achique con controles de nivel automático (interrruptores de nivel), incluido contactores y sondas de nivel, cuadro con luces para indicación de condiciones de funcionamiento y alarmas. Totalmente instalado y conexionado. Las características de control serán las siguientes:
- Control por interruptores de nivel
-Alternancia automática de funcionamiento de bombas
-Funcionamiento con bateria en caso de fallo del suministro eléctrico
-Selección de rearme automático de alarma
-Selección de retardos de parada de acuerdo con las condiciones de funcionamiento
-Indicación de nivel de líquido
-Indicación de alarma de nivel alto, temperatura alta del motor, secuencia errónea de fases, fallo suministro eléctrico o interruptores de nivel defectuosos.</t>
  </si>
  <si>
    <t>C100604</t>
  </si>
  <si>
    <t>CUADRO DE CONTROL DE BOMBAS V-10 DRAIN  1 BOMBA</t>
  </si>
  <si>
    <t>Cuadro de controles de nivel mod. V-10 DRAIN 1 BOMBA para control de bombas de achique con controles de nivel automático (interrruptores de nivel), incluido contactores y sondas de nivel, cuadro con luces para indicación de condiciones de funcionamiento y alarmas. Totalmente instalado y conexionado. Las características de control serán las siguientes:
- Control por interruptores de nivel
-Alternancia automática de funcionamiento de bombas
-Funcionamiento con bateria en caso de fallo del suministro eléctrico
-Selección de rearme automático de alarma
-Selección de retardos de parada de acuerdo con las condiciones de funcionamiento
-Indicación de nivel de líquido
-Indicación de alarma de nivel alto, temperatura alta del motor, secuencia errónea de fases, fallo suministro eléctrico o interruptores de nivel defectuosos.</t>
  </si>
  <si>
    <t>C100605</t>
  </si>
  <si>
    <t>CUADRO PROTEC.ELECTRIFIC. BÁSICA</t>
  </si>
  <si>
    <t>Cuadro protección electrificación básica, formado por caja, de doble aislamiento de empotrar, con caja de empotrar de Legrand Ekinoxe de 1x12 elementos, perfil omega, embarrado de protección, interruptor de control de potencia, interruptor general magnetotérmico de corte omnipolar 40 A, interruptor diferencial 2x40 A 30 mA y PIAS (I+N) de 10, 16, 20 y 25 A. Instalado, incluyendo cableado y conexionado.</t>
  </si>
  <si>
    <t>C100606</t>
  </si>
  <si>
    <t>CUADRO PROTEC.ELECTRIFIC. ELEVADA 9 C.</t>
  </si>
  <si>
    <t>Cuadro protección electrificación elevada, formado por caja, de doble aislamiento de empotrar, con caja de empotrar de Legrand Ekinoxe de 2x12 elementos, perfil omega, embarrado de protección, interruptor de control de potencia, interruptor general magnetotérmico de corte omnipolar 40 A, interruptor diferencial 2x40 A 30 mA y PIAS (I+N) de 10, 16, 20 y 25 A., con circuitos adicionales para calefacción, aire acondicionado, secadora y gestión de usuarios.  Instalado, incluyendo cableado y conexionado.</t>
  </si>
  <si>
    <t>C100607</t>
  </si>
  <si>
    <t>CUADRO PROTEC.ELECTRIFIC. ELEVADA 11 C.</t>
  </si>
  <si>
    <t>Cuadro protección electrificación elevada, formado por caja, de doble aislamiento de empotrar, con caja de empotrar de Legrand Ekinoxe de 2x12 elementos, perfil omega, embarrado de protección, interruptor de control de potencia, interruptor general magnetotérmico de corte omnipolar 63 A, interruptor diferencial 2x63 A 30 mA y PIAS (I+N) de 10, 16, 20 y 25 A., con circuitos adicionales para alumbrado, tomas de corriente, calefacción, aire acondicionado, secadora y gestión de usuarios.  Instalado, incluyendo cableado y conexionado.</t>
  </si>
  <si>
    <t>C100608</t>
  </si>
  <si>
    <t>CUADRO PROTEC.SERV.COMUNES</t>
  </si>
  <si>
    <t>Cuadro protección servicios comunes, formado por caja, de doble aislamiento de empotrar, con caja de empotrar de Legrand Ekinoxe de 2x12 elementos o similar, perfil omega, embarrado de protección, interruptor automático diferencial de 2x40 A., 30 mA., cinco PIAS (I+N) de 10 A., un PIA de 4x25 A. para línea de ascensor, minutero para temporizado del alumbrado de escalera. Instalado, incluyendo cableado y conexionado.</t>
  </si>
  <si>
    <t>C100609</t>
  </si>
  <si>
    <t>CAJA I.C.P.(2P)</t>
  </si>
  <si>
    <t>Caja I.C.P. (2p) doble aislamiento, de empotrar, precintable y homologada por la compañía eléctrica.</t>
  </si>
  <si>
    <t>C100610</t>
  </si>
  <si>
    <t>CAJA I.C.P.(4P)</t>
  </si>
  <si>
    <t>Caja I.C.P. (4p) doble aislamiento, de empotrar, precintable y homologada por la compañía eléctrica.</t>
  </si>
  <si>
    <t>C100611</t>
  </si>
  <si>
    <t>SUSTITUCIÓN A CUAD. DISTRIB. VIV. ELECT. BÁSICA 5 CIRCUITOS</t>
  </si>
  <si>
    <t>Sustitución de cuadro existente en vivienda por un Cuadro General de Distribución de electrificación básica (5.750 W), formado por caja empotrable de doble aislamiento con puerta de grado de protección IP40-IK08, de 14 elementos, perfil omega, embarrado de protección, alojamiento del Interruptor de Control de Potencia (I.C.P.) -no incluido- independiente y precintable; compuesto por: 1 I.G.A. de corte omnipolar 32A (2P), 1 interruptor diferencial 40A/2P/30mA y 5 P.I.A.s (I+N) de corte omnipolar: 1 de 10A para alumbrado (C1), 2 de 16A para tomas de uso general (C2) y de baños y cocina (C5), 1 de 20A para lavadora, lavavajillas y termo (C4) y 1 de 25A para horno y cocina (C3). Incluye el desmontaje del antiguo cuadro, retirada de dispositivos, apertura de rozas y recibido del nuevo cuadro, instalación del cuadro y de los elementos de mando y protección, conexiones y rotulado, I/p.p. de pequeño material y medios auxiliares; según R.E.B.T. ITC-BT-10, ITC-BT-17 e ITC-BT-25.</t>
  </si>
  <si>
    <t>C100612</t>
  </si>
  <si>
    <t>SUSTITUCIÓN A CUAD. DISTRIB. VIV. ELECT. BÁSICA 7 CIRCUITOS</t>
  </si>
  <si>
    <t>Sustitución de cuadro existente en vivienda por un Cuadro General de Distribución de electrificación básica (5.750 W), formado por caja empotrable de doble aislamiento con puerta de grado de protección IP40-IK08, de 14 elementos, perfil omega, embarrado de protección, alojamiento del Interruptor de Control de Potencia (I.C.P.) -no incluido- independiente y precintable; compuesto por: 1 I.G.A. de corte omnipolar 32A (2P), 1 interruptor diferencial 40A/2P/30mA y 7 P.I.A.s (I+N) de corte omnipolar: 1 de 10A para alumbrado (C1); 5 de 16A: 1 para tomas de uso general (C2), 1 para de baños y cocina (C5) y 3 para lavadora, lavavajillas y termo (C4); y 1 de 25A para horno y cocina (C3). Incluye el desmontaje del antiguo cuadro, retirada de dispositivos, apertura de rozas y recibido del nuevo cuadro, instalación del cuadro y de los elementos de mando y protección, conexiones y rotulado, I/p.p. de pequeño material y medios auxiliares; según R.E.B.T. ITC-BT-10, ITC-BT-17 e ITC-BT-25.</t>
  </si>
  <si>
    <t>C100613</t>
  </si>
  <si>
    <t>SUSTITUCIÓN A CUAD. DISTRIB. VIV. ELECT. ELEVADA 7 CIRCUITOS</t>
  </si>
  <si>
    <t>Sustitución de cuadro existente en vivienda por un Cuadro General de Distribución de electrificación elevada (9.100 W), formado por caja empotrable de doble aislamiento con puerta de grado de protección IP40-IK08, de 14 elementos, perfil omega, embarrado de protección, alojamiento del Interruptor de Control de Potencia (I.C.P.) -no incluido- independiente y precintable; compuesto por: 1 I.G.A. de corte omnipolar 40A (2P), 2 interruptores diferenciales 40A/2P/30mA y 7 P.I.A.s (I+N) de corte omnipolar: 2 de 10A para alumbrado (C1 y C6); 3 de 16A: 2 para tomas de uso general (C2 y C7) y 1 para baños y cocina (C5); 1 de 20A para lavadora, lavavajillas y termo (C4); y 1 de 25A para horno y cocina (C3). Incluye el desmontaje del antiguo cuadro, retirada de dispositivos, apertura de rozas y recibido del nuevo cuadro, instalación del cuadro y de los elementos de mando y protección, conexiones y rotulado, I/p.p. de pequeño material y medios auxiliares; según R.E.B.T. ITC-BT-10, ITC-BT-17 e ITC-BT-25.</t>
  </si>
  <si>
    <t>C100614</t>
  </si>
  <si>
    <t>SUSTITUCIÓN A CUAD. DISTRIB. VIV. ELECT. ELEVADA 10 CIRCUITOS</t>
  </si>
  <si>
    <t>Sustitución de cuadro existente en vivienda por un Cuadro General de Distribución de electrificación elevada (9.100 W), formado por caja empotrable de doble aislamiento con puerta de grado de protección IP40-IK08, de 26 elementos, perfil omega, embarrado de protección, alojamiento del Interruptor de Control de Potencia (I.C.P.) -no incluido- independiente y precintable; compuesto por: 1 I.G.A. de corte omnipolar 40A (2P), 2 interruptores diferenciales 40A/2P/30mA y 10 P.I.A.s (I+N) de corte omnipolar: 2 de 10A para alumbrado (C1 y C6); 4 de 16A para: 2 de tomas de uso general (C2 y C7), 1 de baños y cocina (C5) y 1 de secadora (C10); 1 de 20A para lavadora, lavavajillas y termo (C4) y 3 de 25A para: 1 de horno y cocina (C3), 1 de calefacción (C8) y 1 de aire acondicionado (C9). Incluye el desmontaje del antiguo cuadro, retirada de dispositivos, apertura de rozas y recibido del nuevo cuadro, instalación del cuadro y de los elementos de mando y protección, conexiones y rotulado, I/p.p. de pequeño material y medios auxiliares; según R.E.B.T. ITC-BT-10, ITC-BT-17 e ITC-BT-25.</t>
  </si>
  <si>
    <t>C100615</t>
  </si>
  <si>
    <t>SUSTITUCIÓN A CUAD. DISTRIB. VIV. ELECT. ELEVADA 12 CIRCUITOS</t>
  </si>
  <si>
    <t>Sustitución de cuadro existente en vivienda por un Cuadro General de Distribución de electrificación elevada (9.100 W), formado por caja empotrable de doble aislamiento con puerta de grado de protección IP40-IK08, de 26 elementos, perfil omega, embarrado de protección, alojamiento del Interruptor de Control de Potencia (I.C.P.) -no incluido- independiente y precintable; compuesto por: 1 I.G.A. de corte omnipolar 40A (2P), 2 interruptores diferenciales 40A/2P/30mA y 12 P.I.A.s (I+N) de corte omnipolar: 2 de 10A para alumbrado (C1 y C6); 7 de 16A para: 2 de tomas de uso general (C2 y C7), 1 de baños y cocina (C5) y 3 para lavadora, lavavajillas y termo (C4); y 3 de 25A para: 1 de horno y cocina (C3), 1 de calefacción (C8) y 1 de aire acondicionado (C9). Incluye el desmontaje del antiguo cuadro, retirada de dispositivos, apertura de rozas y recibido del nuevo cuadro, instalación del cuadro y de los elementos de mando y protección, conexiones y rotulado, I/p.p. de pequeño material y medios auxiliares; según R.E.B.T. ITC-BT-10, ITC-BT-17 e ITC-BT-25.</t>
  </si>
  <si>
    <t>C100616</t>
  </si>
  <si>
    <t>SUSTITUCIÓN A CUAD. DISTRIB. SERV. COMUNES</t>
  </si>
  <si>
    <t>Sustitución de cuadro existente en zona común de edificio de viviendas por un Cuadro General de Distribución, formado por caja empotrable de doble aislamiento con puerta de grado de protección IP40-IK08, de 24 elementos, perfil omega, embarrado de protección; compuesto por: 1 I.G.A. de corte omnipolar 32A (2P), 1 interruptor diferencial 40A/2P/30mA y 5 P.I.A.s (I+N) de corte omnipolar: 4 de 10A para alumbrado, alumbrado de emergencias, antena y portero automático y 1 de 16A para tomas de uso general. Incluye el desmontaje del antiguo cuadro, retirada de dispositivos, apertura de rozas y recibido del nuevo cuadro, instalación del cuadro y de los elementos de mando y protección, conexiones y rotulado, I/p.p. de pequeño material y medios auxiliares; según R.E.B.T..</t>
  </si>
  <si>
    <t>C100617</t>
  </si>
  <si>
    <t>SUSTITUCIÓN A CUAD. DISTRIB. ASCENSOR</t>
  </si>
  <si>
    <t>Sustitución de cuadro existente para un ascensor por un Cuadro General de Distribución, formado por caja empotrable de doble aislamiento con puerta de grado de protección IP40-IK08, de 36 elementos, perfil omega, embarrado de protección; compuesto por: 1 I.G.A. de corte omnipolar 40A (4P), 1 interruptor diferencial 40A/4P/300mA, 1 interruptor diferencial 40A/2P/30mA y 4 P.I.A.s de corte omnipolar: 3 de 10A (I+N) para alumbrado de cabina, alumbrado de cuarto y rosario, y 1 de 16A para tomas de uso general; y 1 de 25A (IIII) para motor de ascensor. Incluye el desmontaje del antiguo cuadro, retirada de dispositivos, apertura de rozas y recibido del nuevo cuadro, instalación del cuadro y de los elementos de mando y protección, conexiones y rotulado, I/p.p. de pequeño material y medios auxiliares; según R.E.B.T..</t>
  </si>
  <si>
    <t>C100618</t>
  </si>
  <si>
    <t>SUSTITUCIÓN A CUAD. DISTRIB. CUARTO CALDERAS</t>
  </si>
  <si>
    <t>Sustitución de cuadro existente en un cuarto de calderas por un Cuadro General de Distribución, formado por caja empotrable de doble aislamiento con puerta de grado de protección IP65-IK10, de 24 elementos, perfil omega, embarrado de protección; compuesto por: 1 I.G.A. de corte omnipolar 32A (2P), 1 interruptor diferencial 40A/2P/30mA y 5 P.I.A.s (I+N) de corte omnipolar: 2 de 10A, 1 para alumbrado y 1 para alumbrado de emergencias; y 3 de 16A para caldera, acumulador y tomas de uso general. Incluye el desmontaje del antiguo cuadro, retirada de dispositivos, apertura de rozas y recibido del nuevo cuadro, instalación del cuadro y de los elementos de mando y protección, conexiones y rotulado, I/p.p. de pequeño material y medios auxiliares; según R.E.B.T..</t>
  </si>
  <si>
    <t>C100619</t>
  </si>
  <si>
    <t>SUSTITUCIÓN A CUAD. DISTRIB. LOCAL/NAVE/OFICINA</t>
  </si>
  <si>
    <t>Sustitución de cuadro existente en un local comercial, nave industrial u oficina, de pequeñas dimensiones y uso sin determinar, sin cuadros secundarios, por un Cuadro General de Distribución formado por caja empotrable de doble aislamiento con puerta de grado de protección IP40-IK08, de 54 elementos, perfil omega, embarrado de protección, alojamiento del Interruptor de Control de Potencia (I.C.P.) -no incluido- independiente y precintable; compuesto por: 1 I.G.A. de corte omnipolar trifásico 63A (4P), 1 interruptor de corte onmipolar trifásico de 32A (4P), 1 P.I.A. (III+N) de 32A para maquinaria trifásica, 3 interruptores diferenciales 40A/2P/30mA y 18 P.I.A.s (I+N) de corte omnipolar: 6 de 10A para alumbrados y emergencias, y 12 de 16A para tomas de usos generales y específicos. Incluye el desmontaje del antiguo cuadro, retirada de dispositivos, apertura de rozas y recibido del nuevo cuadro, instalación del cuadro y de los elementos de mando y protección, conexiones y rotulado, I/p.p. de pequeño material y medios auxiliares; según R.E.B.T. ITC-BT-10, ITC-BT-17 e ITC-BT-25.</t>
  </si>
  <si>
    <t>Total C1006</t>
  </si>
  <si>
    <t>C1007</t>
  </si>
  <si>
    <t>LUMINARIAS</t>
  </si>
  <si>
    <t>C100701</t>
  </si>
  <si>
    <t>SUST. BLOQUE ALUMB. EMERGENCIA LED 100 lm</t>
  </si>
  <si>
    <t>Sustitución de bloque de alumbrado de emergencia por uno nuevo de superficie fabricado con carcasa en policarbonato, testigo piloto de LED, y lámpara de emergencia de luz LED de flujo luminoso de emergencia de aproximadamente 100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</si>
  <si>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C100702</t>
  </si>
  <si>
    <t>SUST. BLOQUE ALUMB. EMERGENCIA LED 200 lm</t>
  </si>
  <si>
    <t>Sustitución de bloque de alumbrado de emergencia por uno nuevo de superficie fabricado con carcasa en policarbonato, testigo piloto de LED, y lámpara de emergencia de luz LED de flujo luminoso de emergencia de aproximadamente 200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</si>
  <si>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C100703</t>
  </si>
  <si>
    <t>SUST. BLOQUE ALUMB. EMERGENCIA LED 350 lm</t>
  </si>
  <si>
    <t>Sustitución de bloque de alumbrado de emergencia por uno nuevo de superficie fabricado con carcasa en policarbonato, testigo piloto de LED, y lámpara de emergencia de luz LED de flujo luminoso de emergencia de aproximadamente 350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</si>
  <si>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C100704</t>
  </si>
  <si>
    <t>SUST. BLOQUE ALUMB. EMERGENCIA LED 450 lm</t>
  </si>
  <si>
    <t>Sustitución de bloque de alumbrado de emergencia por uno nuevo de superficie fabricado con carcasa en policarbonato, testigo piloto de LED, y lámpara de emergencia de luz LED de flujo luminoso de emergencia de aproximadamente 450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</si>
  <si>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C100705</t>
  </si>
  <si>
    <t>SUST. BLOQUE ALUMB. EMERGENCIA FLUORESCENTE 70 lm</t>
  </si>
  <si>
    <t>Sustitución de bloque de alumbrado de emergencia por uno nuevo de superficie fabricado con carcasa en policarbonato, testigo piloto de LED, y lámpara de emergencia fluorescente (6-8-11W) de flujo luminoso de emergencia de aproximadamente 70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</si>
  <si>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C100706</t>
  </si>
  <si>
    <t>SUST. BLOQUE ALUMB. EMERGENCIA FLUORESCENTE 100 lm</t>
  </si>
  <si>
    <t>Sustitución de bloque de alumbrado de emergencia por uno nuevo de superficie fabricado con carcasa en policarbonato, testigo piloto de LED, y lámpara de emergencia fluorescente (6-8-11W) de flujo luminoso de emergencia de aproximadamente 100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</si>
  <si>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C100707</t>
  </si>
  <si>
    <t>SUST. BLOQUE ALUMB. EMERGENCIA FLUORESCENTE 200 lm</t>
  </si>
  <si>
    <t>Sustitución de bloque de alumbrado de emergencia por uno nuevo de superficie fabricado con carcasa en policarbonato, testigo piloto de LED, y lámpara de emergencia fluorescente (6-8-11W) de flujo luminoso de emergencia de aproximadamente 200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</si>
  <si>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C100708</t>
  </si>
  <si>
    <t>SUST. BLOQUE ALUMB. EMERGENCIA FLUORESCENTE 350 lm</t>
  </si>
  <si>
    <t>Sustitución de bloque de alumbrado de emergencia por uno nuevo de superficie fabricado con carcasa en policarbonato, testigo piloto de LED, y lámpara de emergencia fluorescente (6-8-11W) de flujo luminoso de emergencia de aproximadamente 350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</si>
  <si>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C100709</t>
  </si>
  <si>
    <t>SUST. BLOQUE ALUMB. EMERGENCIA FLUORESCENTE 450 lm</t>
  </si>
  <si>
    <t>Sustitución de bloque de alumbrado de emergencia por uno nuevo de superficie fabricado con carcasa en policarbonato, testigo piloto de LED, y lámpara de emergencia fluorescente (6-8-11W) de flujo luminoso de emergencia de aproximadamente 450 lm, con 1 hora de autonomía, equipado con batería Ni-Cd, con grado de protección IP42-IK04, construido según normas UNE-EN 60598-2-22 y UNE-EN 20-392-93, para instalación según R.E.B.T. ITC-BT-28 y C.T.E.-SU4. Incluye desmontaje y retirada del equipo anterior, preparación del soporte y montaje del nuevo equipo y conexiones. Completamente instalado y funcionando; i/p.p. de medios auxiliares y gestión de residuos.</t>
  </si>
  <si>
    <t>C100710</t>
  </si>
  <si>
    <t>SUST. LÁMPARA CASQUILLO E27-E14 FLUOCOMP. BAJO CONS. 200/300 lm</t>
  </si>
  <si>
    <t>Sustitución de lámpara en equipo de iluminación, por una nueva de casquillo de rosca metálico general tipo E27 ó E14; lámpara de tipo fluocompacta de bajo consumo con una potencia lumínica de entre 200-300 lm (aprox. entre 6-8 W según modelo). Incluye la retirada de la pantalla de protección y de la antigua lámpara, montaje de la nueva y de la pantalla de protección. Completamente instalada y funcionando; i/p.p. de medios auxiliares y gestión de residuos.</t>
  </si>
  <si>
    <t>C100711</t>
  </si>
  <si>
    <t>SUST. LÁMPARA CASQUILLO E27-E14 FLUOCOMP. BAJO CONS. 400/500 lm</t>
  </si>
  <si>
    <t>Sustitución de lámpara en equipo de iluminación, por una nueva de casquillo de rosca metálico general tipo E27 ó E14; lámpara de tipo fluocompacta de bajo consumo con una potencia lumínica de entre 400-500 lm (aprox. entre 8-11 W según modelo). Incluye la retirada de la pantalla de protección y de la antigua lámpara, montaje de la nueva y de la pantalla de protección. Completamente instalada y funcionando; i/p.p. de medios auxiliares y gestión de residuos.</t>
  </si>
  <si>
    <t>C100712</t>
  </si>
  <si>
    <t>SUST. LÁMPARA CASQUILLO E27-E14 FLUOCOMP. BAJO CONS. 700/800 lm</t>
  </si>
  <si>
    <t>Sustitución de lámpara en equipo de iluminación, por una nueva de casquillo de rosca metálico general tipo E27 ó E14; lámpara de tipo fluocompacta de bajo consumo con una potencia lumínica de entre 700-800 lm (aprox. entre 11-13 W según modelo). Incluye la retirada de la pantalla de protección y de la antigua lámpara, montaje de la nueva y de la pantalla de protección. Completamente instalada y funcionando; i/p.p. de medios auxiliares y gestión de residuos.</t>
  </si>
  <si>
    <t>C100713</t>
  </si>
  <si>
    <t>SUST. LÁMPARA CASQUILLO E27-E14 FLUOCOMP. BAJO CONS. 1.250/1.500 lm</t>
  </si>
  <si>
    <t>Sustitución de lámpara en equipo de iluminación, por una nueva de casquillo de rosca metálico general tipo E27 ó E14; lámpara de tipo fluocompacta de bajo consumo con una potencia lumínica de entre 1.250-1.500 lm (aprox. entre 20-25 W según modelo). Incluye la retirada de la pantalla de protección y de la antigua lámpara, montaje de la nueva y de la pantalla de protección. Completamente instalada y funcionando; i/p.p. de medios auxiliares y gestión de residuos.</t>
  </si>
  <si>
    <t>C100714</t>
  </si>
  <si>
    <t>SUST. LÁMPARA CASQUILLO E27-E14 LED 200/300 lm</t>
  </si>
  <si>
    <t>Sustitución de lámpara en equipo de iluminación, por una nueva de casquillo de rosca metálico general tipo E27 ó E14; lámpara de tipo led de bajo consumo con una potencia lumínica de entre 200-300 lm (aprox. entre 4-5 W según modelo). Incluye la retirada de la pantalla de protección y de la antigua lámpara, montaje de la nueva y de la pantalla de protección. Completamente instalada y funcionando; i/p.p. de medios auxiliares y gestión de residuos.</t>
  </si>
  <si>
    <t>C100715</t>
  </si>
  <si>
    <t>SUST. LÁMPARA CASQUILLO E27-E14 LED 400/500 lm</t>
  </si>
  <si>
    <t>Sustitución de lámpara en equipo de iluminación, por una nueva de casquillo de rosca metálico general tipo E27 ó E14; lámpara de tipo led de bajo consumo con una potencia lumínica de entre 400-500 lm (aprox. entre 6-7 W según modelo). Incluye la retirada de la pantalla de protección y de la antigua lámpara, montaje de la nueva y de la pantalla de protección. Completamente instalada y funcionando; i/p.p. de medios auxiliares y gestión de residuos.</t>
  </si>
  <si>
    <t>C100716</t>
  </si>
  <si>
    <t>SUST. LÁMPARA CASQUILLO E27-E14 LED 700/800 lm</t>
  </si>
  <si>
    <t>Sustitución de lámpara en equipo de iluminación, por una nueva de casquillo de rosca metálico general tipo E27 ó E14; lámpara de tipo led de bajo consumo con una potencia lumínica de entre 700-800 lm (aprox. entre 8-10 W según modelo). Incluye la retirada de la pantalla de protección y de la antigua lámpara, montaje de la nueva y de la pantalla de protección. Completamente instalada y funcionando; i/p.p. de medios auxiliares y gestión de residuos.</t>
  </si>
  <si>
    <t>C100717</t>
  </si>
  <si>
    <t>SUST. LÁMPARA CASQUILLO E27-E14 LED 1.250/1.500 lm</t>
  </si>
  <si>
    <t>Sustitución de lámpara en equipo de iluminación, por una nueva de casquillo de rosca metálico general tipo E27 ó E14; lámpara de tipo led de bajo consumo con una potencia lumínica de entre 1.250-1.500 lm (aprox. entre 13-15 W según modelo). Incluye la retirada de la pantalla de protección y de la antigua lámpara, montaje de la nueva y de la pantalla de protección. Completamente instalada y funcionando; i/p.p. de medios auxiliares y gestión de residuos.</t>
  </si>
  <si>
    <t>C100718</t>
  </si>
  <si>
    <t>SUST. LÁMPARA CASQUILLO E27-E14 HALÓGENA 200/300 lm</t>
  </si>
  <si>
    <t>Sustitución de lámpara en equipo de iluminación, por una nueva de casquillo de rosca metálico general tipo E27 ó E14; lámpara de tipo halógena con una potencia lumínica de entre 200-300 lm (aprox. entre 15-20 W según modelo). Incluye la retirada de la pantalla de protección y de la antigua lámpara, montaje de la nueva y de la pantalla de protección. Completamente instalada y funcionando; i/p.p. de medios auxiliares y gestión de residuos.</t>
  </si>
  <si>
    <t>C100719</t>
  </si>
  <si>
    <t>SUST. LÁMPARA CASQUILLO E27-E14 HALÓGENA 400/500 lm</t>
  </si>
  <si>
    <t>Sustitución de lámpara en equipo de iluminación, por una nueva de casquillo de rosca metálico general tipo E27 ó E14; lámpara de tipo halógena con una potencia lumínica de entre 400-500 lm (aprox. entre 25-35 W según modelo). Incluye la retirada de la pantalla de protección y de la antigua lámpara, montaje de la nueva y de la pantalla de protección. Completamente instalada y funcionando; i/p.p. de medios auxiliares y gestión de residuos.</t>
  </si>
  <si>
    <t>C100720</t>
  </si>
  <si>
    <t>SUST. LÁMPARA CASQUILLO E27-E14 HALÓGENA 700/800 lm</t>
  </si>
  <si>
    <t>Sustitución de lámpara en equipo de iluminación, por una nueva de casquillo de rosca metálico general tipo E27 ó E14; lámpara de tipo halógena con una potencia lumínica de entre 700-800 lm (aprox. entre 40-50 W según modelo). Incluye la retirada de la pantalla de protección y de la antigua lámpara, montaje de la nueva y de la pantalla de protección. Completamente instalada y funcionando; i/p.p. de medios auxiliares y gestión de residuos.</t>
  </si>
  <si>
    <t>C100721</t>
  </si>
  <si>
    <t>SUST. LÁMPARA CASQUILLO E27-E14 HALÓGENA 1.250/1.500 lm</t>
  </si>
  <si>
    <t>Sustitución de lámpara en equipo de iluminación, por una nueva de casquillo de rosca metálico general tipo E27 ó E14; lámpara de tipo halógena con una potencia lumínica de entre 1.250-1.500 lm (aprox. entre 60-80 W según modelo). Incluye la retirada de la pantalla de protección y de la antigua lámpara, montaje de la nueva y de la pantalla de protección. Completamente instalada y funcionando; i/p.p. de medios auxiliares y gestión de residuos.</t>
  </si>
  <si>
    <t>C100722</t>
  </si>
  <si>
    <t>SUST. LÁMPARA FLUOCOMP. DOWNLIGHT 400/500 lm</t>
  </si>
  <si>
    <t>Sustitución de lámpara en equipo de iluminación de tipo downlight o pantalla, por una nueva de casquillo de tipo PIN modelos G24d-, GX24q-, G23, 2G11 o similar; lámpara de tipo fluocompacta de bajo consumo con una potencia lumínica de entre 400-500 lm (aprox. entre 8-11 W según modelo). Incluye la retirada de la pantalla de protección y de la antigua lámpara, montaje de la nueva y de la pantalla de protección. Completamente instalada y funcionando; i/p.p. de medios auxiliares y gestión de residuos.</t>
  </si>
  <si>
    <t>C100723</t>
  </si>
  <si>
    <t>SUST. LÁMPARA FLUOCOMP. DOWNLIGHT 800/1.200 lm</t>
  </si>
  <si>
    <t>Sustitución de lámpara en equipo de iluminación de tipo downlight o pantalla, por una nueva de casquillo de tipo PIN modelos G24d-, GX24q-, G23, 2G11 o similar; lámpara de tipo fluocompacta de bajo consumo con una potencia lumínica de entre 800-1.200 lm (aprox. entre 13-19 W según modelo). Incluye la retirada de la pantalla de protección y de la antigua lámpara, montaje de la nueva y de la pantalla de protección. Completamente instalada y funcionando; i/p.p. de medios auxiliares y gestión de residuos.</t>
  </si>
  <si>
    <t>C100724</t>
  </si>
  <si>
    <t>SUST. LÁMPARA FLUOCOMP. DOWNLIGHT 1.400/2.400 lm</t>
  </si>
  <si>
    <t>Sustitución de lámpara en equipo de iluminación de tipo downlight o pantalla, por una nueva de casquillo de tipo PIN modelos G24d-, GX24q-, G23, 2G11 o similar; lámpara de tipo fluocompacta de bajo consumo con una potencia lumínica de entre 1.400-2.400 lm (aprox. entre 24-38 W según modelo). Incluye la retirada de la pantalla de protección y de la antigua lámpara, montaje de la nueva y de la pantalla de protección. Completamente instalada y funcionando; i/p.p. de medios auxiliares y gestión de residuos.</t>
  </si>
  <si>
    <t>C100725</t>
  </si>
  <si>
    <t>SUST. LÁMPARA FLUOCOMP. DOWNLIGHT 3.000/3.500 lm</t>
  </si>
  <si>
    <t>Sustitución de lámpara en equipo de iluminación de tipo downlight o pantalla, por una nueva de casquillo de tipo PIN modelos G24d-, GX24q-, G23, 2G11 o similar; lámpara de tipo fluocompacta de bajo consumo con una potencia lumínica de entre 3.000-3.500 lm (aprox. entre 40-60 W según modelo). Incluye la retirada de la pantalla de protección y de la antigua lámpara, montaje de la nueva y de la pantalla de protección. Completamente instalada y funcionando; i/p.p. de medios auxiliares y gestión de residuos.</t>
  </si>
  <si>
    <t>Total C1007</t>
  </si>
  <si>
    <t>C1008</t>
  </si>
  <si>
    <t>REVISIONES</t>
  </si>
  <si>
    <t>C100802</t>
  </si>
  <si>
    <t>REVISION PORTERO AUTOMATICO</t>
  </si>
  <si>
    <t>Revisión de portero automático de bloque de viviendas, completo realizado y en perfecto funcionamiento.</t>
  </si>
  <si>
    <t>C100803</t>
  </si>
  <si>
    <t>COMPROBACIÓN INST. ELÉCTRICA INTERIOR VIVIENDA GRADO BÁSICO</t>
  </si>
  <si>
    <t>Comprobación de la instalación eléctrica de una vivienda en bloque de grado básico según el Reglamento Electrotécnico de Baja Tensión (R.E.B.T. ITC-BT-10 e ITC-BT-25); realizada por técnico competente y/o empresa instaladora; mediante verificaciones visuales y ensayos eléctricos recogidos en la Norma U.N.E. 20.460-6-61 con los equipos adecuados, según el R.E.B.T. ITC-BT-05; que incluye una verificación de: Protección contra contactos directos (aislamientos y envolventes), Protección contra contactos indirectos (tierras, red equipotencial y diferenciales), Distribución de los circuitos, Protección contra sobreintensidades (I.G.A. y P.I.A.), Protección contra sobretensiones (si hubiera), Características de los conductores, Conformidad de los materiales, Instalación de los elementos, Baños y cuartos húmedos (volúmenes y protección) y Mediciones realizadas (continuidad del conductor de protección, disparo de los diferenciales y resistencia de aislamiento); I/p.p. de medios auxiliares y emisión de informe.</t>
  </si>
  <si>
    <t>C100804</t>
  </si>
  <si>
    <t>COMPROBACIÓN INST. ELÉCTRICA INTERIOR VIVIENDA GRADO ELEVADO</t>
  </si>
  <si>
    <t>Comprobación de la instalación eléctrica de una vivienda en bloque de grado elevado según el Reglamento Electrotécnico de Baja Tensión (R.E.B.T. ITC-BT-10 e ITC-BT-25); realizada por técnico competente y/o empresa instaladora; mediante verificaciones visuales y ensayos eléctricos recogidos en la Norma U.N.E. 20.460-6-61 con los equipos adecuados, según el R.E.B.T. ITC-BT-05; que incluye una verificación de: Protección contra contactos directos (aislamientos y envolventes), Protección contra contactos indirectos (tierras, red equipotencial y diferenciales), Distribución de los circuitos, Protección contra sobreintensidades (I.G.A. y P.I.A.), Protección contra sobretensiones (si hubiera), Características de los conductores, Conformidad de los materiales, Instalación de los elementos, Baños y cuartos húmedos (volúmenes y protección) y Mediciones realizadas (continuidad del conductor de protección, disparo de los diferenciales y resistencia de aislamiento); I/p.p. de medios auxiliares y emisión de informe.</t>
  </si>
  <si>
    <t>C1009</t>
  </si>
  <si>
    <t>RED DE TIERRA</t>
  </si>
  <si>
    <t>C100901</t>
  </si>
  <si>
    <t>SUSTIT. / REPOSICIÓN REGISTRO PICA DE TIERRA</t>
  </si>
  <si>
    <t>Sustitución y/o reposición de registro de pica de toma de red de tierra, por un registro con tapa fabricado en material termoplástico libre de halógenos de dimensiones totales aprox. de 250x250 mm, con tapa registrable. Incluye la retirada del antiguo registro, recibido y colocación del nuevo registro, limpieza y regado del interior de la pica de tierra, I/p.p. de material de recibido, pequeño material y medios auxiliares.</t>
  </si>
  <si>
    <t>Total C1009</t>
  </si>
  <si>
    <t>C1010</t>
  </si>
  <si>
    <t>SUSTITUCIÓN INSTALACIONES COMPLETAS ESTANCIAS</t>
  </si>
  <si>
    <t>C101001</t>
  </si>
  <si>
    <t>SUSTIT. INST. ELÉCTRICA BAÑO-ASEO 1 PUNTO LUZ</t>
  </si>
  <si>
    <t>Sustitución de una instalación eléctrica para un baño o aseo, realizada por personal especializado, consistente en desmontaje y retirada de la instalación existente e instalación nueva para un baño-aseo con 1 punto de luz,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1 punto de luz sencillo, 1 base de enchufe 16A(II+I) sistema schuko (se colocará fuera de un volumen delimitado por los planos verticales situados a 0,60 m del lavabo),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</si>
  <si>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C101002</t>
  </si>
  <si>
    <t>SUSTIT. INST. ELÉCTRICA BAÑO-ASEO 2 PUNTOS LUZ</t>
  </si>
  <si>
    <t>Sustitución de una instalación eléctrica para un baño o aseo, realizada por personal especializado, consistente en desmontaje y retirada de la instalación existente e instalación nueva para un baño-aseo con 2 puntos de luz,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2 puntos de luz sencillos, 1 base de enchufe 16A(II+I) sistema schuko (se colocará fuera de un volumen delimitado por los planos verticales situados a 0,60 m del lavabo),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</si>
  <si>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C101003</t>
  </si>
  <si>
    <t>SUSTIT. INST. ELÉCTRICA COCINA S&lt;10 m2</t>
  </si>
  <si>
    <t>Sustitución de una instalación eléctrica para una cocina de superficie inferior a 10 m2, realizada por personal especializado, consistente en desmontaje y retirada de la instalación existente e instalación nueva para una cocina,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1 punto de luz sencillo; 8 bases de enchufe 16A(II+I) sistema schuko (1 para campana extractora, 1 para frigorífico, 3 para lavadora, lavavajillas y termo/caldera, 3 para tomas aux. en cocina estas últimas situadas en el plano de trabajo y fuera del volumen delimitado por los planos verticales situados a 0,50 m del fregadero y de la encimera de coción o cocina); 1 Base de Enchufe 25A (II+TT) para cocina-horno,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</si>
  <si>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C101004</t>
  </si>
  <si>
    <t>SUSTIT. INST. ELÉCTRICA COCINA S&gt;10 m2 CON TV-TF</t>
  </si>
  <si>
    <t>Sustitución de una instalación eléctrica para una cocina de superficie superior a 10 m2, realizada por personal especializado, consistente en desmontaje y retirada de la instalación existente e instalación nueva para una cocina con tomas de televisión y teléfono,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2 puntos de luz sencillos; 8 bases de enchufe 16A(II+I) sistema schuko (1 para campana extractora, 1 para frigorífico, 3 para lavadora, lavavajillas y termo/caldera, 3 para tomas aux. en cocina estas últimas situadas en el plano de trabajo y fuera del volumen delimitado por los planos verticales situados a 0,50 m del fregadero y de la encimera de coción o cocina); 1 Base de Enchufe 25A (II+TT) para cocina-horno; 1 Base de Enchufe doble 16A (II+I) sistema schuko para TV, 1 Base de TV/SAT y una toma de teléfono,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</si>
  <si>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C101005</t>
  </si>
  <si>
    <t>SUSTIT. INST. ELÉCTRICA VESTÍBULO ENTRADA</t>
  </si>
  <si>
    <t>Sustitución de una instalación eléctrica para un vestíbulo de entrada a una vivienda, realizada por personal especializado, consistente en desmontaje y retirada de la instalación existente e instalación nueva para un vestíbulo de entrada,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1 punto pulsador de timbre, 1 punto de luz conmutado y 1 base de enchufe 16A (II+I) sistema schuko,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</si>
  <si>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C101006</t>
  </si>
  <si>
    <t>SUSTIT. INST. ELÉCTRICA PASILLO VIVIENDA</t>
  </si>
  <si>
    <t>Sustitución de una instalación eléctrica para un pasillo de una vivienda, realizada por personal especializado, consistente en desmontaje y retirada de la instalación existente e instalación nueva para un pasillo,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1 punto de luz conmutado y 2 bases de enchufe 16A (II+I) sistema schuko,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</si>
  <si>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C101007</t>
  </si>
  <si>
    <t>SUSTIT. INST. ELÉCTRICA SALÓN VIVENDA</t>
  </si>
  <si>
    <t>Sustitución de una instalación eléctrica para un salón de una vivienda, realizada por personal especializado, consistente en desmontaje y retirada de la instalación existente e instalación nueva para un salón,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2 puntos de luz sencillos; 4 bases de enchufe 16A (II+I) sistema schuko; 1 Base de Enchufe doble 16A (II+I) para TV, 1 Base de TV/SAT y 1 base de teléfono,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</si>
  <si>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C101008</t>
  </si>
  <si>
    <t>SUSTIT. INST. ELÉCTRICA DORMITORIO S&lt;10 m2</t>
  </si>
  <si>
    <t>Sustitución de una instalación eléctrica para un dormitorio menor de 10 m2 de superficie en una vivienda, realizada por personal especializado, consistente en desmontaje y retirada de la instalación existente e instalación nueva para un dormitorio,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1 puntos de luz conmutado y 4 bases de enchufe 16A (II+I) sistema schuko,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</si>
  <si>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C101009</t>
  </si>
  <si>
    <t>SUSTIT. INST. ELÉCTRICA DORMITORIO S&gt;10 m2 CON TV-TF</t>
  </si>
  <si>
    <t>Sustitución de una instalación eléctrica para un dormitorio mayor de 10 m2 de superficie en una vivienda, realizada por personal especializado, consistente en desmontaje y retirada de la instalación existente e instalación nueva para un dormitorio con toma de TV y teléfono, compuesta por los siguientes elementos: Red eléctrica (desde caja de registro, sin incluir circutios generales interiores) canalización empotrada bajo tubo PVC corrugado metrica variable según sección /gp5 y conductores de cobre unipolares aislados para una tesión nominal de 750V y sección variable según usos, puntos de utilización: 1 puntos de luz de cruzamiento; 2 puntos de luz sencillos; 4 bases de enchufe 16A (II+I) sistema schuko; 1 base de enchufe doble 16A para TV; 1 base de TV/SAT y 1 base de teléfono, se incluyen cajas de empotrar con tornillos de fijación y cuantos accesorios sean necesarios para su correcta instalación, así como la mano de obra del montaje de mecanismos (sin incluir estos). Totalmente montada, conexionada y probada, sin incluir ayudas de albañilería para la instalación. Según R.E.B.T. ITC-BT-25, ITC-BT-26 y ITC-BT-27.</t>
  </si>
  <si>
    <t>Total C1010</t>
  </si>
  <si>
    <t>C1011</t>
  </si>
  <si>
    <t>REGISTROS Y CAJAS</t>
  </si>
  <si>
    <t>C101101</t>
  </si>
  <si>
    <t>CAJA EMPOTRAR MECANISMO ELÉCTRICO</t>
  </si>
  <si>
    <t>Suministro y colocación de caja de empotrar en pared para la instalación de mecanismo eléctrico (no incluido), de dimensiones aproximadas 64x64x42 mm con alojamiento para 4 tornillos, según Norma U.N.E. EN 60670, fabricada en material termoplástico libre de halógeno, resistente al fuego según Norma U.N.E. EN 60695. Incluye el marcado y apertura de roza, recibido con pasta de yeso y enlucido; I/p.p. de tapado, limpieza, pequeño material y medios auxiliares.</t>
  </si>
  <si>
    <t>C101102</t>
  </si>
  <si>
    <t>CAJA EMPOTRAR DE EMPALME O DERIVACIÓN 100x160 mm</t>
  </si>
  <si>
    <t>Suministro y colocación de caja de empotrar en pared para empalme o derivación de instalación eléctrica, de dimensiones 100x160x60 mm, con tapa en color blanco fijada a la caja mediante tornillos o garras de plástico o garras metálicas, según Norma U.N.E. EN 60670, fabricada en material termoplástico libre de halógeno, resistente al fuego según Norma U.N.E. EN 60695. Incluye el marcado y apertura de roza, recibido con pasta de yeso y enlucido; I/p.p. de tapado, limpieza, pequeño material y medios auxiliares.</t>
  </si>
  <si>
    <t>C101103</t>
  </si>
  <si>
    <t>CAJA EMPOTRAR DE EMPALME O DERIVACIÓN 200x300 mm</t>
  </si>
  <si>
    <t>Suministro y colocación de caja de empotrar en pared para empalme o derivación de instalación eléctrica, de dimensiones 200x300x60 mm, con tapa en color blanco fijada a la caja mediante tornillos o garras de plástico o garras metálicas, según Norma U.N.E. EN 60670, fabricada en material termoplástico libre de halógeno, resistente al fuego según Norma U.N.E. EN 60695. Incluye el marcado y apertura de roza, recibido con pasta de yeso y enlucido; I/p.p. de tapado, limpieza, pequeño material y medios auxiliares.</t>
  </si>
  <si>
    <t>C101104</t>
  </si>
  <si>
    <t>CAJA SUPERF. DE EMPALME O DERIVACIÓN 220x170 mm</t>
  </si>
  <si>
    <t>Suministro y colocación de caja de superficie para empalme o derivación de instalación eléctrica, de dimensiones 220x170x80 mm, en color gris, con tapa fijada a la caja mediante tornillos, estanca con grado de protección IP55-IK07, según Norma U.N.E. EN 60670, fabricada en material termoplástico libre de halógeno, resistente al fuego según Norma U.N.E. EN 60695. Incluye el replanteo y montaje de la caja mediante tacos y tornillos; I/p.p. de limpieza, pequeño material y medios auxiliares.</t>
  </si>
  <si>
    <t>Total C1011</t>
  </si>
  <si>
    <t>C1012</t>
  </si>
  <si>
    <t>ACOMETIDAS E INSTALACIONES DE ENLACE</t>
  </si>
  <si>
    <t>C101201</t>
  </si>
  <si>
    <t>SUSTITUCIÓN / REPOSICIÓN C.G.P. 160A</t>
  </si>
  <si>
    <t>Sustitución y/o reposición de la Caja General de Protección (C.G.P.) montada en fachada o interior de nicho, por una nueva C.G.P. 160A, con bases cortocircuitos y fusibles calibrados de 100A para protección de la Línea General de Alimentación (L.G.A.), formada por envolvente con grado de inflamabilidad según norma UNE-EN 60.439, grado de protección IP43-IK8 según U.N.E. 20.324 y UNE-EN 50.102 respectivamente, precintable y homologada por compañía suministradora, totalmente instalada y conexionada según R.E.B.T. ITC-BT-13; incluyendo la desconexión de la antigua C.G.P., retirada de caja, preparación del soporte, fijación de la nueva caja y conexionado, I/p.p. de pequeño material y medios auxiliares.</t>
  </si>
  <si>
    <t>C101202</t>
  </si>
  <si>
    <t>SUSTITUCIÓN / REPOSICIÓN C.G.P. 250A</t>
  </si>
  <si>
    <t>Sustitución y/o reposición de la Caja General de Protección (C.G.P.) montada en fachada o interior de nicho, por una nueva C.G.P. 250A, con bases cortocircuitos y fusibles calibrados de 100A para protección de la Línea General de Alimentación (L.G.A.), formada por envolvente con grado de inflamabilidad según norma UNE-EN 60.439, grado de protección IP43-IK8 según U.N.E. 20.324 y UNE-EN 50.102 respectivamente, precintable y homologada por compañía suministradora, totalmente instalada y conexionada según R.E.B.T. ITC-BT-13; incluyendo la desconexión de la antigua C.G.P., retirada de caja, preparación del soporte, fijación de la nueva caja y conexionado, I/p.p. de pequeño material y medios auxiliares.</t>
  </si>
  <si>
    <t>C101203</t>
  </si>
  <si>
    <t>SUSTITUCIÓN / REPOSICIÓN C.G.P. 400A</t>
  </si>
  <si>
    <t>Sustitución y/o reposición de la Caja General de Protección (C.G.P.) montada en fachada o interior de nicho, por una nueva C.G.P. 400A, con bases cortocircuitos y fusibles calibrados de 100A para protección de la Línea General de Alimentación (L.G.A.), formada por envolvente con grado de inflamabilidad según norma UNE-EN 60.439, grado de protección IP43-IK8 según U.N.E. 20.324 y UNE-EN 50.102 respectivamente, precintable y homologada por compañía suministradora, totalmente instalada y conexionada según R.E.B.T. ITC-BT-13; incluyendo la desconexión de la antigua C.G.P., retirada de caja, preparación del soporte, fijación de la nueva caja y conexionado, I/p.p. de pequeño material y medios auxiliares.</t>
  </si>
  <si>
    <t>C101204</t>
  </si>
  <si>
    <t>SUSTITUCIÓN / REPOSICIÓN C.P.M. &lt;14 kW 1 CONTADOR</t>
  </si>
  <si>
    <t>Sustitución y/o reposición de la Caja de Protección y Medida (C.P.M.) montada en fachada o interior de nicho o sobre pedestal, por una nueva C.P.M. de hasta 14 kW para 1 contador monofásico/trifásico, sin equipo de medida, con bases cortocircuitos y fusibles para protección de la Línea General de Alimentación (L.G.A.), formada por envolvente  de poliester reforzado con grado de inflamabilidad según norma UNE-EN 60.439, grado de protección IP43-IK09 según U.N.E. 20.324 y UNE-EN 50.102 respectivamente, precintable, autoventilada y homologada por compañía suministradora, totalmente instalada y conexionada según R.E.B.T. ITC-BT-13; incluyendo la desconexión de la antigua C.P.M., retirada de caja, preparación del soporte, fijación de la nueva caja y conexionado, I/p.p. de pequeño material y medios auxiliares.</t>
  </si>
  <si>
    <t>C101205</t>
  </si>
  <si>
    <t>SUSTITUCIÓN / REPOSICIÓN C.P.M. &lt;14 kW 2 CONTADORES</t>
  </si>
  <si>
    <t>Sustitución y/o reposición de la Caja de Protección y Medida (C.P.M.) montada en fachada o interior de nicho o sobre pedestal, por una nueva C.P.M. de hasta 14 kW para 2 contadores monofásico/trifásico, sin equipo de medida, con bases cortocircuitos y fusibles para protección de la Línea General de Alimentación (L.G.A.), formada por envolvente  de poliester reforzado con grado de inflamabilidad según norma UNE-EN 60.439, grado de protección IP43-IK09 según U.N.E. 20.324 y UNE-EN 50.102 respectivamente, precintable, autoventilada y homologada por compañía suministradora, totalmente instalada y conexionada según R.E.B.T. ITC-BT-13; incluyendo la desconexión de la antigua C.P.M., retirada de caja, preparación del soporte, fijación de la nueva caja y conexionado, I/p.p. de pequeño material y medios auxiliares.</t>
  </si>
  <si>
    <t>C101206</t>
  </si>
  <si>
    <t>SUSTITUCIÓN L.G.A. MONOF 2x10 mm2 Cu</t>
  </si>
  <si>
    <t>Sustitución del cableado de la Línea General de Alimentación (L.G.A.) monofásica por un nuevo cableado formado por manguera de conductores unipolares de cobre aislados, RZ1-K (AS) 2x10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</si>
  <si>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C101207</t>
  </si>
  <si>
    <t>SUSTITUCIÓN L.G.A. MONOF 2x16 mm2 Cu</t>
  </si>
  <si>
    <t>Sustitución del cableado de la Línea General de Alimentación (L.G.A.) monofásica por un nuevo cableado formado por manguera de conductores unipolares de cobre aislados, RZ1-K (AS) 2x16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</si>
  <si>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C101208</t>
  </si>
  <si>
    <t>SUSTITUCIÓN L.G.A. TRIFA 4x10 mm2 Cu</t>
  </si>
  <si>
    <t>Sustitución del cableado de la Línea General de Alimentación (L.G.A.) trifásica por un nuevo cableado formado por manguera de conductores unipolares de cobre aislados, RZ1-K (AS) 4x10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</si>
  <si>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C101209</t>
  </si>
  <si>
    <t>SUSTITUCIÓN L.G.A. TRIFA 4x16 mm2 Cu</t>
  </si>
  <si>
    <t>Sustitución del cableado de la Línea General de Alimentación (L.G.A.) trifásica por un nuevo cableado formado por manguera de conductores unipolares de cobre aislados, RZ1-K (AS) 4x16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</si>
  <si>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C101210</t>
  </si>
  <si>
    <t>SUSTITUCIÓN L.G.A. TRIFA 4x25 mm2 Cu</t>
  </si>
  <si>
    <t>Sustitución del cableado de la Línea General de Alimentación (L.G.A.) trifásica por un nuevo cableado formado por manguera de conductores unipolares de cobre aislados, RZ1-K (AS) 4x25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</si>
  <si>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C101211</t>
  </si>
  <si>
    <t>SUSTITUCIÓN L.G.A. TRIFA 4x35 mm2 Cu</t>
  </si>
  <si>
    <t>Sustitución del cableado de la Línea General de Alimentación (L.G.A.) trifásica por un nuevo cableado formado por manguera de conductores unipolares de cobre aislados, RZ1-K (AS) 4x35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</si>
  <si>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C101212</t>
  </si>
  <si>
    <t>SUSTITUCIÓN L.G.A. TRIFA 4x50 mm2 Cu</t>
  </si>
  <si>
    <t>Sustitución del cableado de la Línea General de Alimentación (L.G.A.) trifásica por un nuevo cableado formado por manguera de conductores unipolares de cobre aislados, RZ1-K (AS) 4x50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</si>
  <si>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C101213</t>
  </si>
  <si>
    <t>SUSTITUCIÓN L.G.A. TRIFA 4x70 mm2 Cu</t>
  </si>
  <si>
    <t>Sustitución del cableado de la Línea General de Alimentación (L.G.A.) trifásica por un nuevo cableado formado por manguera de conductores unipolares de cobre aislados, RZ1-K (AS) 4x70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</si>
  <si>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C101214</t>
  </si>
  <si>
    <t>SUSTITUCIÓN L.G.A. TRIFA 4x95 mm2 Cu</t>
  </si>
  <si>
    <t>Sustitución del cableado de la Línea General de Alimentación (L.G.A.) trifásica por un nuevo cableado formado por manguera de conductores unipolares de cobre aislados, RZ1-K (AS) 4x95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</si>
  <si>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C101215</t>
  </si>
  <si>
    <t>SUSTITUCIÓN L.G.A. TRIFA 4x120 mm2 Cu</t>
  </si>
  <si>
    <t>Sustitución del cableado de la Línea General de Alimentación (L.G.A.) trifásica por un nuevo cableado formado por manguera de conductores unipolares de cobre aislados, RZ1-K (AS) 4x120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</si>
  <si>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C101216</t>
  </si>
  <si>
    <t>SUSTITUCIÓN L.G.A. TRIFA 4x150 mm2 Cu</t>
  </si>
  <si>
    <t>Sustitución del cableado de la Línea General de Alimentación (L.G.A.) trifásica por un nuevo cableado formado por manguera de conductores unipolares de cobre aislados, RZ1-K (AS) 4x150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</si>
  <si>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C101217</t>
  </si>
  <si>
    <t>SUSTITUCIÓN L.G.A. TRIFA 4x185 mm2 Cu</t>
  </si>
  <si>
    <t>Sustitución del cableado de la Línea General de Alimentación (L.G.A.) trifásica por un nuevo cableado formado por manguera de conductores unipolares de cobre aislados, RZ1-K (AS) 4x185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</si>
  <si>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C101218</t>
  </si>
  <si>
    <t>SUSTITUCIÓN L.G.A. TRIFA 4x240 mm2 Cu</t>
  </si>
  <si>
    <t>Sustitución del cableado de la Línea General de Alimentación (L.G.A.) trifásica por un nuevo cableado formado por manguera de conductores unipolares de cobre aislados, RZ1-K (AS) 4x240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</si>
  <si>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C101219</t>
  </si>
  <si>
    <t>SUSTITUCIÓN L.G.A. TRIFA 4x150 mm2 Al</t>
  </si>
  <si>
    <t>Sustitución del cableado de la Línea General de Alimentación (L.G.A.) trifásica por un nuevo cableado formado por manguera de conductores unipolares de aluminio aislados, RZ1-K (AS) 4x150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</si>
  <si>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C101220</t>
  </si>
  <si>
    <t>SUSTITUCIÓN L.G.A. TRIFA 4x185 mm2 Al</t>
  </si>
  <si>
    <t>Sustitución del cableado de la Línea General de Alimentación (L.G.A.) trifásica por un nuevo cableado formado por manguera de conductores unipolares de aluminio aislados, RZ1-K (AS) 4x185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</si>
  <si>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C101221</t>
  </si>
  <si>
    <t>SUSTITUCIÓN L.G.A. TRIFA 4x240 mm2 Al</t>
  </si>
  <si>
    <t>Sustitución del cableado de la Línea General de Alimentación (L.G.A.) trifásica por un nuevo cableado formado por manguera de conductores unipolares de aluminio aislados, RZ1-K (AS) 4x240 mm2,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ITC-BT-14; I/p.p. de pequeño material y medios auxiliares.</t>
  </si>
  <si>
    <t>C101222</t>
  </si>
  <si>
    <t>SUSTITUCIÓN DERIV INDIV MONOF 3x6 mm2</t>
  </si>
  <si>
    <t>Sustitución del cableado de la Dervación Individual (D.I.) monofásica por un nuevo cableado formado por manguera de conductores unipolares de cobre aislados, RZ1-K (AS) 3x6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</si>
  <si>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C101223</t>
  </si>
  <si>
    <t>SUSTITUCIÓN DERIV INDIV MONOF 3x10 mm2</t>
  </si>
  <si>
    <t>Sustitución del cableado de la Dervación Individual (D.I.) monofásica por un nuevo cableado formado por manguera de conductores unipolares de cobre aislados, RZ1-K (AS) 3x10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</si>
  <si>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C101224</t>
  </si>
  <si>
    <t>SUSTITUCIÓN DERIV INDIV MONOF 3x16 mm2</t>
  </si>
  <si>
    <t>Sustitución del cableado de la Dervación Individual (D.I.) monofásica por un nuevo cableado formado por manguera de conductores unipolares de cobre aislados, RZ1-K (AS) 3x16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</si>
  <si>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C101225</t>
  </si>
  <si>
    <t>SUSTITUCIÓN DERIV INDIV MONOF 3x25 mm2</t>
  </si>
  <si>
    <t>Sustitución del cableado de la Dervación Individual (D.I.) monofásica por un nuevo cableado formado por manguera de conductores unipolares de cobre aislados, RZ1-K (AS) 3x25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</si>
  <si>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C101226</t>
  </si>
  <si>
    <t>SUSTITUCIÓN DERIV INDIV MONOF 3x35 mm2</t>
  </si>
  <si>
    <t>Sustitución del cableado de la Dervación Individual (D.I.) monofásica por un nuevo cableado formado por manguera de conductores unipolares de cobre aislados, RZ1-K (AS) 3x35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</si>
  <si>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C101227</t>
  </si>
  <si>
    <t>SUSTITUCIÓN DERIV INDIV TRIF 5x6 mm2</t>
  </si>
  <si>
    <t>Sustitución del cableado de la Dervación Individual (D.I.) trifásica por un nuevo cableado formado por manguera de conductores unipolares de cobre aislados, RZ1-K (AS) 5x6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</si>
  <si>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C101228</t>
  </si>
  <si>
    <t>SUSTITUCIÓN DERIV INDIV TRIF 5x10 mm2</t>
  </si>
  <si>
    <t>Sustitución del cableado de la Dervación Individual (D.I.) trifásica por un nuevo cableado formado por manguera de conductores unipolares de cobre aislados, RZ1-K (AS) 5x10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</si>
  <si>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C101229</t>
  </si>
  <si>
    <t>SUSTITUCIÓN DERIV INDIV TRIF 5x16 mm2</t>
  </si>
  <si>
    <t>Sustitución del cableado de la Dervación Individual (D.I.) trifásica por un nuevo cableado formado por manguera de conductores unipolares de cobre aislados, RZ1-K (AS) 5x16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</si>
  <si>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C101230</t>
  </si>
  <si>
    <t>SUSTITUCIÓN DERIV INDIV TRIF 5x25 mm2</t>
  </si>
  <si>
    <t>Sustitución del cableado de la Dervación Individual (D.I.) trifásica por un nuevo cableado formado por manguera de conductores unipolares de cobre aislados, RZ1-K (AS) 5x25 mm2 + 1x1,5 mm2 de hilo de mando de color rojo, para una tensión nominal 0,6/1 kV, no propagadores de incendio y con emisión de humos y opacidad reducida; consistente en desconexión de la antigua línea, retirada de la misma, introducción de la nueva línea por la conducción existente y conexión de la nueva línea, según R.E.B.T. ITC-BT-15; I/p.p. de pequeño material y medios auxiliares.</t>
  </si>
  <si>
    <t>Total C1012</t>
  </si>
  <si>
    <t>D1000</t>
  </si>
  <si>
    <t>HORAS OFICIAL ELECTRICIDAD</t>
  </si>
  <si>
    <t>Hora de Oficial electricista. Los materiales utilizados deberán justicarse mediante la presentación de la correspondiente factura de compra y pago.</t>
  </si>
  <si>
    <t>D1001</t>
  </si>
  <si>
    <t>HORAS PEON ELECTRICIDAD</t>
  </si>
  <si>
    <t>Hora de peon electricista. Los materiales utilizados deberán justicarse mediante la presentación de la correspondiente factura de compra y pago.</t>
  </si>
  <si>
    <t>D1002</t>
  </si>
  <si>
    <t>CERTIFICADO INSTALACION  ELECTRICA DE BAJA TENSIÓN</t>
  </si>
  <si>
    <t>UD Certificado  de instalación eléctrica de baja tensión conforme a REBT por instalador autorizado. Tramitado y legalizado en OCA. 4 copias.</t>
  </si>
  <si>
    <t>D1003</t>
  </si>
  <si>
    <t>DECLARACIÓN DE LAS INSTALACIONES TECNICAS REBT</t>
  </si>
  <si>
    <t>UD Declaración de las instalaciones técnicas, aparatos o equipos regulados por reglamento de seguridad afectados por instalacion REBT  por instalador autorizado. Tramitado y legalizado en OCA. 4 copias.</t>
  </si>
  <si>
    <t>D1004</t>
  </si>
  <si>
    <t>MEMORIA TÉCNICA DE DISEÑO</t>
  </si>
  <si>
    <t>UD Memoria técnica de diseño  de instalación eléctrica de baja tensión conforme a REBT por instalador autorizado. Tramitado y legalizado en OCA. 4 copias.</t>
  </si>
  <si>
    <t>Total C10</t>
  </si>
  <si>
    <t>C11</t>
  </si>
  <si>
    <t>CALEFACCION E INSTALACION DE GAS</t>
  </si>
  <si>
    <t>C1101</t>
  </si>
  <si>
    <t>CERTIFICADO DE INSTALACION DE GAS INDIVIDUAL LOCALES</t>
  </si>
  <si>
    <t>Certificado de instalación de gas individual s/ RIGLO. Incluso legalización y registro. 4 copias.</t>
  </si>
  <si>
    <t>C1102</t>
  </si>
  <si>
    <t>INSTALACION INTERIOR DE GAS INDIVIDUAL EN VIVIENDA</t>
  </si>
  <si>
    <t>Realización de instalación individual interior de gas con tubería de cobre , totalmente realizada, incluyendo únicamente la instalación , tuberías y mano de obra, no incluye suministro y montaje de elementos de calefacción ni certificados. Hasta una longitud de 6metros</t>
  </si>
  <si>
    <t>C1103</t>
  </si>
  <si>
    <t>CERTIFICADO DE INSTALACIÓN TÉRMICA</t>
  </si>
  <si>
    <t>Certificado de instalación TÉRMICA s/ RITE. Incluso legalización y registro. 4 copias.</t>
  </si>
  <si>
    <t>C1104</t>
  </si>
  <si>
    <t>DETECTOR DE FUGAS DE GAS A 230 V</t>
  </si>
  <si>
    <t>Detector de presencia de gas natural, butano y propano. Se encuentra formado por fuente de alimentación con transformador, sensor, leds de alarma y servicio, zumbador de alarma, ajuste de sensibilidad y relé encapsulado con salida libre de tensión. Posibilidad de conexión con centralita. Montado en carcasa de 130x70x50 mm.</t>
  </si>
  <si>
    <t>C1105</t>
  </si>
  <si>
    <t>DETECTOR-ALARMA DOMÉSTICO DE CO</t>
  </si>
  <si>
    <t>C1106</t>
  </si>
  <si>
    <t>SUSTITUCION VALVULA ESCUADRA DE RADIADOR O DETENTOR</t>
  </si>
  <si>
    <t>Sustitución de válvula de escuadra de radiador o detentor. Incluido el material, realización del trabajo, retirada de escombros, limpieza, montaje y desmontaje para su colocación.</t>
  </si>
  <si>
    <t>C1107</t>
  </si>
  <si>
    <t>COLOCACION LLAVES TERMOSTATIZABLES</t>
  </si>
  <si>
    <t>Suministro y colocación de llaves termostatizables de radiador . incluso materiales, realización del trabajo, retirada de escombros, limpieza, montaje y desmontaje para su colocación.</t>
  </si>
  <si>
    <t>C1108</t>
  </si>
  <si>
    <t>COLOCACION VÁLVULAS TERMOSTÁTICAS DE SENSOR LIQUIDO</t>
  </si>
  <si>
    <t>Suministro y colocación de válvulas termostáticas de sensor líquido.</t>
  </si>
  <si>
    <t>C1109</t>
  </si>
  <si>
    <t>SUSTITUCION PURGADOR AUTOMÁTICO CROMADO</t>
  </si>
  <si>
    <t>Sustitución de purgador automático cromado R200. incluso materiales, realización del trabajo, retirada de escombros, limpieza, montaje y desmontaje para su colocación.</t>
  </si>
  <si>
    <t>C1110</t>
  </si>
  <si>
    <t>SUSTITUCION TAPÓN Y JUNTA RADIADOR</t>
  </si>
  <si>
    <t>Sustitución de tapón u junta . incluso materiales, realización del trabajo, retirada de escombros, limpieza, montaje y desmontaje para su colocación.</t>
  </si>
  <si>
    <t>C1111</t>
  </si>
  <si>
    <t>MODIFICACION TOMAS DE RADIADOR</t>
  </si>
  <si>
    <t>Modificación tomas  de radiador existente hasta 3m,  con tuberia de calefacción cobre 22, realización del trabajo (desmontaje-modificación tomas-montaje), pequeño material, retirada de escombros propios, limpieza. Incluye reposiciones, aperturas o cierres  de albañileria y pintura similar. Sin sustitución de radiador.</t>
  </si>
  <si>
    <t>C1112</t>
  </si>
  <si>
    <t>COMPROBACION RADIADORES</t>
  </si>
  <si>
    <t>Comprobación instalación completa de radiadores de toda la vivienda, caudal y temperatura, purgado, llenado de circuito y cambio de juntas necesarias. (Máximo 8 radiadores). incluso pequeño material, realización del trabajo, retirada de escombros, limpieza, montaje y desmontaje.</t>
  </si>
  <si>
    <t>C1113</t>
  </si>
  <si>
    <t>MONTAJE Y DESMONTAJE DE  RADIADOR EXISTENTE (sin material)</t>
  </si>
  <si>
    <t>Montaje y desmontaje de radiador existente, suministro y colocación de soportes, corte de circuito, incuye desmontado y montaje del radiador existente sin cambio de material.</t>
  </si>
  <si>
    <t>C1114</t>
  </si>
  <si>
    <t>CALDERA MURAL MIXTA DE BAJO NOx A BAJA TEMPERATURA</t>
  </si>
  <si>
    <t>Suministro e instalación de caldera mural mixta de bajo NOx a a baja temperatura con recuperador activo modelo UNIQA REVOLUTION de SIME o similar. Específica para la sustitución de calderas tradicionales estancas, sin descarga de condensados, dotada de un recuperador activo interno en BdC y con salida de humos tradicional o incluso salida de humos directa a fachada. Potencia térmica nominal en sanitario de 24,5 kw.  Rendimiento a potencia útil nominal (80-60ºC) &gt; 89,2 / 93,4 %. Caudal ACS ΔT30ºC&gt;12,9L/min. Totalmente instalada y en correcto funcionamiento. Incluida chimenea de salida homologada a fachada o montante..(hasta 4m) y certificado de térmicas. Incluida puesta en marcha.</t>
  </si>
  <si>
    <t>C1115</t>
  </si>
  <si>
    <t>CALDERA MURAL DE CONDENSACIÓN 24/30 KW</t>
  </si>
  <si>
    <t>Suministro e instalación de caldera mural mixta de condensación modelo PRAKTICA 24/30 de SIME o similar. Potencia térmica nominal de 30 kw.  Rendimiento a potencia útil nominal (80-60ºC) &gt; 98,7 %. Caudal ACS ΔT30ºC&gt;12,8 l/min. Totalmente instalada y en correcto funcionamiento. Incluida chimenea de salida homologada a fachada o montante..(hasta 4m) y certificado de térmicas. Incluida puesta en marcha.</t>
  </si>
  <si>
    <t>C1116</t>
  </si>
  <si>
    <t>CALDERA MURAL DE CONDENSACIÓN  30/35 KW</t>
  </si>
  <si>
    <t>Suministro e instalación de caldera mural mixta de condensación modelo PLANET HE 30/35 de SIME o similar. Potencia térmica nominal de 35 kw.  Rendimiento a potencia útil nominal (80-60ºC) &gt; 98,3 %. Caudal ACS ΔT30ºC&gt;16,4 l/min. Totalmente instalada y en correcto funcionamiento. Incluida chimenea de salida homologada a fachada o montante..(hasta 4m) y certificado de térmicas. Incluida puesta en marcha.</t>
  </si>
  <si>
    <t>C1117</t>
  </si>
  <si>
    <t>CONTROLADOR DIGITAL SEMANAL POR RADIOFRECUENCIA</t>
  </si>
  <si>
    <t>Suministro y conexionado de termostato ambiente radiofrecuencia semanal mod REV-24RF compuesto por controlador de ambiente semanal y diario y unidad receptora conteniendo la antena, relé, led de funcionamiento y botones de acción y rearme. Totalmente conectado.</t>
  </si>
  <si>
    <t>C1118</t>
  </si>
  <si>
    <t>TERMOSTATO AMBIENTE RAA-20</t>
  </si>
  <si>
    <t>Suministro y conexionado de TERMOSTATO ambiente mod. siemenes RAA-20 .Gama de contro de 8-30ºC. Diferencial &lt;1K y potenciometro de regulación en el frontal. Totalmente conectado.i/ retirada del existente. No incluye nuevo punto de  instalación eléctrica.</t>
  </si>
  <si>
    <t>C1119</t>
  </si>
  <si>
    <t>CRONOTERMOSTATO SEMANAL AMBIENTE DIGITAL Siemens RDE-10.1</t>
  </si>
  <si>
    <t>Suministro y conexionado de cronotermostato ambiente digital semanal 12 ciclos mod. siemenes RDE10.1. Totalmente conectado.i/ retirada del existente. No incluye nuevo punto de  instalación eléctrica.</t>
  </si>
  <si>
    <t>C1120</t>
  </si>
  <si>
    <t>RADIADOR CHAPA ACERO 600/500 PKKP</t>
  </si>
  <si>
    <t>Suministro e instalación de radiador de chapa de acero 600x500 potencia 894W. pkkp, pintura de acabado epoxi-poliester blanco RAL 9010. i/p.p. de vávula termostatizable, tapones, detentores, llave de purga, instalado sobre soportes metálicos. Certificado para una presión 13bar .Marcado CE s/EN-442</t>
  </si>
  <si>
    <t>C1121</t>
  </si>
  <si>
    <t>RADIADOR CHAPA ACERO 600/500 PKP</t>
  </si>
  <si>
    <t>Suministro e instalación de radiador de chapa de acero  600x500 pkp potencia 695W., pintura de acabado epoxi-poliester blanco RAL 9010. i/p.p. de vávula termostatizable, tapones, detentores, llave de purga, instalado sobre soportes metálicos. Certificado para una presión 13bar .Marcado CE s/EN-442</t>
  </si>
  <si>
    <t>C1122</t>
  </si>
  <si>
    <t>RADIADOR CHAPA ACERO 600/500 PK</t>
  </si>
  <si>
    <t>Suministro e instalación de radiador de chapa de acero 600x500 pk potencia 513W.  , pintura de acabado epoxi-poliester blanco RAL 9010. i/p.p. de vávula termostatizable, tapones, detentores, llave de purga, instalado sobre soportes metálicos. Certificado para una presión 13bar .Marcado CE s/EN-442</t>
  </si>
  <si>
    <t>C1123</t>
  </si>
  <si>
    <t>RADIADOR CHAPA ACERO 600/600 PKP</t>
  </si>
  <si>
    <t>Suministro e instalación de radiador de chapa de acero 600x600 pkp potencia 833W., pintura de acabado epoxi-poliester blanco RAL 9010. i/p.p. de vávula termostatizable, tapones, detentores, llave de purga, instalado sobre soportes metálicos. Certificado para una presión 13bar.Marcado CE s/EN-442</t>
  </si>
  <si>
    <t>C1124</t>
  </si>
  <si>
    <t>RADIADOR CHAPA ACERO 600/700 PKKP</t>
  </si>
  <si>
    <t>Suministro e instalación de radiador de chapa de acero 600x700 pkkp potencia 1252W., pintura de acabado epoxi-poliester blanco RAL 9010. i/p.p. de vávula termostatizable, tapones, detentores, llave de purga, instalado sobre soportes metálicos. Certificado para una presión 13bar .Marcado CE s/EN-442</t>
  </si>
  <si>
    <t>C1125</t>
  </si>
  <si>
    <t>RADIADOR CHAPA ACERO 600/700 PKP</t>
  </si>
  <si>
    <t>Suministro e instalación de radiador de chapa de acero 600x700 pkp potencia 972W., pintura de acabado epoxi-poliester blanco RAL 9010. i/p.p. de vávula termostatizable, tapones, detentores, llave de purga, instalado sobre soportes metálicos. Certificado para una presión 13bar .Marcado CE s/EN-442</t>
  </si>
  <si>
    <t>C1126</t>
  </si>
  <si>
    <t>RADIADOR CHAPA ACERO 600/700 PK</t>
  </si>
  <si>
    <t>Suministro e instalación de radiador de chapa de acero 600x700 pk potencia 718W., pintura de acabado epoxi-poliester blanco RAL 9010. i/p.p. de vávula termostatizable, tapones, detentores, llave de purga, instalado sobre soportes metálicos. Certificado para una presión 13bar .Marcado CE s/EN-442</t>
  </si>
  <si>
    <t>C1127</t>
  </si>
  <si>
    <t>RADIADOR CHAPA ACERO 600/800 PKP</t>
  </si>
  <si>
    <t>Suministro e instalación de radiador de chapa de acero 600x800 pkp potencia 1111W., pintura de acabado epoxi-poliester blanco RAL 9010. i/p.p. de vávula termostatizable, tapones, detentores, llave de purga, instalado sobre soportes metálicos. Certificado para una presión 13bar .Marcado CE s/EN-442</t>
  </si>
  <si>
    <t>C1128</t>
  </si>
  <si>
    <t>RADIADOR CHAPA ACERO 600/900 PKKP</t>
  </si>
  <si>
    <t>Suministro e instalación de radiador de chapa de acero  600x900 pkkp potencia 1609W., pintura de acabado epoxi-poliester blanco RAL 9010. i/p.p. de vávula termostatizable, tapones, detentores, llave de purga, instalado sobre soportes metálicos. Certificado para una presión 13bar .Marcado CE s/EN-442</t>
  </si>
  <si>
    <t>C1129</t>
  </si>
  <si>
    <t>RADIADOR CHAPA ACERO 600/900 PKP</t>
  </si>
  <si>
    <t>Suministro e instalación de radiador de chapa de acero  600x900 pkp potencia 1250W., pintura de acabado epoxi-poliester blanco RAL 9010. i/p.p. de vávula termostatizable, tapones, detentores, llave de purga, instalado sobre soportes metálicos. Certificado para una presión 13bar .Marcado CE s/EN-442</t>
  </si>
  <si>
    <t>C1130</t>
  </si>
  <si>
    <t>RADIADOR CHAPA ACERO 600/900 PK</t>
  </si>
  <si>
    <t>Suministro e instalación de radiador de chapa de acero pk 600x900 potencia 924W., pintura de acabado epoxi-poliester blanco RAL 9010. i/p.p. de vávula termostatizable, tapones, detentores, llave de purga, instalado sobre soportes metálicos. Certificado para una presión 13bar .Marcado CE s/EN-442</t>
  </si>
  <si>
    <t>C1131</t>
  </si>
  <si>
    <t>RADIADOR CHAPA ACERO 600/1000 PKP</t>
  </si>
  <si>
    <t>Suministro e instalación de radiador de chapa de acero pkp 600x900 potencia 1389W., pintura de acabado epoxi-poliester blanco RAL 9010. i/p.p. de vávula termostatizable, tapones, detentores, llave de purga, instalado sobre soportes metálicos. Certificado para una presión 13bar .Marcado CE s/EN-442</t>
  </si>
  <si>
    <t>C1132</t>
  </si>
  <si>
    <t>RADIADOR CHAPA ACERO 600/1000 P</t>
  </si>
  <si>
    <t>Suministro e instalación de radiador de chapa de acero p 600x1000 potencia 633W., pintura de acabado epoxi-poliester blanco RAL 9010. i/p.p. de vávula termostatizable, tapones, detentores, llave de purga, instalado sobre soportes metálicos. Certificado para una presión 13bar. Marcado CE s/EN-442</t>
  </si>
  <si>
    <t>C1133</t>
  </si>
  <si>
    <t>RADIADOR TOALLERO 818X500  450W</t>
  </si>
  <si>
    <t>Suministro e instalación de radiador TOALLERO potencia 450W., nº tubos 15 ,pintura de acabado epoxi-poliester blanco RAL 9010. i/p.p. de vávula termostatizable, tapones, detentores, llave de purga, instalado sobre soportes metálicos. Certificado para una presión 13bar . Marcado CE s/EN-442</t>
  </si>
  <si>
    <t>C1134</t>
  </si>
  <si>
    <t>INTERACUMULADOR MURAL CON SERPENTIN VITRIFICADO 80 l.</t>
  </si>
  <si>
    <t>UD Interacumulador con serpentin mural, vitrificado de 80L ,válvula de seguridad instalado con llaves de corte y latiguillos.</t>
  </si>
  <si>
    <t>C1135</t>
  </si>
  <si>
    <t>TERMO ELÉCTRICO 80 l. VERT/HORIZ</t>
  </si>
  <si>
    <t>UD Termo eléctrico de 80 l, cuerpo de acero vitrificado, ánodo de magnesio antocorrosión, aislamiento térmico de poliuretano expandido  y envoltura de chapa barnizada en polvo epoxídico, protección IPX4, presión max 0.8Mpa, Tmax 75ºC.,piloto de control, termómetro, termostato exterior regulable ,válvula de seguridad instalado con llaves de corte y latiguillos, sin incluir instalación  eléctrica exterior.</t>
  </si>
  <si>
    <t>C1136</t>
  </si>
  <si>
    <t>TERMO ELÉCTRICO 150 l. VERT</t>
  </si>
  <si>
    <t>UD Termo eléctrico de 150 l, vertical, cuerpo de acero vitrificado, ánodo de magnesio antocorrosión, aislamiento térmico de poliuretano expandido  y envoltura de chapa barnizada en polvo epoxídico, protección IPX4, presión max 0.8Mpa, Tmax 75ºC.,piloto de control, termómetro, termostato exterior regulable ,válvula de seguridad instalado con llaves de corte y latiguillos, sin incluir instalación  eléctrica exterior.</t>
  </si>
  <si>
    <t>C1137</t>
  </si>
  <si>
    <t>TERMO ELÉCTRICO 200 l. VERT</t>
  </si>
  <si>
    <t>UD Termo eléctrico de 200 l, vertical, cuerpo de acero vitrificado, ánodo de magnesio antocorrosión, aislamiento térmico de poliuretano expandido  y envoltura de chapa barnizada en polvo epoxídico, protección IPX4, presión max 0.8Mpa, Tmax 75ºC.,piloto de control, termómetro, termostato exterior regulable ,válvula de seguridad instalado con llaves de corte y latiguillos, sin incluir instalación  eléctrica exterior.</t>
  </si>
  <si>
    <t>C1138</t>
  </si>
  <si>
    <t>TUBERIA COBRE 35 s/ UNE-EN 1057 y UNE 37141 i/accesorios,</t>
  </si>
  <si>
    <t>Tuberia de Cu D35mm  para instalación térmica s/UNE-EN 1057 u UNE 37141 i/p.p. accesorios (codo,curvas, T, manguito) .  Uniones mediante soldadura. Acabado pintado.</t>
  </si>
  <si>
    <t>C1139</t>
  </si>
  <si>
    <t>TUBERIA COBRE 22 s/ UNE-EN 1057 y UNE 37141  i/accesorios</t>
  </si>
  <si>
    <t>Tuberia de Cu D22mm para instalación térmica s/UNE-EN 1057 u UNE 37141 i/p.p. accesorios (codo,curvas, T, manguito) .  Uniones mediante soldadura. Acabado pintado.</t>
  </si>
  <si>
    <t>C1140</t>
  </si>
  <si>
    <t>TUBERIA COBRE 18s/ UNE-EN 1057 y UNE 37141  i/accesorios</t>
  </si>
  <si>
    <t>Tuberia de Cu D18mm para instalación térmica s/UNE-EN 1057 u UNE 37141 i/p.p. accesorios (codo,curvas, T, manguito) .  Uniones mediante soldadura. Acabado pintado.</t>
  </si>
  <si>
    <t>C1141</t>
  </si>
  <si>
    <t>TUBERIA COBRE 16s/ UNE-EN 1057 y UNE 37141  i/accesorios</t>
  </si>
  <si>
    <t>Tuberia de Cu D 16mm para instalación térmica s/UNE-EN 1057 u UNE 37141 i/p.p. accesorios (codo,curvas, T, manguito) .  Uniones mediante soldadura. Acabado pintado.</t>
  </si>
  <si>
    <t>C1142</t>
  </si>
  <si>
    <t>TUBERIA COBRE 12s/ UNE-EN 1057 y UNE 37141  i/accesorios</t>
  </si>
  <si>
    <t>Tuberia de Cu D12mm para instalación térmica s/UNE-EN 1057 u UNE 37141 i/p.p. accesorios (codo,curvas, T, manguito) .  Uniones mediante soldadura. Acabado pintado.</t>
  </si>
  <si>
    <t>C1143</t>
  </si>
  <si>
    <t>TUBERIA COBRE 10s/ UNE-EN 1057 y UNE 37141  i/accesorios</t>
  </si>
  <si>
    <t>Tuberia de Cu D10mm para instalación térmica s/UNE-EN 1057 u UNE 37141 i/p.p. accesorios (codo,curvas, T, manguito) .  Uniones mediante soldadura. Acabado pintado.</t>
  </si>
  <si>
    <t>C1144</t>
  </si>
  <si>
    <t>COMPROBACIÓN INST. CALEF+A.C.S. &lt;35 kW EN VIVIENDA GAS</t>
  </si>
  <si>
    <t>Comprobación de una instalación de calefacción y agua caliente sanitaria en una vivienda con una potencia térmica nominal inferior a 35 kW, con uso de combustible de gas natural o gas propano, incluyendo comprobación del funcionamiento de la instalación por un técnico especializado, comprobación del funcionamiento de la caldera, circuitos hidráulicos, comprobación de estanqueidad de la instalación, purgado y comprobación del funcionamiento de los emisores (radiadores), sin incluir la sustitución de piezas o accesorios que estuvieran defectuosos o deteriorados; I/p.p. de medios auxiliares y redacción de informe.</t>
  </si>
  <si>
    <t>C1145</t>
  </si>
  <si>
    <t>COMPROBACIÓN INST. CALEF+A.C.S. &lt;35 kW EN VIVIENDA GASÓLEO</t>
  </si>
  <si>
    <t>Comprobación de una instalación de calefacción y agua caliente sanitaria en una vivienda con una potencia térmica nominal inferior a 35 kW, con uso de combustible de gasoleo C con depósito individual para la vivienda, incluyendo comprobación del funcionamiento de la instalación por un técnico especializado, comprobación del funcionamiento de la caldera, circuitos hidráulicos, comprobación de estanqueidad de la instalación, purgado y comprobación del funcionamiento de los emisores (radiadores), revisión del depósito de gasóleo y su circuito, sin incluir la sustitución de piezas o accesorios que estuvieran defectuosos o deteriorados; I/p.p. de medios auxiliares y redacción de informe.</t>
  </si>
  <si>
    <t>C1146</t>
  </si>
  <si>
    <t>COMPROBACIÓN INST. CALEF+A.C.S. &lt;35 kW EN VIVIENDA BIOMASA / PELLET</t>
  </si>
  <si>
    <t>Comprobación de una instalación de calefacción y agua caliente sanitaria en una vivienda con una potencia térmica nominal inferior a 35 kW, con uso de combustible de biomasa y/o pellets, incluyendo comprobación del funcionamiento de la instalación por un técnico especializado, comprobación del funcionamiento de la caldera, circuitos hidráulicos, comprobación de estanqueidad de la instalación, purgado y comprobación del funcionamiento de los emisores (radiadores), sin incluir la sustitución de piezas o accesorios que estuvieran defectuosos o deteriorados; I/p.p. de medios auxiliares y redacción de informe.</t>
  </si>
  <si>
    <t>C1147</t>
  </si>
  <si>
    <t>COMPROBACIÓN FUNCIONAMIENTO CALENTADOR A.C.S. INST. GAS</t>
  </si>
  <si>
    <t>Comprobación del funcionamiento de un calentador instantáneo de gas (butano o propano) para el suministro de agua caliente sanitaria, realizada por técnico especializado, consistente en comprobación del correcto funcionamiento del equipo, conexiones hidráulicas, estanqueidad, comprobación de la correcta combustión y evacuación de humos y verificar las correctas conexiones con los equipos o instalación de gas, sin incluir la sustitución de piezas o accesorios que estuvieran defectuosos o deteriorados; I/p.p. de medios auxiliares y redacción de informe.</t>
  </si>
  <si>
    <t>C1148</t>
  </si>
  <si>
    <t>COMPROBACIÓN FUNCIONAMIENTO TERMO ELÉCTRICO</t>
  </si>
  <si>
    <t>Comprobación del funcionamiento de un termo eléctrico para agua caliente sanitaria, realizada por técnico especializado, consistente en comprobación del correcto funcionamiento del equipo, conexiones hidráulicas, estanqueidad y verificar la correcta conexión del equipo con la instalación eléctrica, sin incluir la sustitución de piezas o accesorios que estuvieran defectuosos o deteriorados; I/p.p. de medios auxiliares y redacción de informe.</t>
  </si>
  <si>
    <t>Total C11</t>
  </si>
  <si>
    <t>C12</t>
  </si>
  <si>
    <t>LIMPIEZA Y TRATAMIENTOS DE HIGIENE</t>
  </si>
  <si>
    <t>C1201</t>
  </si>
  <si>
    <t>LIMPIEZA DE  GARAJE</t>
  </si>
  <si>
    <t>M2 Limpieza de garaje con medios mecánicos , medido por superficie útil de garage, totalmente terminado y considerando limpieza de manchas especiales( aceites, etc).</t>
  </si>
  <si>
    <t>C1202</t>
  </si>
  <si>
    <t>DESINSECTACION EDIFICIO HASTA 50 VIVIENDAS</t>
  </si>
  <si>
    <t>UD Desinsectación con gel alimenticio EDIFICIO  de hasta 50 viviendas con elemento comunes completo terminado y limpio. Compuesto por dos visitas. Garantia de tratamiento de un año. Medido por vivienda tratada.</t>
  </si>
  <si>
    <t>C1203</t>
  </si>
  <si>
    <t>DESINSECTACION EDIFICIO HASTA 20 VIVIENDAS</t>
  </si>
  <si>
    <t>UD Desinsectación con gel alimenticio EDIFICIO  de hasta 20 viviendas con elemento comunes completo terminado y limpio. Compuesto por dos visitas. Garantia de tratamiento de un año. Medido por vivienda tratada.</t>
  </si>
  <si>
    <t>C1204</t>
  </si>
  <si>
    <t>LIMPIEZA FOSO ASCENSOR</t>
  </si>
  <si>
    <t>LImpieza completa de foso de ascensor  incluso retirada de escombro a vertedero.</t>
  </si>
  <si>
    <t>C1205</t>
  </si>
  <si>
    <t>DESRATIZACION EDIFICIO COMPLETO HASTA 50 VIVIENDAS</t>
  </si>
  <si>
    <t>Desratización, completo terminado y limpio.</t>
  </si>
  <si>
    <t>C1206</t>
  </si>
  <si>
    <t>LIMPIEZA GENERAL VIVIENDA NIVEL BASICO</t>
  </si>
  <si>
    <t>Limpieza general de vivienda para puesta a punto , consistente en fregado/secado de todos los suelos y  desinfección de aparatos baños y cocina, incluso retirada de enseres de pequeñas dimensiones.</t>
  </si>
  <si>
    <t>C1207</t>
  </si>
  <si>
    <t>LIMPIEZA GENERAL VIVIENDA NIVEL MEDIO</t>
  </si>
  <si>
    <t>Limpieza general de vivienda para puesta a punto , consistente en fregado/secado de todos los suelos, limpieza de aparatos de baños y cocina con electrodomesticos (campana extractora, horno, frigo, etc),limpieza de cristales , incluso retirada de enseres de pequeñas dimensiones.</t>
  </si>
  <si>
    <t>C1208</t>
  </si>
  <si>
    <t>LIMPIEZA GENERAL VIVIENDA NIVEL ALTO</t>
  </si>
  <si>
    <t>Limpieza general de vivienda para puesta a punto , consistente en fregado/secado de todos los suelos, limpieza de mobiliario de cocina, desinfección aparatos de baños, electrodomesticos (campana extractora, horno, frigo, etc) limpieza de cristales , limpieza de carpinterías interiores y exteriores (manillas, puertas, ventanas), incluso retirada de enseres de pequeñas dimensiones.</t>
  </si>
  <si>
    <t>C1209</t>
  </si>
  <si>
    <t>LIMPIEZA DE ENTREGA A USUARIO</t>
  </si>
  <si>
    <t>Limpieza general de vivienda para entrega a usuario , consistente en barrido y fregado de todos los suelos, limpieza de mobiliario de cocina incluso por dentro, desinfección aparatos saniatarios de baños, limpieza de electrodomesticos con productos específicos (campana extractora, horno, frigo, etc) limpieza de cristales, limpieza de persianas, limpieza de carpinterías interiores y exteriores ( manillas, puertas, ventanas), incluso retirada de enseres de pequeñas dimensiones. Se utilizarán los materiales y productos de limpieza idóneos debidamente homologados por el Ministerio de Sanidad.</t>
  </si>
  <si>
    <t>C1210</t>
  </si>
  <si>
    <t>C1211</t>
  </si>
  <si>
    <t>LIMPIEZA FACHADA HASTA 3 m</t>
  </si>
  <si>
    <t>M2 Tratamiento de limpieza de fachadas, mediante la aplicación de un producto alcalino en forma de gel Desca 100 o equivalente, sin rebajar, impregnando el paramento para posterior aclarado con cepillo y agua a presión, hasta 3 m. de altura, i/p.p. de medios auxiliares, medida deduciendo huecos.</t>
  </si>
  <si>
    <t>C1212</t>
  </si>
  <si>
    <t>LIMPIEZA FACHADA  C/ANDAMIO HASTA 6M</t>
  </si>
  <si>
    <t>M2 Tratamiento de limpieza de fachadas, mediante la aplicación de un producto alcalino en forma de gel Desca 100 o equivalente, sin rebajar, impregnando el paramento para posterior aclarado con cepillo y agua a presión, para altura superior a 3 m., i/p.p. de medios auxiliares hasta 6m, montaje y desmontaje de andamios, medida deduciendo huecos.</t>
  </si>
  <si>
    <t>C1213</t>
  </si>
  <si>
    <t>DESINSECTACION  1 VIVIENDA</t>
  </si>
  <si>
    <t>UD Desinsectación con gel alimenticio vivienda completa terminado y limpio. Compuesto por dos visitas. Garantia de tratamiento de un año.</t>
  </si>
  <si>
    <t>D1200</t>
  </si>
  <si>
    <t>HORAS LIMPIADOR</t>
  </si>
  <si>
    <t>Hora de LIMPIADOR. Los materiales utilizados en su caso deberán justicarse mediante la presentación de la correspondiente factura de compra y pago.</t>
  </si>
  <si>
    <t>Total C12</t>
  </si>
  <si>
    <t>C13</t>
  </si>
  <si>
    <t>MANTENIMIENTO CALDERAS INDIVIDUALES</t>
  </si>
  <si>
    <t>C1301</t>
  </si>
  <si>
    <t>HORAS TECNICO MANTENIMIENTO</t>
  </si>
  <si>
    <t>Hora de Oficial Técnico mantenimiento. Los materiales utilizados deberán justicarse mediante la presentación de albaran y parte de trabajo</t>
  </si>
  <si>
    <t>C1304</t>
  </si>
  <si>
    <t>PUESTA EN MARCHA-REVISION ANUAL  CALDERA INDIVIDUAL GAS</t>
  </si>
  <si>
    <t>UD Puesta en marcha- revisión anual de caldera individual de Gas hasta 70 KW conforme a RITE. Incluida emisión de informe de combustión y pruebas de estanqueidad y funcionamiento. i/certificado anual de mantenimiento. i/ desplazamiento y disposición de servicio ( Se facturará código de kilometraje en los desplazamientos fuera de Pamplona y Tudela situados a una distancia superior a 20km)
Revisión de caldera que incluye los siguientes conceptos:
-Limpieza de llama piloto (en su caso)
-Limpieza de la cámara de combustión, quemador e inyectores.
-Limpieza del extractor
-Limpieza del exterior del cuerpo de caldera
-Comprobación que no hay fugas de gas
-Comprobación y recarga de vasos de expansión
-Comprobación de correcto funcionamiento de sondas y termostatos
-Comprobación de la salida de gases
-Verificación y regulación del consumo
-Verificación del funcionamiento de la bomba de circulación
-Análisis de combustión y de rendimiento</t>
  </si>
  <si>
    <t>C1305</t>
  </si>
  <si>
    <t>PUESTA EN MARCHA-REVISIÓN ANUAL DE  CALDERA INDIVIDUAL GASOIL</t>
  </si>
  <si>
    <t>UD Puesta en marcha- revisión anual de caldera individual de Gasoil hasta 70 KW conforme a RITE. Incluida emisión de informe de combustión y pruebas de estanqueidad y funcionamiento. i/certificado anual de mantenimiento. i/ desplazamiento y disposición de servicio ( Se facturará código de kilometraje en los desplazamientos fuera de Pamplona y Tudela situados a una distancia superior a 20km)
Revisión de caldera que incluye los siguientes conceptos:
-Limpieza de quemador e inyector
-Limpieza de la cámara de combustión
-Limpieza del extractor
-Limpieza del exterior del cuerpo de caldera
-Comprobación que no hay fugas de gasoil
-Comprobación y recarga de vasos de expansión
-Comprobación de correcto funcionamiento de sondas y termostatos
-Comprobación de la salida de humos
-Verificación y regulación del consumo
-Verificación del funcionamiento de la bomba de circulación
-Análisis de combustión y de rendimiento.</t>
  </si>
  <si>
    <t>C1306</t>
  </si>
  <si>
    <t>SUSTITUCIÓN DE VÁLVULA DE 3 VIAS</t>
  </si>
  <si>
    <t>UD Suministro y sustitución de válvula de tres vías incluida mano de obra y pequeños materiales de caldera individual de gas y gestión de residuos.</t>
  </si>
  <si>
    <t>C1307</t>
  </si>
  <si>
    <t>SUSTITUCIÓN TRANSDUCTOR DE AGUA</t>
  </si>
  <si>
    <t>UD Suministro y sustitución de transductor de agua, incluida mano de obra y materiales de caldera individual de gas.</t>
  </si>
  <si>
    <t>C1308</t>
  </si>
  <si>
    <t>SUSTITUCION CUERPO HIDRÁULICO</t>
  </si>
  <si>
    <t>UD Suministro y sustitución de cuerpo hidráulico incluida mano de obra y pequeños materiales de caldera individual de gas y gestión de residuos.</t>
  </si>
  <si>
    <t>C1309</t>
  </si>
  <si>
    <t>SUSTITUCIÓN DE SONDA</t>
  </si>
  <si>
    <t>UD Suministro y sustitución de sonda, incluida mano de obra y materiales de caldera individual de gas.</t>
  </si>
  <si>
    <t>C1310</t>
  </si>
  <si>
    <t>SUSTITUCIÓN BOMBA CIRCULACIÓN</t>
  </si>
  <si>
    <t>UD Suministro y sustitución de bomba de circulación incluida mano de obra y materiales en caldera individual de gas.</t>
  </si>
  <si>
    <t>C1311</t>
  </si>
  <si>
    <t>SUSTITUCION BOMBA CIRCULACION CON PURGADOR</t>
  </si>
  <si>
    <t>UD Suministro y sustitución de bomba de circulación con purgador incluida mano de obra y materiales en caldera individual de gas.</t>
  </si>
  <si>
    <t>C1312</t>
  </si>
  <si>
    <t>SUSTITUCION CONJUNTO MEMBRANA</t>
  </si>
  <si>
    <t>UD Suministro y sustitución de conjunto de membrana, incluida mano de obra y materiales en caldera individual de gas.</t>
  </si>
  <si>
    <t>C1313</t>
  </si>
  <si>
    <t>SUSTITUCION DE INTERCAMBIADOR DE PLACAS</t>
  </si>
  <si>
    <t>UD Suministro y sustitución de intercambiador de placas incluida mano de obra y materiales en caldera individual de gas.</t>
  </si>
  <si>
    <t>C1314</t>
  </si>
  <si>
    <t>SUSTITUCION DE TARJETA ELECTRÓNICA</t>
  </si>
  <si>
    <t>UD Suministro y sustitución de tarjeta electrónica incluida mano de obra y pequeños materiales en caldera individual de gas incluso gestión de residuos.</t>
  </si>
  <si>
    <t>C1315</t>
  </si>
  <si>
    <t>SUSTITUCIÓN DE TERMOHIDRÓMETRO</t>
  </si>
  <si>
    <t>UD Suministro y sustitución de termohidrómetro incluida mano de obra y materiales en caldera individual de gas.</t>
  </si>
  <si>
    <t>C1316</t>
  </si>
  <si>
    <t>SUSTITUCION DE VÁLVULA INVERSORA</t>
  </si>
  <si>
    <t>UD Suministro y sustitución de válvula inversora incluida mano de obra y materiales en caldera individual de gas.</t>
  </si>
  <si>
    <t>C1317</t>
  </si>
  <si>
    <t>SUSTITUCION VASO EXPANSION</t>
  </si>
  <si>
    <t>UD Suministro y sustitución de vaso de expansión incluida mano de obra y pequeños materiales en caldera individual de gas incluso gestión de residuos.</t>
  </si>
  <si>
    <t>C1318</t>
  </si>
  <si>
    <t>SUSTITUCION TRANSDUCTOR DE AGUA</t>
  </si>
  <si>
    <t>UD Suministro y sustitución de transductor de agua incluida mano de obra y materiales en caldera individual de gas.</t>
  </si>
  <si>
    <t>C1319</t>
  </si>
  <si>
    <t>SUSTITUCION TRANSFORMADOR DE CHISPA</t>
  </si>
  <si>
    <t>UD Suministro y sustitución de transformador de agua incluida mano de obra y materiales en caldera individual de gas.</t>
  </si>
  <si>
    <t>C1320</t>
  </si>
  <si>
    <t>VACIADO Y CARGA DE VASO DE EXPANSIÓN</t>
  </si>
  <si>
    <t>UD de vaciado y carga de vaso de expansión incluida mano de obra y materiales en caldera individual de gas.</t>
  </si>
  <si>
    <t>C1321</t>
  </si>
  <si>
    <t>SUSTITUCIÓN DE JUEGO DE JUNTAS</t>
  </si>
  <si>
    <t>Ud. Suministro e instalación de purgador automático incluida mano de obra y pequeños materiales de caldera individual de gas incluso gestión de residuos.</t>
  </si>
  <si>
    <t>C1322</t>
  </si>
  <si>
    <t>SUSTITUCIÓN DE PURGADOR AUTOMÁTICO</t>
  </si>
  <si>
    <t>C1323</t>
  </si>
  <si>
    <t>SUSTITUCIÓN DE KIT DE TAPONES</t>
  </si>
  <si>
    <t>Ud. Suministro e instalación de kit de tapones incluida mano de obra y pequeños materiales de caldera individual de gas incluso gestión de residuos.</t>
  </si>
  <si>
    <t>C1324</t>
  </si>
  <si>
    <t>SUSTITUCIÓN DE VÁLVULA DE SEGURIDAD</t>
  </si>
  <si>
    <t>Ud. Suministro e instalación de válvula de seguridad incluida mano de obra y pequeños materiales de caldera individual de gas incluso gestión de residuos.</t>
  </si>
  <si>
    <t>C1325</t>
  </si>
  <si>
    <t>SUSTITUCION BUJIA IONIZACION</t>
  </si>
  <si>
    <t>UD Suministro y sustitución de bujía de ionización incluida mano de obra y materiales en caldera individual de gas.</t>
  </si>
  <si>
    <t>Total C13</t>
  </si>
  <si>
    <t>C14</t>
  </si>
  <si>
    <t>VARIOS</t>
  </si>
  <si>
    <t>C1401</t>
  </si>
  <si>
    <t>KM</t>
  </si>
  <si>
    <t>RECARGO POR KILOMETRAJE</t>
  </si>
  <si>
    <t>Recargo por Kilometraje. Este código se aplicará en los trabajos realizados a una distancia superiore a 20kms desde Pamplona o Tudela.</t>
  </si>
  <si>
    <t>C1402</t>
  </si>
  <si>
    <t>COLOCACION NUMERO PORTAL</t>
  </si>
  <si>
    <t>Suministro y colocación de número de portal en acero inoxidable medias 30x30.</t>
  </si>
  <si>
    <t>D1400</t>
  </si>
  <si>
    <t>h</t>
  </si>
  <si>
    <t>Generador estándar 4000W - 220V</t>
  </si>
  <si>
    <t>Total C14</t>
  </si>
  <si>
    <t>C15</t>
  </si>
  <si>
    <t>C16</t>
  </si>
  <si>
    <t>GESTION DE RESIDUOS</t>
  </si>
  <si>
    <t>C1601</t>
  </si>
  <si>
    <t>CARGA/TRAN.VERT.&lt;10km.MAQ/CAM.</t>
  </si>
  <si>
    <t>Carga y transporte de escombros al vertedero, a una distancia menor de 10 km, incluso canon de vertedero, canón de vertedero, sin medidas de protección colectivas.</t>
  </si>
  <si>
    <t>CARGA/TRAN.VERT.&lt;20km.MAQ/CAM.</t>
  </si>
  <si>
    <t>Carga y transporte de escombros al vertedero, a una distancia mayor de 10 km. y menor de 20 km., considerando ida y vuelta, canon de vertedero, sin medidas de protección colectivas.</t>
  </si>
  <si>
    <t>Despeje y retirada de residuos sólidos urbanos, no peligrosos, (mobiliario y demás enseres existentes en viviendas) por medios manuales a gestor autorizado, incluso retirada a pie de carga, tranportados y gestionados s/ normativa ambiental para residuos no peligrosos. Incluso certificado de gestor y tasas.</t>
  </si>
  <si>
    <t>Entreg. y recog. contenedor. mezcla 6m3.</t>
  </si>
  <si>
    <t>ms</t>
  </si>
  <si>
    <t>Entrega y recogida.contenedor. chatarra  6 m3</t>
  </si>
  <si>
    <t>Entrega y recogida. contenedor. plásticos 6 m3</t>
  </si>
  <si>
    <t>Entrega y recogida. contenedor. madera 6 m3</t>
  </si>
  <si>
    <t>Entrega y recogida contenedor papel-carton 6 m3</t>
  </si>
  <si>
    <t>DESPEJE Y RETIRADA FRIGORIFICO</t>
  </si>
  <si>
    <t>Despeje y retirada de frigorifico por medios manuales a gestor autorizado, incluso retirada a pie de carga, tranportado y gestionado s/ normativa ambiental. Incluso certificado de gestor autorizado y tasas.</t>
  </si>
  <si>
    <t>Total C16</t>
  </si>
  <si>
    <t>C17</t>
  </si>
  <si>
    <t>C18</t>
  </si>
  <si>
    <t>JARDINERIA</t>
  </si>
  <si>
    <t>HA</t>
  </si>
  <si>
    <t>Despedregado</t>
  </si>
  <si>
    <t>Despedregado de terreno</t>
  </si>
  <si>
    <t>Colocación de tela antihierba</t>
  </si>
  <si>
    <t>Adquisición y colocación de tela antihierba permeable al agua, que permita el paso de la humedad, el aire y los nutrientes líquidos, impidiendo el crecimiento de malas hierbas, químicamente inerte, tipo Floretex o similar, totalmente colocado.</t>
  </si>
  <si>
    <t>Relleno de Balasto 40/60 mm + Malla Antihierba</t>
  </si>
  <si>
    <t>M3</t>
  </si>
  <si>
    <t>Relleno  de gravilla  en terrizos</t>
  </si>
  <si>
    <t>Relleno  de gravilla ofítica y caliza blanca  (50%)  12-18 mm. en interior de isletas,  medianas y terrizos, incluso extendido y nivelación.</t>
  </si>
  <si>
    <t>Laboreo de terreno</t>
  </si>
  <si>
    <t>Laboreo del terreno por medios mecánicos, igualado y siembra de césped tipo compact a razón de 50gr/m2, pase de rulo y abonado</t>
  </si>
  <si>
    <t>COCINAS</t>
  </si>
  <si>
    <t>COLOCACION VITROCERAMICA</t>
  </si>
  <si>
    <t>Suministro y colocación Vitroceramica 4 fuegos pot 65kw . conexionada</t>
  </si>
  <si>
    <t>DESMONTAJE Y MONTAJE MOBILIARIO COCINA</t>
  </si>
  <si>
    <t>Desmontaje y montaje de módulos de mobiliario de cocina. Medido por ud/módulo</t>
  </si>
  <si>
    <t>COLOCACION FRENTE DE COCINA</t>
  </si>
  <si>
    <t>ML Suministro y colocación de cocina compuesta por encimera de granito nacional e=3cms terminado con copete 4cms. Previsión mínima de huecos de cocina para electrodomésticos con laterales no incluidos (frigorifico, horno,lavadora, lavavajillas ). Mobiliario alto y bajo en laminado blanco mate con puertas en cantos de PVC, i/cajones con sistema de frenado y zócalo de aluminio e=15cm . Espesor puertas 19mm. Mobiliario rematado a techo. Mobiliario alto de altura min 70cms. Electrodomésticos incluidos (Vitroceramica 4 fuegos pot 65kw PVP 160euros, Campana extractora decorativa inox con válvula antiretorno caudal regulable 224min-420max m3/hPVP 180euros, fregadero acero  inox dimensiones min 79x50cms (1 cubeta) PVP 132euros,   y grifo monomando mezclador cromado PVP 75euros ). totalmente colocada y conexionada (SIN CAMBIO DE TOMAS). Incluso adaptadores para  electrodomésticos en tomas de desagüe. El diseño base será aprobado por la propiedad con una previsión mínima en todos los diseños de 1 módulo bajo (anchura 60cms)  con 3 cajones, cajón bajo horno, bandeja escurreplatos sobre fregadero, bandejas interiores en mobiliario alto y bajo y tiradores lineales en cromo mate. El diseño no contemplará huecos en planta mayores de 20cms en muebles altos y bajos. Totalmente terminada y conexionada.</t>
  </si>
  <si>
    <t>COLOCACION CAMPANA EXTRACTORA</t>
  </si>
  <si>
    <t>Suministro y colocación de campana extractora decorativa inox con válvula antiretorno caudal regulable 224min-420max m3/h</t>
  </si>
  <si>
    <t>COLOCACION FREGADERO</t>
  </si>
  <si>
    <t>Suministro y colocación de fregadero acero  inox dimensiones min 79x50cms (1 cubeta)</t>
  </si>
  <si>
    <t>COLOCACIÓN ENCIMERA DE GRANITO</t>
  </si>
  <si>
    <t>Suministro e instalación de encimera de granito nacional de color blanco cristal. Acabado pulido y grosor de 2-3 cm y 65 cm de fondo. Con agujeros de encastre para fregadero y placa de cocción, canto recto pulido y copete de 5 cm de alto. Incluso desmontaje y montaje de fregadero y otros elementos, incluso p.p. de pequeños materiales y gestión de residuos.</t>
  </si>
  <si>
    <t>COLOCACIÓN ENCIMERA DE TABLERO AGLOMERADO</t>
  </si>
  <si>
    <t>Suministro e instalación de encimera de tablero aglomerado hidrófugo con superficie revestida de formica color blanco, parte inferior forrada de material neutro y canto frontal de una sola hoja estratificado, con formación de huecos, copete, embellecedor y remates, incluso p.p de pequeños materiales y gestión de residuos.</t>
  </si>
  <si>
    <t>VENTILACION</t>
  </si>
  <si>
    <t>AIREADOR HIGROREGULABLE HY 6/45RA BLANCO</t>
  </si>
  <si>
    <t>Suministro e instalación en carpinteria existente de aireador higroregulable mod HY 6/45 RA Siber. Totalmente instalado.</t>
  </si>
  <si>
    <t>EXTRACTOR HIGROREGULABLE</t>
  </si>
  <si>
    <t>UD Instalación en cuarto húmedo de extractor higroregulable mod SS100T Siber. Incluido recibido en falso techo y conexión eléctrica a punto existente.</t>
  </si>
  <si>
    <t>INSTALACIÓN FILTROS BÁSICOS SKY 1/2</t>
  </si>
  <si>
    <t>Suministro e instalación de dos filtros G4 (para insuflación y extracción) con filtración de polen, esporas, mohos y partículas finas, incluso retirada del antiguo, pequeños materiales y gestión de residuos. Para equipos DF SKY 1 y 2.</t>
  </si>
  <si>
    <t>INSTALACIÓN FILTROS ALTA FILTRACIÓN SKY 1/2</t>
  </si>
  <si>
    <t>Suministro e instalación de pack compuesto por un filtro G4 (para extracción) con filtración de polen, esporas, mohos y partículas finas y un filtro F7 (para insuflación) con alta filtración de polen, esporas, mohos, partículas finas, bacterias y virus,  incluso retirada del antiguo, pequeños materiales y gestión de residuos. Para equipos DF SKY 1 y 2.</t>
  </si>
  <si>
    <t>INSTALACIÓN FILTROS BÁSICOS G4 SKY3</t>
  </si>
  <si>
    <t>Suministro e instalación de dos filtros G4 (para insuflación y extracción) con filtración de polen, esporas, mohos y partículas finas, incluso retirada del antiguo, pequeños materiales y gestión de residuos.. Para equipos DF SKY 3.</t>
  </si>
  <si>
    <t>INSTALACIÓN FILTROS ALTA FILTRACIÓN SKY3</t>
  </si>
  <si>
    <t>Suministro e instalación de pack compuesto por un filtro G4 (para extracción) con filtración de polen, esporas, mohos y partículas finas y un filtro F7 (para insuflación) con alta filtración de polen, esporas, mohos, partículas finas, bacterias y virus,  incluso retirada del antiguo, pequeños materiales y gestión de residuos. Para equipos DF SKY 3.</t>
  </si>
  <si>
    <t>INSTALACIÓN FILTROS BÁSICOS G3 EXCELLENT 300/400/450</t>
  </si>
  <si>
    <t>Suministro e instalación de pack compuesto por un dos filtros G3 (para insuflación y extracción) con filtración de polen, esporas, mohos ,  incluso retirada del antiguo, pequeños materiales y gestión de residuos. Para equipos EXCELLENT 300.</t>
  </si>
  <si>
    <t>INSTALACIÓN FILTROS ALTA FILTRACIÓN DF EXCELLENT 300/400/450</t>
  </si>
  <si>
    <t>Suministro e instalación de pack compuesto por un filtro G3 (para extracción) con filtración de polen, esporas, mohos y partículas finas y un filtro F7 (para insuflación) con alta filtración de polen, esporas, mohos, partículas finas, bacterias y virus,  incluso retirada del antiguo, pequeños materiales y gestión de residuos. Para equipos DF EXCELLENT 300/400/450.</t>
  </si>
  <si>
    <t>INSTALACIÓN FILTROS ZEHNDER COMFORAIR 160 G4/G4</t>
  </si>
  <si>
    <t>Suministro e instalación de dos filtros G4 para impulsión y retorno, incluso retirada del antiguo, pequeños materiales y gestión de residuos.  Para equipos ComfoAir 160 de Zehnder.</t>
  </si>
  <si>
    <t>INSTALACIÓN FILTROS ZEHNDER COMFORAIR 160 F7/G4</t>
  </si>
  <si>
    <t>Suministro e instalación de filtro F7 para impulsion y G4 para retorno, incluso retirada del antiguo, pequeños materiales y gestión de residuos.  Para equipos ComfoAir 160 de Zehnder.</t>
  </si>
  <si>
    <t>INSTALACIÓN FILTROS ZEHNDER COMFORAIR 180 G4/G4</t>
  </si>
  <si>
    <t>Suministro e instalación de dos filtros G4 para impulsión y retorno, incluso retirada del antiguo, pequeños materiales y gestión de residuos.  Para equipos ComfoAir 180 de Zehnder.</t>
  </si>
  <si>
    <t>INSTALACIÓN FILTROS ZEHNDER COMFORAIR 180 F7/G4</t>
  </si>
  <si>
    <t>Suministro e instalación de filtro F7 para impulsion y G4 para retorno, incluso retirada del antiguo, pequeños materiales y gestión de residuos.  Para equipos ComfoAir 180 de Zehnder.</t>
  </si>
  <si>
    <t>INSTALACIÓN FILTROS ZEHNDER COMFORAIR 200 G4/G4</t>
  </si>
  <si>
    <t>Suministro e instalación de dos filtros G4 para impulsión y retorno, incluso retirada del antiguo, pequeños materiales y gestión de residuos.  Para equipos ComfoAir 200 de Zehnder.</t>
  </si>
  <si>
    <t>INSTALACIÓN FILTROS ZEHNDER COMFORAIR 200 F7/G4</t>
  </si>
  <si>
    <t>Suministro e instalación de filtro F7 para impulsion y G4 para retorno, incluso retirada del antiguo, pequeños materiales y gestión de residuos.  Para equipos ComfoAir 200 de Zehnder.</t>
  </si>
  <si>
    <t>INSTALACIÓN FILTROS ZEHNDER COMFORAIR 350 G4/G4</t>
  </si>
  <si>
    <t>Suministro e instalación de dos filtros G4 para impulsión y retorno, incluso retirada del antiguo, pequeños materiales y gestión de residuos.  Para equipos ComfoAir 350 de Zehnder.</t>
  </si>
  <si>
    <t>INSTALACIÓN FILTROS ZEHNDER COMFORAIR 350 F7/G4</t>
  </si>
  <si>
    <t>Suministro e instalación de filtro F7 para impulsion y G4 para retorno, incluso retirada del antiguo, pequeños materiales y gestión de residuos.  Para equipos ComfoAir 350 de Zehnder.</t>
  </si>
  <si>
    <t>LIMPIEZA DE FILTROS</t>
  </si>
  <si>
    <t>Limpieza de filtros de un equipo mediante aspiración en seco. Incluso pequeño material y medios auxiliares necesarios.</t>
  </si>
  <si>
    <t xml:space="preserve">Total NASUVINSA </t>
  </si>
  <si>
    <t>CAPÍTULOS del LISTADO de PRECIOS DE REFERENCIA</t>
  </si>
  <si>
    <t>PRECIO MÁXIMO DE EVALUACIÓN</t>
  </si>
  <si>
    <t>Cm</t>
  </si>
  <si>
    <t>TOTAL</t>
  </si>
  <si>
    <t>Ci  ≤ Cm</t>
  </si>
  <si>
    <t>Sustitución de lavabo sin modificar tomas, sin suministro de aparato sanitario (material se facturará a parte según P.V.P. , previa aprobación de modelo) y con pequeño material, realización del trabajo, incluso desescombro y retirada de los residuos sobre camión o contenedor y transporte a vertedero autorizado.</t>
  </si>
  <si>
    <t xml:space="preserve"> Mano de obra para sustitución de plato existente por nuevo plato de ducha cuadrado o rectangular, incluido pequeño material, suministro y colocación de válvula sifónica y sellado perimetral con silicona, incluso desescombro y gestion de los residuos en vertedero autorizado. El plato de ducha se facturará a parte según P.V.P. , previa aprobación de modelo por tecnico designado de NSV.  </t>
  </si>
  <si>
    <t>Mano de obra para desmontaje y montaje de aparatos sanitarios previamente desmontados (lavabo o bidé),  incluso pequeños materiales para la realización del trabajo, i/ limpieza final de la zona.</t>
  </si>
  <si>
    <t>Sustitución de bide o indoro sin modificar tomas, sin suministro de aparato sanitario (material se facturará a parte según P.V.P. , previa aprobación de modelo) y con pequeño material, realización del trabajo, incluso desescombro y retirada de los residuos sobre camión o contenedor y transporte a vertedero autorizado.</t>
  </si>
  <si>
    <t>Sustitución de bide oinodoro desplazando tomas y/o desagües, sin suministro de aparato sanitario (material se facturará a parte según P.V.P. , previa aprobación de modelo) y con pequeño material, realización del trabajo, incluso desescombro y retirada de los residuos sobre camión o contenedor y transporte a vertedero autorizado.</t>
  </si>
  <si>
    <t>Sustitución de bañera, incluso suministro de bañera similar a existente ,i/ pequeño material, piecerío, limpieza, montaje y desmontaje de sanitarios necesarios para realizar el trabajo, incluso reposición del alicatado retirado para la correcta realización del trabajo.Incluso desescombro, carga  y gestión de los residuos en vertedero autorizado. El precio no incluye la grifería.</t>
  </si>
  <si>
    <t>Reparación por ud de bañera de golpe o golpes, desconchónes u oxidación en zona puntual de la superficie de la bañera de chapa esmaltada, hierro o fibra, realizada por personal cualificado consistente en la aplicación de resinas para reponer y reparar el esmalte, previa preparación del soporte mediante limpieza y lijado, en color blanco.</t>
  </si>
  <si>
    <t>Cambio de bañera por plato de ducha, incluyendo desmontaje de bañera existente mediante medios manuales, picado de azulejos para subir tomas de fontanería en ducha, recibido del plato de ducha mediante preparación de superficie con mortero a nivel, raseo de mortero en las paredes sin azulejo para su posterior alicatado, suministro y colocación de plato de ducha de resina de hasta 800 x 1550 mm y de 2,5 cm de espesor, suministro y colocación de alicatado de suelo a techo, en las tres paredes afectadas con azulejo a aprobar por técnico de NSV, así como rozas necesarias, suministro e instalación de conjunto de ducha compuesto por grifería monomando y mando con flexible y soporte a pared serie estándar, incluso modificación de las tomas de fontanería, suministro e instalación de barra de apoyo en pared, suministro e instalación de mampara de ducha frontal compuesta por una hoja fija de vidrio y una corredera con perfiles de aluminio, totalmente instalado y funcionando, i/p.p. de monataje y desmontaje de los sanitarios de la estancia para la correcta ejecución de los trabajos,  lmedios auxiliares, limpiezas y sellados, desescombro y transporte de residuos a vertedero autorizado y tasa, según C.T.E HS-4 y HS-5.</t>
  </si>
  <si>
    <t>MAMPARA FIJA</t>
  </si>
  <si>
    <t>C020542</t>
  </si>
  <si>
    <t>Suministro y colocación de mampara fija de hasta 110 cm de longitud x 195 cm de altura, acristalamiento con vidrio templado transparente de 4 mm serigrafiado, instalada y sellada con silicona, incluso con los elementos de anclaje y/o perfiles de ajuste de montaje necesarios; I/p.p. de medios auxiliares, según C.T.E.-DB-SUA.</t>
  </si>
  <si>
    <t>MAMPARA FIJA + CORREDERA</t>
  </si>
  <si>
    <t>Suministro y colocación de mampara de ducha formada por 1 fijo + 1 corredera para un hueco de hasta 170 cm de longitud x 195 cm de altura, formada por un fijo y una
corredera. Vidrio: Templado de seguridad transparente o serigrafiado.
Grosor: Frontal 6 mm. Tratamiento anti-cal aplicado. Perfiles: De aluminio anonizado. Color: Plata brillo. Cierre: Magnético. Rodamientos: Superiores y regulables., incluso con los elementos de anclaje y/o perfiles de ajuste de montaje necesarios; I/p.p. de medios auxiliares, según C.T.E.-DB-SUA.</t>
  </si>
  <si>
    <t>TRATAMIENTO PINTURA TIXOTROPICA</t>
  </si>
  <si>
    <t>M2 Una mano de pintura tixotrópica en paramentos verticales y horizontales. Se facturará este código para mediciones superiores a 45m2 . Medido descontando supeficies superiores a 1 m2. incluso movimiento y protección del mobiliario, preparaciòn de paramentos, tapado de agujeros, raspado y emplastecido , limpieza y mano de obra.Medido descontando supeficies superiores a 1 m2</t>
  </si>
  <si>
    <t>MAMPARA FIJA + ABATIBLE</t>
  </si>
  <si>
    <t>C020543</t>
  </si>
  <si>
    <t>Suministro y colocación de mampara de ducha formada por 1 fijo + 1 puerta abatible para un hueco de hasta 170 cm de longitud x 195 cm de altura, formada por un fijo y una
hoja abatible. Vidrio: Templado de seguridad transparente o serigrafiado.
Grosor: Frontal 6 mm. Tratamiento anti-cal aplicado. Perfiles: De aluminio anonizado. Color: Plata brillo. Cierre: Magnético. Rodamientos: Superiores y regulables., incluso con los elementos de anclaje y/o perfiles de ajuste de montaje necesarios; I/p.p. de medios auxiliares, según C.T.E.-DB-SUA.</t>
  </si>
  <si>
    <t>SELLADO SANITARIOS ESTANCIA COMPLETA</t>
  </si>
  <si>
    <t>Sellado de aparatos sanitarios de una estancia completa de baño (bañera/ducha, lavabo e inodoro, mampara, etc),  incluso materiales, realización del trabajo, limpieza, montaje y desmontaje de sanitarios</t>
  </si>
  <si>
    <t>SELLADO DE APARTO SANITARIO</t>
  </si>
  <si>
    <t>Sellado de juntas de encuentros con paramentos de cualquier aparato sanitario medido por ud, mediante cordón de silicona neutra, incluyendo la eliminación del sellado previo si existiera, limpieza de las superficies a sellar así como p.p. de medios auxiliares.</t>
  </si>
  <si>
    <t>SUSTITUCION DE REJILLAS, SUMIDEROS</t>
  </si>
  <si>
    <t>Suministro y colocación de rejillas y/o sumideros de cualquier tipo en tendederos, terrazas, etc. (Se facturará aparte s/pvp  y previa aprobación de la propiedad.)</t>
  </si>
  <si>
    <t>Sustitución de rejilla de ventilación de lamas fijas de aluminio lacado color blanco o PVC en baños o  cocinas para un tamaño máximo de 20x20 cm . Incluso tornillos, gestion de los residuos y limpieza final.</t>
  </si>
  <si>
    <t>DESCIEGUES RED SANEAMIENTO ESTANCIA</t>
  </si>
  <si>
    <t>LIMPIEZA SUMIDERO TERRAZA</t>
  </si>
  <si>
    <t>Limpieza de sumidero o cazoleta de terraza o cubierta, mediante médios manuales, consistente en apertura de sumidero, retirada de residuos, limpieza interior, y colocación de tapa, I/p.p. de pequeño material y medios auxiliares, según C.T.E. DB HS-4.</t>
  </si>
  <si>
    <t>Rebaje puerta de paso de madera en interior de vivienda, mediante desmontaje de la hoja y lijado de la parte inferior, incluso recolocación de la hoja, pequeño material, limpieza final.</t>
  </si>
  <si>
    <t>RETOQUE PERNIOS EN PUERTAS</t>
  </si>
  <si>
    <t>Retoque pernios en puertas interiores sin rebaje, que rozan el suelo.</t>
  </si>
  <si>
    <t>Sustitución de jambas o molduras de una puerta de paso interior a una cara, material incluido, materiales, limpieza y retirada de escombros.</t>
  </si>
  <si>
    <t>Suministro y colocación de tope de puerta con arandela de goma y  fijación con tornillo a soporte de pavimento, incluido  material (material incluido PVP 6 euros).</t>
  </si>
  <si>
    <t xml:space="preserve">SUSTITUCIÓN CINTA DE PERSIANA CARPINTERÍA </t>
  </si>
  <si>
    <t>Sustitución de la cinta de persianas  en carpintería , realizado por personal competente, previo desmontaje de la existente deteriorada y posterior anclaje de la nueva a tambor y recogecintas. I/p.p. de medios auxiliares.</t>
  </si>
  <si>
    <t>SUSTITUCIÓN RECOGECINTAS DE PERSIANA CARPINTERÍA</t>
  </si>
  <si>
    <t>Sustitución de recogecintas de persiana en carpintería realizado por personal competente, previo desmontaje del existente averiado y posterior anclaje de la nueva a tambor y recogecintas. I/p.p. de medios auxiliares.</t>
  </si>
  <si>
    <t>SUSTITUCIÓN SISTEMA CARDÁN PERSIANA CARPINTERÍA</t>
  </si>
  <si>
    <t>Sustitución de sistema cardán para persiana en carpintería , incluyendo manivela de accionamiento, articulación, mecanismo cardán y casquillo, realizado por personal competente. I/p.p. de medios auxiliares.</t>
  </si>
  <si>
    <t>Sustitución de cierrapuertas en hoja de puerta de carpintería exterior, realizado por personal competente, previo desmontaje del existente deteriorado. I/p.p. de medios auxiliares.</t>
  </si>
  <si>
    <t>SUSTITUCIÓN CIERRAPUERTAS CARPINTERÍA EXTERIOR</t>
  </si>
  <si>
    <t>Suministro y colocación de luna de espejo plata de 5 mm  de espesor, incluso materiales necesarios para la realización de los trabajos, fijado mecánicamente al paramento.</t>
  </si>
  <si>
    <t>Suministro de pintura plástica, color blanco, incluidos portes hasta la vivienda.</t>
  </si>
  <si>
    <t>Renovación de pintura anticalórica por unidad de radiador completo, previo lijado de pintura deteriorada. i/limpieza y aplicación de dos manos a pistola. I/p.p. de medios auxiliares.</t>
  </si>
  <si>
    <t xml:space="preserve"> ELIMINACION DE AVISPEROS</t>
  </si>
  <si>
    <t>Eliminación de avispero existente o nido de insecto localizado en zonas de fachadas o carpinterias exteriores.</t>
  </si>
  <si>
    <t>DESPEJE Y RETIRADA LAVADORA/LAVAVAJILLAS</t>
  </si>
  <si>
    <t>Despeje y retirada de lavadora o lavavajillas por medios manuales a gestor autorizado, incluso retirada a pie de carga, tranportado y gestionados s/ normativa ambiental. Incluso certificado de gestor autorizado y tasas.</t>
  </si>
  <si>
    <t>C27</t>
  </si>
  <si>
    <t>Total C15</t>
  </si>
  <si>
    <t>Total C17</t>
  </si>
  <si>
    <t>Total C18</t>
  </si>
  <si>
    <t>C1501</t>
  </si>
  <si>
    <t>C1502</t>
  </si>
  <si>
    <t>C1504</t>
  </si>
  <si>
    <t>C1505</t>
  </si>
  <si>
    <t>C1506</t>
  </si>
  <si>
    <t>C1507</t>
  </si>
  <si>
    <t>C1508</t>
  </si>
  <si>
    <t>C1509</t>
  </si>
  <si>
    <t>C1510</t>
  </si>
  <si>
    <t>C160101</t>
  </si>
  <si>
    <t>C160102</t>
  </si>
  <si>
    <t>C160103</t>
  </si>
  <si>
    <t>C160104</t>
  </si>
  <si>
    <t>C160105</t>
  </si>
  <si>
    <t>D1701</t>
  </si>
  <si>
    <t>D1702</t>
  </si>
  <si>
    <t>D1703</t>
  </si>
  <si>
    <t>D1704</t>
  </si>
  <si>
    <t>D1705</t>
  </si>
  <si>
    <t>D1706</t>
  </si>
  <si>
    <t>D107</t>
  </si>
  <si>
    <t>C1801</t>
  </si>
  <si>
    <t>C1802</t>
  </si>
  <si>
    <t>C1817</t>
  </si>
  <si>
    <t>C1816</t>
  </si>
  <si>
    <t>C1815</t>
  </si>
  <si>
    <t>C1814</t>
  </si>
  <si>
    <t>C1813</t>
  </si>
  <si>
    <t>C1812</t>
  </si>
  <si>
    <t>C1811</t>
  </si>
  <si>
    <t>C1810</t>
  </si>
  <si>
    <t>C1809</t>
  </si>
  <si>
    <t>C1808</t>
  </si>
  <si>
    <t>C1807</t>
  </si>
  <si>
    <t>C1806</t>
  </si>
  <si>
    <t>C1805</t>
  </si>
  <si>
    <t>C1804</t>
  </si>
  <si>
    <t>C1803</t>
  </si>
  <si>
    <t>PRECIO MÁXIMO OFERTADO</t>
  </si>
  <si>
    <t>OFERTA ECONOMICA</t>
  </si>
  <si>
    <t>ANEXO 2 LISTADO PRECIOS REFERENCIA</t>
  </si>
  <si>
    <t>ImpPres OFERTADO</t>
  </si>
  <si>
    <t>Oferta económica que suma el coste resultante de todos los capítulos con los precios unitarios ofertados de las unidades objeto de contrato</t>
  </si>
  <si>
    <t>Fecha y firma electrónica:</t>
  </si>
  <si>
    <t>Oferta economica</t>
  </si>
  <si>
    <t>RESUMEN DE CAPITULOS</t>
  </si>
  <si>
    <t>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</si>
</sst>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 &quot;€&quot;"/>
  </numFmts>
  <fonts count="25"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sz val="8"/>
      <color rgb="FFFF0000"/>
      <name val="Calibri"/>
      <family val="2"/>
      <scheme val="minor"/>
    </font>
    <font>
      <sz val="8"/>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font>
    <font>
      <b/>
      <sz val="14"/>
      <name val="Calibri"/>
      <family val="2"/>
      <scheme val="minor"/>
    </font>
    <font>
      <sz val="11"/>
      <color theme="1"/>
      <name val="Trebuchet MS"/>
      <family val="2"/>
    </font>
    <font>
      <sz val="11"/>
      <color rgb="FFFF0000"/>
      <name val="Calibri"/>
      <family val="2"/>
      <scheme val="minor"/>
    </font>
    <font>
      <b/>
      <i/>
      <sz val="10"/>
      <color rgb="FFFF0000"/>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8"/>
      <color rgb="FFFF0000"/>
      <name val="Calibri"/>
      <family val="2"/>
      <scheme val="minor"/>
    </font>
    <font>
      <sz val="12"/>
      <name val="Calibri"/>
      <family val="2"/>
      <scheme val="minor"/>
    </font>
    <font>
      <b/>
      <i/>
      <sz val="8.5"/>
      <color rgb="FFFF0000"/>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
      <patternFill patternType="solid">
        <fgColor rgb="FFC2D5E7"/>
        <bgColor indexed="64"/>
      </patternFill>
    </fill>
    <fill>
      <patternFill patternType="solid">
        <fgColor rgb="FFD1E1ED"/>
        <bgColor indexed="64"/>
      </patternFill>
    </fill>
    <fill>
      <patternFill patternType="solid">
        <fgColor rgb="FFE2E9F1"/>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44" fontId="7" fillId="0" borderId="0" applyFont="0" applyFill="0" applyBorder="0" applyAlignment="0" applyProtection="0"/>
  </cellStyleXfs>
  <cellXfs count="105">
    <xf numFmtId="0" fontId="0" fillId="0" borderId="0" xfId="0"/>
    <xf numFmtId="0" fontId="4" fillId="0" borderId="0" xfId="0" applyFont="1" applyAlignment="1">
      <alignment vertical="top"/>
    </xf>
    <xf numFmtId="0" fontId="6" fillId="4" borderId="0" xfId="0"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0" borderId="0" xfId="0" applyNumberFormat="1" applyFont="1" applyAlignment="1">
      <alignment vertical="top" wrapText="1"/>
    </xf>
    <xf numFmtId="0" fontId="6" fillId="4" borderId="0" xfId="0" applyFont="1" applyFill="1" applyAlignment="1">
      <alignment vertical="top" wrapText="1"/>
    </xf>
    <xf numFmtId="4" fontId="5" fillId="2" borderId="0" xfId="0" applyNumberFormat="1" applyFont="1" applyFill="1" applyAlignment="1">
      <alignment vertical="top"/>
    </xf>
    <xf numFmtId="0" fontId="0" fillId="0" borderId="0" xfId="0" applyBorder="1"/>
    <xf numFmtId="0" fontId="0" fillId="8" borderId="5" xfId="0" applyFill="1" applyBorder="1"/>
    <xf numFmtId="0" fontId="2" fillId="0" borderId="0" xfId="0" applyFont="1" applyBorder="1" applyAlignment="1">
      <alignment horizontal="center" wrapText="1"/>
    </xf>
    <xf numFmtId="44" fontId="0" fillId="8" borderId="7" xfId="1" applyFont="1" applyFill="1" applyBorder="1" applyAlignment="1">
      <alignment horizontal="center"/>
    </xf>
    <xf numFmtId="0" fontId="0" fillId="0" borderId="0" xfId="0" applyBorder="1" applyAlignment="1">
      <alignment horizontal="center"/>
    </xf>
    <xf numFmtId="44" fontId="0" fillId="0" borderId="0" xfId="0" applyNumberFormat="1"/>
    <xf numFmtId="49" fontId="10" fillId="3" borderId="0" xfId="0" applyNumberFormat="1" applyFont="1" applyFill="1" applyAlignment="1">
      <alignment vertical="top"/>
    </xf>
    <xf numFmtId="49" fontId="10" fillId="0" borderId="0" xfId="0" applyNumberFormat="1" applyFont="1" applyAlignment="1">
      <alignment vertical="top"/>
    </xf>
    <xf numFmtId="49" fontId="10" fillId="0" borderId="0" xfId="0" applyNumberFormat="1" applyFont="1" applyAlignment="1">
      <alignment vertical="top" wrapText="1"/>
    </xf>
    <xf numFmtId="0" fontId="10" fillId="0" borderId="0" xfId="0" applyFont="1" applyAlignment="1">
      <alignment vertical="top"/>
    </xf>
    <xf numFmtId="49" fontId="10" fillId="0" borderId="0" xfId="0" applyNumberFormat="1" applyFont="1" applyFill="1" applyAlignment="1">
      <alignment vertical="top" wrapText="1"/>
    </xf>
    <xf numFmtId="0" fontId="12" fillId="0" borderId="0" xfId="0" applyFont="1" applyAlignment="1">
      <alignment vertical="top" wrapText="1"/>
    </xf>
    <xf numFmtId="49" fontId="13" fillId="2" borderId="0" xfId="0" applyNumberFormat="1" applyFont="1" applyFill="1" applyAlignment="1">
      <alignment vertical="top" wrapText="1"/>
    </xf>
    <xf numFmtId="49" fontId="13" fillId="0" borderId="0" xfId="0" applyNumberFormat="1" applyFont="1" applyAlignment="1">
      <alignment vertical="top" wrapText="1"/>
    </xf>
    <xf numFmtId="0" fontId="10" fillId="0" borderId="0" xfId="0" applyFont="1" applyFill="1" applyAlignment="1">
      <alignment vertical="top" wrapText="1"/>
    </xf>
    <xf numFmtId="49" fontId="13" fillId="5" borderId="0" xfId="0" applyNumberFormat="1" applyFont="1" applyFill="1" applyAlignment="1">
      <alignment vertical="top" wrapText="1"/>
    </xf>
    <xf numFmtId="49" fontId="13" fillId="6" borderId="0" xfId="0" applyNumberFormat="1" applyFont="1" applyFill="1" applyAlignment="1">
      <alignment vertical="top" wrapText="1"/>
    </xf>
    <xf numFmtId="49" fontId="14" fillId="0" borderId="0" xfId="0" applyNumberFormat="1" applyFont="1" applyFill="1" applyAlignment="1">
      <alignment vertical="top" wrapText="1"/>
    </xf>
    <xf numFmtId="49" fontId="13" fillId="7" borderId="0" xfId="0" applyNumberFormat="1" applyFont="1" applyFill="1" applyAlignment="1">
      <alignment vertical="top" wrapText="1"/>
    </xf>
    <xf numFmtId="0" fontId="11" fillId="0" borderId="0" xfId="0" applyFont="1" applyFill="1"/>
    <xf numFmtId="0" fontId="12" fillId="0" borderId="0" xfId="0" applyFont="1" applyAlignment="1">
      <alignment vertical="top"/>
    </xf>
    <xf numFmtId="49" fontId="13" fillId="2" borderId="0" xfId="0" applyNumberFormat="1" applyFont="1" applyFill="1" applyAlignment="1">
      <alignment vertical="top"/>
    </xf>
    <xf numFmtId="0" fontId="10" fillId="4" borderId="0" xfId="0" applyFont="1" applyFill="1" applyAlignment="1">
      <alignment vertical="top"/>
    </xf>
    <xf numFmtId="49" fontId="13" fillId="5" borderId="0" xfId="0" applyNumberFormat="1" applyFont="1" applyFill="1" applyAlignment="1">
      <alignment vertical="top"/>
    </xf>
    <xf numFmtId="49" fontId="13" fillId="6" borderId="0" xfId="0" applyNumberFormat="1" applyFont="1" applyFill="1" applyAlignment="1">
      <alignment vertical="top"/>
    </xf>
    <xf numFmtId="49" fontId="13" fillId="7" borderId="0" xfId="0" applyNumberFormat="1" applyFont="1" applyFill="1" applyAlignment="1">
      <alignment vertical="top"/>
    </xf>
    <xf numFmtId="49" fontId="10" fillId="0" borderId="0" xfId="0" applyNumberFormat="1" applyFont="1" applyFill="1" applyAlignment="1">
      <alignment vertical="top"/>
    </xf>
    <xf numFmtId="0" fontId="11" fillId="0" borderId="0" xfId="0" applyFont="1"/>
    <xf numFmtId="0" fontId="0" fillId="8" borderId="11" xfId="0" applyFill="1" applyBorder="1"/>
    <xf numFmtId="0" fontId="0" fillId="8" borderId="12" xfId="0" applyFill="1" applyBorder="1" applyAlignment="1">
      <alignment horizontal="right"/>
    </xf>
    <xf numFmtId="0" fontId="2" fillId="8" borderId="7" xfId="0" applyFont="1" applyFill="1" applyBorder="1" applyAlignment="1">
      <alignment horizontal="center"/>
    </xf>
    <xf numFmtId="0" fontId="8" fillId="8" borderId="1" xfId="0" applyFont="1" applyFill="1" applyBorder="1" applyAlignment="1">
      <alignment horizontal="center" vertical="center"/>
    </xf>
    <xf numFmtId="0" fontId="8" fillId="8" borderId="2"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8" fillId="0" borderId="0" xfId="0" applyFont="1" applyBorder="1" applyAlignment="1">
      <alignment horizontal="center" vertical="center" wrapText="1"/>
    </xf>
    <xf numFmtId="0" fontId="0" fillId="8" borderId="4" xfId="0" applyFill="1" applyBorder="1" applyAlignment="1">
      <alignment horizontal="center"/>
    </xf>
    <xf numFmtId="0" fontId="0" fillId="8" borderId="9" xfId="0" applyFill="1" applyBorder="1" applyAlignment="1">
      <alignment horizontal="center"/>
    </xf>
    <xf numFmtId="0" fontId="0" fillId="8" borderId="10" xfId="0" applyFill="1" applyBorder="1" applyAlignment="1">
      <alignment horizontal="center"/>
    </xf>
    <xf numFmtId="44" fontId="8" fillId="8" borderId="8" xfId="0" applyNumberFormat="1" applyFont="1" applyFill="1" applyBorder="1"/>
    <xf numFmtId="0" fontId="8" fillId="0" borderId="6" xfId="0" applyFont="1" applyBorder="1" applyAlignment="1">
      <alignment horizontal="center" vertical="center" wrapText="1"/>
    </xf>
    <xf numFmtId="0" fontId="4" fillId="0" borderId="0" xfId="0" applyFont="1" applyAlignment="1">
      <alignment horizontal="center" vertical="center"/>
    </xf>
    <xf numFmtId="49" fontId="5" fillId="2" borderId="0" xfId="0" applyNumberFormat="1" applyFont="1" applyFill="1" applyAlignment="1">
      <alignment horizontal="center" vertical="center"/>
    </xf>
    <xf numFmtId="0" fontId="6" fillId="0" borderId="0" xfId="0" applyFont="1" applyAlignment="1">
      <alignment horizontal="center" vertical="center"/>
    </xf>
    <xf numFmtId="0" fontId="6" fillId="4" borderId="0" xfId="0" applyFont="1" applyFill="1" applyAlignment="1">
      <alignment horizontal="center" vertical="center"/>
    </xf>
    <xf numFmtId="0" fontId="0" fillId="0" borderId="0" xfId="0" applyAlignment="1">
      <alignment horizontal="center" vertical="center"/>
    </xf>
    <xf numFmtId="0" fontId="15" fillId="0" borderId="0" xfId="0" applyFont="1" applyAlignment="1">
      <alignment vertical="center" wrapText="1"/>
    </xf>
    <xf numFmtId="0" fontId="0" fillId="0" borderId="0" xfId="0" applyAlignment="1">
      <alignment vertical="center"/>
    </xf>
    <xf numFmtId="0" fontId="2" fillId="0" borderId="6" xfId="0" applyFont="1" applyBorder="1" applyAlignment="1">
      <alignment horizontal="center" vertical="center"/>
    </xf>
    <xf numFmtId="4" fontId="0" fillId="0" borderId="6" xfId="0" applyNumberFormat="1" applyBorder="1" applyAlignment="1" applyProtection="1">
      <alignment vertical="center"/>
      <protection locked="0"/>
    </xf>
    <xf numFmtId="4" fontId="8" fillId="0" borderId="13" xfId="0" applyNumberFormat="1" applyFont="1" applyBorder="1" applyAlignment="1" applyProtection="1">
      <alignment vertical="center"/>
      <protection locked="0"/>
    </xf>
    <xf numFmtId="0" fontId="15" fillId="0" borderId="0" xfId="0" applyFont="1" applyBorder="1" applyAlignment="1">
      <alignment horizontal="center" vertical="center" wrapText="1"/>
    </xf>
    <xf numFmtId="0" fontId="18" fillId="0" borderId="0" xfId="0" applyFont="1" applyAlignment="1">
      <alignment vertical="top"/>
    </xf>
    <xf numFmtId="0" fontId="21" fillId="0" borderId="0" xfId="0" applyFont="1" applyAlignment="1">
      <alignment horizontal="center" vertical="center"/>
    </xf>
    <xf numFmtId="0" fontId="20" fillId="0" borderId="0" xfId="0" applyFont="1" applyAlignment="1">
      <alignment vertical="top"/>
    </xf>
    <xf numFmtId="0" fontId="20" fillId="0" borderId="0" xfId="0" applyFont="1"/>
    <xf numFmtId="4" fontId="22" fillId="0" borderId="0" xfId="0" applyNumberFormat="1" applyFont="1" applyAlignment="1">
      <alignment vertical="top"/>
    </xf>
    <xf numFmtId="0" fontId="23" fillId="0" borderId="0" xfId="0" applyFont="1" applyBorder="1" applyAlignment="1">
      <alignment vertical="top"/>
    </xf>
    <xf numFmtId="0" fontId="23" fillId="0" borderId="0" xfId="0" applyFont="1" applyFill="1" applyBorder="1" applyAlignment="1">
      <alignment vertical="top"/>
    </xf>
    <xf numFmtId="0" fontId="19" fillId="0" borderId="0" xfId="0" applyFont="1" applyAlignment="1">
      <alignment vertical="top"/>
    </xf>
    <xf numFmtId="0" fontId="23" fillId="0" borderId="0" xfId="0" applyFont="1" applyBorder="1" applyAlignment="1">
      <alignment horizontal="right" vertical="top"/>
    </xf>
    <xf numFmtId="164" fontId="23" fillId="0" borderId="0" xfId="0" applyNumberFormat="1" applyFont="1" applyBorder="1" applyAlignment="1">
      <alignment horizontal="right" vertical="top"/>
    </xf>
    <xf numFmtId="0" fontId="12" fillId="0" borderId="0" xfId="0" applyFont="1" applyAlignment="1">
      <alignment horizontal="right" vertical="top"/>
    </xf>
    <xf numFmtId="164" fontId="12" fillId="0" borderId="0" xfId="0" applyNumberFormat="1" applyFont="1" applyAlignment="1">
      <alignment horizontal="right" vertical="top"/>
    </xf>
    <xf numFmtId="3" fontId="13" fillId="2" borderId="0" xfId="0" applyNumberFormat="1" applyFont="1" applyFill="1" applyAlignment="1">
      <alignment horizontal="right" vertical="top"/>
    </xf>
    <xf numFmtId="164" fontId="13" fillId="2" borderId="0" xfId="0" applyNumberFormat="1" applyFont="1" applyFill="1" applyAlignment="1">
      <alignment horizontal="right" vertical="top"/>
    </xf>
    <xf numFmtId="164" fontId="22" fillId="2" borderId="0" xfId="0" applyNumberFormat="1" applyFont="1" applyFill="1" applyAlignment="1">
      <alignment horizontal="right" vertical="top"/>
    </xf>
    <xf numFmtId="4" fontId="10" fillId="0" borderId="0" xfId="0" applyNumberFormat="1" applyFont="1" applyAlignment="1">
      <alignment horizontal="right" vertical="top"/>
    </xf>
    <xf numFmtId="164" fontId="10" fillId="0" borderId="0" xfId="0" applyNumberFormat="1" applyFont="1" applyAlignment="1">
      <alignment horizontal="right" vertical="top"/>
    </xf>
    <xf numFmtId="164" fontId="9" fillId="0" borderId="0" xfId="0" applyNumberFormat="1" applyFont="1" applyAlignment="1">
      <alignment horizontal="right" vertical="top"/>
    </xf>
    <xf numFmtId="0" fontId="10" fillId="0" borderId="0" xfId="0" applyFont="1" applyAlignment="1">
      <alignment horizontal="right" vertical="top"/>
    </xf>
    <xf numFmtId="3" fontId="10" fillId="0" borderId="0" xfId="0" applyNumberFormat="1" applyFont="1" applyAlignment="1">
      <alignment horizontal="right" vertical="top"/>
    </xf>
    <xf numFmtId="164" fontId="13" fillId="0" borderId="0" xfId="0" applyNumberFormat="1" applyFont="1" applyAlignment="1">
      <alignment horizontal="right" vertical="top"/>
    </xf>
    <xf numFmtId="164" fontId="22" fillId="0" borderId="0" xfId="0" applyNumberFormat="1" applyFont="1" applyAlignment="1">
      <alignment horizontal="right" vertical="top"/>
    </xf>
    <xf numFmtId="0" fontId="10" fillId="4" borderId="0" xfId="0" applyFont="1" applyFill="1" applyAlignment="1">
      <alignment horizontal="right" vertical="top"/>
    </xf>
    <xf numFmtId="164" fontId="10" fillId="4" borderId="0" xfId="0" applyNumberFormat="1" applyFont="1" applyFill="1" applyAlignment="1">
      <alignment horizontal="right" vertical="top"/>
    </xf>
    <xf numFmtId="164" fontId="9" fillId="4" borderId="0" xfId="0" applyNumberFormat="1" applyFont="1" applyFill="1" applyAlignment="1">
      <alignment horizontal="right" vertical="top"/>
    </xf>
    <xf numFmtId="4" fontId="13" fillId="5" borderId="0" xfId="0" applyNumberFormat="1" applyFont="1" applyFill="1" applyAlignment="1">
      <alignment horizontal="right" vertical="top"/>
    </xf>
    <xf numFmtId="164" fontId="13" fillId="5" borderId="0" xfId="0" applyNumberFormat="1" applyFont="1" applyFill="1" applyAlignment="1">
      <alignment horizontal="right" vertical="top"/>
    </xf>
    <xf numFmtId="164" fontId="22" fillId="5" borderId="0" xfId="0" applyNumberFormat="1" applyFont="1" applyFill="1" applyAlignment="1">
      <alignment horizontal="right" vertical="top"/>
    </xf>
    <xf numFmtId="4" fontId="13" fillId="6" borderId="0" xfId="0" applyNumberFormat="1" applyFont="1" applyFill="1" applyAlignment="1">
      <alignment horizontal="right" vertical="top"/>
    </xf>
    <xf numFmtId="164" fontId="13" fillId="6" borderId="0" xfId="0" applyNumberFormat="1" applyFont="1" applyFill="1" applyAlignment="1">
      <alignment horizontal="right" vertical="top"/>
    </xf>
    <xf numFmtId="164" fontId="22" fillId="6" borderId="0" xfId="0" applyNumberFormat="1" applyFont="1" applyFill="1" applyAlignment="1">
      <alignment horizontal="right" vertical="top"/>
    </xf>
    <xf numFmtId="164" fontId="10" fillId="0" borderId="0" xfId="0" applyNumberFormat="1" applyFont="1" applyFill="1" applyAlignment="1">
      <alignment horizontal="right" vertical="top"/>
    </xf>
    <xf numFmtId="4" fontId="10" fillId="0" borderId="0" xfId="0" applyNumberFormat="1" applyFont="1" applyFill="1" applyAlignment="1">
      <alignment horizontal="right" vertical="top"/>
    </xf>
    <xf numFmtId="164" fontId="9" fillId="0" borderId="0" xfId="0" applyNumberFormat="1" applyFont="1" applyFill="1" applyAlignment="1">
      <alignment horizontal="right" vertical="top"/>
    </xf>
    <xf numFmtId="4" fontId="13" fillId="7" borderId="0" xfId="0" applyNumberFormat="1" applyFont="1" applyFill="1" applyAlignment="1">
      <alignment horizontal="right" vertical="top"/>
    </xf>
    <xf numFmtId="164" fontId="13" fillId="7" borderId="0" xfId="0" applyNumberFormat="1" applyFont="1" applyFill="1" applyAlignment="1">
      <alignment horizontal="right" vertical="top"/>
    </xf>
    <xf numFmtId="164" fontId="22" fillId="7" borderId="0" xfId="0" applyNumberFormat="1" applyFont="1" applyFill="1" applyAlignment="1">
      <alignment horizontal="right" vertical="top"/>
    </xf>
    <xf numFmtId="164" fontId="17" fillId="0" borderId="0" xfId="0" applyNumberFormat="1" applyFont="1" applyAlignment="1">
      <alignment horizontal="right"/>
    </xf>
    <xf numFmtId="0" fontId="11" fillId="0" borderId="0" xfId="0" applyFont="1" applyAlignment="1">
      <alignment horizontal="right"/>
    </xf>
    <xf numFmtId="164" fontId="11" fillId="0" borderId="0" xfId="0" applyNumberFormat="1" applyFont="1" applyAlignment="1">
      <alignment horizontal="right"/>
    </xf>
    <xf numFmtId="164" fontId="18" fillId="9" borderId="0" xfId="0" applyNumberFormat="1" applyFont="1" applyFill="1" applyAlignment="1">
      <alignment horizontal="right" vertical="top" wrapText="1"/>
    </xf>
    <xf numFmtId="0" fontId="15" fillId="0" borderId="14" xfId="0" applyFont="1" applyBorder="1" applyAlignment="1">
      <alignment horizontal="center" vertical="center" wrapText="1"/>
    </xf>
    <xf numFmtId="0" fontId="19" fillId="0" borderId="14" xfId="0" applyFont="1" applyBorder="1" applyAlignment="1">
      <alignment horizontal="center" vertical="center" wrapText="1"/>
    </xf>
    <xf numFmtId="0" fontId="20" fillId="0" borderId="14" xfId="0" applyFont="1" applyBorder="1" applyAlignment="1">
      <alignment horizontal="center" vertical="center" wrapText="1"/>
    </xf>
    <xf numFmtId="0" fontId="16" fillId="0" borderId="0" xfId="0" applyFont="1" applyAlignment="1">
      <alignment horizontal="left" wrapText="1"/>
    </xf>
    <xf numFmtId="0" fontId="24" fillId="0" borderId="0" xfId="0"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687"/>
  <sheetViews>
    <sheetView zoomScale="115" zoomScaleNormal="115" workbookViewId="0">
      <pane xSplit="4" ySplit="3" topLeftCell="E4" activePane="bottomRight" state="frozen"/>
      <selection pane="topRight" activeCell="E1" sqref="E1"/>
      <selection pane="bottomLeft" activeCell="A4" sqref="A4"/>
      <selection pane="bottomRight" activeCell="J7" sqref="J7"/>
    </sheetView>
  </sheetViews>
  <sheetFormatPr baseColWidth="10" defaultRowHeight="15" x14ac:dyDescent="0.25"/>
  <cols>
    <col min="1" max="1" width="10.42578125" style="35" customWidth="1"/>
    <col min="2" max="2" width="7.85546875" style="35" customWidth="1"/>
    <col min="3" max="3" width="3.7109375" style="35" customWidth="1"/>
    <col min="4" max="4" width="32.85546875" style="27" customWidth="1"/>
    <col min="5" max="5" width="7.85546875" style="97" customWidth="1"/>
    <col min="6" max="6" width="8.7109375" style="98" customWidth="1"/>
    <col min="7" max="7" width="12.7109375" style="96" customWidth="1"/>
  </cols>
  <sheetData>
    <row r="1" spans="1:7" ht="15" customHeight="1" x14ac:dyDescent="0.25">
      <c r="A1" s="100" t="s">
        <v>2374</v>
      </c>
      <c r="B1" s="100"/>
      <c r="C1" s="100"/>
      <c r="D1" s="100"/>
      <c r="E1" s="100"/>
      <c r="F1" s="100"/>
      <c r="G1" s="100"/>
    </row>
    <row r="2" spans="1:7" ht="18.75" customHeight="1" x14ac:dyDescent="0.25">
      <c r="A2" s="66" t="s">
        <v>0</v>
      </c>
      <c r="B2" s="64"/>
      <c r="C2" s="64"/>
      <c r="D2" s="65"/>
      <c r="E2" s="67"/>
      <c r="F2" s="68"/>
      <c r="G2" s="104" t="s">
        <v>2380</v>
      </c>
    </row>
    <row r="3" spans="1:7" ht="15" customHeight="1" x14ac:dyDescent="0.25">
      <c r="A3" s="28" t="s">
        <v>1</v>
      </c>
      <c r="B3" s="28" t="s">
        <v>2</v>
      </c>
      <c r="C3" s="28" t="s">
        <v>3</v>
      </c>
      <c r="D3" s="19" t="s">
        <v>4</v>
      </c>
      <c r="E3" s="69" t="s">
        <v>5</v>
      </c>
      <c r="F3" s="70" t="s">
        <v>6</v>
      </c>
      <c r="G3" s="99" t="s">
        <v>2375</v>
      </c>
    </row>
    <row r="4" spans="1:7" ht="15" customHeight="1" x14ac:dyDescent="0.25">
      <c r="A4" s="29" t="s">
        <v>8</v>
      </c>
      <c r="B4" s="29" t="s">
        <v>9</v>
      </c>
      <c r="C4" s="29" t="s">
        <v>10</v>
      </c>
      <c r="D4" s="20" t="s">
        <v>11</v>
      </c>
      <c r="E4" s="71"/>
      <c r="F4" s="72"/>
      <c r="G4" s="73"/>
    </row>
    <row r="5" spans="1:7" ht="15" customHeight="1" x14ac:dyDescent="0.25">
      <c r="A5" s="14" t="s">
        <v>12</v>
      </c>
      <c r="B5" s="15" t="s">
        <v>13</v>
      </c>
      <c r="C5" s="15" t="s">
        <v>14</v>
      </c>
      <c r="D5" s="16" t="s">
        <v>15</v>
      </c>
      <c r="E5" s="74">
        <v>1</v>
      </c>
      <c r="F5" s="75">
        <v>41.06</v>
      </c>
      <c r="G5" s="76">
        <f>ROUND(E5*F5,2)</f>
        <v>41.06</v>
      </c>
    </row>
    <row r="6" spans="1:7" ht="33.75" customHeight="1" x14ac:dyDescent="0.25">
      <c r="A6" s="17"/>
      <c r="B6" s="17"/>
      <c r="C6" s="17"/>
      <c r="D6" s="18" t="s">
        <v>16</v>
      </c>
      <c r="E6" s="77"/>
      <c r="F6" s="75"/>
      <c r="G6" s="76"/>
    </row>
    <row r="7" spans="1:7" ht="15" customHeight="1" x14ac:dyDescent="0.25">
      <c r="A7" s="14" t="s">
        <v>17</v>
      </c>
      <c r="B7" s="15" t="s">
        <v>13</v>
      </c>
      <c r="C7" s="15" t="s">
        <v>14</v>
      </c>
      <c r="D7" s="16" t="s">
        <v>18</v>
      </c>
      <c r="E7" s="74">
        <v>1</v>
      </c>
      <c r="F7" s="75">
        <v>61.01</v>
      </c>
      <c r="G7" s="76">
        <f>ROUND(E7*F7,2)</f>
        <v>61.01</v>
      </c>
    </row>
    <row r="8" spans="1:7" ht="33.75" customHeight="1" x14ac:dyDescent="0.25">
      <c r="A8" s="17"/>
      <c r="B8" s="17"/>
      <c r="C8" s="17"/>
      <c r="D8" s="18" t="s">
        <v>19</v>
      </c>
      <c r="E8" s="77"/>
      <c r="F8" s="75"/>
      <c r="G8" s="76"/>
    </row>
    <row r="9" spans="1:7" x14ac:dyDescent="0.25">
      <c r="A9" s="17" t="s">
        <v>2280</v>
      </c>
      <c r="B9" s="17"/>
      <c r="C9" s="17"/>
      <c r="D9" s="21" t="s">
        <v>20</v>
      </c>
      <c r="E9" s="78"/>
      <c r="F9" s="79"/>
      <c r="G9" s="80">
        <f>SUM(G5:G8)</f>
        <v>102.07</v>
      </c>
    </row>
    <row r="10" spans="1:7" ht="0.95" customHeight="1" x14ac:dyDescent="0.25">
      <c r="A10" s="30"/>
      <c r="B10" s="30"/>
      <c r="C10" s="30"/>
      <c r="D10" s="22"/>
      <c r="E10" s="81"/>
      <c r="F10" s="82"/>
      <c r="G10" s="83"/>
    </row>
    <row r="11" spans="1:7" ht="15" customHeight="1" x14ac:dyDescent="0.25">
      <c r="A11" s="29" t="s">
        <v>21</v>
      </c>
      <c r="B11" s="29" t="s">
        <v>9</v>
      </c>
      <c r="C11" s="29" t="s">
        <v>10</v>
      </c>
      <c r="D11" s="20" t="s">
        <v>22</v>
      </c>
      <c r="E11" s="71"/>
      <c r="F11" s="72"/>
      <c r="G11" s="73"/>
    </row>
    <row r="12" spans="1:7" ht="15" customHeight="1" x14ac:dyDescent="0.25">
      <c r="A12" s="31" t="s">
        <v>23</v>
      </c>
      <c r="B12" s="31" t="s">
        <v>9</v>
      </c>
      <c r="C12" s="31" t="s">
        <v>10</v>
      </c>
      <c r="D12" s="23" t="s">
        <v>24</v>
      </c>
      <c r="E12" s="84"/>
      <c r="F12" s="85"/>
      <c r="G12" s="86"/>
    </row>
    <row r="13" spans="1:7" ht="15" customHeight="1" x14ac:dyDescent="0.25">
      <c r="A13" s="32" t="s">
        <v>25</v>
      </c>
      <c r="B13" s="32" t="s">
        <v>9</v>
      </c>
      <c r="C13" s="32" t="s">
        <v>10</v>
      </c>
      <c r="D13" s="24" t="s">
        <v>26</v>
      </c>
      <c r="E13" s="87"/>
      <c r="F13" s="88"/>
      <c r="G13" s="89"/>
    </row>
    <row r="14" spans="1:7" ht="15" customHeight="1" x14ac:dyDescent="0.25">
      <c r="A14" s="14" t="s">
        <v>27</v>
      </c>
      <c r="B14" s="15" t="s">
        <v>13</v>
      </c>
      <c r="C14" s="15" t="s">
        <v>28</v>
      </c>
      <c r="D14" s="16" t="s">
        <v>29</v>
      </c>
      <c r="E14" s="74">
        <v>1</v>
      </c>
      <c r="F14" s="75">
        <v>183.47</v>
      </c>
      <c r="G14" s="76">
        <f>ROUND(E14*F14,2)</f>
        <v>183.47</v>
      </c>
    </row>
    <row r="15" spans="1:7" ht="56.25" customHeight="1" x14ac:dyDescent="0.25">
      <c r="A15" s="17"/>
      <c r="B15" s="17"/>
      <c r="C15" s="17"/>
      <c r="D15" s="18" t="s">
        <v>30</v>
      </c>
      <c r="E15" s="77"/>
      <c r="F15" s="75"/>
      <c r="G15" s="76"/>
    </row>
    <row r="16" spans="1:7" ht="15" customHeight="1" x14ac:dyDescent="0.25">
      <c r="A16" s="14" t="s">
        <v>31</v>
      </c>
      <c r="B16" s="15" t="s">
        <v>13</v>
      </c>
      <c r="C16" s="15" t="s">
        <v>28</v>
      </c>
      <c r="D16" s="16" t="s">
        <v>32</v>
      </c>
      <c r="E16" s="74">
        <v>1</v>
      </c>
      <c r="F16" s="75">
        <v>228.31</v>
      </c>
      <c r="G16" s="76">
        <f>ROUND(E16*F16,2)</f>
        <v>228.31</v>
      </c>
    </row>
    <row r="17" spans="1:7" ht="56.25" customHeight="1" x14ac:dyDescent="0.25">
      <c r="A17" s="17"/>
      <c r="B17" s="17"/>
      <c r="C17" s="17"/>
      <c r="D17" s="18" t="s">
        <v>33</v>
      </c>
      <c r="E17" s="77"/>
      <c r="F17" s="75"/>
      <c r="G17" s="76"/>
    </row>
    <row r="18" spans="1:7" ht="15" customHeight="1" x14ac:dyDescent="0.25">
      <c r="A18" s="14" t="s">
        <v>34</v>
      </c>
      <c r="B18" s="15" t="s">
        <v>13</v>
      </c>
      <c r="C18" s="15" t="s">
        <v>28</v>
      </c>
      <c r="D18" s="16" t="s">
        <v>35</v>
      </c>
      <c r="E18" s="74">
        <v>1</v>
      </c>
      <c r="F18" s="75">
        <v>216.08</v>
      </c>
      <c r="G18" s="76">
        <f>ROUND(E18*F18,2)</f>
        <v>216.08</v>
      </c>
    </row>
    <row r="19" spans="1:7" ht="56.25" customHeight="1" x14ac:dyDescent="0.25">
      <c r="A19" s="17"/>
      <c r="B19" s="17"/>
      <c r="C19" s="17"/>
      <c r="D19" s="18" t="s">
        <v>36</v>
      </c>
      <c r="E19" s="77"/>
      <c r="F19" s="75"/>
      <c r="G19" s="76"/>
    </row>
    <row r="20" spans="1:7" ht="15" customHeight="1" x14ac:dyDescent="0.25">
      <c r="A20" s="17"/>
      <c r="B20" s="17"/>
      <c r="C20" s="17"/>
      <c r="D20" s="21" t="s">
        <v>37</v>
      </c>
      <c r="E20" s="74"/>
      <c r="F20" s="79"/>
      <c r="G20" s="80"/>
    </row>
    <row r="21" spans="1:7" ht="0.95" customHeight="1" x14ac:dyDescent="0.25">
      <c r="A21" s="30"/>
      <c r="B21" s="30"/>
      <c r="C21" s="30"/>
      <c r="D21" s="22"/>
      <c r="E21" s="81"/>
      <c r="F21" s="82"/>
      <c r="G21" s="83"/>
    </row>
    <row r="22" spans="1:7" ht="15" customHeight="1" x14ac:dyDescent="0.25">
      <c r="A22" s="32" t="s">
        <v>38</v>
      </c>
      <c r="B22" s="32" t="s">
        <v>9</v>
      </c>
      <c r="C22" s="32" t="s">
        <v>10</v>
      </c>
      <c r="D22" s="24" t="s">
        <v>39</v>
      </c>
      <c r="E22" s="87"/>
      <c r="F22" s="88"/>
      <c r="G22" s="89"/>
    </row>
    <row r="23" spans="1:7" ht="15" customHeight="1" x14ac:dyDescent="0.25">
      <c r="A23" s="14" t="s">
        <v>40</v>
      </c>
      <c r="B23" s="15" t="s">
        <v>13</v>
      </c>
      <c r="C23" s="15" t="s">
        <v>28</v>
      </c>
      <c r="D23" s="16" t="s">
        <v>29</v>
      </c>
      <c r="E23" s="74">
        <v>1</v>
      </c>
      <c r="F23" s="75">
        <v>244.62</v>
      </c>
      <c r="G23" s="76">
        <f>ROUND(E23*F23,2)</f>
        <v>244.62</v>
      </c>
    </row>
    <row r="24" spans="1:7" ht="56.25" customHeight="1" x14ac:dyDescent="0.25">
      <c r="A24" s="17"/>
      <c r="B24" s="17"/>
      <c r="C24" s="17"/>
      <c r="D24" s="18" t="s">
        <v>41</v>
      </c>
      <c r="E24" s="77"/>
      <c r="F24" s="75"/>
      <c r="G24" s="76"/>
    </row>
    <row r="25" spans="1:7" ht="15" customHeight="1" x14ac:dyDescent="0.25">
      <c r="A25" s="14" t="s">
        <v>42</v>
      </c>
      <c r="B25" s="15" t="s">
        <v>13</v>
      </c>
      <c r="C25" s="15" t="s">
        <v>28</v>
      </c>
      <c r="D25" s="16" t="s">
        <v>32</v>
      </c>
      <c r="E25" s="74">
        <v>1</v>
      </c>
      <c r="F25" s="75">
        <v>503.52</v>
      </c>
      <c r="G25" s="76">
        <f>ROUND(E25*F25,2)</f>
        <v>503.52</v>
      </c>
    </row>
    <row r="26" spans="1:7" ht="56.25" customHeight="1" x14ac:dyDescent="0.25">
      <c r="A26" s="17"/>
      <c r="B26" s="17"/>
      <c r="C26" s="17"/>
      <c r="D26" s="18" t="s">
        <v>43</v>
      </c>
      <c r="E26" s="77"/>
      <c r="F26" s="75"/>
      <c r="G26" s="76"/>
    </row>
    <row r="27" spans="1:7" ht="15" customHeight="1" x14ac:dyDescent="0.25">
      <c r="A27" s="14" t="s">
        <v>44</v>
      </c>
      <c r="B27" s="15" t="s">
        <v>13</v>
      </c>
      <c r="C27" s="15" t="s">
        <v>28</v>
      </c>
      <c r="D27" s="16" t="s">
        <v>35</v>
      </c>
      <c r="E27" s="74">
        <v>1</v>
      </c>
      <c r="F27" s="75">
        <v>287.43</v>
      </c>
      <c r="G27" s="76">
        <f>ROUND(E27*F27,2)</f>
        <v>287.43</v>
      </c>
    </row>
    <row r="28" spans="1:7" ht="56.25" customHeight="1" x14ac:dyDescent="0.25">
      <c r="A28" s="17"/>
      <c r="B28" s="17"/>
      <c r="C28" s="17"/>
      <c r="D28" s="18" t="s">
        <v>45</v>
      </c>
      <c r="E28" s="77"/>
      <c r="F28" s="75"/>
      <c r="G28" s="76"/>
    </row>
    <row r="29" spans="1:7" ht="15" customHeight="1" x14ac:dyDescent="0.25">
      <c r="A29" s="17"/>
      <c r="B29" s="17"/>
      <c r="C29" s="17"/>
      <c r="D29" s="21" t="s">
        <v>46</v>
      </c>
      <c r="E29" s="74"/>
      <c r="F29" s="79"/>
      <c r="G29" s="80"/>
    </row>
    <row r="30" spans="1:7" ht="0.95" customHeight="1" x14ac:dyDescent="0.25">
      <c r="A30" s="30"/>
      <c r="B30" s="30"/>
      <c r="C30" s="30"/>
      <c r="D30" s="22"/>
      <c r="E30" s="81"/>
      <c r="F30" s="82"/>
      <c r="G30" s="83"/>
    </row>
    <row r="31" spans="1:7" ht="15" customHeight="1" x14ac:dyDescent="0.25">
      <c r="A31" s="14" t="s">
        <v>47</v>
      </c>
      <c r="B31" s="15" t="s">
        <v>13</v>
      </c>
      <c r="C31" s="15" t="s">
        <v>48</v>
      </c>
      <c r="D31" s="16" t="s">
        <v>49</v>
      </c>
      <c r="E31" s="74">
        <v>1</v>
      </c>
      <c r="F31" s="75">
        <v>20.09</v>
      </c>
      <c r="G31" s="76">
        <f>ROUND(E31*F31,2)</f>
        <v>20.09</v>
      </c>
    </row>
    <row r="32" spans="1:7" ht="90" customHeight="1" x14ac:dyDescent="0.25">
      <c r="A32" s="17"/>
      <c r="B32" s="17"/>
      <c r="C32" s="17"/>
      <c r="D32" s="18" t="s">
        <v>50</v>
      </c>
      <c r="E32" s="77"/>
      <c r="F32" s="75"/>
      <c r="G32" s="76"/>
    </row>
    <row r="33" spans="1:7" ht="15" customHeight="1" x14ac:dyDescent="0.25">
      <c r="A33" s="14" t="s">
        <v>51</v>
      </c>
      <c r="B33" s="15" t="s">
        <v>13</v>
      </c>
      <c r="C33" s="15" t="s">
        <v>48</v>
      </c>
      <c r="D33" s="16" t="s">
        <v>52</v>
      </c>
      <c r="E33" s="74">
        <v>1</v>
      </c>
      <c r="F33" s="75">
        <v>23.25</v>
      </c>
      <c r="G33" s="76">
        <f>ROUND(E33*F33,2)</f>
        <v>23.25</v>
      </c>
    </row>
    <row r="34" spans="1:7" ht="90" customHeight="1" x14ac:dyDescent="0.25">
      <c r="A34" s="17"/>
      <c r="B34" s="17"/>
      <c r="C34" s="17"/>
      <c r="D34" s="18" t="s">
        <v>53</v>
      </c>
      <c r="E34" s="77"/>
      <c r="F34" s="75"/>
      <c r="G34" s="76"/>
    </row>
    <row r="35" spans="1:7" ht="15" customHeight="1" x14ac:dyDescent="0.25">
      <c r="A35" s="14" t="s">
        <v>54</v>
      </c>
      <c r="B35" s="15" t="s">
        <v>13</v>
      </c>
      <c r="C35" s="15" t="s">
        <v>48</v>
      </c>
      <c r="D35" s="16" t="s">
        <v>55</v>
      </c>
      <c r="E35" s="74">
        <v>1</v>
      </c>
      <c r="F35" s="75">
        <v>29.58</v>
      </c>
      <c r="G35" s="76">
        <f>ROUND(E35*F35,2)</f>
        <v>29.58</v>
      </c>
    </row>
    <row r="36" spans="1:7" ht="90" customHeight="1" x14ac:dyDescent="0.25">
      <c r="A36" s="17"/>
      <c r="B36" s="17"/>
      <c r="C36" s="17"/>
      <c r="D36" s="18" t="s">
        <v>56</v>
      </c>
      <c r="E36" s="77"/>
      <c r="F36" s="75"/>
      <c r="G36" s="76"/>
    </row>
    <row r="37" spans="1:7" ht="15" customHeight="1" x14ac:dyDescent="0.25">
      <c r="A37" s="14" t="s">
        <v>57</v>
      </c>
      <c r="B37" s="15" t="s">
        <v>13</v>
      </c>
      <c r="C37" s="15" t="s">
        <v>48</v>
      </c>
      <c r="D37" s="16" t="s">
        <v>58</v>
      </c>
      <c r="E37" s="74">
        <v>1</v>
      </c>
      <c r="F37" s="75">
        <v>45.03</v>
      </c>
      <c r="G37" s="76">
        <f>ROUND(E37*F37,2)</f>
        <v>45.03</v>
      </c>
    </row>
    <row r="38" spans="1:7" ht="90" customHeight="1" x14ac:dyDescent="0.25">
      <c r="A38" s="17"/>
      <c r="B38" s="17"/>
      <c r="C38" s="17"/>
      <c r="D38" s="18" t="s">
        <v>59</v>
      </c>
      <c r="E38" s="77"/>
      <c r="F38" s="75"/>
      <c r="G38" s="76"/>
    </row>
    <row r="39" spans="1:7" ht="15" customHeight="1" x14ac:dyDescent="0.25">
      <c r="A39" s="14" t="s">
        <v>60</v>
      </c>
      <c r="B39" s="15" t="s">
        <v>13</v>
      </c>
      <c r="C39" s="15" t="s">
        <v>48</v>
      </c>
      <c r="D39" s="16" t="s">
        <v>61</v>
      </c>
      <c r="E39" s="74">
        <v>1</v>
      </c>
      <c r="F39" s="75">
        <v>58.75</v>
      </c>
      <c r="G39" s="76">
        <f>ROUND(E39*F39,2)</f>
        <v>58.75</v>
      </c>
    </row>
    <row r="40" spans="1:7" ht="90" customHeight="1" x14ac:dyDescent="0.25">
      <c r="A40" s="17"/>
      <c r="B40" s="17"/>
      <c r="C40" s="17"/>
      <c r="D40" s="18" t="s">
        <v>62</v>
      </c>
      <c r="E40" s="77"/>
      <c r="F40" s="75"/>
      <c r="G40" s="76"/>
    </row>
    <row r="41" spans="1:7" ht="15" customHeight="1" x14ac:dyDescent="0.25">
      <c r="A41" s="14" t="s">
        <v>63</v>
      </c>
      <c r="B41" s="15" t="s">
        <v>13</v>
      </c>
      <c r="C41" s="15" t="s">
        <v>48</v>
      </c>
      <c r="D41" s="16" t="s">
        <v>64</v>
      </c>
      <c r="E41" s="74">
        <v>1</v>
      </c>
      <c r="F41" s="75">
        <v>96.86</v>
      </c>
      <c r="G41" s="76">
        <f>ROUND(E41*F41,2)</f>
        <v>96.86</v>
      </c>
    </row>
    <row r="42" spans="1:7" ht="90" customHeight="1" x14ac:dyDescent="0.25">
      <c r="A42" s="17"/>
      <c r="B42" s="17"/>
      <c r="C42" s="17"/>
      <c r="D42" s="18" t="s">
        <v>65</v>
      </c>
      <c r="E42" s="77"/>
      <c r="F42" s="75"/>
      <c r="G42" s="76"/>
    </row>
    <row r="43" spans="1:7" ht="22.5" customHeight="1" x14ac:dyDescent="0.25">
      <c r="A43" s="14" t="s">
        <v>66</v>
      </c>
      <c r="B43" s="15" t="s">
        <v>13</v>
      </c>
      <c r="C43" s="15" t="s">
        <v>48</v>
      </c>
      <c r="D43" s="16" t="s">
        <v>67</v>
      </c>
      <c r="E43" s="74">
        <v>1</v>
      </c>
      <c r="F43" s="75">
        <v>19.05</v>
      </c>
      <c r="G43" s="76">
        <f>ROUND(E43*F43,2)</f>
        <v>19.05</v>
      </c>
    </row>
    <row r="44" spans="1:7" ht="90" customHeight="1" x14ac:dyDescent="0.25">
      <c r="A44" s="17"/>
      <c r="B44" s="17"/>
      <c r="C44" s="17"/>
      <c r="D44" s="18" t="s">
        <v>68</v>
      </c>
      <c r="E44" s="77"/>
      <c r="F44" s="75"/>
      <c r="G44" s="76"/>
    </row>
    <row r="45" spans="1:7" ht="15" customHeight="1" x14ac:dyDescent="0.25">
      <c r="A45" s="14" t="s">
        <v>69</v>
      </c>
      <c r="B45" s="15" t="s">
        <v>13</v>
      </c>
      <c r="C45" s="15" t="s">
        <v>48</v>
      </c>
      <c r="D45" s="16" t="s">
        <v>70</v>
      </c>
      <c r="E45" s="74">
        <v>1</v>
      </c>
      <c r="F45" s="75">
        <v>21.12</v>
      </c>
      <c r="G45" s="76">
        <f>ROUND(E45*F45,2)</f>
        <v>21.12</v>
      </c>
    </row>
    <row r="46" spans="1:7" ht="78.75" customHeight="1" x14ac:dyDescent="0.25">
      <c r="A46" s="17"/>
      <c r="B46" s="17"/>
      <c r="C46" s="17"/>
      <c r="D46" s="18" t="s">
        <v>71</v>
      </c>
      <c r="E46" s="77"/>
      <c r="F46" s="75"/>
      <c r="G46" s="76"/>
    </row>
    <row r="47" spans="1:7" ht="22.5" customHeight="1" x14ac:dyDescent="0.25">
      <c r="A47" s="14" t="s">
        <v>72</v>
      </c>
      <c r="B47" s="15" t="s">
        <v>13</v>
      </c>
      <c r="C47" s="15" t="s">
        <v>48</v>
      </c>
      <c r="D47" s="16" t="s">
        <v>73</v>
      </c>
      <c r="E47" s="74">
        <v>1</v>
      </c>
      <c r="F47" s="75">
        <v>28.13</v>
      </c>
      <c r="G47" s="76">
        <f>ROUND(E47*F47,2)</f>
        <v>28.13</v>
      </c>
    </row>
    <row r="48" spans="1:7" ht="90" customHeight="1" x14ac:dyDescent="0.25">
      <c r="A48" s="17"/>
      <c r="B48" s="17"/>
      <c r="C48" s="17"/>
      <c r="D48" s="18" t="s">
        <v>74</v>
      </c>
      <c r="E48" s="77"/>
      <c r="F48" s="75"/>
      <c r="G48" s="76"/>
    </row>
    <row r="49" spans="1:7" ht="22.5" customHeight="1" x14ac:dyDescent="0.25">
      <c r="A49" s="14" t="s">
        <v>75</v>
      </c>
      <c r="B49" s="15" t="s">
        <v>13</v>
      </c>
      <c r="C49" s="15" t="s">
        <v>48</v>
      </c>
      <c r="D49" s="16" t="s">
        <v>76</v>
      </c>
      <c r="E49" s="74">
        <v>1</v>
      </c>
      <c r="F49" s="75">
        <v>34.479999999999997</v>
      </c>
      <c r="G49" s="76">
        <f>ROUND(E49*F49,2)</f>
        <v>34.479999999999997</v>
      </c>
    </row>
    <row r="50" spans="1:7" ht="90" customHeight="1" x14ac:dyDescent="0.25">
      <c r="A50" s="17"/>
      <c r="B50" s="17"/>
      <c r="C50" s="17"/>
      <c r="D50" s="18" t="s">
        <v>77</v>
      </c>
      <c r="E50" s="77"/>
      <c r="F50" s="75"/>
      <c r="G50" s="76"/>
    </row>
    <row r="51" spans="1:7" ht="15" customHeight="1" x14ac:dyDescent="0.25">
      <c r="A51" s="14" t="s">
        <v>78</v>
      </c>
      <c r="B51" s="15" t="s">
        <v>13</v>
      </c>
      <c r="C51" s="15" t="s">
        <v>48</v>
      </c>
      <c r="D51" s="16" t="s">
        <v>79</v>
      </c>
      <c r="E51" s="74">
        <v>1</v>
      </c>
      <c r="F51" s="75">
        <v>46.04</v>
      </c>
      <c r="G51" s="76">
        <f>ROUND(E51*F51,2)</f>
        <v>46.04</v>
      </c>
    </row>
    <row r="52" spans="1:7" ht="78.75" customHeight="1" x14ac:dyDescent="0.25">
      <c r="A52" s="17"/>
      <c r="B52" s="17"/>
      <c r="C52" s="17"/>
      <c r="D52" s="18" t="s">
        <v>80</v>
      </c>
      <c r="E52" s="77"/>
      <c r="F52" s="75"/>
      <c r="G52" s="76"/>
    </row>
    <row r="53" spans="1:7" ht="22.5" customHeight="1" x14ac:dyDescent="0.25">
      <c r="A53" s="14" t="s">
        <v>81</v>
      </c>
      <c r="B53" s="15" t="s">
        <v>13</v>
      </c>
      <c r="C53" s="15" t="s">
        <v>48</v>
      </c>
      <c r="D53" s="16" t="s">
        <v>82</v>
      </c>
      <c r="E53" s="74">
        <v>1</v>
      </c>
      <c r="F53" s="75">
        <v>77.28</v>
      </c>
      <c r="G53" s="76">
        <f>ROUND(E53*F53,2)</f>
        <v>77.28</v>
      </c>
    </row>
    <row r="54" spans="1:7" ht="90" customHeight="1" x14ac:dyDescent="0.25">
      <c r="A54" s="17"/>
      <c r="B54" s="17"/>
      <c r="C54" s="17"/>
      <c r="D54" s="18" t="s">
        <v>83</v>
      </c>
      <c r="E54" s="77"/>
      <c r="F54" s="75"/>
      <c r="G54" s="76"/>
    </row>
    <row r="55" spans="1:7" ht="15" customHeight="1" x14ac:dyDescent="0.25">
      <c r="A55" s="17"/>
      <c r="B55" s="17"/>
      <c r="C55" s="17"/>
      <c r="D55" s="21" t="s">
        <v>84</v>
      </c>
      <c r="E55" s="74"/>
      <c r="F55" s="79"/>
      <c r="G55" s="80"/>
    </row>
    <row r="56" spans="1:7" ht="0.95" customHeight="1" x14ac:dyDescent="0.25">
      <c r="A56" s="30"/>
      <c r="B56" s="30"/>
      <c r="C56" s="30"/>
      <c r="D56" s="22"/>
      <c r="E56" s="81"/>
      <c r="F56" s="82"/>
      <c r="G56" s="83"/>
    </row>
    <row r="57" spans="1:7" ht="15" customHeight="1" x14ac:dyDescent="0.25">
      <c r="A57" s="31" t="s">
        <v>85</v>
      </c>
      <c r="B57" s="31" t="s">
        <v>9</v>
      </c>
      <c r="C57" s="31" t="s">
        <v>10</v>
      </c>
      <c r="D57" s="23" t="s">
        <v>86</v>
      </c>
      <c r="E57" s="84"/>
      <c r="F57" s="85"/>
      <c r="G57" s="86"/>
    </row>
    <row r="58" spans="1:7" ht="15" customHeight="1" x14ac:dyDescent="0.25">
      <c r="A58" s="14" t="s">
        <v>87</v>
      </c>
      <c r="B58" s="15" t="s">
        <v>13</v>
      </c>
      <c r="C58" s="15" t="s">
        <v>48</v>
      </c>
      <c r="D58" s="16" t="s">
        <v>88</v>
      </c>
      <c r="E58" s="74">
        <v>1</v>
      </c>
      <c r="F58" s="75">
        <v>177.42</v>
      </c>
      <c r="G58" s="76">
        <f>ROUND(E58*F58,2)</f>
        <v>177.42</v>
      </c>
    </row>
    <row r="59" spans="1:7" ht="112.5" customHeight="1" x14ac:dyDescent="0.25">
      <c r="A59" s="17"/>
      <c r="B59" s="17"/>
      <c r="C59" s="17"/>
      <c r="D59" s="18" t="s">
        <v>89</v>
      </c>
      <c r="E59" s="77"/>
      <c r="F59" s="75"/>
      <c r="G59" s="76"/>
    </row>
    <row r="60" spans="1:7" ht="15" customHeight="1" x14ac:dyDescent="0.25">
      <c r="A60" s="14" t="s">
        <v>90</v>
      </c>
      <c r="B60" s="15" t="s">
        <v>13</v>
      </c>
      <c r="C60" s="15" t="s">
        <v>48</v>
      </c>
      <c r="D60" s="16" t="s">
        <v>91</v>
      </c>
      <c r="E60" s="74">
        <v>1</v>
      </c>
      <c r="F60" s="75">
        <v>178.08</v>
      </c>
      <c r="G60" s="76">
        <f>ROUND(E60*F60,2)</f>
        <v>178.08</v>
      </c>
    </row>
    <row r="61" spans="1:7" ht="112.5" customHeight="1" x14ac:dyDescent="0.25">
      <c r="A61" s="17"/>
      <c r="B61" s="17"/>
      <c r="C61" s="17"/>
      <c r="D61" s="18" t="s">
        <v>92</v>
      </c>
      <c r="E61" s="77"/>
      <c r="F61" s="75"/>
      <c r="G61" s="76"/>
    </row>
    <row r="62" spans="1:7" ht="15" customHeight="1" x14ac:dyDescent="0.25">
      <c r="A62" s="14" t="s">
        <v>93</v>
      </c>
      <c r="B62" s="15" t="s">
        <v>13</v>
      </c>
      <c r="C62" s="15" t="s">
        <v>48</v>
      </c>
      <c r="D62" s="16" t="s">
        <v>94</v>
      </c>
      <c r="E62" s="74">
        <v>1</v>
      </c>
      <c r="F62" s="75">
        <v>180.81</v>
      </c>
      <c r="G62" s="76">
        <f>ROUND(E62*F62,2)</f>
        <v>180.81</v>
      </c>
    </row>
    <row r="63" spans="1:7" ht="112.5" customHeight="1" x14ac:dyDescent="0.25">
      <c r="A63" s="17"/>
      <c r="B63" s="17"/>
      <c r="C63" s="17"/>
      <c r="D63" s="18" t="s">
        <v>95</v>
      </c>
      <c r="E63" s="77"/>
      <c r="F63" s="75"/>
      <c r="G63" s="76"/>
    </row>
    <row r="64" spans="1:7" ht="15" customHeight="1" x14ac:dyDescent="0.25">
      <c r="A64" s="14" t="s">
        <v>96</v>
      </c>
      <c r="B64" s="15" t="s">
        <v>13</v>
      </c>
      <c r="C64" s="15" t="s">
        <v>48</v>
      </c>
      <c r="D64" s="16" t="s">
        <v>97</v>
      </c>
      <c r="E64" s="74">
        <v>1</v>
      </c>
      <c r="F64" s="75">
        <v>183.88</v>
      </c>
      <c r="G64" s="76">
        <f>ROUND(E64*F64,2)</f>
        <v>183.88</v>
      </c>
    </row>
    <row r="65" spans="1:7" ht="112.5" customHeight="1" x14ac:dyDescent="0.25">
      <c r="A65" s="17"/>
      <c r="B65" s="17"/>
      <c r="C65" s="17"/>
      <c r="D65" s="18" t="s">
        <v>98</v>
      </c>
      <c r="E65" s="77"/>
      <c r="F65" s="75"/>
      <c r="G65" s="76"/>
    </row>
    <row r="66" spans="1:7" ht="15" customHeight="1" x14ac:dyDescent="0.25">
      <c r="A66" s="14" t="s">
        <v>99</v>
      </c>
      <c r="B66" s="15" t="s">
        <v>13</v>
      </c>
      <c r="C66" s="15" t="s">
        <v>48</v>
      </c>
      <c r="D66" s="16" t="s">
        <v>100</v>
      </c>
      <c r="E66" s="74">
        <v>1</v>
      </c>
      <c r="F66" s="75">
        <v>193.09</v>
      </c>
      <c r="G66" s="76">
        <f>ROUND(E66*F66,2)</f>
        <v>193.09</v>
      </c>
    </row>
    <row r="67" spans="1:7" ht="112.5" customHeight="1" x14ac:dyDescent="0.25">
      <c r="A67" s="17"/>
      <c r="B67" s="17"/>
      <c r="C67" s="17"/>
      <c r="D67" s="18" t="s">
        <v>101</v>
      </c>
      <c r="E67" s="77"/>
      <c r="F67" s="75"/>
      <c r="G67" s="76"/>
    </row>
    <row r="68" spans="1:7" ht="15" customHeight="1" x14ac:dyDescent="0.25">
      <c r="A68" s="14" t="s">
        <v>102</v>
      </c>
      <c r="B68" s="15" t="s">
        <v>13</v>
      </c>
      <c r="C68" s="15" t="s">
        <v>48</v>
      </c>
      <c r="D68" s="16" t="s">
        <v>103</v>
      </c>
      <c r="E68" s="74">
        <v>1</v>
      </c>
      <c r="F68" s="75">
        <v>224.09</v>
      </c>
      <c r="G68" s="76">
        <f>ROUND(E68*F68,2)</f>
        <v>224.09</v>
      </c>
    </row>
    <row r="69" spans="1:7" ht="112.5" customHeight="1" x14ac:dyDescent="0.25">
      <c r="A69" s="17"/>
      <c r="B69" s="17"/>
      <c r="C69" s="17"/>
      <c r="D69" s="18" t="s">
        <v>104</v>
      </c>
      <c r="E69" s="77"/>
      <c r="F69" s="75"/>
      <c r="G69" s="76"/>
    </row>
    <row r="70" spans="1:7" ht="15" customHeight="1" x14ac:dyDescent="0.25">
      <c r="A70" s="14" t="s">
        <v>105</v>
      </c>
      <c r="B70" s="15" t="s">
        <v>13</v>
      </c>
      <c r="C70" s="15" t="s">
        <v>48</v>
      </c>
      <c r="D70" s="16" t="s">
        <v>106</v>
      </c>
      <c r="E70" s="74">
        <v>1</v>
      </c>
      <c r="F70" s="75">
        <v>197.94</v>
      </c>
      <c r="G70" s="76">
        <f>ROUND(E70*F70,2)</f>
        <v>197.94</v>
      </c>
    </row>
    <row r="71" spans="1:7" ht="135" customHeight="1" x14ac:dyDescent="0.25">
      <c r="A71" s="17"/>
      <c r="B71" s="17"/>
      <c r="C71" s="17"/>
      <c r="D71" s="18" t="s">
        <v>107</v>
      </c>
      <c r="E71" s="77"/>
      <c r="F71" s="75"/>
      <c r="G71" s="76"/>
    </row>
    <row r="72" spans="1:7" ht="15" customHeight="1" x14ac:dyDescent="0.25">
      <c r="A72" s="14" t="s">
        <v>108</v>
      </c>
      <c r="B72" s="15" t="s">
        <v>13</v>
      </c>
      <c r="C72" s="15" t="s">
        <v>48</v>
      </c>
      <c r="D72" s="16" t="s">
        <v>109</v>
      </c>
      <c r="E72" s="74">
        <v>1</v>
      </c>
      <c r="F72" s="75">
        <v>200.67</v>
      </c>
      <c r="G72" s="76">
        <f>ROUND(E72*F72,2)</f>
        <v>200.67</v>
      </c>
    </row>
    <row r="73" spans="1:7" ht="135" customHeight="1" x14ac:dyDescent="0.25">
      <c r="A73" s="17"/>
      <c r="B73" s="17"/>
      <c r="C73" s="17"/>
      <c r="D73" s="18" t="s">
        <v>110</v>
      </c>
      <c r="E73" s="77"/>
      <c r="F73" s="75"/>
      <c r="G73" s="76"/>
    </row>
    <row r="74" spans="1:7" ht="15" customHeight="1" x14ac:dyDescent="0.25">
      <c r="A74" s="14" t="s">
        <v>111</v>
      </c>
      <c r="B74" s="15" t="s">
        <v>13</v>
      </c>
      <c r="C74" s="15" t="s">
        <v>48</v>
      </c>
      <c r="D74" s="16" t="s">
        <v>112</v>
      </c>
      <c r="E74" s="74">
        <v>1</v>
      </c>
      <c r="F74" s="75">
        <v>208.05</v>
      </c>
      <c r="G74" s="76">
        <f>ROUND(E74*F74,2)</f>
        <v>208.05</v>
      </c>
    </row>
    <row r="75" spans="1:7" ht="135" customHeight="1" x14ac:dyDescent="0.25">
      <c r="A75" s="17"/>
      <c r="B75" s="17"/>
      <c r="C75" s="17"/>
      <c r="D75" s="18" t="s">
        <v>113</v>
      </c>
      <c r="E75" s="77"/>
      <c r="F75" s="75"/>
      <c r="G75" s="76"/>
    </row>
    <row r="76" spans="1:7" ht="15" customHeight="1" x14ac:dyDescent="0.25">
      <c r="A76" s="14" t="s">
        <v>114</v>
      </c>
      <c r="B76" s="15" t="s">
        <v>13</v>
      </c>
      <c r="C76" s="15" t="s">
        <v>48</v>
      </c>
      <c r="D76" s="16" t="s">
        <v>115</v>
      </c>
      <c r="E76" s="74">
        <v>1</v>
      </c>
      <c r="F76" s="75">
        <v>217.86</v>
      </c>
      <c r="G76" s="76">
        <f>ROUND(E76*F76,2)</f>
        <v>217.86</v>
      </c>
    </row>
    <row r="77" spans="1:7" ht="135" customHeight="1" x14ac:dyDescent="0.25">
      <c r="A77" s="17"/>
      <c r="B77" s="17"/>
      <c r="C77" s="17"/>
      <c r="D77" s="18" t="s">
        <v>116</v>
      </c>
      <c r="E77" s="77"/>
      <c r="F77" s="75"/>
      <c r="G77" s="76"/>
    </row>
    <row r="78" spans="1:7" ht="22.5" customHeight="1" x14ac:dyDescent="0.25">
      <c r="A78" s="14" t="s">
        <v>117</v>
      </c>
      <c r="B78" s="15" t="s">
        <v>13</v>
      </c>
      <c r="C78" s="15" t="s">
        <v>48</v>
      </c>
      <c r="D78" s="16" t="s">
        <v>118</v>
      </c>
      <c r="E78" s="74">
        <v>1</v>
      </c>
      <c r="F78" s="75">
        <v>169.85</v>
      </c>
      <c r="G78" s="76">
        <f>ROUND(E78*F78,2)</f>
        <v>169.85</v>
      </c>
    </row>
    <row r="79" spans="1:7" ht="135" customHeight="1" x14ac:dyDescent="0.25">
      <c r="A79" s="17"/>
      <c r="B79" s="17"/>
      <c r="C79" s="17"/>
      <c r="D79" s="18" t="s">
        <v>119</v>
      </c>
      <c r="E79" s="77"/>
      <c r="F79" s="75"/>
      <c r="G79" s="76"/>
    </row>
    <row r="80" spans="1:7" ht="22.5" customHeight="1" x14ac:dyDescent="0.25">
      <c r="A80" s="14" t="s">
        <v>120</v>
      </c>
      <c r="B80" s="15" t="s">
        <v>13</v>
      </c>
      <c r="C80" s="15" t="s">
        <v>48</v>
      </c>
      <c r="D80" s="16" t="s">
        <v>121</v>
      </c>
      <c r="E80" s="74">
        <v>1</v>
      </c>
      <c r="F80" s="75">
        <v>172.57</v>
      </c>
      <c r="G80" s="76">
        <f>ROUND(E80*F80,2)</f>
        <v>172.57</v>
      </c>
    </row>
    <row r="81" spans="1:7" ht="135" customHeight="1" x14ac:dyDescent="0.25">
      <c r="A81" s="17"/>
      <c r="B81" s="17"/>
      <c r="C81" s="17"/>
      <c r="D81" s="18" t="s">
        <v>122</v>
      </c>
      <c r="E81" s="77"/>
      <c r="F81" s="75"/>
      <c r="G81" s="76"/>
    </row>
    <row r="82" spans="1:7" ht="22.5" customHeight="1" x14ac:dyDescent="0.25">
      <c r="A82" s="14" t="s">
        <v>123</v>
      </c>
      <c r="B82" s="15" t="s">
        <v>13</v>
      </c>
      <c r="C82" s="15" t="s">
        <v>48</v>
      </c>
      <c r="D82" s="16" t="s">
        <v>124</v>
      </c>
      <c r="E82" s="74">
        <v>1</v>
      </c>
      <c r="F82" s="75">
        <v>181.59</v>
      </c>
      <c r="G82" s="76">
        <f>ROUND(E82*F82,2)</f>
        <v>181.59</v>
      </c>
    </row>
    <row r="83" spans="1:7" ht="135" customHeight="1" x14ac:dyDescent="0.25">
      <c r="A83" s="17"/>
      <c r="B83" s="17"/>
      <c r="C83" s="17"/>
      <c r="D83" s="18" t="s">
        <v>125</v>
      </c>
      <c r="E83" s="77"/>
      <c r="F83" s="75"/>
      <c r="G83" s="76"/>
    </row>
    <row r="84" spans="1:7" ht="22.5" customHeight="1" x14ac:dyDescent="0.25">
      <c r="A84" s="14" t="s">
        <v>126</v>
      </c>
      <c r="B84" s="15" t="s">
        <v>13</v>
      </c>
      <c r="C84" s="15" t="s">
        <v>48</v>
      </c>
      <c r="D84" s="16" t="s">
        <v>127</v>
      </c>
      <c r="E84" s="74">
        <v>1</v>
      </c>
      <c r="F84" s="75">
        <v>198.53</v>
      </c>
      <c r="G84" s="76">
        <f>ROUND(E84*F84,2)</f>
        <v>198.53</v>
      </c>
    </row>
    <row r="85" spans="1:7" ht="135" customHeight="1" x14ac:dyDescent="0.25">
      <c r="A85" s="17"/>
      <c r="B85" s="17"/>
      <c r="C85" s="17"/>
      <c r="D85" s="18" t="s">
        <v>128</v>
      </c>
      <c r="E85" s="77"/>
      <c r="F85" s="75"/>
      <c r="G85" s="76"/>
    </row>
    <row r="86" spans="1:7" ht="22.5" customHeight="1" x14ac:dyDescent="0.25">
      <c r="A86" s="14" t="s">
        <v>129</v>
      </c>
      <c r="B86" s="15" t="s">
        <v>13</v>
      </c>
      <c r="C86" s="15" t="s">
        <v>48</v>
      </c>
      <c r="D86" s="16" t="s">
        <v>130</v>
      </c>
      <c r="E86" s="74">
        <v>1</v>
      </c>
      <c r="F86" s="75">
        <v>88.76</v>
      </c>
      <c r="G86" s="76">
        <f>ROUND(E86*F86,2)</f>
        <v>88.76</v>
      </c>
    </row>
    <row r="87" spans="1:7" ht="123.75" customHeight="1" x14ac:dyDescent="0.25">
      <c r="A87" s="17"/>
      <c r="B87" s="17"/>
      <c r="C87" s="17"/>
      <c r="D87" s="18" t="s">
        <v>131</v>
      </c>
      <c r="E87" s="77"/>
      <c r="F87" s="75"/>
      <c r="G87" s="76"/>
    </row>
    <row r="88" spans="1:7" ht="22.5" customHeight="1" x14ac:dyDescent="0.25">
      <c r="A88" s="14" t="s">
        <v>132</v>
      </c>
      <c r="B88" s="15" t="s">
        <v>13</v>
      </c>
      <c r="C88" s="15" t="s">
        <v>48</v>
      </c>
      <c r="D88" s="16" t="s">
        <v>133</v>
      </c>
      <c r="E88" s="74">
        <v>1</v>
      </c>
      <c r="F88" s="75">
        <v>88.52</v>
      </c>
      <c r="G88" s="76">
        <f>ROUND(E88*F88,2)</f>
        <v>88.52</v>
      </c>
    </row>
    <row r="89" spans="1:7" ht="123.75" customHeight="1" x14ac:dyDescent="0.25">
      <c r="A89" s="17"/>
      <c r="B89" s="17"/>
      <c r="C89" s="17"/>
      <c r="D89" s="18" t="s">
        <v>134</v>
      </c>
      <c r="E89" s="77"/>
      <c r="F89" s="75"/>
      <c r="G89" s="76"/>
    </row>
    <row r="90" spans="1:7" ht="22.5" customHeight="1" x14ac:dyDescent="0.25">
      <c r="A90" s="14" t="s">
        <v>135</v>
      </c>
      <c r="B90" s="15" t="s">
        <v>13</v>
      </c>
      <c r="C90" s="15" t="s">
        <v>48</v>
      </c>
      <c r="D90" s="16" t="s">
        <v>136</v>
      </c>
      <c r="E90" s="74">
        <v>1</v>
      </c>
      <c r="F90" s="75">
        <v>147.41999999999999</v>
      </c>
      <c r="G90" s="76">
        <f>ROUND(E90*F90,2)</f>
        <v>147.41999999999999</v>
      </c>
    </row>
    <row r="91" spans="1:7" ht="146.25" customHeight="1" x14ac:dyDescent="0.25">
      <c r="A91" s="17"/>
      <c r="B91" s="17"/>
      <c r="C91" s="17"/>
      <c r="D91" s="18" t="s">
        <v>137</v>
      </c>
      <c r="E91" s="77"/>
      <c r="F91" s="75"/>
      <c r="G91" s="76"/>
    </row>
    <row r="92" spans="1:7" ht="22.5" customHeight="1" x14ac:dyDescent="0.25">
      <c r="A92" s="14" t="s">
        <v>138</v>
      </c>
      <c r="B92" s="15" t="s">
        <v>13</v>
      </c>
      <c r="C92" s="15" t="s">
        <v>48</v>
      </c>
      <c r="D92" s="16" t="s">
        <v>139</v>
      </c>
      <c r="E92" s="74">
        <v>1</v>
      </c>
      <c r="F92" s="75">
        <v>147.82</v>
      </c>
      <c r="G92" s="76">
        <f>ROUND(E92*F92,2)</f>
        <v>147.82</v>
      </c>
    </row>
    <row r="93" spans="1:7" ht="146.25" customHeight="1" x14ac:dyDescent="0.25">
      <c r="A93" s="17"/>
      <c r="B93" s="17"/>
      <c r="C93" s="17"/>
      <c r="D93" s="18" t="s">
        <v>140</v>
      </c>
      <c r="E93" s="77"/>
      <c r="F93" s="75"/>
      <c r="G93" s="76"/>
    </row>
    <row r="94" spans="1:7" ht="22.5" customHeight="1" x14ac:dyDescent="0.25">
      <c r="A94" s="14" t="s">
        <v>141</v>
      </c>
      <c r="B94" s="15" t="s">
        <v>13</v>
      </c>
      <c r="C94" s="15" t="s">
        <v>48</v>
      </c>
      <c r="D94" s="16" t="s">
        <v>142</v>
      </c>
      <c r="E94" s="74">
        <v>1</v>
      </c>
      <c r="F94" s="75">
        <v>151.02000000000001</v>
      </c>
      <c r="G94" s="76">
        <f>ROUND(E94*F94,2)</f>
        <v>151.02000000000001</v>
      </c>
    </row>
    <row r="95" spans="1:7" ht="146.25" customHeight="1" x14ac:dyDescent="0.25">
      <c r="A95" s="17"/>
      <c r="B95" s="17"/>
      <c r="C95" s="17"/>
      <c r="D95" s="18" t="s">
        <v>143</v>
      </c>
      <c r="E95" s="77"/>
      <c r="F95" s="75"/>
      <c r="G95" s="76"/>
    </row>
    <row r="96" spans="1:7" ht="15" customHeight="1" x14ac:dyDescent="0.25">
      <c r="A96" s="14" t="s">
        <v>144</v>
      </c>
      <c r="B96" s="15" t="s">
        <v>13</v>
      </c>
      <c r="C96" s="15" t="s">
        <v>145</v>
      </c>
      <c r="D96" s="16" t="s">
        <v>146</v>
      </c>
      <c r="E96" s="74">
        <v>1</v>
      </c>
      <c r="F96" s="75">
        <v>23.81</v>
      </c>
      <c r="G96" s="76">
        <f>ROUND(E96*F96,2)</f>
        <v>23.81</v>
      </c>
    </row>
    <row r="97" spans="1:7" ht="157.5" customHeight="1" x14ac:dyDescent="0.25">
      <c r="A97" s="17"/>
      <c r="B97" s="17"/>
      <c r="C97" s="17"/>
      <c r="D97" s="18" t="s">
        <v>147</v>
      </c>
      <c r="E97" s="77"/>
      <c r="F97" s="75"/>
      <c r="G97" s="76"/>
    </row>
    <row r="98" spans="1:7" ht="15" customHeight="1" x14ac:dyDescent="0.25">
      <c r="A98" s="14" t="s">
        <v>148</v>
      </c>
      <c r="B98" s="15" t="s">
        <v>13</v>
      </c>
      <c r="C98" s="15" t="s">
        <v>145</v>
      </c>
      <c r="D98" s="16" t="s">
        <v>149</v>
      </c>
      <c r="E98" s="74">
        <v>1</v>
      </c>
      <c r="F98" s="75">
        <v>24.56</v>
      </c>
      <c r="G98" s="76">
        <f>ROUND(E98*F98,2)</f>
        <v>24.56</v>
      </c>
    </row>
    <row r="99" spans="1:7" ht="157.5" customHeight="1" x14ac:dyDescent="0.25">
      <c r="A99" s="17"/>
      <c r="B99" s="17"/>
      <c r="C99" s="17"/>
      <c r="D99" s="18" t="s">
        <v>150</v>
      </c>
      <c r="E99" s="77"/>
      <c r="F99" s="75"/>
      <c r="G99" s="76"/>
    </row>
    <row r="100" spans="1:7" ht="15" customHeight="1" x14ac:dyDescent="0.25">
      <c r="A100" s="14" t="s">
        <v>151</v>
      </c>
      <c r="B100" s="15" t="s">
        <v>13</v>
      </c>
      <c r="C100" s="15" t="s">
        <v>145</v>
      </c>
      <c r="D100" s="16" t="s">
        <v>152</v>
      </c>
      <c r="E100" s="74">
        <v>1</v>
      </c>
      <c r="F100" s="75">
        <v>27.1</v>
      </c>
      <c r="G100" s="76">
        <f>ROUND(E100*F100,2)</f>
        <v>27.1</v>
      </c>
    </row>
    <row r="101" spans="1:7" ht="157.5" customHeight="1" x14ac:dyDescent="0.25">
      <c r="A101" s="17"/>
      <c r="B101" s="17"/>
      <c r="C101" s="17"/>
      <c r="D101" s="18" t="s">
        <v>153</v>
      </c>
      <c r="E101" s="77"/>
      <c r="F101" s="75"/>
      <c r="G101" s="76"/>
    </row>
    <row r="102" spans="1:7" ht="15" customHeight="1" x14ac:dyDescent="0.25">
      <c r="A102" s="14" t="s">
        <v>154</v>
      </c>
      <c r="B102" s="15" t="s">
        <v>13</v>
      </c>
      <c r="C102" s="15" t="s">
        <v>145</v>
      </c>
      <c r="D102" s="16" t="s">
        <v>155</v>
      </c>
      <c r="E102" s="74">
        <v>1</v>
      </c>
      <c r="F102" s="75">
        <v>29.88</v>
      </c>
      <c r="G102" s="76">
        <f>ROUND(E102*F102,2)</f>
        <v>29.88</v>
      </c>
    </row>
    <row r="103" spans="1:7" ht="157.5" customHeight="1" x14ac:dyDescent="0.25">
      <c r="A103" s="17"/>
      <c r="B103" s="17"/>
      <c r="C103" s="17"/>
      <c r="D103" s="18" t="s">
        <v>156</v>
      </c>
      <c r="E103" s="77"/>
      <c r="F103" s="75"/>
      <c r="G103" s="76"/>
    </row>
    <row r="104" spans="1:7" ht="15" customHeight="1" x14ac:dyDescent="0.25">
      <c r="A104" s="14" t="s">
        <v>157</v>
      </c>
      <c r="B104" s="15" t="s">
        <v>13</v>
      </c>
      <c r="C104" s="15" t="s">
        <v>145</v>
      </c>
      <c r="D104" s="16" t="s">
        <v>158</v>
      </c>
      <c r="E104" s="74">
        <v>1</v>
      </c>
      <c r="F104" s="75">
        <v>36.94</v>
      </c>
      <c r="G104" s="76">
        <f>ROUND(E104*F104,2)</f>
        <v>36.94</v>
      </c>
    </row>
    <row r="105" spans="1:7" ht="157.5" customHeight="1" x14ac:dyDescent="0.25">
      <c r="A105" s="17"/>
      <c r="B105" s="17"/>
      <c r="C105" s="17"/>
      <c r="D105" s="18" t="s">
        <v>159</v>
      </c>
      <c r="E105" s="77"/>
      <c r="F105" s="75"/>
      <c r="G105" s="76"/>
    </row>
    <row r="106" spans="1:7" ht="15" customHeight="1" x14ac:dyDescent="0.25">
      <c r="A106" s="14" t="s">
        <v>160</v>
      </c>
      <c r="B106" s="15" t="s">
        <v>13</v>
      </c>
      <c r="C106" s="15" t="s">
        <v>145</v>
      </c>
      <c r="D106" s="16" t="s">
        <v>161</v>
      </c>
      <c r="E106" s="74">
        <v>1</v>
      </c>
      <c r="F106" s="75">
        <v>60.67</v>
      </c>
      <c r="G106" s="76">
        <f>ROUND(E106*F106,2)</f>
        <v>60.67</v>
      </c>
    </row>
    <row r="107" spans="1:7" ht="157.5" customHeight="1" x14ac:dyDescent="0.25">
      <c r="A107" s="17"/>
      <c r="B107" s="17"/>
      <c r="C107" s="17"/>
      <c r="D107" s="18" t="s">
        <v>162</v>
      </c>
      <c r="E107" s="77"/>
      <c r="F107" s="75"/>
      <c r="G107" s="76"/>
    </row>
    <row r="108" spans="1:7" ht="22.5" customHeight="1" x14ac:dyDescent="0.25">
      <c r="A108" s="14" t="s">
        <v>163</v>
      </c>
      <c r="B108" s="15" t="s">
        <v>13</v>
      </c>
      <c r="C108" s="15" t="s">
        <v>145</v>
      </c>
      <c r="D108" s="16" t="s">
        <v>164</v>
      </c>
      <c r="E108" s="74">
        <v>1</v>
      </c>
      <c r="F108" s="75">
        <v>27.09</v>
      </c>
      <c r="G108" s="76">
        <f>ROUND(E108*F108,2)</f>
        <v>27.09</v>
      </c>
    </row>
    <row r="109" spans="1:7" ht="157.5" customHeight="1" x14ac:dyDescent="0.25">
      <c r="A109" s="17"/>
      <c r="B109" s="17"/>
      <c r="C109" s="17"/>
      <c r="D109" s="18" t="s">
        <v>165</v>
      </c>
      <c r="E109" s="77"/>
      <c r="F109" s="75"/>
      <c r="G109" s="76"/>
    </row>
    <row r="110" spans="1:7" ht="22.5" customHeight="1" x14ac:dyDescent="0.25">
      <c r="A110" s="14" t="s">
        <v>166</v>
      </c>
      <c r="B110" s="15" t="s">
        <v>13</v>
      </c>
      <c r="C110" s="15" t="s">
        <v>145</v>
      </c>
      <c r="D110" s="16" t="s">
        <v>167</v>
      </c>
      <c r="E110" s="74">
        <v>1</v>
      </c>
      <c r="F110" s="75">
        <v>28.97</v>
      </c>
      <c r="G110" s="76">
        <f>ROUND(E110*F110,2)</f>
        <v>28.97</v>
      </c>
    </row>
    <row r="111" spans="1:7" ht="157.5" customHeight="1" x14ac:dyDescent="0.25">
      <c r="A111" s="17"/>
      <c r="B111" s="17"/>
      <c r="C111" s="17"/>
      <c r="D111" s="18" t="s">
        <v>168</v>
      </c>
      <c r="E111" s="77"/>
      <c r="F111" s="75"/>
      <c r="G111" s="76"/>
    </row>
    <row r="112" spans="1:7" ht="22.5" customHeight="1" x14ac:dyDescent="0.25">
      <c r="A112" s="14" t="s">
        <v>169</v>
      </c>
      <c r="B112" s="15" t="s">
        <v>13</v>
      </c>
      <c r="C112" s="15" t="s">
        <v>145</v>
      </c>
      <c r="D112" s="16" t="s">
        <v>170</v>
      </c>
      <c r="E112" s="74">
        <v>1</v>
      </c>
      <c r="F112" s="75">
        <v>38.39</v>
      </c>
      <c r="G112" s="76">
        <f>ROUND(E112*F112,2)</f>
        <v>38.39</v>
      </c>
    </row>
    <row r="113" spans="1:7" ht="157.5" customHeight="1" x14ac:dyDescent="0.25">
      <c r="A113" s="17"/>
      <c r="B113" s="17"/>
      <c r="C113" s="17"/>
      <c r="D113" s="18" t="s">
        <v>171</v>
      </c>
      <c r="E113" s="77"/>
      <c r="F113" s="75"/>
      <c r="G113" s="76"/>
    </row>
    <row r="114" spans="1:7" ht="22.5" customHeight="1" x14ac:dyDescent="0.25">
      <c r="A114" s="14" t="s">
        <v>172</v>
      </c>
      <c r="B114" s="15" t="s">
        <v>13</v>
      </c>
      <c r="C114" s="15" t="s">
        <v>145</v>
      </c>
      <c r="D114" s="16" t="s">
        <v>173</v>
      </c>
      <c r="E114" s="74">
        <v>1</v>
      </c>
      <c r="F114" s="75">
        <v>48.12</v>
      </c>
      <c r="G114" s="76">
        <f>ROUND(E114*F114,2)</f>
        <v>48.12</v>
      </c>
    </row>
    <row r="115" spans="1:7" ht="157.5" customHeight="1" x14ac:dyDescent="0.25">
      <c r="A115" s="17"/>
      <c r="B115" s="17"/>
      <c r="C115" s="17"/>
      <c r="D115" s="18" t="s">
        <v>174</v>
      </c>
      <c r="E115" s="77"/>
      <c r="F115" s="75"/>
      <c r="G115" s="76"/>
    </row>
    <row r="116" spans="1:7" ht="15" customHeight="1" x14ac:dyDescent="0.25">
      <c r="A116" s="14" t="s">
        <v>175</v>
      </c>
      <c r="B116" s="15" t="s">
        <v>13</v>
      </c>
      <c r="C116" s="15" t="s">
        <v>145</v>
      </c>
      <c r="D116" s="16" t="s">
        <v>176</v>
      </c>
      <c r="E116" s="74">
        <v>1</v>
      </c>
      <c r="F116" s="75">
        <v>19.84</v>
      </c>
      <c r="G116" s="76">
        <f>ROUND(E116*F116,2)</f>
        <v>19.84</v>
      </c>
    </row>
    <row r="117" spans="1:7" ht="157.5" customHeight="1" x14ac:dyDescent="0.25">
      <c r="A117" s="17"/>
      <c r="B117" s="17"/>
      <c r="C117" s="17"/>
      <c r="D117" s="18" t="s">
        <v>177</v>
      </c>
      <c r="E117" s="77"/>
      <c r="F117" s="75"/>
      <c r="G117" s="76"/>
    </row>
    <row r="118" spans="1:7" ht="15" customHeight="1" x14ac:dyDescent="0.25">
      <c r="A118" s="14" t="s">
        <v>178</v>
      </c>
      <c r="B118" s="15" t="s">
        <v>13</v>
      </c>
      <c r="C118" s="15" t="s">
        <v>145</v>
      </c>
      <c r="D118" s="16" t="s">
        <v>179</v>
      </c>
      <c r="E118" s="74">
        <v>1</v>
      </c>
      <c r="F118" s="75">
        <v>21.93</v>
      </c>
      <c r="G118" s="76">
        <f>ROUND(E118*F118,2)</f>
        <v>21.93</v>
      </c>
    </row>
    <row r="119" spans="1:7" ht="157.5" customHeight="1" x14ac:dyDescent="0.25">
      <c r="A119" s="17"/>
      <c r="B119" s="17"/>
      <c r="C119" s="17"/>
      <c r="D119" s="18" t="s">
        <v>180</v>
      </c>
      <c r="E119" s="77"/>
      <c r="F119" s="75"/>
      <c r="G119" s="76"/>
    </row>
    <row r="120" spans="1:7" ht="15" customHeight="1" x14ac:dyDescent="0.25">
      <c r="A120" s="14" t="s">
        <v>181</v>
      </c>
      <c r="B120" s="15" t="s">
        <v>13</v>
      </c>
      <c r="C120" s="15" t="s">
        <v>145</v>
      </c>
      <c r="D120" s="16" t="s">
        <v>182</v>
      </c>
      <c r="E120" s="74">
        <v>1</v>
      </c>
      <c r="F120" s="75">
        <v>25.57</v>
      </c>
      <c r="G120" s="76">
        <f>ROUND(E120*F120,2)</f>
        <v>25.57</v>
      </c>
    </row>
    <row r="121" spans="1:7" ht="157.5" customHeight="1" x14ac:dyDescent="0.25">
      <c r="A121" s="17"/>
      <c r="B121" s="17"/>
      <c r="C121" s="17"/>
      <c r="D121" s="18" t="s">
        <v>183</v>
      </c>
      <c r="E121" s="77"/>
      <c r="F121" s="75"/>
      <c r="G121" s="76"/>
    </row>
    <row r="122" spans="1:7" ht="15" customHeight="1" x14ac:dyDescent="0.25">
      <c r="A122" s="14" t="s">
        <v>184</v>
      </c>
      <c r="B122" s="15" t="s">
        <v>13</v>
      </c>
      <c r="C122" s="15" t="s">
        <v>145</v>
      </c>
      <c r="D122" s="16" t="s">
        <v>185</v>
      </c>
      <c r="E122" s="74">
        <v>1</v>
      </c>
      <c r="F122" s="75">
        <v>29.29</v>
      </c>
      <c r="G122" s="76">
        <f>ROUND(E122*F122,2)</f>
        <v>29.29</v>
      </c>
    </row>
    <row r="123" spans="1:7" ht="157.5" customHeight="1" x14ac:dyDescent="0.25">
      <c r="A123" s="17"/>
      <c r="B123" s="17"/>
      <c r="C123" s="17"/>
      <c r="D123" s="18" t="s">
        <v>186</v>
      </c>
      <c r="E123" s="77"/>
      <c r="F123" s="75"/>
      <c r="G123" s="76"/>
    </row>
    <row r="124" spans="1:7" ht="15" customHeight="1" x14ac:dyDescent="0.25">
      <c r="A124" s="17"/>
      <c r="B124" s="17"/>
      <c r="C124" s="17"/>
      <c r="D124" s="21" t="s">
        <v>187</v>
      </c>
      <c r="E124" s="74"/>
      <c r="F124" s="79"/>
      <c r="G124" s="80"/>
    </row>
    <row r="125" spans="1:7" ht="0.95" customHeight="1" x14ac:dyDescent="0.25">
      <c r="A125" s="30"/>
      <c r="B125" s="30"/>
      <c r="C125" s="30"/>
      <c r="D125" s="22"/>
      <c r="E125" s="81"/>
      <c r="F125" s="82"/>
      <c r="G125" s="83"/>
    </row>
    <row r="126" spans="1:7" ht="15" customHeight="1" x14ac:dyDescent="0.25">
      <c r="A126" s="31" t="s">
        <v>188</v>
      </c>
      <c r="B126" s="31" t="s">
        <v>9</v>
      </c>
      <c r="C126" s="31" t="s">
        <v>10</v>
      </c>
      <c r="D126" s="23" t="s">
        <v>189</v>
      </c>
      <c r="E126" s="84"/>
      <c r="F126" s="85"/>
      <c r="G126" s="86"/>
    </row>
    <row r="127" spans="1:7" ht="15" customHeight="1" x14ac:dyDescent="0.25">
      <c r="A127" s="32" t="s">
        <v>190</v>
      </c>
      <c r="B127" s="32" t="s">
        <v>9</v>
      </c>
      <c r="C127" s="32" t="s">
        <v>10</v>
      </c>
      <c r="D127" s="24" t="s">
        <v>191</v>
      </c>
      <c r="E127" s="87"/>
      <c r="F127" s="88"/>
      <c r="G127" s="89"/>
    </row>
    <row r="128" spans="1:7" ht="15" customHeight="1" x14ac:dyDescent="0.25">
      <c r="A128" s="14" t="s">
        <v>192</v>
      </c>
      <c r="B128" s="15" t="s">
        <v>13</v>
      </c>
      <c r="C128" s="15" t="s">
        <v>28</v>
      </c>
      <c r="D128" s="16" t="s">
        <v>193</v>
      </c>
      <c r="E128" s="74">
        <v>1</v>
      </c>
      <c r="F128" s="75">
        <v>167.16</v>
      </c>
      <c r="G128" s="76">
        <f>ROUND(E128*F128,2)</f>
        <v>167.16</v>
      </c>
    </row>
    <row r="129" spans="1:7" ht="45" customHeight="1" x14ac:dyDescent="0.25">
      <c r="A129" s="17"/>
      <c r="B129" s="17"/>
      <c r="C129" s="17"/>
      <c r="D129" s="18" t="s">
        <v>194</v>
      </c>
      <c r="E129" s="77"/>
      <c r="F129" s="75"/>
      <c r="G129" s="76"/>
    </row>
    <row r="130" spans="1:7" ht="15" customHeight="1" x14ac:dyDescent="0.25">
      <c r="A130" s="14" t="s">
        <v>195</v>
      </c>
      <c r="B130" s="15" t="s">
        <v>13</v>
      </c>
      <c r="C130" s="15" t="s">
        <v>28</v>
      </c>
      <c r="D130" s="16" t="s">
        <v>196</v>
      </c>
      <c r="E130" s="74">
        <v>1</v>
      </c>
      <c r="F130" s="75">
        <v>240.54</v>
      </c>
      <c r="G130" s="76">
        <f>ROUND(E130*F130,2)</f>
        <v>240.54</v>
      </c>
    </row>
    <row r="131" spans="1:7" ht="45" customHeight="1" x14ac:dyDescent="0.25">
      <c r="A131" s="17"/>
      <c r="B131" s="17"/>
      <c r="C131" s="17"/>
      <c r="D131" s="18" t="s">
        <v>197</v>
      </c>
      <c r="E131" s="77"/>
      <c r="F131" s="75"/>
      <c r="G131" s="76"/>
    </row>
    <row r="132" spans="1:7" ht="15" customHeight="1" x14ac:dyDescent="0.25">
      <c r="A132" s="14" t="s">
        <v>198</v>
      </c>
      <c r="B132" s="15" t="s">
        <v>13</v>
      </c>
      <c r="C132" s="15" t="s">
        <v>28</v>
      </c>
      <c r="D132" s="16" t="s">
        <v>199</v>
      </c>
      <c r="E132" s="74">
        <v>1</v>
      </c>
      <c r="F132" s="75">
        <v>179.4</v>
      </c>
      <c r="G132" s="76">
        <f>ROUND(E132*F132,2)</f>
        <v>179.4</v>
      </c>
    </row>
    <row r="133" spans="1:7" ht="56.25" customHeight="1" x14ac:dyDescent="0.25">
      <c r="A133" s="17"/>
      <c r="B133" s="17"/>
      <c r="C133" s="17"/>
      <c r="D133" s="18" t="s">
        <v>200</v>
      </c>
      <c r="E133" s="77"/>
      <c r="F133" s="75"/>
      <c r="G133" s="76"/>
    </row>
    <row r="134" spans="1:7" ht="15" customHeight="1" x14ac:dyDescent="0.25">
      <c r="A134" s="14" t="s">
        <v>201</v>
      </c>
      <c r="B134" s="15" t="s">
        <v>13</v>
      </c>
      <c r="C134" s="15" t="s">
        <v>28</v>
      </c>
      <c r="D134" s="16" t="s">
        <v>202</v>
      </c>
      <c r="E134" s="74">
        <v>1</v>
      </c>
      <c r="F134" s="75">
        <v>342.47</v>
      </c>
      <c r="G134" s="76">
        <f>ROUND(E134*F134,2)</f>
        <v>342.47</v>
      </c>
    </row>
    <row r="135" spans="1:7" ht="45" customHeight="1" x14ac:dyDescent="0.25">
      <c r="A135" s="17"/>
      <c r="B135" s="17"/>
      <c r="C135" s="17"/>
      <c r="D135" s="18" t="s">
        <v>203</v>
      </c>
      <c r="E135" s="77"/>
      <c r="F135" s="75"/>
      <c r="G135" s="76"/>
    </row>
    <row r="136" spans="1:7" ht="15" customHeight="1" x14ac:dyDescent="0.25">
      <c r="A136" s="14" t="s">
        <v>204</v>
      </c>
      <c r="B136" s="15" t="s">
        <v>13</v>
      </c>
      <c r="C136" s="15" t="s">
        <v>28</v>
      </c>
      <c r="D136" s="16" t="s">
        <v>205</v>
      </c>
      <c r="E136" s="74">
        <v>1</v>
      </c>
      <c r="F136" s="75">
        <v>132.51</v>
      </c>
      <c r="G136" s="76">
        <f>ROUND(E136*F136,2)</f>
        <v>132.51</v>
      </c>
    </row>
    <row r="137" spans="1:7" ht="45" customHeight="1" x14ac:dyDescent="0.25">
      <c r="A137" s="17"/>
      <c r="B137" s="17"/>
      <c r="C137" s="17"/>
      <c r="D137" s="18" t="s">
        <v>206</v>
      </c>
      <c r="E137" s="77"/>
      <c r="F137" s="75"/>
      <c r="G137" s="76"/>
    </row>
    <row r="138" spans="1:7" ht="15" customHeight="1" x14ac:dyDescent="0.25">
      <c r="A138" s="17"/>
      <c r="B138" s="17"/>
      <c r="C138" s="17"/>
      <c r="D138" s="21" t="s">
        <v>207</v>
      </c>
      <c r="E138" s="74"/>
      <c r="F138" s="79"/>
      <c r="G138" s="80"/>
    </row>
    <row r="139" spans="1:7" ht="0.95" customHeight="1" x14ac:dyDescent="0.25">
      <c r="A139" s="30"/>
      <c r="B139" s="30"/>
      <c r="C139" s="30"/>
      <c r="D139" s="22"/>
      <c r="E139" s="81"/>
      <c r="F139" s="82"/>
      <c r="G139" s="83"/>
    </row>
    <row r="140" spans="1:7" ht="15" customHeight="1" x14ac:dyDescent="0.25">
      <c r="A140" s="32" t="s">
        <v>208</v>
      </c>
      <c r="B140" s="32" t="s">
        <v>9</v>
      </c>
      <c r="C140" s="32" t="s">
        <v>10</v>
      </c>
      <c r="D140" s="24" t="s">
        <v>209</v>
      </c>
      <c r="E140" s="87"/>
      <c r="F140" s="88"/>
      <c r="G140" s="89"/>
    </row>
    <row r="141" spans="1:7" ht="15" customHeight="1" x14ac:dyDescent="0.25">
      <c r="A141" s="14" t="s">
        <v>210</v>
      </c>
      <c r="B141" s="15" t="s">
        <v>13</v>
      </c>
      <c r="C141" s="15" t="s">
        <v>28</v>
      </c>
      <c r="D141" s="16" t="s">
        <v>193</v>
      </c>
      <c r="E141" s="74">
        <v>1</v>
      </c>
      <c r="F141" s="75">
        <v>203.84</v>
      </c>
      <c r="G141" s="76">
        <f>ROUND(E141*F141,2)</f>
        <v>203.84</v>
      </c>
    </row>
    <row r="142" spans="1:7" ht="45" customHeight="1" x14ac:dyDescent="0.25">
      <c r="A142" s="17"/>
      <c r="B142" s="17"/>
      <c r="C142" s="17"/>
      <c r="D142" s="18" t="s">
        <v>194</v>
      </c>
      <c r="E142" s="77"/>
      <c r="F142" s="75"/>
      <c r="G142" s="76"/>
    </row>
    <row r="143" spans="1:7" ht="15" customHeight="1" x14ac:dyDescent="0.25">
      <c r="A143" s="14" t="s">
        <v>211</v>
      </c>
      <c r="B143" s="15" t="s">
        <v>13</v>
      </c>
      <c r="C143" s="15" t="s">
        <v>28</v>
      </c>
      <c r="D143" s="16" t="s">
        <v>212</v>
      </c>
      <c r="E143" s="74">
        <v>1</v>
      </c>
      <c r="F143" s="75">
        <v>240.54</v>
      </c>
      <c r="G143" s="76">
        <f>ROUND(E143*F143,2)</f>
        <v>240.54</v>
      </c>
    </row>
    <row r="144" spans="1:7" ht="45" customHeight="1" x14ac:dyDescent="0.25">
      <c r="A144" s="17"/>
      <c r="B144" s="17"/>
      <c r="C144" s="17"/>
      <c r="D144" s="18" t="s">
        <v>197</v>
      </c>
      <c r="E144" s="77"/>
      <c r="F144" s="75"/>
      <c r="G144" s="76"/>
    </row>
    <row r="145" spans="1:7" ht="15" customHeight="1" x14ac:dyDescent="0.25">
      <c r="A145" s="14" t="s">
        <v>213</v>
      </c>
      <c r="B145" s="15" t="s">
        <v>13</v>
      </c>
      <c r="C145" s="15" t="s">
        <v>28</v>
      </c>
      <c r="D145" s="16" t="s">
        <v>199</v>
      </c>
      <c r="E145" s="74">
        <v>1</v>
      </c>
      <c r="F145" s="75">
        <v>216.08</v>
      </c>
      <c r="G145" s="76">
        <f>ROUND(E145*F145,2)</f>
        <v>216.08</v>
      </c>
    </row>
    <row r="146" spans="1:7" ht="56.25" customHeight="1" x14ac:dyDescent="0.25">
      <c r="A146" s="17"/>
      <c r="B146" s="17"/>
      <c r="C146" s="17"/>
      <c r="D146" s="18" t="s">
        <v>200</v>
      </c>
      <c r="E146" s="77"/>
      <c r="F146" s="75"/>
      <c r="G146" s="76"/>
    </row>
    <row r="147" spans="1:7" ht="15" customHeight="1" x14ac:dyDescent="0.25">
      <c r="A147" s="14" t="s">
        <v>214</v>
      </c>
      <c r="B147" s="15" t="s">
        <v>13</v>
      </c>
      <c r="C147" s="15" t="s">
        <v>28</v>
      </c>
      <c r="D147" s="16" t="s">
        <v>215</v>
      </c>
      <c r="E147" s="74">
        <v>1</v>
      </c>
      <c r="F147" s="75">
        <v>424.01</v>
      </c>
      <c r="G147" s="76">
        <f>ROUND(E147*F147,2)</f>
        <v>424.01</v>
      </c>
    </row>
    <row r="148" spans="1:7" ht="45" customHeight="1" x14ac:dyDescent="0.25">
      <c r="A148" s="17"/>
      <c r="B148" s="17"/>
      <c r="C148" s="17"/>
      <c r="D148" s="18" t="s">
        <v>203</v>
      </c>
      <c r="E148" s="77"/>
      <c r="F148" s="75"/>
      <c r="G148" s="76"/>
    </row>
    <row r="149" spans="1:7" ht="15" customHeight="1" x14ac:dyDescent="0.25">
      <c r="A149" s="14" t="s">
        <v>216</v>
      </c>
      <c r="B149" s="15" t="s">
        <v>13</v>
      </c>
      <c r="C149" s="15" t="s">
        <v>28</v>
      </c>
      <c r="D149" s="16" t="s">
        <v>205</v>
      </c>
      <c r="E149" s="74">
        <v>1</v>
      </c>
      <c r="F149" s="75">
        <v>132.51</v>
      </c>
      <c r="G149" s="76">
        <f>ROUND(E149*F149,2)</f>
        <v>132.51</v>
      </c>
    </row>
    <row r="150" spans="1:7" ht="45" customHeight="1" x14ac:dyDescent="0.25">
      <c r="A150" s="17"/>
      <c r="B150" s="17"/>
      <c r="C150" s="17"/>
      <c r="D150" s="18" t="s">
        <v>217</v>
      </c>
      <c r="E150" s="77"/>
      <c r="F150" s="75"/>
      <c r="G150" s="76"/>
    </row>
    <row r="151" spans="1:7" ht="15" customHeight="1" x14ac:dyDescent="0.25">
      <c r="A151" s="17"/>
      <c r="B151" s="17"/>
      <c r="C151" s="17"/>
      <c r="D151" s="21" t="s">
        <v>218</v>
      </c>
      <c r="E151" s="74"/>
      <c r="F151" s="79"/>
      <c r="G151" s="80"/>
    </row>
    <row r="152" spans="1:7" ht="0.95" customHeight="1" x14ac:dyDescent="0.25">
      <c r="A152" s="30"/>
      <c r="B152" s="30"/>
      <c r="C152" s="30"/>
      <c r="D152" s="22"/>
      <c r="E152" s="81"/>
      <c r="F152" s="82"/>
      <c r="G152" s="83"/>
    </row>
    <row r="153" spans="1:7" ht="15" customHeight="1" x14ac:dyDescent="0.25">
      <c r="A153" s="32" t="s">
        <v>219</v>
      </c>
      <c r="B153" s="32" t="s">
        <v>9</v>
      </c>
      <c r="C153" s="32" t="s">
        <v>10</v>
      </c>
      <c r="D153" s="24" t="s">
        <v>220</v>
      </c>
      <c r="E153" s="87"/>
      <c r="F153" s="88"/>
      <c r="G153" s="89"/>
    </row>
    <row r="154" spans="1:7" ht="15" customHeight="1" x14ac:dyDescent="0.25">
      <c r="A154" s="14" t="s">
        <v>221</v>
      </c>
      <c r="B154" s="15" t="s">
        <v>13</v>
      </c>
      <c r="C154" s="15" t="s">
        <v>28</v>
      </c>
      <c r="D154" s="16" t="s">
        <v>222</v>
      </c>
      <c r="E154" s="74">
        <v>1</v>
      </c>
      <c r="F154" s="75">
        <v>299.66000000000003</v>
      </c>
      <c r="G154" s="76">
        <f>ROUND(E154*F154,2)</f>
        <v>299.66000000000003</v>
      </c>
    </row>
    <row r="155" spans="1:7" ht="45" customHeight="1" x14ac:dyDescent="0.25">
      <c r="A155" s="17"/>
      <c r="B155" s="17"/>
      <c r="C155" s="17"/>
      <c r="D155" s="18" t="s">
        <v>223</v>
      </c>
      <c r="E155" s="77"/>
      <c r="F155" s="75"/>
      <c r="G155" s="76"/>
    </row>
    <row r="156" spans="1:7" ht="15" customHeight="1" x14ac:dyDescent="0.25">
      <c r="A156" s="14" t="s">
        <v>224</v>
      </c>
      <c r="B156" s="15" t="s">
        <v>13</v>
      </c>
      <c r="C156" s="15" t="s">
        <v>28</v>
      </c>
      <c r="D156" s="16" t="s">
        <v>225</v>
      </c>
      <c r="E156" s="74">
        <v>1</v>
      </c>
      <c r="F156" s="75">
        <v>358.78</v>
      </c>
      <c r="G156" s="76">
        <f>ROUND(E156*F156,2)</f>
        <v>358.78</v>
      </c>
    </row>
    <row r="157" spans="1:7" ht="45" customHeight="1" x14ac:dyDescent="0.25">
      <c r="A157" s="17"/>
      <c r="B157" s="17"/>
      <c r="C157" s="17"/>
      <c r="D157" s="18" t="s">
        <v>226</v>
      </c>
      <c r="E157" s="77"/>
      <c r="F157" s="75"/>
      <c r="G157" s="76"/>
    </row>
    <row r="158" spans="1:7" ht="15" customHeight="1" x14ac:dyDescent="0.25">
      <c r="A158" s="14" t="s">
        <v>227</v>
      </c>
      <c r="B158" s="15" t="s">
        <v>13</v>
      </c>
      <c r="C158" s="15" t="s">
        <v>28</v>
      </c>
      <c r="D158" s="16" t="s">
        <v>228</v>
      </c>
      <c r="E158" s="74">
        <v>1</v>
      </c>
      <c r="F158" s="75">
        <v>432.17</v>
      </c>
      <c r="G158" s="76">
        <f>ROUND(E158*F158,2)</f>
        <v>432.17</v>
      </c>
    </row>
    <row r="159" spans="1:7" ht="56.25" customHeight="1" x14ac:dyDescent="0.25">
      <c r="A159" s="17"/>
      <c r="B159" s="17"/>
      <c r="C159" s="17"/>
      <c r="D159" s="18" t="s">
        <v>229</v>
      </c>
      <c r="E159" s="77"/>
      <c r="F159" s="75"/>
      <c r="G159" s="76"/>
    </row>
    <row r="160" spans="1:7" ht="15" customHeight="1" x14ac:dyDescent="0.25">
      <c r="A160" s="14" t="s">
        <v>230</v>
      </c>
      <c r="B160" s="15" t="s">
        <v>13</v>
      </c>
      <c r="C160" s="15" t="s">
        <v>28</v>
      </c>
      <c r="D160" s="16" t="s">
        <v>231</v>
      </c>
      <c r="E160" s="74">
        <v>1</v>
      </c>
      <c r="F160" s="75">
        <v>132.51</v>
      </c>
      <c r="G160" s="76">
        <f>ROUND(E160*F160,2)</f>
        <v>132.51</v>
      </c>
    </row>
    <row r="161" spans="1:7" ht="45" customHeight="1" x14ac:dyDescent="0.25">
      <c r="A161" s="17"/>
      <c r="B161" s="17"/>
      <c r="C161" s="17"/>
      <c r="D161" s="18" t="s">
        <v>232</v>
      </c>
      <c r="E161" s="77"/>
      <c r="F161" s="75"/>
      <c r="G161" s="76"/>
    </row>
    <row r="162" spans="1:7" ht="15" customHeight="1" x14ac:dyDescent="0.25">
      <c r="A162" s="17"/>
      <c r="B162" s="17"/>
      <c r="C162" s="17"/>
      <c r="D162" s="21" t="s">
        <v>233</v>
      </c>
      <c r="E162" s="74"/>
      <c r="F162" s="79"/>
      <c r="G162" s="80"/>
    </row>
    <row r="163" spans="1:7" ht="0.95" customHeight="1" x14ac:dyDescent="0.25">
      <c r="A163" s="30"/>
      <c r="B163" s="30"/>
      <c r="C163" s="30"/>
      <c r="D163" s="22"/>
      <c r="E163" s="81"/>
      <c r="F163" s="82"/>
      <c r="G163" s="83"/>
    </row>
    <row r="164" spans="1:7" ht="15" customHeight="1" x14ac:dyDescent="0.25">
      <c r="A164" s="32" t="s">
        <v>234</v>
      </c>
      <c r="B164" s="32" t="s">
        <v>9</v>
      </c>
      <c r="C164" s="32" t="s">
        <v>10</v>
      </c>
      <c r="D164" s="24" t="s">
        <v>235</v>
      </c>
      <c r="E164" s="87"/>
      <c r="F164" s="88"/>
      <c r="G164" s="89"/>
    </row>
    <row r="165" spans="1:7" ht="15" customHeight="1" x14ac:dyDescent="0.25">
      <c r="A165" s="14" t="s">
        <v>236</v>
      </c>
      <c r="B165" s="15" t="s">
        <v>13</v>
      </c>
      <c r="C165" s="15" t="s">
        <v>28</v>
      </c>
      <c r="D165" s="16" t="s">
        <v>222</v>
      </c>
      <c r="E165" s="74">
        <v>1</v>
      </c>
      <c r="F165" s="75">
        <v>324.12</v>
      </c>
      <c r="G165" s="76">
        <f>ROUND(E165*F165,2)</f>
        <v>324.12</v>
      </c>
    </row>
    <row r="166" spans="1:7" ht="45" customHeight="1" x14ac:dyDescent="0.25">
      <c r="A166" s="17"/>
      <c r="B166" s="17"/>
      <c r="C166" s="17"/>
      <c r="D166" s="18" t="s">
        <v>237</v>
      </c>
      <c r="E166" s="77"/>
      <c r="F166" s="75"/>
      <c r="G166" s="76"/>
    </row>
    <row r="167" spans="1:7" ht="15" customHeight="1" x14ac:dyDescent="0.25">
      <c r="A167" s="14" t="s">
        <v>238</v>
      </c>
      <c r="B167" s="15" t="s">
        <v>13</v>
      </c>
      <c r="C167" s="15" t="s">
        <v>28</v>
      </c>
      <c r="D167" s="16" t="s">
        <v>225</v>
      </c>
      <c r="E167" s="74">
        <v>1</v>
      </c>
      <c r="F167" s="75">
        <v>383.24</v>
      </c>
      <c r="G167" s="76">
        <f>ROUND(E167*F167,2)</f>
        <v>383.24</v>
      </c>
    </row>
    <row r="168" spans="1:7" ht="45" customHeight="1" x14ac:dyDescent="0.25">
      <c r="A168" s="17"/>
      <c r="B168" s="17"/>
      <c r="C168" s="17"/>
      <c r="D168" s="18" t="s">
        <v>226</v>
      </c>
      <c r="E168" s="77"/>
      <c r="F168" s="75"/>
      <c r="G168" s="76"/>
    </row>
    <row r="169" spans="1:7" ht="15" customHeight="1" x14ac:dyDescent="0.25">
      <c r="A169" s="14" t="s">
        <v>239</v>
      </c>
      <c r="B169" s="15" t="s">
        <v>13</v>
      </c>
      <c r="C169" s="15" t="s">
        <v>28</v>
      </c>
      <c r="D169" s="16" t="s">
        <v>228</v>
      </c>
      <c r="E169" s="74">
        <v>1</v>
      </c>
      <c r="F169" s="75">
        <v>454.59</v>
      </c>
      <c r="G169" s="76">
        <f>ROUND(E169*F169,2)</f>
        <v>454.59</v>
      </c>
    </row>
    <row r="170" spans="1:7" ht="56.25" customHeight="1" x14ac:dyDescent="0.25">
      <c r="A170" s="17"/>
      <c r="B170" s="17"/>
      <c r="C170" s="17"/>
      <c r="D170" s="18" t="s">
        <v>229</v>
      </c>
      <c r="E170" s="77"/>
      <c r="F170" s="75"/>
      <c r="G170" s="76"/>
    </row>
    <row r="171" spans="1:7" ht="15" customHeight="1" x14ac:dyDescent="0.25">
      <c r="A171" s="14" t="s">
        <v>240</v>
      </c>
      <c r="B171" s="15" t="s">
        <v>13</v>
      </c>
      <c r="C171" s="15" t="s">
        <v>28</v>
      </c>
      <c r="D171" s="16" t="s">
        <v>241</v>
      </c>
      <c r="E171" s="74">
        <v>1</v>
      </c>
      <c r="F171" s="75">
        <v>132.51</v>
      </c>
      <c r="G171" s="76">
        <f>ROUND(E171*F171,2)</f>
        <v>132.51</v>
      </c>
    </row>
    <row r="172" spans="1:7" ht="45" customHeight="1" x14ac:dyDescent="0.25">
      <c r="A172" s="17"/>
      <c r="B172" s="17"/>
      <c r="C172" s="17"/>
      <c r="D172" s="18" t="s">
        <v>242</v>
      </c>
      <c r="E172" s="77"/>
      <c r="F172" s="75"/>
      <c r="G172" s="76"/>
    </row>
    <row r="173" spans="1:7" ht="15" customHeight="1" x14ac:dyDescent="0.25">
      <c r="A173" s="17"/>
      <c r="B173" s="17"/>
      <c r="C173" s="17"/>
      <c r="D173" s="21" t="s">
        <v>243</v>
      </c>
      <c r="E173" s="74"/>
      <c r="F173" s="79"/>
      <c r="G173" s="80"/>
    </row>
    <row r="174" spans="1:7" ht="0.95" customHeight="1" x14ac:dyDescent="0.25">
      <c r="A174" s="30"/>
      <c r="B174" s="30"/>
      <c r="C174" s="30"/>
      <c r="D174" s="22"/>
      <c r="E174" s="81"/>
      <c r="F174" s="82"/>
      <c r="G174" s="83"/>
    </row>
    <row r="175" spans="1:7" ht="15" customHeight="1" x14ac:dyDescent="0.25">
      <c r="A175" s="32" t="s">
        <v>244</v>
      </c>
      <c r="B175" s="32" t="s">
        <v>9</v>
      </c>
      <c r="C175" s="32" t="s">
        <v>10</v>
      </c>
      <c r="D175" s="24" t="s">
        <v>245</v>
      </c>
      <c r="E175" s="87"/>
      <c r="F175" s="88"/>
      <c r="G175" s="89"/>
    </row>
    <row r="176" spans="1:7" ht="22.5" customHeight="1" x14ac:dyDescent="0.25">
      <c r="A176" s="14" t="s">
        <v>246</v>
      </c>
      <c r="B176" s="15" t="s">
        <v>13</v>
      </c>
      <c r="C176" s="15" t="s">
        <v>28</v>
      </c>
      <c r="D176" s="16" t="s">
        <v>247</v>
      </c>
      <c r="E176" s="74">
        <v>1</v>
      </c>
      <c r="F176" s="75">
        <v>358.78</v>
      </c>
      <c r="G176" s="76">
        <f>ROUND(E176*F176,2)</f>
        <v>358.78</v>
      </c>
    </row>
    <row r="177" spans="1:7" ht="56.25" customHeight="1" x14ac:dyDescent="0.25">
      <c r="A177" s="17"/>
      <c r="B177" s="17"/>
      <c r="C177" s="17"/>
      <c r="D177" s="18" t="s">
        <v>248</v>
      </c>
      <c r="E177" s="77"/>
      <c r="F177" s="75"/>
      <c r="G177" s="76"/>
    </row>
    <row r="178" spans="1:7" ht="22.5" customHeight="1" x14ac:dyDescent="0.25">
      <c r="A178" s="14" t="s">
        <v>249</v>
      </c>
      <c r="B178" s="15" t="s">
        <v>13</v>
      </c>
      <c r="C178" s="15" t="s">
        <v>28</v>
      </c>
      <c r="D178" s="16" t="s">
        <v>250</v>
      </c>
      <c r="E178" s="74">
        <v>1</v>
      </c>
      <c r="F178" s="75">
        <v>419.93</v>
      </c>
      <c r="G178" s="76">
        <f>ROUND(E178*F178,2)</f>
        <v>419.93</v>
      </c>
    </row>
    <row r="179" spans="1:7" ht="56.25" customHeight="1" x14ac:dyDescent="0.25">
      <c r="A179" s="17"/>
      <c r="B179" s="17"/>
      <c r="C179" s="17"/>
      <c r="D179" s="18" t="s">
        <v>251</v>
      </c>
      <c r="E179" s="77"/>
      <c r="F179" s="75"/>
      <c r="G179" s="76"/>
    </row>
    <row r="180" spans="1:7" ht="15" customHeight="1" x14ac:dyDescent="0.25">
      <c r="A180" s="17"/>
      <c r="B180" s="17"/>
      <c r="C180" s="17"/>
      <c r="D180" s="21" t="s">
        <v>252</v>
      </c>
      <c r="E180" s="74"/>
      <c r="F180" s="79"/>
      <c r="G180" s="80"/>
    </row>
    <row r="181" spans="1:7" ht="0.95" customHeight="1" x14ac:dyDescent="0.25">
      <c r="A181" s="30"/>
      <c r="B181" s="30"/>
      <c r="C181" s="30"/>
      <c r="D181" s="22"/>
      <c r="E181" s="81"/>
      <c r="F181" s="82"/>
      <c r="G181" s="83"/>
    </row>
    <row r="182" spans="1:7" ht="22.5" customHeight="1" x14ac:dyDescent="0.25">
      <c r="A182" s="32" t="s">
        <v>253</v>
      </c>
      <c r="B182" s="32" t="s">
        <v>9</v>
      </c>
      <c r="C182" s="32" t="s">
        <v>10</v>
      </c>
      <c r="D182" s="24" t="s">
        <v>254</v>
      </c>
      <c r="E182" s="87"/>
      <c r="F182" s="88"/>
      <c r="G182" s="89"/>
    </row>
    <row r="183" spans="1:7" ht="15" customHeight="1" x14ac:dyDescent="0.25">
      <c r="A183" s="14" t="s">
        <v>255</v>
      </c>
      <c r="B183" s="15" t="s">
        <v>13</v>
      </c>
      <c r="C183" s="15" t="s">
        <v>28</v>
      </c>
      <c r="D183" s="16" t="s">
        <v>256</v>
      </c>
      <c r="E183" s="74">
        <v>1</v>
      </c>
      <c r="F183" s="75">
        <v>383.24</v>
      </c>
      <c r="G183" s="76">
        <f>ROUND(E183*F183,2)</f>
        <v>383.24</v>
      </c>
    </row>
    <row r="184" spans="1:7" ht="56.25" customHeight="1" x14ac:dyDescent="0.25">
      <c r="A184" s="17"/>
      <c r="B184" s="17"/>
      <c r="C184" s="17"/>
      <c r="D184" s="18" t="s">
        <v>257</v>
      </c>
      <c r="E184" s="77"/>
      <c r="F184" s="75"/>
      <c r="G184" s="76"/>
    </row>
    <row r="185" spans="1:7" ht="22.5" customHeight="1" x14ac:dyDescent="0.25">
      <c r="A185" s="14" t="s">
        <v>258</v>
      </c>
      <c r="B185" s="15" t="s">
        <v>13</v>
      </c>
      <c r="C185" s="15" t="s">
        <v>28</v>
      </c>
      <c r="D185" s="16" t="s">
        <v>259</v>
      </c>
      <c r="E185" s="74">
        <v>1</v>
      </c>
      <c r="F185" s="75">
        <v>442.36</v>
      </c>
      <c r="G185" s="76">
        <f>ROUND(E185*F185,2)</f>
        <v>442.36</v>
      </c>
    </row>
    <row r="186" spans="1:7" ht="56.25" customHeight="1" x14ac:dyDescent="0.25">
      <c r="A186" s="17"/>
      <c r="B186" s="17"/>
      <c r="C186" s="17"/>
      <c r="D186" s="18" t="s">
        <v>251</v>
      </c>
      <c r="E186" s="77"/>
      <c r="F186" s="75"/>
      <c r="G186" s="76"/>
    </row>
    <row r="187" spans="1:7" ht="15" customHeight="1" x14ac:dyDescent="0.25">
      <c r="A187" s="17"/>
      <c r="B187" s="17"/>
      <c r="C187" s="17"/>
      <c r="D187" s="21" t="s">
        <v>260</v>
      </c>
      <c r="E187" s="74"/>
      <c r="F187" s="79"/>
      <c r="G187" s="80"/>
    </row>
    <row r="188" spans="1:7" ht="0.95" customHeight="1" x14ac:dyDescent="0.25">
      <c r="A188" s="30"/>
      <c r="B188" s="30"/>
      <c r="C188" s="30"/>
      <c r="D188" s="22"/>
      <c r="E188" s="81"/>
      <c r="F188" s="82"/>
      <c r="G188" s="83"/>
    </row>
    <row r="189" spans="1:7" ht="15" customHeight="1" x14ac:dyDescent="0.25">
      <c r="A189" s="17"/>
      <c r="B189" s="17"/>
      <c r="C189" s="17"/>
      <c r="D189" s="21" t="s">
        <v>261</v>
      </c>
      <c r="E189" s="74"/>
      <c r="F189" s="79"/>
      <c r="G189" s="80"/>
    </row>
    <row r="190" spans="1:7" ht="0.95" customHeight="1" x14ac:dyDescent="0.25">
      <c r="A190" s="30"/>
      <c r="B190" s="30"/>
      <c r="C190" s="30"/>
      <c r="D190" s="22"/>
      <c r="E190" s="81"/>
      <c r="F190" s="82"/>
      <c r="G190" s="83"/>
    </row>
    <row r="191" spans="1:7" ht="15" customHeight="1" x14ac:dyDescent="0.25">
      <c r="A191" s="31" t="s">
        <v>262</v>
      </c>
      <c r="B191" s="31" t="s">
        <v>9</v>
      </c>
      <c r="C191" s="31" t="s">
        <v>10</v>
      </c>
      <c r="D191" s="23" t="s">
        <v>263</v>
      </c>
      <c r="E191" s="84"/>
      <c r="F191" s="85"/>
      <c r="G191" s="86"/>
    </row>
    <row r="192" spans="1:7" ht="15" customHeight="1" x14ac:dyDescent="0.25">
      <c r="A192" s="32" t="s">
        <v>264</v>
      </c>
      <c r="B192" s="32" t="s">
        <v>9</v>
      </c>
      <c r="C192" s="32" t="s">
        <v>10</v>
      </c>
      <c r="D192" s="24" t="s">
        <v>265</v>
      </c>
      <c r="E192" s="87"/>
      <c r="F192" s="88"/>
      <c r="G192" s="89"/>
    </row>
    <row r="193" spans="1:7" ht="15" customHeight="1" x14ac:dyDescent="0.25">
      <c r="A193" s="14" t="s">
        <v>266</v>
      </c>
      <c r="B193" s="15" t="s">
        <v>13</v>
      </c>
      <c r="C193" s="15" t="s">
        <v>28</v>
      </c>
      <c r="D193" s="16" t="s">
        <v>193</v>
      </c>
      <c r="E193" s="74">
        <v>1</v>
      </c>
      <c r="F193" s="75">
        <v>108.04</v>
      </c>
      <c r="G193" s="76">
        <f>ROUND(E193*F193,2)</f>
        <v>108.04</v>
      </c>
    </row>
    <row r="194" spans="1:7" ht="45" customHeight="1" x14ac:dyDescent="0.25">
      <c r="A194" s="17"/>
      <c r="B194" s="17"/>
      <c r="C194" s="17"/>
      <c r="D194" s="18" t="s">
        <v>194</v>
      </c>
      <c r="E194" s="77"/>
      <c r="F194" s="75"/>
      <c r="G194" s="76"/>
    </row>
    <row r="195" spans="1:7" ht="15" customHeight="1" x14ac:dyDescent="0.25">
      <c r="A195" s="14" t="s">
        <v>267</v>
      </c>
      <c r="B195" s="15" t="s">
        <v>13</v>
      </c>
      <c r="C195" s="15" t="s">
        <v>28</v>
      </c>
      <c r="D195" s="16" t="s">
        <v>268</v>
      </c>
      <c r="E195" s="74">
        <v>1</v>
      </c>
      <c r="F195" s="75">
        <v>154.93</v>
      </c>
      <c r="G195" s="76">
        <f>ROUND(E195*F195,2)</f>
        <v>154.93</v>
      </c>
    </row>
    <row r="196" spans="1:7" ht="45" customHeight="1" x14ac:dyDescent="0.25">
      <c r="A196" s="17"/>
      <c r="B196" s="17"/>
      <c r="C196" s="17"/>
      <c r="D196" s="18" t="s">
        <v>197</v>
      </c>
      <c r="E196" s="77"/>
      <c r="F196" s="75"/>
      <c r="G196" s="76"/>
    </row>
    <row r="197" spans="1:7" ht="15" customHeight="1" x14ac:dyDescent="0.25">
      <c r="A197" s="14" t="s">
        <v>269</v>
      </c>
      <c r="B197" s="15" t="s">
        <v>13</v>
      </c>
      <c r="C197" s="15" t="s">
        <v>28</v>
      </c>
      <c r="D197" s="16" t="s">
        <v>270</v>
      </c>
      <c r="E197" s="74">
        <v>1</v>
      </c>
      <c r="F197" s="75">
        <v>91.74</v>
      </c>
      <c r="G197" s="76">
        <f>ROUND(E197*F197,2)</f>
        <v>91.74</v>
      </c>
    </row>
    <row r="198" spans="1:7" ht="45" customHeight="1" x14ac:dyDescent="0.25">
      <c r="A198" s="17"/>
      <c r="B198" s="17"/>
      <c r="C198" s="17"/>
      <c r="D198" s="18" t="s">
        <v>271</v>
      </c>
      <c r="E198" s="77"/>
      <c r="F198" s="75"/>
      <c r="G198" s="76"/>
    </row>
    <row r="199" spans="1:7" ht="15" customHeight="1" x14ac:dyDescent="0.25">
      <c r="A199" s="17"/>
      <c r="B199" s="17"/>
      <c r="C199" s="17"/>
      <c r="D199" s="21" t="s">
        <v>272</v>
      </c>
      <c r="E199" s="74"/>
      <c r="F199" s="79"/>
      <c r="G199" s="80"/>
    </row>
    <row r="200" spans="1:7" ht="0.95" customHeight="1" x14ac:dyDescent="0.25">
      <c r="A200" s="30"/>
      <c r="B200" s="30"/>
      <c r="C200" s="30"/>
      <c r="D200" s="22"/>
      <c r="E200" s="81"/>
      <c r="F200" s="82"/>
      <c r="G200" s="83"/>
    </row>
    <row r="201" spans="1:7" ht="15" customHeight="1" x14ac:dyDescent="0.25">
      <c r="A201" s="32" t="s">
        <v>273</v>
      </c>
      <c r="B201" s="32" t="s">
        <v>9</v>
      </c>
      <c r="C201" s="32" t="s">
        <v>10</v>
      </c>
      <c r="D201" s="24" t="s">
        <v>274</v>
      </c>
      <c r="E201" s="87"/>
      <c r="F201" s="88"/>
      <c r="G201" s="89"/>
    </row>
    <row r="202" spans="1:7" ht="15" customHeight="1" x14ac:dyDescent="0.25">
      <c r="A202" s="14" t="s">
        <v>275</v>
      </c>
      <c r="B202" s="15" t="s">
        <v>13</v>
      </c>
      <c r="C202" s="15" t="s">
        <v>28</v>
      </c>
      <c r="D202" s="16" t="s">
        <v>276</v>
      </c>
      <c r="E202" s="74">
        <v>1</v>
      </c>
      <c r="F202" s="75">
        <v>95.81</v>
      </c>
      <c r="G202" s="76">
        <f>ROUND(E202*F202,2)</f>
        <v>95.81</v>
      </c>
    </row>
    <row r="203" spans="1:7" ht="56.25" customHeight="1" x14ac:dyDescent="0.25">
      <c r="A203" s="17"/>
      <c r="B203" s="17"/>
      <c r="C203" s="17"/>
      <c r="D203" s="18" t="s">
        <v>277</v>
      </c>
      <c r="E203" s="77"/>
      <c r="F203" s="75"/>
      <c r="G203" s="76"/>
    </row>
    <row r="204" spans="1:7" ht="15" customHeight="1" x14ac:dyDescent="0.25">
      <c r="A204" s="14" t="s">
        <v>278</v>
      </c>
      <c r="B204" s="15" t="s">
        <v>13</v>
      </c>
      <c r="C204" s="15" t="s">
        <v>28</v>
      </c>
      <c r="D204" s="16" t="s">
        <v>279</v>
      </c>
      <c r="E204" s="74">
        <v>1</v>
      </c>
      <c r="F204" s="75">
        <v>161.05000000000001</v>
      </c>
      <c r="G204" s="76">
        <f>ROUND(E204*F204,2)</f>
        <v>161.05000000000001</v>
      </c>
    </row>
    <row r="205" spans="1:7" ht="45" customHeight="1" x14ac:dyDescent="0.25">
      <c r="A205" s="17"/>
      <c r="B205" s="17"/>
      <c r="C205" s="17"/>
      <c r="D205" s="18" t="s">
        <v>280</v>
      </c>
      <c r="E205" s="77"/>
      <c r="F205" s="75"/>
      <c r="G205" s="76"/>
    </row>
    <row r="206" spans="1:7" ht="22.5" customHeight="1" x14ac:dyDescent="0.25">
      <c r="A206" s="14" t="s">
        <v>281</v>
      </c>
      <c r="B206" s="15" t="s">
        <v>13</v>
      </c>
      <c r="C206" s="15" t="s">
        <v>28</v>
      </c>
      <c r="D206" s="16" t="s">
        <v>282</v>
      </c>
      <c r="E206" s="74">
        <v>1</v>
      </c>
      <c r="F206" s="75">
        <v>120.28</v>
      </c>
      <c r="G206" s="76">
        <f>ROUND(E206*F206,2)</f>
        <v>120.28</v>
      </c>
    </row>
    <row r="207" spans="1:7" ht="45" customHeight="1" x14ac:dyDescent="0.25">
      <c r="A207" s="17"/>
      <c r="B207" s="17"/>
      <c r="C207" s="17"/>
      <c r="D207" s="18" t="s">
        <v>283</v>
      </c>
      <c r="E207" s="77"/>
      <c r="F207" s="75"/>
      <c r="G207" s="76"/>
    </row>
    <row r="208" spans="1:7" ht="22.5" customHeight="1" x14ac:dyDescent="0.25">
      <c r="A208" s="14" t="s">
        <v>284</v>
      </c>
      <c r="B208" s="15" t="s">
        <v>13</v>
      </c>
      <c r="C208" s="15" t="s">
        <v>28</v>
      </c>
      <c r="D208" s="16" t="s">
        <v>285</v>
      </c>
      <c r="E208" s="74">
        <v>1</v>
      </c>
      <c r="F208" s="75">
        <v>191.63</v>
      </c>
      <c r="G208" s="76">
        <f>ROUND(E208*F208,2)</f>
        <v>191.63</v>
      </c>
    </row>
    <row r="209" spans="1:7" ht="45" customHeight="1" x14ac:dyDescent="0.25">
      <c r="A209" s="17"/>
      <c r="B209" s="17"/>
      <c r="C209" s="17"/>
      <c r="D209" s="18" t="s">
        <v>286</v>
      </c>
      <c r="E209" s="77"/>
      <c r="F209" s="75"/>
      <c r="G209" s="76"/>
    </row>
    <row r="210" spans="1:7" ht="15" customHeight="1" x14ac:dyDescent="0.25">
      <c r="A210" s="17"/>
      <c r="B210" s="17"/>
      <c r="C210" s="17"/>
      <c r="D210" s="21" t="s">
        <v>287</v>
      </c>
      <c r="E210" s="74"/>
      <c r="F210" s="79"/>
      <c r="G210" s="80"/>
    </row>
    <row r="211" spans="1:7" ht="0.95" customHeight="1" x14ac:dyDescent="0.25">
      <c r="A211" s="30"/>
      <c r="B211" s="30"/>
      <c r="C211" s="30"/>
      <c r="D211" s="22"/>
      <c r="E211" s="81"/>
      <c r="F211" s="82"/>
      <c r="G211" s="83"/>
    </row>
    <row r="212" spans="1:7" ht="15" customHeight="1" x14ac:dyDescent="0.25">
      <c r="A212" s="32" t="s">
        <v>288</v>
      </c>
      <c r="B212" s="32" t="s">
        <v>9</v>
      </c>
      <c r="C212" s="32" t="s">
        <v>10</v>
      </c>
      <c r="D212" s="24" t="s">
        <v>289</v>
      </c>
      <c r="E212" s="87"/>
      <c r="F212" s="88"/>
      <c r="G212" s="89"/>
    </row>
    <row r="213" spans="1:7" ht="15" customHeight="1" x14ac:dyDescent="0.25">
      <c r="A213" s="14" t="s">
        <v>290</v>
      </c>
      <c r="B213" s="15" t="s">
        <v>13</v>
      </c>
      <c r="C213" s="15" t="s">
        <v>28</v>
      </c>
      <c r="D213" s="16" t="s">
        <v>291</v>
      </c>
      <c r="E213" s="74">
        <v>1</v>
      </c>
      <c r="F213" s="75">
        <v>228.31</v>
      </c>
      <c r="G213" s="76">
        <f>ROUND(E213*F213,2)</f>
        <v>228.31</v>
      </c>
    </row>
    <row r="214" spans="1:7" ht="45" customHeight="1" x14ac:dyDescent="0.25">
      <c r="A214" s="17"/>
      <c r="B214" s="17"/>
      <c r="C214" s="17"/>
      <c r="D214" s="18" t="s">
        <v>292</v>
      </c>
      <c r="E214" s="77"/>
      <c r="F214" s="75"/>
      <c r="G214" s="76"/>
    </row>
    <row r="215" spans="1:7" ht="15" customHeight="1" x14ac:dyDescent="0.25">
      <c r="A215" s="14" t="s">
        <v>293</v>
      </c>
      <c r="B215" s="15" t="s">
        <v>13</v>
      </c>
      <c r="C215" s="15" t="s">
        <v>28</v>
      </c>
      <c r="D215" s="16" t="s">
        <v>294</v>
      </c>
      <c r="E215" s="74">
        <v>1</v>
      </c>
      <c r="F215" s="75">
        <v>250.73</v>
      </c>
      <c r="G215" s="76">
        <f>ROUND(E215*F215,2)</f>
        <v>250.73</v>
      </c>
    </row>
    <row r="216" spans="1:7" ht="56.25" customHeight="1" x14ac:dyDescent="0.25">
      <c r="A216" s="17"/>
      <c r="B216" s="17"/>
      <c r="C216" s="17"/>
      <c r="D216" s="18" t="s">
        <v>295</v>
      </c>
      <c r="E216" s="77"/>
      <c r="F216" s="75"/>
      <c r="G216" s="76"/>
    </row>
    <row r="217" spans="1:7" ht="15" customHeight="1" x14ac:dyDescent="0.25">
      <c r="A217" s="14" t="s">
        <v>296</v>
      </c>
      <c r="B217" s="15" t="s">
        <v>13</v>
      </c>
      <c r="C217" s="15" t="s">
        <v>28</v>
      </c>
      <c r="D217" s="16" t="s">
        <v>297</v>
      </c>
      <c r="E217" s="74">
        <v>1</v>
      </c>
      <c r="F217" s="75">
        <v>112.12</v>
      </c>
      <c r="G217" s="76">
        <f>ROUND(E217*F217,2)</f>
        <v>112.12</v>
      </c>
    </row>
    <row r="218" spans="1:7" ht="45" customHeight="1" x14ac:dyDescent="0.25">
      <c r="A218" s="17"/>
      <c r="B218" s="17"/>
      <c r="C218" s="17"/>
      <c r="D218" s="18" t="s">
        <v>298</v>
      </c>
      <c r="E218" s="77"/>
      <c r="F218" s="75"/>
      <c r="G218" s="76"/>
    </row>
    <row r="219" spans="1:7" ht="15" customHeight="1" x14ac:dyDescent="0.25">
      <c r="A219" s="17"/>
      <c r="B219" s="17"/>
      <c r="C219" s="17"/>
      <c r="D219" s="21" t="s">
        <v>299</v>
      </c>
      <c r="E219" s="74"/>
      <c r="F219" s="79"/>
      <c r="G219" s="80"/>
    </row>
    <row r="220" spans="1:7" ht="0.95" customHeight="1" x14ac:dyDescent="0.25">
      <c r="A220" s="30"/>
      <c r="B220" s="30"/>
      <c r="C220" s="30"/>
      <c r="D220" s="22"/>
      <c r="E220" s="81"/>
      <c r="F220" s="82"/>
      <c r="G220" s="83"/>
    </row>
    <row r="221" spans="1:7" ht="15" customHeight="1" x14ac:dyDescent="0.25">
      <c r="A221" s="32" t="s">
        <v>300</v>
      </c>
      <c r="B221" s="32" t="s">
        <v>9</v>
      </c>
      <c r="C221" s="32" t="s">
        <v>10</v>
      </c>
      <c r="D221" s="24" t="s">
        <v>301</v>
      </c>
      <c r="E221" s="87"/>
      <c r="F221" s="88"/>
      <c r="G221" s="89"/>
    </row>
    <row r="222" spans="1:7" ht="15" customHeight="1" x14ac:dyDescent="0.25">
      <c r="A222" s="14" t="s">
        <v>302</v>
      </c>
      <c r="B222" s="15" t="s">
        <v>13</v>
      </c>
      <c r="C222" s="15" t="s">
        <v>28</v>
      </c>
      <c r="D222" s="16" t="s">
        <v>303</v>
      </c>
      <c r="E222" s="74">
        <v>1</v>
      </c>
      <c r="F222" s="75">
        <v>240.54</v>
      </c>
      <c r="G222" s="76">
        <f>ROUND(E222*F222,2)</f>
        <v>240.54</v>
      </c>
    </row>
    <row r="223" spans="1:7" ht="45" customHeight="1" x14ac:dyDescent="0.25">
      <c r="A223" s="17"/>
      <c r="B223" s="17"/>
      <c r="C223" s="17"/>
      <c r="D223" s="18" t="s">
        <v>304</v>
      </c>
      <c r="E223" s="77"/>
      <c r="F223" s="75"/>
      <c r="G223" s="76"/>
    </row>
    <row r="224" spans="1:7" ht="15" customHeight="1" x14ac:dyDescent="0.25">
      <c r="A224" s="14" t="s">
        <v>305</v>
      </c>
      <c r="B224" s="15" t="s">
        <v>13</v>
      </c>
      <c r="C224" s="15" t="s">
        <v>28</v>
      </c>
      <c r="D224" s="16" t="s">
        <v>306</v>
      </c>
      <c r="E224" s="74">
        <v>1</v>
      </c>
      <c r="F224" s="75">
        <v>383.24</v>
      </c>
      <c r="G224" s="76">
        <f>ROUND(E224*F224,2)</f>
        <v>383.24</v>
      </c>
    </row>
    <row r="225" spans="1:7" ht="45" customHeight="1" x14ac:dyDescent="0.25">
      <c r="A225" s="17"/>
      <c r="B225" s="17"/>
      <c r="C225" s="17"/>
      <c r="D225" s="18" t="s">
        <v>307</v>
      </c>
      <c r="E225" s="77"/>
      <c r="F225" s="75"/>
      <c r="G225" s="76"/>
    </row>
    <row r="226" spans="1:7" ht="15" customHeight="1" x14ac:dyDescent="0.25">
      <c r="A226" s="14" t="s">
        <v>308</v>
      </c>
      <c r="B226" s="15" t="s">
        <v>13</v>
      </c>
      <c r="C226" s="15" t="s">
        <v>28</v>
      </c>
      <c r="D226" s="16" t="s">
        <v>309</v>
      </c>
      <c r="E226" s="74">
        <v>1</v>
      </c>
      <c r="F226" s="75">
        <v>432.17</v>
      </c>
      <c r="G226" s="76">
        <f>ROUND(E226*F226,2)</f>
        <v>432.17</v>
      </c>
    </row>
    <row r="227" spans="1:7" ht="45" customHeight="1" x14ac:dyDescent="0.25">
      <c r="A227" s="17"/>
      <c r="B227" s="17"/>
      <c r="C227" s="17"/>
      <c r="D227" s="18" t="s">
        <v>310</v>
      </c>
      <c r="E227" s="77"/>
      <c r="F227" s="75"/>
      <c r="G227" s="76"/>
    </row>
    <row r="228" spans="1:7" ht="15" customHeight="1" x14ac:dyDescent="0.25">
      <c r="A228" s="17"/>
      <c r="B228" s="17"/>
      <c r="C228" s="17"/>
      <c r="D228" s="21" t="s">
        <v>311</v>
      </c>
      <c r="E228" s="74"/>
      <c r="F228" s="79"/>
      <c r="G228" s="80"/>
    </row>
    <row r="229" spans="1:7" ht="0.95" customHeight="1" x14ac:dyDescent="0.25">
      <c r="A229" s="30"/>
      <c r="B229" s="30"/>
      <c r="C229" s="30"/>
      <c r="D229" s="22"/>
      <c r="E229" s="81"/>
      <c r="F229" s="82"/>
      <c r="G229" s="83"/>
    </row>
    <row r="230" spans="1:7" ht="15" customHeight="1" x14ac:dyDescent="0.25">
      <c r="A230" s="32" t="s">
        <v>312</v>
      </c>
      <c r="B230" s="32" t="s">
        <v>9</v>
      </c>
      <c r="C230" s="32" t="s">
        <v>10</v>
      </c>
      <c r="D230" s="24" t="s">
        <v>313</v>
      </c>
      <c r="E230" s="87"/>
      <c r="F230" s="88"/>
      <c r="G230" s="89"/>
    </row>
    <row r="231" spans="1:7" ht="22.5" customHeight="1" x14ac:dyDescent="0.25">
      <c r="A231" s="14" t="s">
        <v>314</v>
      </c>
      <c r="B231" s="15" t="s">
        <v>13</v>
      </c>
      <c r="C231" s="15" t="s">
        <v>28</v>
      </c>
      <c r="D231" s="16" t="s">
        <v>315</v>
      </c>
      <c r="E231" s="74">
        <v>1</v>
      </c>
      <c r="F231" s="75">
        <v>454.59</v>
      </c>
      <c r="G231" s="76">
        <f>ROUND(E231*F231,2)</f>
        <v>454.59</v>
      </c>
    </row>
    <row r="232" spans="1:7" ht="56.25" customHeight="1" x14ac:dyDescent="0.25">
      <c r="A232" s="17"/>
      <c r="B232" s="17"/>
      <c r="C232" s="17"/>
      <c r="D232" s="18" t="s">
        <v>316</v>
      </c>
      <c r="E232" s="77"/>
      <c r="F232" s="75"/>
      <c r="G232" s="76"/>
    </row>
    <row r="233" spans="1:7" ht="22.5" customHeight="1" x14ac:dyDescent="0.25">
      <c r="A233" s="14" t="s">
        <v>317</v>
      </c>
      <c r="B233" s="15" t="s">
        <v>13</v>
      </c>
      <c r="C233" s="15" t="s">
        <v>28</v>
      </c>
      <c r="D233" s="16" t="s">
        <v>318</v>
      </c>
      <c r="E233" s="74">
        <v>1</v>
      </c>
      <c r="F233" s="75">
        <v>527.98</v>
      </c>
      <c r="G233" s="76">
        <f>ROUND(E233*F233,2)</f>
        <v>527.98</v>
      </c>
    </row>
    <row r="234" spans="1:7" ht="56.25" customHeight="1" x14ac:dyDescent="0.25">
      <c r="A234" s="17"/>
      <c r="B234" s="17"/>
      <c r="C234" s="17"/>
      <c r="D234" s="18" t="s">
        <v>319</v>
      </c>
      <c r="E234" s="77"/>
      <c r="F234" s="75"/>
      <c r="G234" s="76"/>
    </row>
    <row r="235" spans="1:7" ht="15" customHeight="1" x14ac:dyDescent="0.25">
      <c r="A235" s="14" t="s">
        <v>320</v>
      </c>
      <c r="B235" s="15" t="s">
        <v>13</v>
      </c>
      <c r="C235" s="15" t="s">
        <v>28</v>
      </c>
      <c r="D235" s="16" t="s">
        <v>321</v>
      </c>
      <c r="E235" s="74">
        <v>1</v>
      </c>
      <c r="F235" s="75">
        <v>550.4</v>
      </c>
      <c r="G235" s="76">
        <f>ROUND(E235*F235,2)</f>
        <v>550.4</v>
      </c>
    </row>
    <row r="236" spans="1:7" ht="56.25" customHeight="1" x14ac:dyDescent="0.25">
      <c r="A236" s="17"/>
      <c r="B236" s="17"/>
      <c r="C236" s="17"/>
      <c r="D236" s="18" t="s">
        <v>322</v>
      </c>
      <c r="E236" s="77"/>
      <c r="F236" s="75"/>
      <c r="G236" s="76"/>
    </row>
    <row r="237" spans="1:7" ht="15" customHeight="1" x14ac:dyDescent="0.25">
      <c r="A237" s="14" t="s">
        <v>323</v>
      </c>
      <c r="B237" s="15" t="s">
        <v>13</v>
      </c>
      <c r="C237" s="15" t="s">
        <v>28</v>
      </c>
      <c r="D237" s="16" t="s">
        <v>324</v>
      </c>
      <c r="E237" s="74">
        <v>1</v>
      </c>
      <c r="F237" s="75">
        <v>550.4</v>
      </c>
      <c r="G237" s="76">
        <f>ROUND(E237*F237,2)</f>
        <v>550.4</v>
      </c>
    </row>
    <row r="238" spans="1:7" ht="56.25" customHeight="1" x14ac:dyDescent="0.25">
      <c r="A238" s="17"/>
      <c r="B238" s="17"/>
      <c r="C238" s="17"/>
      <c r="D238" s="18" t="s">
        <v>325</v>
      </c>
      <c r="E238" s="77"/>
      <c r="F238" s="75"/>
      <c r="G238" s="76"/>
    </row>
    <row r="239" spans="1:7" ht="15" customHeight="1" x14ac:dyDescent="0.25">
      <c r="A239" s="17"/>
      <c r="B239" s="17"/>
      <c r="C239" s="17"/>
      <c r="D239" s="21" t="s">
        <v>326</v>
      </c>
      <c r="E239" s="74"/>
      <c r="F239" s="79"/>
      <c r="G239" s="80"/>
    </row>
    <row r="240" spans="1:7" ht="0.95" customHeight="1" x14ac:dyDescent="0.25">
      <c r="A240" s="30"/>
      <c r="B240" s="30"/>
      <c r="C240" s="30"/>
      <c r="D240" s="22"/>
      <c r="E240" s="81"/>
      <c r="F240" s="82"/>
      <c r="G240" s="83"/>
    </row>
    <row r="241" spans="1:7" ht="15" customHeight="1" x14ac:dyDescent="0.25">
      <c r="A241" s="32" t="s">
        <v>327</v>
      </c>
      <c r="B241" s="32" t="s">
        <v>9</v>
      </c>
      <c r="C241" s="32" t="s">
        <v>10</v>
      </c>
      <c r="D241" s="24" t="s">
        <v>328</v>
      </c>
      <c r="E241" s="87"/>
      <c r="F241" s="88"/>
      <c r="G241" s="89"/>
    </row>
    <row r="242" spans="1:7" ht="22.5" customHeight="1" x14ac:dyDescent="0.25">
      <c r="A242" s="14" t="s">
        <v>329</v>
      </c>
      <c r="B242" s="15" t="s">
        <v>13</v>
      </c>
      <c r="C242" s="15" t="s">
        <v>28</v>
      </c>
      <c r="D242" s="16" t="s">
        <v>330</v>
      </c>
      <c r="E242" s="74">
        <v>1</v>
      </c>
      <c r="F242" s="75">
        <v>552.1</v>
      </c>
      <c r="G242" s="76">
        <f>ROUND(E242*F242,2)</f>
        <v>552.1</v>
      </c>
    </row>
    <row r="243" spans="1:7" ht="146.25" customHeight="1" x14ac:dyDescent="0.25">
      <c r="A243" s="17"/>
      <c r="B243" s="17"/>
      <c r="C243" s="17"/>
      <c r="D243" s="18" t="s">
        <v>331</v>
      </c>
      <c r="E243" s="77"/>
      <c r="F243" s="75"/>
      <c r="G243" s="76"/>
    </row>
    <row r="244" spans="1:7" ht="22.5" customHeight="1" x14ac:dyDescent="0.25">
      <c r="A244" s="14" t="s">
        <v>332</v>
      </c>
      <c r="B244" s="15" t="s">
        <v>13</v>
      </c>
      <c r="C244" s="15" t="s">
        <v>28</v>
      </c>
      <c r="D244" s="16" t="s">
        <v>333</v>
      </c>
      <c r="E244" s="74">
        <v>1</v>
      </c>
      <c r="F244" s="75">
        <v>206.5</v>
      </c>
      <c r="G244" s="76">
        <f>ROUND(E244*F244,2)</f>
        <v>206.5</v>
      </c>
    </row>
    <row r="245" spans="1:7" ht="67.5" customHeight="1" x14ac:dyDescent="0.25">
      <c r="A245" s="17"/>
      <c r="B245" s="17"/>
      <c r="C245" s="17"/>
      <c r="D245" s="18" t="s">
        <v>334</v>
      </c>
      <c r="E245" s="77"/>
      <c r="F245" s="75"/>
      <c r="G245" s="76"/>
    </row>
    <row r="246" spans="1:7" ht="22.5" customHeight="1" x14ac:dyDescent="0.25">
      <c r="A246" s="14" t="s">
        <v>335</v>
      </c>
      <c r="B246" s="15" t="s">
        <v>13</v>
      </c>
      <c r="C246" s="15" t="s">
        <v>28</v>
      </c>
      <c r="D246" s="16" t="s">
        <v>336</v>
      </c>
      <c r="E246" s="74">
        <v>1</v>
      </c>
      <c r="F246" s="75">
        <v>263.31</v>
      </c>
      <c r="G246" s="76">
        <f>ROUND(E246*F246,2)</f>
        <v>263.31</v>
      </c>
    </row>
    <row r="247" spans="1:7" ht="67.5" customHeight="1" x14ac:dyDescent="0.25">
      <c r="A247" s="17"/>
      <c r="B247" s="17"/>
      <c r="C247" s="17"/>
      <c r="D247" s="18" t="s">
        <v>337</v>
      </c>
      <c r="E247" s="77"/>
      <c r="F247" s="75"/>
      <c r="G247" s="76"/>
    </row>
    <row r="248" spans="1:7" ht="15" customHeight="1" x14ac:dyDescent="0.25">
      <c r="A248" s="17"/>
      <c r="B248" s="17"/>
      <c r="C248" s="17"/>
      <c r="D248" s="21" t="s">
        <v>338</v>
      </c>
      <c r="E248" s="74"/>
      <c r="F248" s="79"/>
      <c r="G248" s="80"/>
    </row>
    <row r="249" spans="1:7" ht="0.95" customHeight="1" x14ac:dyDescent="0.25">
      <c r="A249" s="30"/>
      <c r="B249" s="30"/>
      <c r="C249" s="30"/>
      <c r="D249" s="22"/>
      <c r="E249" s="81"/>
      <c r="F249" s="82"/>
      <c r="G249" s="83"/>
    </row>
    <row r="250" spans="1:7" ht="15" customHeight="1" x14ac:dyDescent="0.25">
      <c r="A250" s="17"/>
      <c r="B250" s="17"/>
      <c r="C250" s="17"/>
      <c r="D250" s="21" t="s">
        <v>339</v>
      </c>
      <c r="E250" s="74"/>
      <c r="F250" s="79"/>
      <c r="G250" s="80"/>
    </row>
    <row r="251" spans="1:7" ht="0.95" customHeight="1" x14ac:dyDescent="0.25">
      <c r="A251" s="30"/>
      <c r="B251" s="30"/>
      <c r="C251" s="30"/>
      <c r="D251" s="22"/>
      <c r="E251" s="81"/>
      <c r="F251" s="82"/>
      <c r="G251" s="83"/>
    </row>
    <row r="252" spans="1:7" ht="15" customHeight="1" x14ac:dyDescent="0.25">
      <c r="A252" s="31" t="s">
        <v>340</v>
      </c>
      <c r="B252" s="31" t="s">
        <v>9</v>
      </c>
      <c r="C252" s="31" t="s">
        <v>10</v>
      </c>
      <c r="D252" s="23" t="s">
        <v>341</v>
      </c>
      <c r="E252" s="84"/>
      <c r="F252" s="85"/>
      <c r="G252" s="86"/>
    </row>
    <row r="253" spans="1:7" ht="15" customHeight="1" x14ac:dyDescent="0.25">
      <c r="A253" s="14" t="s">
        <v>342</v>
      </c>
      <c r="B253" s="15" t="s">
        <v>13</v>
      </c>
      <c r="C253" s="15" t="s">
        <v>28</v>
      </c>
      <c r="D253" s="16" t="s">
        <v>343</v>
      </c>
      <c r="E253" s="74">
        <v>1</v>
      </c>
      <c r="F253" s="75">
        <v>78.86</v>
      </c>
      <c r="G253" s="76">
        <f>ROUND(E253*F253,2)</f>
        <v>78.86</v>
      </c>
    </row>
    <row r="254" spans="1:7" ht="90" customHeight="1" x14ac:dyDescent="0.25">
      <c r="A254" s="17"/>
      <c r="B254" s="17"/>
      <c r="C254" s="17"/>
      <c r="D254" s="25" t="s">
        <v>2285</v>
      </c>
      <c r="E254" s="77"/>
      <c r="F254" s="75"/>
      <c r="G254" s="76"/>
    </row>
    <row r="255" spans="1:7" ht="22.5" customHeight="1" x14ac:dyDescent="0.25">
      <c r="A255" s="14" t="s">
        <v>344</v>
      </c>
      <c r="B255" s="15" t="s">
        <v>13</v>
      </c>
      <c r="C255" s="15" t="s">
        <v>28</v>
      </c>
      <c r="D255" s="16" t="s">
        <v>345</v>
      </c>
      <c r="E255" s="74">
        <v>1</v>
      </c>
      <c r="F255" s="75">
        <v>105.65</v>
      </c>
      <c r="G255" s="76">
        <f>ROUND(E255*F255,2)</f>
        <v>105.65</v>
      </c>
    </row>
    <row r="256" spans="1:7" ht="90" customHeight="1" x14ac:dyDescent="0.25">
      <c r="A256" s="17"/>
      <c r="B256" s="17"/>
      <c r="C256" s="17"/>
      <c r="D256" s="25" t="s">
        <v>2286</v>
      </c>
      <c r="E256" s="77"/>
      <c r="F256" s="75"/>
      <c r="G256" s="76"/>
    </row>
    <row r="257" spans="1:7" ht="15" customHeight="1" x14ac:dyDescent="0.25">
      <c r="A257" s="14" t="s">
        <v>346</v>
      </c>
      <c r="B257" s="15" t="s">
        <v>13</v>
      </c>
      <c r="C257" s="15" t="s">
        <v>28</v>
      </c>
      <c r="D257" s="16" t="s">
        <v>347</v>
      </c>
      <c r="E257" s="74">
        <v>1</v>
      </c>
      <c r="F257" s="75">
        <v>87.79</v>
      </c>
      <c r="G257" s="76">
        <f>ROUND(E257*F257,2)</f>
        <v>87.79</v>
      </c>
    </row>
    <row r="258" spans="1:7" ht="67.5" customHeight="1" x14ac:dyDescent="0.25">
      <c r="A258" s="17"/>
      <c r="B258" s="17"/>
      <c r="C258" s="17"/>
      <c r="D258" s="18" t="s">
        <v>348</v>
      </c>
      <c r="E258" s="77"/>
      <c r="F258" s="75"/>
      <c r="G258" s="76"/>
    </row>
    <row r="259" spans="1:7" ht="15" customHeight="1" x14ac:dyDescent="0.25">
      <c r="A259" s="14" t="s">
        <v>349</v>
      </c>
      <c r="B259" s="15" t="s">
        <v>13</v>
      </c>
      <c r="C259" s="15" t="s">
        <v>28</v>
      </c>
      <c r="D259" s="16" t="s">
        <v>350</v>
      </c>
      <c r="E259" s="74">
        <v>1</v>
      </c>
      <c r="F259" s="75">
        <v>78.86</v>
      </c>
      <c r="G259" s="76">
        <f>ROUND(E259*F259,2)</f>
        <v>78.86</v>
      </c>
    </row>
    <row r="260" spans="1:7" ht="90" customHeight="1" x14ac:dyDescent="0.25">
      <c r="A260" s="17"/>
      <c r="B260" s="17"/>
      <c r="C260" s="17"/>
      <c r="D260" s="25" t="s">
        <v>2282</v>
      </c>
      <c r="E260" s="77"/>
      <c r="F260" s="75"/>
      <c r="G260" s="76"/>
    </row>
    <row r="261" spans="1:7" ht="22.5" customHeight="1" x14ac:dyDescent="0.25">
      <c r="A261" s="14" t="s">
        <v>351</v>
      </c>
      <c r="B261" s="15" t="s">
        <v>13</v>
      </c>
      <c r="C261" s="15" t="s">
        <v>28</v>
      </c>
      <c r="D261" s="16" t="s">
        <v>352</v>
      </c>
      <c r="E261" s="74">
        <v>1</v>
      </c>
      <c r="F261" s="75">
        <v>105.65</v>
      </c>
      <c r="G261" s="76">
        <f>ROUND(E261*F261,2)</f>
        <v>105.65</v>
      </c>
    </row>
    <row r="262" spans="1:7" ht="56.25" customHeight="1" x14ac:dyDescent="0.25">
      <c r="A262" s="17"/>
      <c r="B262" s="17"/>
      <c r="C262" s="17"/>
      <c r="D262" s="18" t="s">
        <v>353</v>
      </c>
      <c r="E262" s="77"/>
      <c r="F262" s="75"/>
      <c r="G262" s="76"/>
    </row>
    <row r="263" spans="1:7" ht="15" customHeight="1" x14ac:dyDescent="0.25">
      <c r="A263" s="14" t="s">
        <v>354</v>
      </c>
      <c r="B263" s="15" t="s">
        <v>13</v>
      </c>
      <c r="C263" s="15" t="s">
        <v>28</v>
      </c>
      <c r="D263" s="16" t="s">
        <v>355</v>
      </c>
      <c r="E263" s="74">
        <v>1</v>
      </c>
      <c r="F263" s="90">
        <v>380</v>
      </c>
      <c r="G263" s="76">
        <f>ROUND(E263*F263,2)</f>
        <v>380</v>
      </c>
    </row>
    <row r="264" spans="1:7" ht="112.5" customHeight="1" x14ac:dyDescent="0.25">
      <c r="A264" s="17"/>
      <c r="B264" s="17"/>
      <c r="C264" s="17"/>
      <c r="D264" s="25" t="s">
        <v>2283</v>
      </c>
      <c r="E264" s="77"/>
      <c r="F264" s="75"/>
      <c r="G264" s="76"/>
    </row>
    <row r="265" spans="1:7" ht="15" customHeight="1" x14ac:dyDescent="0.25">
      <c r="A265" s="14" t="s">
        <v>356</v>
      </c>
      <c r="B265" s="15" t="s">
        <v>13</v>
      </c>
      <c r="C265" s="15" t="s">
        <v>28</v>
      </c>
      <c r="D265" s="16" t="s">
        <v>357</v>
      </c>
      <c r="E265" s="74">
        <v>1</v>
      </c>
      <c r="F265" s="90">
        <v>580</v>
      </c>
      <c r="G265" s="76">
        <f>ROUND(E265*F265,2)</f>
        <v>580</v>
      </c>
    </row>
    <row r="266" spans="1:7" ht="117.75" customHeight="1" x14ac:dyDescent="0.25">
      <c r="A266" s="17"/>
      <c r="B266" s="17"/>
      <c r="C266" s="17"/>
      <c r="D266" s="25" t="s">
        <v>2287</v>
      </c>
      <c r="E266" s="77"/>
      <c r="F266" s="75"/>
      <c r="G266" s="76"/>
    </row>
    <row r="267" spans="1:7" ht="15" customHeight="1" x14ac:dyDescent="0.25">
      <c r="A267" s="14" t="s">
        <v>358</v>
      </c>
      <c r="B267" s="15" t="s">
        <v>13</v>
      </c>
      <c r="C267" s="15" t="s">
        <v>28</v>
      </c>
      <c r="D267" s="16" t="s">
        <v>359</v>
      </c>
      <c r="E267" s="74">
        <v>1</v>
      </c>
      <c r="F267" s="75">
        <v>30.75</v>
      </c>
      <c r="G267" s="76">
        <f>ROUND(E267*F267,2)</f>
        <v>30.75</v>
      </c>
    </row>
    <row r="268" spans="1:7" ht="33.75" customHeight="1" x14ac:dyDescent="0.25">
      <c r="A268" s="17"/>
      <c r="B268" s="17"/>
      <c r="C268" s="17"/>
      <c r="D268" s="18" t="s">
        <v>360</v>
      </c>
      <c r="E268" s="77"/>
      <c r="F268" s="75"/>
      <c r="G268" s="76"/>
    </row>
    <row r="269" spans="1:7" ht="15" customHeight="1" x14ac:dyDescent="0.25">
      <c r="A269" s="14" t="s">
        <v>361</v>
      </c>
      <c r="B269" s="15" t="s">
        <v>13</v>
      </c>
      <c r="C269" s="15" t="s">
        <v>28</v>
      </c>
      <c r="D269" s="16" t="s">
        <v>362</v>
      </c>
      <c r="E269" s="74">
        <v>1</v>
      </c>
      <c r="F269" s="75">
        <v>38.729999999999997</v>
      </c>
      <c r="G269" s="76">
        <f>ROUND(E269*F269,2)</f>
        <v>38.729999999999997</v>
      </c>
    </row>
    <row r="270" spans="1:7" ht="33.75" customHeight="1" x14ac:dyDescent="0.25">
      <c r="A270" s="17"/>
      <c r="B270" s="17"/>
      <c r="C270" s="17"/>
      <c r="D270" s="18" t="s">
        <v>363</v>
      </c>
      <c r="E270" s="77"/>
      <c r="F270" s="75"/>
      <c r="G270" s="76"/>
    </row>
    <row r="271" spans="1:7" ht="15" customHeight="1" x14ac:dyDescent="0.25">
      <c r="A271" s="14" t="s">
        <v>364</v>
      </c>
      <c r="B271" s="15" t="s">
        <v>13</v>
      </c>
      <c r="C271" s="15" t="s">
        <v>28</v>
      </c>
      <c r="D271" s="16" t="s">
        <v>365</v>
      </c>
      <c r="E271" s="74">
        <v>1</v>
      </c>
      <c r="F271" s="75">
        <v>67.95</v>
      </c>
      <c r="G271" s="76">
        <f>ROUND(E271*F271,2)</f>
        <v>67.95</v>
      </c>
    </row>
    <row r="272" spans="1:7" ht="56.25" customHeight="1" x14ac:dyDescent="0.25">
      <c r="A272" s="17"/>
      <c r="B272" s="17"/>
      <c r="C272" s="17"/>
      <c r="D272" s="25" t="s">
        <v>2284</v>
      </c>
      <c r="E272" s="77"/>
      <c r="F272" s="75"/>
      <c r="G272" s="76"/>
    </row>
    <row r="273" spans="1:7" ht="15" customHeight="1" x14ac:dyDescent="0.25">
      <c r="A273" s="14" t="s">
        <v>366</v>
      </c>
      <c r="B273" s="15" t="s">
        <v>13</v>
      </c>
      <c r="C273" s="15" t="s">
        <v>28</v>
      </c>
      <c r="D273" s="16" t="s">
        <v>367</v>
      </c>
      <c r="E273" s="74">
        <v>1</v>
      </c>
      <c r="F273" s="75">
        <v>59.12</v>
      </c>
      <c r="G273" s="76">
        <f>ROUND(E273*F273,2)</f>
        <v>59.12</v>
      </c>
    </row>
    <row r="274" spans="1:7" ht="78.75" customHeight="1" x14ac:dyDescent="0.25">
      <c r="A274" s="17"/>
      <c r="B274" s="17"/>
      <c r="C274" s="17"/>
      <c r="D274" s="18" t="s">
        <v>368</v>
      </c>
      <c r="E274" s="77"/>
      <c r="F274" s="75"/>
      <c r="G274" s="76"/>
    </row>
    <row r="275" spans="1:7" ht="15" customHeight="1" x14ac:dyDescent="0.25">
      <c r="A275" s="14" t="s">
        <v>369</v>
      </c>
      <c r="B275" s="15" t="s">
        <v>13</v>
      </c>
      <c r="C275" s="15" t="s">
        <v>28</v>
      </c>
      <c r="D275" s="16" t="s">
        <v>370</v>
      </c>
      <c r="E275" s="74">
        <v>1</v>
      </c>
      <c r="F275" s="75">
        <v>59.12</v>
      </c>
      <c r="G275" s="76">
        <f>ROUND(E275*F275,2)</f>
        <v>59.12</v>
      </c>
    </row>
    <row r="276" spans="1:7" ht="45" customHeight="1" x14ac:dyDescent="0.25">
      <c r="A276" s="17"/>
      <c r="B276" s="17"/>
      <c r="C276" s="17"/>
      <c r="D276" s="18" t="s">
        <v>371</v>
      </c>
      <c r="E276" s="77"/>
      <c r="F276" s="75"/>
      <c r="G276" s="76"/>
    </row>
    <row r="277" spans="1:7" ht="15" customHeight="1" x14ac:dyDescent="0.25">
      <c r="A277" s="14" t="s">
        <v>372</v>
      </c>
      <c r="B277" s="15" t="s">
        <v>13</v>
      </c>
      <c r="C277" s="15" t="s">
        <v>28</v>
      </c>
      <c r="D277" s="16" t="s">
        <v>373</v>
      </c>
      <c r="E277" s="74">
        <v>1</v>
      </c>
      <c r="F277" s="75">
        <v>53</v>
      </c>
      <c r="G277" s="76">
        <f>ROUND(E277*F277,2)</f>
        <v>53</v>
      </c>
    </row>
    <row r="278" spans="1:7" ht="45" customHeight="1" x14ac:dyDescent="0.25">
      <c r="A278" s="17"/>
      <c r="B278" s="17"/>
      <c r="C278" s="17"/>
      <c r="D278" s="18" t="s">
        <v>374</v>
      </c>
      <c r="E278" s="77"/>
      <c r="F278" s="75"/>
      <c r="G278" s="76"/>
    </row>
    <row r="279" spans="1:7" ht="15" customHeight="1" x14ac:dyDescent="0.25">
      <c r="A279" s="14" t="s">
        <v>375</v>
      </c>
      <c r="B279" s="15" t="s">
        <v>13</v>
      </c>
      <c r="C279" s="15" t="s">
        <v>28</v>
      </c>
      <c r="D279" s="16" t="s">
        <v>376</v>
      </c>
      <c r="E279" s="74">
        <v>1</v>
      </c>
      <c r="F279" s="75">
        <v>59.12</v>
      </c>
      <c r="G279" s="76">
        <f>ROUND(E279*F279,2)</f>
        <v>59.12</v>
      </c>
    </row>
    <row r="280" spans="1:7" ht="45" customHeight="1" x14ac:dyDescent="0.25">
      <c r="A280" s="17"/>
      <c r="B280" s="17"/>
      <c r="C280" s="17"/>
      <c r="D280" s="18" t="s">
        <v>377</v>
      </c>
      <c r="E280" s="77"/>
      <c r="F280" s="75"/>
      <c r="G280" s="76"/>
    </row>
    <row r="281" spans="1:7" ht="15" customHeight="1" x14ac:dyDescent="0.25">
      <c r="A281" s="14" t="s">
        <v>378</v>
      </c>
      <c r="B281" s="15" t="s">
        <v>13</v>
      </c>
      <c r="C281" s="15" t="s">
        <v>28</v>
      </c>
      <c r="D281" s="16" t="s">
        <v>379</v>
      </c>
      <c r="E281" s="74">
        <v>1</v>
      </c>
      <c r="F281" s="75">
        <v>53</v>
      </c>
      <c r="G281" s="76">
        <f>ROUND(E281*F281,2)</f>
        <v>53</v>
      </c>
    </row>
    <row r="282" spans="1:7" ht="45" customHeight="1" x14ac:dyDescent="0.25">
      <c r="A282" s="17"/>
      <c r="B282" s="17"/>
      <c r="C282" s="17"/>
      <c r="D282" s="18" t="s">
        <v>380</v>
      </c>
      <c r="E282" s="77"/>
      <c r="F282" s="75"/>
      <c r="G282" s="76"/>
    </row>
    <row r="283" spans="1:7" ht="15" customHeight="1" x14ac:dyDescent="0.25">
      <c r="A283" s="14" t="s">
        <v>381</v>
      </c>
      <c r="B283" s="15" t="s">
        <v>13</v>
      </c>
      <c r="C283" s="15" t="s">
        <v>28</v>
      </c>
      <c r="D283" s="16" t="s">
        <v>382</v>
      </c>
      <c r="E283" s="74">
        <v>1</v>
      </c>
      <c r="F283" s="75">
        <v>71.349999999999994</v>
      </c>
      <c r="G283" s="76">
        <f>ROUND(E283*F283,2)</f>
        <v>71.349999999999994</v>
      </c>
    </row>
    <row r="284" spans="1:7" ht="56.25" customHeight="1" x14ac:dyDescent="0.25">
      <c r="A284" s="17"/>
      <c r="B284" s="17"/>
      <c r="C284" s="17"/>
      <c r="D284" s="18" t="s">
        <v>383</v>
      </c>
      <c r="E284" s="77"/>
      <c r="F284" s="75"/>
      <c r="G284" s="76"/>
    </row>
    <row r="285" spans="1:7" ht="101.25" customHeight="1" x14ac:dyDescent="0.25">
      <c r="A285" s="17"/>
      <c r="B285" s="17"/>
      <c r="C285" s="17"/>
      <c r="D285" s="18" t="s">
        <v>384</v>
      </c>
      <c r="E285" s="77"/>
      <c r="F285" s="75"/>
      <c r="G285" s="76"/>
    </row>
    <row r="286" spans="1:7" ht="15" customHeight="1" x14ac:dyDescent="0.25">
      <c r="A286" s="14" t="s">
        <v>385</v>
      </c>
      <c r="B286" s="15" t="s">
        <v>13</v>
      </c>
      <c r="C286" s="15" t="s">
        <v>48</v>
      </c>
      <c r="D286" s="16" t="s">
        <v>386</v>
      </c>
      <c r="E286" s="74">
        <v>1</v>
      </c>
      <c r="F286" s="75">
        <v>6.87</v>
      </c>
      <c r="G286" s="76">
        <f>ROUND(E286*F286,2)</f>
        <v>6.87</v>
      </c>
    </row>
    <row r="287" spans="1:7" ht="67.5" customHeight="1" x14ac:dyDescent="0.25">
      <c r="A287" s="17"/>
      <c r="B287" s="17"/>
      <c r="C287" s="17"/>
      <c r="D287" s="18" t="s">
        <v>387</v>
      </c>
      <c r="E287" s="77"/>
      <c r="F287" s="75"/>
      <c r="G287" s="76"/>
    </row>
    <row r="288" spans="1:7" ht="22.5" customHeight="1" x14ac:dyDescent="0.25">
      <c r="A288" s="14" t="s">
        <v>388</v>
      </c>
      <c r="B288" s="15" t="s">
        <v>13</v>
      </c>
      <c r="C288" s="15" t="s">
        <v>48</v>
      </c>
      <c r="D288" s="16" t="s">
        <v>389</v>
      </c>
      <c r="E288" s="74">
        <v>1</v>
      </c>
      <c r="F288" s="75">
        <v>86.15</v>
      </c>
      <c r="G288" s="76">
        <f>ROUND(E288*F288,2)</f>
        <v>86.15</v>
      </c>
    </row>
    <row r="289" spans="1:7" ht="90" customHeight="1" x14ac:dyDescent="0.25">
      <c r="A289" s="17"/>
      <c r="B289" s="17"/>
      <c r="C289" s="17"/>
      <c r="D289" s="18" t="s">
        <v>390</v>
      </c>
      <c r="E289" s="77"/>
      <c r="F289" s="75"/>
      <c r="G289" s="76"/>
    </row>
    <row r="290" spans="1:7" ht="22.5" customHeight="1" x14ac:dyDescent="0.25">
      <c r="A290" s="14" t="s">
        <v>391</v>
      </c>
      <c r="B290" s="15" t="s">
        <v>13</v>
      </c>
      <c r="C290" s="15" t="s">
        <v>48</v>
      </c>
      <c r="D290" s="16" t="s">
        <v>392</v>
      </c>
      <c r="E290" s="74">
        <v>1</v>
      </c>
      <c r="F290" s="75">
        <v>105.5</v>
      </c>
      <c r="G290" s="76">
        <f>ROUND(E290*F290,2)</f>
        <v>105.5</v>
      </c>
    </row>
    <row r="291" spans="1:7" ht="78.75" customHeight="1" x14ac:dyDescent="0.25">
      <c r="A291" s="17"/>
      <c r="B291" s="17"/>
      <c r="C291" s="17"/>
      <c r="D291" s="18" t="s">
        <v>393</v>
      </c>
      <c r="E291" s="77"/>
      <c r="F291" s="75"/>
      <c r="G291" s="76"/>
    </row>
    <row r="292" spans="1:7" ht="22.5" customHeight="1" x14ac:dyDescent="0.25">
      <c r="A292" s="14" t="s">
        <v>394</v>
      </c>
      <c r="B292" s="15" t="s">
        <v>13</v>
      </c>
      <c r="C292" s="15" t="s">
        <v>48</v>
      </c>
      <c r="D292" s="16" t="s">
        <v>395</v>
      </c>
      <c r="E292" s="74">
        <v>1</v>
      </c>
      <c r="F292" s="75">
        <v>80.209999999999994</v>
      </c>
      <c r="G292" s="76">
        <f>ROUND(E292*F292,2)</f>
        <v>80.209999999999994</v>
      </c>
    </row>
    <row r="293" spans="1:7" ht="112.5" customHeight="1" x14ac:dyDescent="0.25">
      <c r="A293" s="17"/>
      <c r="B293" s="17"/>
      <c r="C293" s="17"/>
      <c r="D293" s="18" t="s">
        <v>396</v>
      </c>
      <c r="E293" s="77"/>
      <c r="F293" s="75"/>
      <c r="G293" s="76"/>
    </row>
    <row r="294" spans="1:7" ht="22.5" customHeight="1" x14ac:dyDescent="0.25">
      <c r="A294" s="14" t="s">
        <v>397</v>
      </c>
      <c r="B294" s="15" t="s">
        <v>13</v>
      </c>
      <c r="C294" s="15" t="s">
        <v>48</v>
      </c>
      <c r="D294" s="16" t="s">
        <v>398</v>
      </c>
      <c r="E294" s="74">
        <v>1</v>
      </c>
      <c r="F294" s="75">
        <v>100.91</v>
      </c>
      <c r="G294" s="76">
        <f>ROUND(E294*F294,2)</f>
        <v>100.91</v>
      </c>
    </row>
    <row r="295" spans="1:7" ht="78.75" customHeight="1" x14ac:dyDescent="0.25">
      <c r="A295" s="17"/>
      <c r="B295" s="17"/>
      <c r="C295" s="17"/>
      <c r="D295" s="18" t="s">
        <v>399</v>
      </c>
      <c r="E295" s="77"/>
      <c r="F295" s="75"/>
      <c r="G295" s="76"/>
    </row>
    <row r="296" spans="1:7" ht="22.5" customHeight="1" x14ac:dyDescent="0.25">
      <c r="A296" s="14" t="s">
        <v>400</v>
      </c>
      <c r="B296" s="15" t="s">
        <v>13</v>
      </c>
      <c r="C296" s="15" t="s">
        <v>48</v>
      </c>
      <c r="D296" s="16" t="s">
        <v>401</v>
      </c>
      <c r="E296" s="74">
        <v>1</v>
      </c>
      <c r="F296" s="75">
        <v>85.2</v>
      </c>
      <c r="G296" s="76">
        <f>ROUND(E296*F296,2)</f>
        <v>85.2</v>
      </c>
    </row>
    <row r="297" spans="1:7" ht="78.75" customHeight="1" x14ac:dyDescent="0.25">
      <c r="A297" s="17"/>
      <c r="B297" s="17"/>
      <c r="C297" s="17"/>
      <c r="D297" s="18" t="s">
        <v>402</v>
      </c>
      <c r="E297" s="77"/>
      <c r="F297" s="75"/>
      <c r="G297" s="76"/>
    </row>
    <row r="298" spans="1:7" ht="22.5" customHeight="1" x14ac:dyDescent="0.25">
      <c r="A298" s="14" t="s">
        <v>403</v>
      </c>
      <c r="B298" s="15" t="s">
        <v>13</v>
      </c>
      <c r="C298" s="15" t="s">
        <v>48</v>
      </c>
      <c r="D298" s="16" t="s">
        <v>404</v>
      </c>
      <c r="E298" s="74">
        <v>1</v>
      </c>
      <c r="F298" s="75">
        <v>105.47</v>
      </c>
      <c r="G298" s="76">
        <f>ROUND(E298*F298,2)</f>
        <v>105.47</v>
      </c>
    </row>
    <row r="299" spans="1:7" ht="67.5" customHeight="1" x14ac:dyDescent="0.25">
      <c r="A299" s="17"/>
      <c r="B299" s="17"/>
      <c r="C299" s="17"/>
      <c r="D299" s="18" t="s">
        <v>405</v>
      </c>
      <c r="E299" s="77"/>
      <c r="F299" s="75"/>
      <c r="G299" s="76"/>
    </row>
    <row r="300" spans="1:7" ht="22.5" customHeight="1" x14ac:dyDescent="0.25">
      <c r="A300" s="14" t="s">
        <v>406</v>
      </c>
      <c r="B300" s="15" t="s">
        <v>13</v>
      </c>
      <c r="C300" s="15" t="s">
        <v>48</v>
      </c>
      <c r="D300" s="16" t="s">
        <v>407</v>
      </c>
      <c r="E300" s="74">
        <v>1</v>
      </c>
      <c r="F300" s="75">
        <v>193.87</v>
      </c>
      <c r="G300" s="76">
        <f>ROUND(E300*F300,2)</f>
        <v>193.87</v>
      </c>
    </row>
    <row r="301" spans="1:7" ht="67.5" customHeight="1" x14ac:dyDescent="0.25">
      <c r="A301" s="17"/>
      <c r="B301" s="17"/>
      <c r="C301" s="17"/>
      <c r="D301" s="18" t="s">
        <v>408</v>
      </c>
      <c r="E301" s="77"/>
      <c r="F301" s="75"/>
      <c r="G301" s="76"/>
    </row>
    <row r="302" spans="1:7" ht="22.5" customHeight="1" x14ac:dyDescent="0.25">
      <c r="A302" s="14" t="s">
        <v>409</v>
      </c>
      <c r="B302" s="15" t="s">
        <v>13</v>
      </c>
      <c r="C302" s="15" t="s">
        <v>48</v>
      </c>
      <c r="D302" s="16" t="s">
        <v>410</v>
      </c>
      <c r="E302" s="74">
        <v>1</v>
      </c>
      <c r="F302" s="75">
        <v>24</v>
      </c>
      <c r="G302" s="76">
        <f>ROUND(E302*F302,2)</f>
        <v>24</v>
      </c>
    </row>
    <row r="303" spans="1:7" ht="78.75" customHeight="1" x14ac:dyDescent="0.25">
      <c r="A303" s="17"/>
      <c r="B303" s="17"/>
      <c r="C303" s="17"/>
      <c r="D303" s="18" t="s">
        <v>411</v>
      </c>
      <c r="E303" s="77"/>
      <c r="F303" s="75"/>
      <c r="G303" s="76"/>
    </row>
    <row r="304" spans="1:7" ht="22.5" customHeight="1" x14ac:dyDescent="0.25">
      <c r="A304" s="14" t="s">
        <v>412</v>
      </c>
      <c r="B304" s="15" t="s">
        <v>13</v>
      </c>
      <c r="C304" s="15" t="s">
        <v>48</v>
      </c>
      <c r="D304" s="16" t="s">
        <v>413</v>
      </c>
      <c r="E304" s="74">
        <v>1</v>
      </c>
      <c r="F304" s="75">
        <v>66.78</v>
      </c>
      <c r="G304" s="76">
        <f>ROUND(E304*F304,2)</f>
        <v>66.78</v>
      </c>
    </row>
    <row r="305" spans="1:7" ht="78.75" customHeight="1" x14ac:dyDescent="0.25">
      <c r="A305" s="17"/>
      <c r="B305" s="17"/>
      <c r="C305" s="17"/>
      <c r="D305" s="18" t="s">
        <v>414</v>
      </c>
      <c r="E305" s="77"/>
      <c r="F305" s="75"/>
      <c r="G305" s="76"/>
    </row>
    <row r="306" spans="1:7" ht="22.5" customHeight="1" x14ac:dyDescent="0.25">
      <c r="A306" s="14" t="s">
        <v>415</v>
      </c>
      <c r="B306" s="15" t="s">
        <v>13</v>
      </c>
      <c r="C306" s="15" t="s">
        <v>48</v>
      </c>
      <c r="D306" s="16" t="s">
        <v>416</v>
      </c>
      <c r="E306" s="74">
        <v>1</v>
      </c>
      <c r="F306" s="75">
        <v>51.31</v>
      </c>
      <c r="G306" s="76">
        <f>ROUND(E306*F306,2)</f>
        <v>51.31</v>
      </c>
    </row>
    <row r="307" spans="1:7" ht="78.75" customHeight="1" x14ac:dyDescent="0.25">
      <c r="A307" s="17"/>
      <c r="B307" s="17"/>
      <c r="C307" s="17"/>
      <c r="D307" s="18" t="s">
        <v>417</v>
      </c>
      <c r="E307" s="77"/>
      <c r="F307" s="75"/>
      <c r="G307" s="76"/>
    </row>
    <row r="308" spans="1:7" ht="22.5" customHeight="1" x14ac:dyDescent="0.25">
      <c r="A308" s="14" t="s">
        <v>418</v>
      </c>
      <c r="B308" s="15" t="s">
        <v>13</v>
      </c>
      <c r="C308" s="15" t="s">
        <v>48</v>
      </c>
      <c r="D308" s="16" t="s">
        <v>419</v>
      </c>
      <c r="E308" s="74">
        <v>1</v>
      </c>
      <c r="F308" s="75">
        <v>143.84</v>
      </c>
      <c r="G308" s="76">
        <f>ROUND(E308*F308,2)</f>
        <v>143.84</v>
      </c>
    </row>
    <row r="309" spans="1:7" ht="123.75" customHeight="1" x14ac:dyDescent="0.25">
      <c r="A309" s="17"/>
      <c r="B309" s="17"/>
      <c r="C309" s="17"/>
      <c r="D309" s="18" t="s">
        <v>420</v>
      </c>
      <c r="E309" s="77"/>
      <c r="F309" s="75"/>
      <c r="G309" s="76"/>
    </row>
    <row r="310" spans="1:7" ht="22.5" customHeight="1" x14ac:dyDescent="0.25">
      <c r="A310" s="14" t="s">
        <v>421</v>
      </c>
      <c r="B310" s="15" t="s">
        <v>13</v>
      </c>
      <c r="C310" s="15" t="s">
        <v>48</v>
      </c>
      <c r="D310" s="16" t="s">
        <v>422</v>
      </c>
      <c r="E310" s="74">
        <v>1</v>
      </c>
      <c r="F310" s="75">
        <v>142.16999999999999</v>
      </c>
      <c r="G310" s="76">
        <f>ROUND(E310*F310,2)</f>
        <v>142.16999999999999</v>
      </c>
    </row>
    <row r="311" spans="1:7" ht="112.5" customHeight="1" x14ac:dyDescent="0.25">
      <c r="A311" s="17"/>
      <c r="B311" s="17"/>
      <c r="C311" s="17"/>
      <c r="D311" s="18" t="s">
        <v>423</v>
      </c>
      <c r="E311" s="77"/>
      <c r="F311" s="75"/>
      <c r="G311" s="76"/>
    </row>
    <row r="312" spans="1:7" ht="22.5" customHeight="1" x14ac:dyDescent="0.25">
      <c r="A312" s="14" t="s">
        <v>424</v>
      </c>
      <c r="B312" s="15" t="s">
        <v>13</v>
      </c>
      <c r="C312" s="15" t="s">
        <v>48</v>
      </c>
      <c r="D312" s="16" t="s">
        <v>425</v>
      </c>
      <c r="E312" s="74">
        <v>1</v>
      </c>
      <c r="F312" s="75">
        <v>112.66</v>
      </c>
      <c r="G312" s="76">
        <f>ROUND(E312*F312,2)</f>
        <v>112.66</v>
      </c>
    </row>
    <row r="313" spans="1:7" ht="101.25" customHeight="1" x14ac:dyDescent="0.25">
      <c r="A313" s="17"/>
      <c r="B313" s="17"/>
      <c r="C313" s="17"/>
      <c r="D313" s="18" t="s">
        <v>426</v>
      </c>
      <c r="E313" s="77"/>
      <c r="F313" s="75"/>
      <c r="G313" s="76"/>
    </row>
    <row r="314" spans="1:7" ht="15" customHeight="1" x14ac:dyDescent="0.25">
      <c r="A314" s="14" t="s">
        <v>427</v>
      </c>
      <c r="B314" s="15" t="s">
        <v>13</v>
      </c>
      <c r="C314" s="15" t="s">
        <v>48</v>
      </c>
      <c r="D314" s="16" t="s">
        <v>428</v>
      </c>
      <c r="E314" s="74">
        <v>1</v>
      </c>
      <c r="F314" s="75">
        <v>293.5</v>
      </c>
      <c r="G314" s="76">
        <f>ROUND(E314*F314,2)</f>
        <v>293.5</v>
      </c>
    </row>
    <row r="315" spans="1:7" ht="123.75" customHeight="1" x14ac:dyDescent="0.25">
      <c r="A315" s="17"/>
      <c r="B315" s="17"/>
      <c r="C315" s="17"/>
      <c r="D315" s="18" t="s">
        <v>429</v>
      </c>
      <c r="E315" s="77"/>
      <c r="F315" s="75"/>
      <c r="G315" s="76"/>
    </row>
    <row r="316" spans="1:7" ht="15" customHeight="1" x14ac:dyDescent="0.25">
      <c r="A316" s="14" t="s">
        <v>430</v>
      </c>
      <c r="B316" s="15" t="s">
        <v>13</v>
      </c>
      <c r="C316" s="15" t="s">
        <v>48</v>
      </c>
      <c r="D316" s="16" t="s">
        <v>431</v>
      </c>
      <c r="E316" s="74">
        <v>1</v>
      </c>
      <c r="F316" s="75">
        <v>102.62</v>
      </c>
      <c r="G316" s="76">
        <f>ROUND(E316*F316,2)</f>
        <v>102.62</v>
      </c>
    </row>
    <row r="317" spans="1:7" ht="90" customHeight="1" x14ac:dyDescent="0.25">
      <c r="A317" s="17"/>
      <c r="B317" s="17"/>
      <c r="C317" s="17"/>
      <c r="D317" s="18" t="s">
        <v>432</v>
      </c>
      <c r="E317" s="77"/>
      <c r="F317" s="75"/>
      <c r="G317" s="76"/>
    </row>
    <row r="318" spans="1:7" ht="22.5" customHeight="1" x14ac:dyDescent="0.25">
      <c r="A318" s="14" t="s">
        <v>433</v>
      </c>
      <c r="B318" s="15" t="s">
        <v>13</v>
      </c>
      <c r="C318" s="15" t="s">
        <v>48</v>
      </c>
      <c r="D318" s="16" t="s">
        <v>434</v>
      </c>
      <c r="E318" s="74">
        <v>1</v>
      </c>
      <c r="F318" s="75">
        <v>11.71</v>
      </c>
      <c r="G318" s="76">
        <f>ROUND(E318*F318,2)</f>
        <v>11.71</v>
      </c>
    </row>
    <row r="319" spans="1:7" ht="78.75" customHeight="1" x14ac:dyDescent="0.25">
      <c r="A319" s="17"/>
      <c r="B319" s="17"/>
      <c r="C319" s="17"/>
      <c r="D319" s="18" t="s">
        <v>435</v>
      </c>
      <c r="E319" s="77"/>
      <c r="F319" s="75"/>
      <c r="G319" s="76"/>
    </row>
    <row r="320" spans="1:7" ht="22.5" customHeight="1" x14ac:dyDescent="0.25">
      <c r="A320" s="14" t="s">
        <v>436</v>
      </c>
      <c r="B320" s="15" t="s">
        <v>13</v>
      </c>
      <c r="C320" s="15" t="s">
        <v>48</v>
      </c>
      <c r="D320" s="16" t="s">
        <v>437</v>
      </c>
      <c r="E320" s="74">
        <v>1</v>
      </c>
      <c r="F320" s="75">
        <v>10.3</v>
      </c>
      <c r="G320" s="76">
        <f>ROUND(E320*F320,2)</f>
        <v>10.3</v>
      </c>
    </row>
    <row r="321" spans="1:7" ht="67.5" customHeight="1" x14ac:dyDescent="0.25">
      <c r="A321" s="17"/>
      <c r="B321" s="17"/>
      <c r="C321" s="17"/>
      <c r="D321" s="18" t="s">
        <v>438</v>
      </c>
      <c r="E321" s="77"/>
      <c r="F321" s="75"/>
      <c r="G321" s="76"/>
    </row>
    <row r="322" spans="1:7" ht="22.5" customHeight="1" x14ac:dyDescent="0.25">
      <c r="A322" s="14" t="s">
        <v>439</v>
      </c>
      <c r="B322" s="15" t="s">
        <v>13</v>
      </c>
      <c r="C322" s="15" t="s">
        <v>48</v>
      </c>
      <c r="D322" s="16" t="s">
        <v>440</v>
      </c>
      <c r="E322" s="74">
        <v>1</v>
      </c>
      <c r="F322" s="75">
        <v>13.52</v>
      </c>
      <c r="G322" s="76">
        <f>ROUND(E322*F322,2)</f>
        <v>13.52</v>
      </c>
    </row>
    <row r="323" spans="1:7" ht="67.5" customHeight="1" x14ac:dyDescent="0.25">
      <c r="A323" s="17"/>
      <c r="B323" s="17"/>
      <c r="C323" s="17"/>
      <c r="D323" s="18" t="s">
        <v>441</v>
      </c>
      <c r="E323" s="77"/>
      <c r="F323" s="75"/>
      <c r="G323" s="76"/>
    </row>
    <row r="324" spans="1:7" ht="15" customHeight="1" x14ac:dyDescent="0.25">
      <c r="A324" s="14" t="s">
        <v>442</v>
      </c>
      <c r="B324" s="15" t="s">
        <v>13</v>
      </c>
      <c r="C324" s="15" t="s">
        <v>48</v>
      </c>
      <c r="D324" s="18" t="s">
        <v>443</v>
      </c>
      <c r="E324" s="91">
        <v>1</v>
      </c>
      <c r="F324" s="90">
        <v>11.82</v>
      </c>
      <c r="G324" s="76">
        <f>ROUND(E324*F324,2)</f>
        <v>11.82</v>
      </c>
    </row>
    <row r="325" spans="1:7" ht="78.75" customHeight="1" x14ac:dyDescent="0.25">
      <c r="A325" s="17"/>
      <c r="B325" s="17"/>
      <c r="C325" s="17"/>
      <c r="D325" s="18" t="s">
        <v>444</v>
      </c>
      <c r="E325" s="77"/>
      <c r="F325" s="75"/>
      <c r="G325" s="76"/>
    </row>
    <row r="326" spans="1:7" ht="15" customHeight="1" x14ac:dyDescent="0.25">
      <c r="A326" s="14" t="s">
        <v>445</v>
      </c>
      <c r="B326" s="15" t="s">
        <v>13</v>
      </c>
      <c r="C326" s="15" t="s">
        <v>48</v>
      </c>
      <c r="D326" s="18" t="s">
        <v>446</v>
      </c>
      <c r="E326" s="91">
        <v>1</v>
      </c>
      <c r="F326" s="90">
        <v>30</v>
      </c>
      <c r="G326" s="76">
        <f>ROUND(E326*F326,2)</f>
        <v>30</v>
      </c>
    </row>
    <row r="327" spans="1:7" ht="85.5" customHeight="1" x14ac:dyDescent="0.25">
      <c r="A327" s="17"/>
      <c r="B327" s="17"/>
      <c r="C327" s="17"/>
      <c r="D327" s="25" t="s">
        <v>2288</v>
      </c>
      <c r="E327" s="77"/>
      <c r="F327" s="75"/>
      <c r="G327" s="76"/>
    </row>
    <row r="328" spans="1:7" ht="22.5" customHeight="1" x14ac:dyDescent="0.25">
      <c r="A328" s="14" t="s">
        <v>447</v>
      </c>
      <c r="B328" s="15" t="s">
        <v>13</v>
      </c>
      <c r="C328" s="15" t="s">
        <v>48</v>
      </c>
      <c r="D328" s="18" t="s">
        <v>448</v>
      </c>
      <c r="E328" s="91">
        <v>1</v>
      </c>
      <c r="F328" s="90">
        <v>6.64</v>
      </c>
      <c r="G328" s="76">
        <f>ROUND(E328*F328,2)</f>
        <v>6.64</v>
      </c>
    </row>
    <row r="329" spans="1:7" ht="90" customHeight="1" x14ac:dyDescent="0.25">
      <c r="A329" s="17"/>
      <c r="B329" s="17"/>
      <c r="C329" s="17"/>
      <c r="D329" s="18" t="s">
        <v>449</v>
      </c>
      <c r="E329" s="77"/>
      <c r="F329" s="75"/>
      <c r="G329" s="76"/>
    </row>
    <row r="330" spans="1:7" ht="15" customHeight="1" x14ac:dyDescent="0.25">
      <c r="A330" s="14" t="s">
        <v>450</v>
      </c>
      <c r="B330" s="15" t="s">
        <v>13</v>
      </c>
      <c r="C330" s="15" t="s">
        <v>48</v>
      </c>
      <c r="D330" s="18" t="s">
        <v>451</v>
      </c>
      <c r="E330" s="91">
        <v>1</v>
      </c>
      <c r="F330" s="90">
        <v>3250</v>
      </c>
      <c r="G330" s="76">
        <f>ROUND(E330*F330,2)</f>
        <v>3250</v>
      </c>
    </row>
    <row r="331" spans="1:7" ht="326.25" customHeight="1" x14ac:dyDescent="0.25">
      <c r="A331" s="17"/>
      <c r="B331" s="17"/>
      <c r="C331" s="17"/>
      <c r="D331" s="18" t="s">
        <v>2289</v>
      </c>
      <c r="E331" s="77"/>
      <c r="F331" s="75"/>
      <c r="G331" s="76"/>
    </row>
    <row r="332" spans="1:7" ht="123.75" customHeight="1" x14ac:dyDescent="0.25">
      <c r="A332" s="17"/>
      <c r="B332" s="17"/>
      <c r="C332" s="17"/>
      <c r="D332" s="18" t="s">
        <v>453</v>
      </c>
      <c r="E332" s="77"/>
      <c r="F332" s="75"/>
      <c r="G332" s="76"/>
    </row>
    <row r="333" spans="1:7" ht="15" customHeight="1" x14ac:dyDescent="0.25">
      <c r="A333" s="14" t="s">
        <v>452</v>
      </c>
      <c r="B333" s="15" t="s">
        <v>13</v>
      </c>
      <c r="C333" s="15" t="s">
        <v>48</v>
      </c>
      <c r="D333" s="18" t="s">
        <v>2293</v>
      </c>
      <c r="E333" s="91">
        <v>1</v>
      </c>
      <c r="F333" s="90">
        <v>685</v>
      </c>
      <c r="G333" s="76">
        <f>ROUND(E333*F333,2)</f>
        <v>685</v>
      </c>
    </row>
    <row r="334" spans="1:7" ht="157.5" customHeight="1" x14ac:dyDescent="0.25">
      <c r="A334" s="17"/>
      <c r="B334" s="17"/>
      <c r="C334" s="17"/>
      <c r="D334" s="18" t="s">
        <v>2294</v>
      </c>
      <c r="E334" s="77"/>
      <c r="F334" s="75"/>
      <c r="G334" s="76"/>
    </row>
    <row r="335" spans="1:7" ht="15" customHeight="1" x14ac:dyDescent="0.25">
      <c r="A335" s="14" t="s">
        <v>2291</v>
      </c>
      <c r="B335" s="15" t="s">
        <v>13</v>
      </c>
      <c r="C335" s="15" t="s">
        <v>48</v>
      </c>
      <c r="D335" s="18" t="s">
        <v>2297</v>
      </c>
      <c r="E335" s="91">
        <v>1</v>
      </c>
      <c r="F335" s="90">
        <v>750</v>
      </c>
      <c r="G335" s="76">
        <f>ROUND(E335*F335,2)</f>
        <v>750</v>
      </c>
    </row>
    <row r="336" spans="1:7" ht="157.5" customHeight="1" x14ac:dyDescent="0.25">
      <c r="A336" s="17"/>
      <c r="B336" s="17"/>
      <c r="C336" s="17"/>
      <c r="D336" s="18" t="s">
        <v>2299</v>
      </c>
      <c r="E336" s="77"/>
      <c r="F336" s="75"/>
      <c r="G336" s="76"/>
    </row>
    <row r="337" spans="1:7" ht="15" customHeight="1" x14ac:dyDescent="0.25">
      <c r="A337" s="14" t="s">
        <v>2298</v>
      </c>
      <c r="B337" s="15" t="s">
        <v>13</v>
      </c>
      <c r="C337" s="15" t="s">
        <v>48</v>
      </c>
      <c r="D337" s="18" t="s">
        <v>2290</v>
      </c>
      <c r="E337" s="91">
        <v>1</v>
      </c>
      <c r="F337" s="90">
        <v>475</v>
      </c>
      <c r="G337" s="76">
        <f>ROUND(E337*F337,2)</f>
        <v>475</v>
      </c>
    </row>
    <row r="338" spans="1:7" ht="90" customHeight="1" x14ac:dyDescent="0.25">
      <c r="A338" s="17"/>
      <c r="B338" s="17"/>
      <c r="C338" s="17"/>
      <c r="D338" s="18" t="s">
        <v>2292</v>
      </c>
      <c r="E338" s="77"/>
      <c r="F338" s="75"/>
      <c r="G338" s="76"/>
    </row>
    <row r="339" spans="1:7" ht="15" customHeight="1" x14ac:dyDescent="0.25">
      <c r="A339" s="17"/>
      <c r="B339" s="17"/>
      <c r="C339" s="17"/>
      <c r="D339" s="21" t="s">
        <v>454</v>
      </c>
      <c r="E339" s="74"/>
      <c r="F339" s="79"/>
      <c r="G339" s="80"/>
    </row>
    <row r="340" spans="1:7" ht="0.95" customHeight="1" x14ac:dyDescent="0.25">
      <c r="A340" s="30"/>
      <c r="B340" s="30"/>
      <c r="C340" s="30"/>
      <c r="D340" s="22"/>
      <c r="E340" s="81"/>
      <c r="F340" s="82"/>
      <c r="G340" s="83"/>
    </row>
    <row r="341" spans="1:7" ht="15" customHeight="1" x14ac:dyDescent="0.25">
      <c r="A341" s="31" t="s">
        <v>455</v>
      </c>
      <c r="B341" s="31" t="s">
        <v>9</v>
      </c>
      <c r="C341" s="31" t="s">
        <v>10</v>
      </c>
      <c r="D341" s="23" t="s">
        <v>456</v>
      </c>
      <c r="E341" s="84"/>
      <c r="F341" s="85"/>
      <c r="G341" s="86"/>
    </row>
    <row r="342" spans="1:7" ht="15" customHeight="1" x14ac:dyDescent="0.25">
      <c r="A342" s="14" t="s">
        <v>457</v>
      </c>
      <c r="B342" s="15" t="s">
        <v>13</v>
      </c>
      <c r="C342" s="15" t="s">
        <v>28</v>
      </c>
      <c r="D342" s="16" t="s">
        <v>458</v>
      </c>
      <c r="E342" s="74">
        <v>1</v>
      </c>
      <c r="F342" s="75">
        <v>112.8</v>
      </c>
      <c r="G342" s="76">
        <f>ROUND(E342*F342,2)</f>
        <v>112.8</v>
      </c>
    </row>
    <row r="343" spans="1:7" ht="56.25" customHeight="1" x14ac:dyDescent="0.25">
      <c r="A343" s="17"/>
      <c r="B343" s="17"/>
      <c r="C343" s="17"/>
      <c r="D343" s="18" t="s">
        <v>459</v>
      </c>
      <c r="E343" s="77"/>
      <c r="F343" s="75"/>
      <c r="G343" s="76"/>
    </row>
    <row r="344" spans="1:7" ht="15" customHeight="1" x14ac:dyDescent="0.25">
      <c r="A344" s="14" t="s">
        <v>460</v>
      </c>
      <c r="B344" s="15" t="s">
        <v>13</v>
      </c>
      <c r="C344" s="15" t="s">
        <v>28</v>
      </c>
      <c r="D344" s="16" t="s">
        <v>461</v>
      </c>
      <c r="E344" s="74">
        <v>1</v>
      </c>
      <c r="F344" s="75">
        <v>203.84</v>
      </c>
      <c r="G344" s="76">
        <f>ROUND(E344*F344,2)</f>
        <v>203.84</v>
      </c>
    </row>
    <row r="345" spans="1:7" ht="45" customHeight="1" x14ac:dyDescent="0.25">
      <c r="A345" s="17"/>
      <c r="B345" s="17"/>
      <c r="C345" s="17"/>
      <c r="D345" s="18" t="s">
        <v>462</v>
      </c>
      <c r="E345" s="77"/>
      <c r="F345" s="75"/>
      <c r="G345" s="76"/>
    </row>
    <row r="346" spans="1:7" ht="15" customHeight="1" x14ac:dyDescent="0.25">
      <c r="A346" s="14" t="s">
        <v>463</v>
      </c>
      <c r="B346" s="15" t="s">
        <v>13</v>
      </c>
      <c r="C346" s="15" t="s">
        <v>28</v>
      </c>
      <c r="D346" s="18" t="s">
        <v>464</v>
      </c>
      <c r="E346" s="91">
        <v>1</v>
      </c>
      <c r="F346" s="90">
        <v>53</v>
      </c>
      <c r="G346" s="92">
        <f>ROUND(E346*F346,2)</f>
        <v>53</v>
      </c>
    </row>
    <row r="347" spans="1:7" ht="45" customHeight="1" x14ac:dyDescent="0.25">
      <c r="A347" s="17"/>
      <c r="B347" s="17"/>
      <c r="C347" s="17"/>
      <c r="D347" s="18" t="s">
        <v>465</v>
      </c>
      <c r="E347" s="77"/>
      <c r="F347" s="75"/>
      <c r="G347" s="76"/>
    </row>
    <row r="348" spans="1:7" ht="15" customHeight="1" x14ac:dyDescent="0.25">
      <c r="A348" s="14" t="s">
        <v>466</v>
      </c>
      <c r="B348" s="15" t="s">
        <v>13</v>
      </c>
      <c r="C348" s="15" t="s">
        <v>28</v>
      </c>
      <c r="D348" s="18" t="s">
        <v>2300</v>
      </c>
      <c r="E348" s="91">
        <v>1</v>
      </c>
      <c r="F348" s="90">
        <v>38.22</v>
      </c>
      <c r="G348" s="92">
        <f>ROUND(E348*F348,2)</f>
        <v>38.22</v>
      </c>
    </row>
    <row r="349" spans="1:7" ht="56.25" customHeight="1" x14ac:dyDescent="0.25">
      <c r="A349" s="17"/>
      <c r="B349" s="17"/>
      <c r="C349" s="17"/>
      <c r="D349" s="18" t="s">
        <v>2301</v>
      </c>
      <c r="E349" s="77"/>
      <c r="F349" s="75"/>
      <c r="G349" s="76"/>
    </row>
    <row r="350" spans="1:7" ht="15" customHeight="1" x14ac:dyDescent="0.25">
      <c r="A350" s="14" t="s">
        <v>467</v>
      </c>
      <c r="B350" s="15" t="s">
        <v>13</v>
      </c>
      <c r="C350" s="15" t="s">
        <v>48</v>
      </c>
      <c r="D350" s="18" t="s">
        <v>2302</v>
      </c>
      <c r="E350" s="91">
        <v>1</v>
      </c>
      <c r="F350" s="90">
        <v>10.5</v>
      </c>
      <c r="G350" s="92">
        <f>ROUND(E350*F350,2)</f>
        <v>10.5</v>
      </c>
    </row>
    <row r="351" spans="1:7" ht="67.5" customHeight="1" x14ac:dyDescent="0.25">
      <c r="A351" s="17"/>
      <c r="B351" s="17"/>
      <c r="C351" s="17"/>
      <c r="D351" s="18" t="s">
        <v>2303</v>
      </c>
      <c r="E351" s="77"/>
      <c r="F351" s="75"/>
      <c r="G351" s="76"/>
    </row>
    <row r="352" spans="1:7" ht="15" customHeight="1" x14ac:dyDescent="0.25">
      <c r="A352" s="14" t="s">
        <v>468</v>
      </c>
      <c r="B352" s="15" t="s">
        <v>13</v>
      </c>
      <c r="C352" s="15" t="s">
        <v>28</v>
      </c>
      <c r="D352" s="18" t="s">
        <v>2304</v>
      </c>
      <c r="E352" s="91">
        <v>1</v>
      </c>
      <c r="F352" s="90">
        <v>22</v>
      </c>
      <c r="G352" s="92">
        <f>ROUND(E352*F352,2)</f>
        <v>22</v>
      </c>
    </row>
    <row r="353" spans="1:7" ht="45" customHeight="1" x14ac:dyDescent="0.25">
      <c r="A353" s="17"/>
      <c r="B353" s="17"/>
      <c r="C353" s="17"/>
      <c r="D353" s="18" t="s">
        <v>2305</v>
      </c>
      <c r="E353" s="77"/>
      <c r="F353" s="75"/>
      <c r="G353" s="76"/>
    </row>
    <row r="354" spans="1:7" ht="15" customHeight="1" x14ac:dyDescent="0.25">
      <c r="A354" s="14" t="s">
        <v>469</v>
      </c>
      <c r="B354" s="15" t="s">
        <v>13</v>
      </c>
      <c r="C354" s="15" t="s">
        <v>28</v>
      </c>
      <c r="D354" s="18" t="s">
        <v>470</v>
      </c>
      <c r="E354" s="91">
        <v>1</v>
      </c>
      <c r="F354" s="90">
        <v>18</v>
      </c>
      <c r="G354" s="92">
        <f>ROUND(E354*F354,2)</f>
        <v>18</v>
      </c>
    </row>
    <row r="355" spans="1:7" ht="56.25" customHeight="1" x14ac:dyDescent="0.25">
      <c r="A355" s="17"/>
      <c r="B355" s="17"/>
      <c r="C355" s="17"/>
      <c r="D355" s="25" t="s">
        <v>2306</v>
      </c>
      <c r="E355" s="77"/>
      <c r="F355" s="75"/>
      <c r="G355" s="76"/>
    </row>
    <row r="356" spans="1:7" ht="15" customHeight="1" x14ac:dyDescent="0.25">
      <c r="A356" s="17"/>
      <c r="B356" s="17"/>
      <c r="C356" s="17"/>
      <c r="D356" s="21" t="s">
        <v>471</v>
      </c>
      <c r="E356" s="74"/>
      <c r="F356" s="79"/>
      <c r="G356" s="80"/>
    </row>
    <row r="357" spans="1:7" ht="0.95" customHeight="1" x14ac:dyDescent="0.25">
      <c r="A357" s="30"/>
      <c r="B357" s="30"/>
      <c r="C357" s="30"/>
      <c r="D357" s="22"/>
      <c r="E357" s="81"/>
      <c r="F357" s="82"/>
      <c r="G357" s="83"/>
    </row>
    <row r="358" spans="1:7" ht="22.5" customHeight="1" x14ac:dyDescent="0.25">
      <c r="A358" s="31" t="s">
        <v>472</v>
      </c>
      <c r="B358" s="31" t="s">
        <v>9</v>
      </c>
      <c r="C358" s="31" t="s">
        <v>10</v>
      </c>
      <c r="D358" s="23" t="s">
        <v>473</v>
      </c>
      <c r="E358" s="84"/>
      <c r="F358" s="85"/>
      <c r="G358" s="86"/>
    </row>
    <row r="359" spans="1:7" ht="15" customHeight="1" x14ac:dyDescent="0.25">
      <c r="A359" s="32" t="s">
        <v>474</v>
      </c>
      <c r="B359" s="32" t="s">
        <v>9</v>
      </c>
      <c r="C359" s="32" t="s">
        <v>10</v>
      </c>
      <c r="D359" s="24" t="s">
        <v>475</v>
      </c>
      <c r="E359" s="87"/>
      <c r="F359" s="88"/>
      <c r="G359" s="89"/>
    </row>
    <row r="360" spans="1:7" ht="22.5" customHeight="1" x14ac:dyDescent="0.25">
      <c r="A360" s="14" t="s">
        <v>476</v>
      </c>
      <c r="B360" s="15" t="s">
        <v>13</v>
      </c>
      <c r="C360" s="15" t="s">
        <v>48</v>
      </c>
      <c r="D360" s="16" t="s">
        <v>477</v>
      </c>
      <c r="E360" s="74">
        <v>1</v>
      </c>
      <c r="F360" s="75">
        <v>346.58</v>
      </c>
      <c r="G360" s="76">
        <f>ROUND(E360*F360,2)</f>
        <v>346.58</v>
      </c>
    </row>
    <row r="361" spans="1:7" ht="202.5" customHeight="1" x14ac:dyDescent="0.25">
      <c r="A361" s="17"/>
      <c r="B361" s="17"/>
      <c r="C361" s="17"/>
      <c r="D361" s="18" t="s">
        <v>478</v>
      </c>
      <c r="E361" s="77"/>
      <c r="F361" s="75"/>
      <c r="G361" s="76"/>
    </row>
    <row r="362" spans="1:7" ht="22.5" customHeight="1" x14ac:dyDescent="0.25">
      <c r="A362" s="14" t="s">
        <v>479</v>
      </c>
      <c r="B362" s="15" t="s">
        <v>13</v>
      </c>
      <c r="C362" s="15" t="s">
        <v>48</v>
      </c>
      <c r="D362" s="16" t="s">
        <v>480</v>
      </c>
      <c r="E362" s="74">
        <v>1</v>
      </c>
      <c r="F362" s="75">
        <v>468.05</v>
      </c>
      <c r="G362" s="76">
        <f>ROUND(E362*F362,2)</f>
        <v>468.05</v>
      </c>
    </row>
    <row r="363" spans="1:7" ht="202.5" customHeight="1" x14ac:dyDescent="0.25">
      <c r="A363" s="17"/>
      <c r="B363" s="17"/>
      <c r="C363" s="17"/>
      <c r="D363" s="18" t="s">
        <v>481</v>
      </c>
      <c r="E363" s="77"/>
      <c r="F363" s="75"/>
      <c r="G363" s="76"/>
    </row>
    <row r="364" spans="1:7" ht="22.5" customHeight="1" x14ac:dyDescent="0.25">
      <c r="A364" s="14" t="s">
        <v>482</v>
      </c>
      <c r="B364" s="15" t="s">
        <v>13</v>
      </c>
      <c r="C364" s="15" t="s">
        <v>48</v>
      </c>
      <c r="D364" s="16" t="s">
        <v>483</v>
      </c>
      <c r="E364" s="74">
        <v>1</v>
      </c>
      <c r="F364" s="75">
        <v>549.67999999999995</v>
      </c>
      <c r="G364" s="76">
        <f>ROUND(E364*F364,2)</f>
        <v>549.67999999999995</v>
      </c>
    </row>
    <row r="365" spans="1:7" ht="202.5" customHeight="1" x14ac:dyDescent="0.25">
      <c r="A365" s="17"/>
      <c r="B365" s="17"/>
      <c r="C365" s="17"/>
      <c r="D365" s="18" t="s">
        <v>484</v>
      </c>
      <c r="E365" s="77"/>
      <c r="F365" s="75"/>
      <c r="G365" s="76"/>
    </row>
    <row r="366" spans="1:7" ht="22.5" customHeight="1" x14ac:dyDescent="0.25">
      <c r="A366" s="14" t="s">
        <v>485</v>
      </c>
      <c r="B366" s="15" t="s">
        <v>13</v>
      </c>
      <c r="C366" s="15" t="s">
        <v>48</v>
      </c>
      <c r="D366" s="16" t="s">
        <v>486</v>
      </c>
      <c r="E366" s="74">
        <v>1</v>
      </c>
      <c r="F366" s="75">
        <v>811.58</v>
      </c>
      <c r="G366" s="76">
        <f>ROUND(E366*F366,2)</f>
        <v>811.58</v>
      </c>
    </row>
    <row r="367" spans="1:7" ht="213.75" customHeight="1" x14ac:dyDescent="0.25">
      <c r="A367" s="17"/>
      <c r="B367" s="17"/>
      <c r="C367" s="17"/>
      <c r="D367" s="18" t="s">
        <v>487</v>
      </c>
      <c r="E367" s="77"/>
      <c r="F367" s="75"/>
      <c r="G367" s="76"/>
    </row>
    <row r="368" spans="1:7" ht="22.5" customHeight="1" x14ac:dyDescent="0.25">
      <c r="A368" s="14" t="s">
        <v>488</v>
      </c>
      <c r="B368" s="15" t="s">
        <v>13</v>
      </c>
      <c r="C368" s="15" t="s">
        <v>48</v>
      </c>
      <c r="D368" s="16" t="s">
        <v>489</v>
      </c>
      <c r="E368" s="74">
        <v>1</v>
      </c>
      <c r="F368" s="75">
        <v>750.55</v>
      </c>
      <c r="G368" s="76">
        <f>ROUND(E368*F368,2)</f>
        <v>750.55</v>
      </c>
    </row>
    <row r="369" spans="1:7" ht="213.75" customHeight="1" x14ac:dyDescent="0.25">
      <c r="A369" s="17"/>
      <c r="B369" s="17"/>
      <c r="C369" s="17"/>
      <c r="D369" s="18" t="s">
        <v>490</v>
      </c>
      <c r="E369" s="77"/>
      <c r="F369" s="75"/>
      <c r="G369" s="76"/>
    </row>
    <row r="370" spans="1:7" ht="15" customHeight="1" x14ac:dyDescent="0.25">
      <c r="A370" s="14" t="s">
        <v>491</v>
      </c>
      <c r="B370" s="15" t="s">
        <v>13</v>
      </c>
      <c r="C370" s="15" t="s">
        <v>48</v>
      </c>
      <c r="D370" s="16" t="s">
        <v>492</v>
      </c>
      <c r="E370" s="74">
        <v>1</v>
      </c>
      <c r="F370" s="75">
        <v>612.05999999999995</v>
      </c>
      <c r="G370" s="76">
        <f>ROUND(E370*F370,2)</f>
        <v>612.05999999999995</v>
      </c>
    </row>
    <row r="371" spans="1:7" ht="225" customHeight="1" x14ac:dyDescent="0.25">
      <c r="A371" s="17"/>
      <c r="B371" s="17"/>
      <c r="C371" s="17"/>
      <c r="D371" s="18" t="s">
        <v>493</v>
      </c>
      <c r="E371" s="77"/>
      <c r="F371" s="75"/>
      <c r="G371" s="76"/>
    </row>
    <row r="372" spans="1:7" ht="15" customHeight="1" x14ac:dyDescent="0.25">
      <c r="A372" s="17"/>
      <c r="B372" s="17"/>
      <c r="C372" s="17"/>
      <c r="D372" s="21" t="s">
        <v>494</v>
      </c>
      <c r="E372" s="74"/>
      <c r="F372" s="79"/>
      <c r="G372" s="80"/>
    </row>
    <row r="373" spans="1:7" ht="0.95" customHeight="1" x14ac:dyDescent="0.25">
      <c r="A373" s="30"/>
      <c r="B373" s="30"/>
      <c r="C373" s="30"/>
      <c r="D373" s="22"/>
      <c r="E373" s="81"/>
      <c r="F373" s="82"/>
      <c r="G373" s="83"/>
    </row>
    <row r="374" spans="1:7" ht="15" customHeight="1" x14ac:dyDescent="0.25">
      <c r="A374" s="32" t="s">
        <v>495</v>
      </c>
      <c r="B374" s="32" t="s">
        <v>9</v>
      </c>
      <c r="C374" s="32" t="s">
        <v>10</v>
      </c>
      <c r="D374" s="24" t="s">
        <v>496</v>
      </c>
      <c r="E374" s="87"/>
      <c r="F374" s="88"/>
      <c r="G374" s="89"/>
    </row>
    <row r="375" spans="1:7" ht="22.5" customHeight="1" x14ac:dyDescent="0.25">
      <c r="A375" s="14" t="s">
        <v>497</v>
      </c>
      <c r="B375" s="15" t="s">
        <v>13</v>
      </c>
      <c r="C375" s="15" t="s">
        <v>48</v>
      </c>
      <c r="D375" s="16" t="s">
        <v>498</v>
      </c>
      <c r="E375" s="74">
        <v>1</v>
      </c>
      <c r="F375" s="75">
        <v>399.08</v>
      </c>
      <c r="G375" s="76">
        <f>ROUND(E375*F375,2)</f>
        <v>399.08</v>
      </c>
    </row>
    <row r="376" spans="1:7" ht="202.5" customHeight="1" x14ac:dyDescent="0.25">
      <c r="A376" s="17"/>
      <c r="B376" s="17"/>
      <c r="C376" s="17"/>
      <c r="D376" s="18" t="s">
        <v>499</v>
      </c>
      <c r="E376" s="77"/>
      <c r="F376" s="75"/>
      <c r="G376" s="76"/>
    </row>
    <row r="377" spans="1:7" ht="22.5" customHeight="1" x14ac:dyDescent="0.25">
      <c r="A377" s="14" t="s">
        <v>500</v>
      </c>
      <c r="B377" s="15" t="s">
        <v>13</v>
      </c>
      <c r="C377" s="15" t="s">
        <v>48</v>
      </c>
      <c r="D377" s="16" t="s">
        <v>501</v>
      </c>
      <c r="E377" s="74">
        <v>1</v>
      </c>
      <c r="F377" s="75">
        <v>407.59</v>
      </c>
      <c r="G377" s="76">
        <f>ROUND(E377*F377,2)</f>
        <v>407.59</v>
      </c>
    </row>
    <row r="378" spans="1:7" ht="202.5" customHeight="1" x14ac:dyDescent="0.25">
      <c r="A378" s="17"/>
      <c r="B378" s="17"/>
      <c r="C378" s="17"/>
      <c r="D378" s="18" t="s">
        <v>502</v>
      </c>
      <c r="E378" s="77"/>
      <c r="F378" s="75"/>
      <c r="G378" s="76"/>
    </row>
    <row r="379" spans="1:7" ht="22.5" customHeight="1" x14ac:dyDescent="0.25">
      <c r="A379" s="14" t="s">
        <v>503</v>
      </c>
      <c r="B379" s="15" t="s">
        <v>13</v>
      </c>
      <c r="C379" s="15" t="s">
        <v>48</v>
      </c>
      <c r="D379" s="16" t="s">
        <v>504</v>
      </c>
      <c r="E379" s="74">
        <v>1</v>
      </c>
      <c r="F379" s="75">
        <v>501.86</v>
      </c>
      <c r="G379" s="76">
        <f>ROUND(E379*F379,2)</f>
        <v>501.86</v>
      </c>
    </row>
    <row r="380" spans="1:7" ht="202.5" customHeight="1" x14ac:dyDescent="0.25">
      <c r="A380" s="17"/>
      <c r="B380" s="17"/>
      <c r="C380" s="17"/>
      <c r="D380" s="18" t="s">
        <v>505</v>
      </c>
      <c r="E380" s="77"/>
      <c r="F380" s="75"/>
      <c r="G380" s="76"/>
    </row>
    <row r="381" spans="1:7" ht="22.5" customHeight="1" x14ac:dyDescent="0.25">
      <c r="A381" s="14" t="s">
        <v>506</v>
      </c>
      <c r="B381" s="15" t="s">
        <v>13</v>
      </c>
      <c r="C381" s="15" t="s">
        <v>48</v>
      </c>
      <c r="D381" s="16" t="s">
        <v>507</v>
      </c>
      <c r="E381" s="74">
        <v>1</v>
      </c>
      <c r="F381" s="75">
        <v>685.54</v>
      </c>
      <c r="G381" s="76">
        <f>ROUND(E381*F381,2)</f>
        <v>685.54</v>
      </c>
    </row>
    <row r="382" spans="1:7" ht="202.5" customHeight="1" x14ac:dyDescent="0.25">
      <c r="A382" s="17"/>
      <c r="B382" s="17"/>
      <c r="C382" s="17"/>
      <c r="D382" s="18" t="s">
        <v>508</v>
      </c>
      <c r="E382" s="77"/>
      <c r="F382" s="75"/>
      <c r="G382" s="76"/>
    </row>
    <row r="383" spans="1:7" ht="22.5" customHeight="1" x14ac:dyDescent="0.25">
      <c r="A383" s="14" t="s">
        <v>509</v>
      </c>
      <c r="B383" s="15" t="s">
        <v>13</v>
      </c>
      <c r="C383" s="15" t="s">
        <v>48</v>
      </c>
      <c r="D383" s="16" t="s">
        <v>510</v>
      </c>
      <c r="E383" s="74">
        <v>1</v>
      </c>
      <c r="F383" s="75">
        <v>686.75</v>
      </c>
      <c r="G383" s="76">
        <f>ROUND(E383*F383,2)</f>
        <v>686.75</v>
      </c>
    </row>
    <row r="384" spans="1:7" ht="202.5" customHeight="1" x14ac:dyDescent="0.25">
      <c r="A384" s="17"/>
      <c r="B384" s="17"/>
      <c r="C384" s="17"/>
      <c r="D384" s="18" t="s">
        <v>511</v>
      </c>
      <c r="E384" s="77"/>
      <c r="F384" s="75"/>
      <c r="G384" s="76"/>
    </row>
    <row r="385" spans="1:7" ht="15" customHeight="1" x14ac:dyDescent="0.25">
      <c r="A385" s="14" t="s">
        <v>512</v>
      </c>
      <c r="B385" s="15" t="s">
        <v>13</v>
      </c>
      <c r="C385" s="15" t="s">
        <v>48</v>
      </c>
      <c r="D385" s="16" t="s">
        <v>513</v>
      </c>
      <c r="E385" s="74">
        <v>1</v>
      </c>
      <c r="F385" s="75">
        <v>529.24</v>
      </c>
      <c r="G385" s="76">
        <f>ROUND(E385*F385,2)</f>
        <v>529.24</v>
      </c>
    </row>
    <row r="386" spans="1:7" ht="225" customHeight="1" x14ac:dyDescent="0.25">
      <c r="A386" s="17"/>
      <c r="B386" s="17"/>
      <c r="C386" s="17"/>
      <c r="D386" s="18" t="s">
        <v>514</v>
      </c>
      <c r="E386" s="77"/>
      <c r="F386" s="75"/>
      <c r="G386" s="76"/>
    </row>
    <row r="387" spans="1:7" ht="15" customHeight="1" x14ac:dyDescent="0.25">
      <c r="A387" s="17"/>
      <c r="B387" s="17"/>
      <c r="C387" s="17"/>
      <c r="D387" s="21" t="s">
        <v>515</v>
      </c>
      <c r="E387" s="74"/>
      <c r="F387" s="79"/>
      <c r="G387" s="80"/>
    </row>
    <row r="388" spans="1:7" ht="0.95" customHeight="1" x14ac:dyDescent="0.25">
      <c r="A388" s="30"/>
      <c r="B388" s="30"/>
      <c r="C388" s="30"/>
      <c r="D388" s="22"/>
      <c r="E388" s="81"/>
      <c r="F388" s="82"/>
      <c r="G388" s="83"/>
    </row>
    <row r="389" spans="1:7" ht="22.5" customHeight="1" x14ac:dyDescent="0.25">
      <c r="A389" s="14" t="s">
        <v>516</v>
      </c>
      <c r="B389" s="15" t="s">
        <v>13</v>
      </c>
      <c r="C389" s="15" t="s">
        <v>28</v>
      </c>
      <c r="D389" s="16" t="s">
        <v>517</v>
      </c>
      <c r="E389" s="74">
        <v>1</v>
      </c>
      <c r="F389" s="75">
        <v>127.41</v>
      </c>
      <c r="G389" s="76">
        <f>ROUND(E389*F389,2)</f>
        <v>127.41</v>
      </c>
    </row>
    <row r="390" spans="1:7" ht="101.25" customHeight="1" x14ac:dyDescent="0.25">
      <c r="A390" s="17"/>
      <c r="B390" s="17"/>
      <c r="C390" s="17"/>
      <c r="D390" s="18" t="s">
        <v>518</v>
      </c>
      <c r="E390" s="77"/>
      <c r="F390" s="75"/>
      <c r="G390" s="76"/>
    </row>
    <row r="391" spans="1:7" ht="22.5" customHeight="1" x14ac:dyDescent="0.25">
      <c r="A391" s="14" t="s">
        <v>519</v>
      </c>
      <c r="B391" s="15" t="s">
        <v>13</v>
      </c>
      <c r="C391" s="15" t="s">
        <v>28</v>
      </c>
      <c r="D391" s="16" t="s">
        <v>520</v>
      </c>
      <c r="E391" s="74">
        <v>1</v>
      </c>
      <c r="F391" s="75">
        <v>152.88999999999999</v>
      </c>
      <c r="G391" s="76">
        <f>ROUND(E391*F391,2)</f>
        <v>152.88999999999999</v>
      </c>
    </row>
    <row r="392" spans="1:7" ht="90" customHeight="1" x14ac:dyDescent="0.25">
      <c r="A392" s="17"/>
      <c r="B392" s="17"/>
      <c r="C392" s="17"/>
      <c r="D392" s="18" t="s">
        <v>521</v>
      </c>
      <c r="E392" s="77"/>
      <c r="F392" s="75"/>
      <c r="G392" s="76"/>
    </row>
    <row r="393" spans="1:7" ht="15" customHeight="1" x14ac:dyDescent="0.25">
      <c r="A393" s="17"/>
      <c r="B393" s="17"/>
      <c r="C393" s="17"/>
      <c r="D393" s="21" t="s">
        <v>522</v>
      </c>
      <c r="E393" s="74"/>
      <c r="F393" s="79"/>
      <c r="G393" s="80"/>
    </row>
    <row r="394" spans="1:7" ht="0.95" customHeight="1" x14ac:dyDescent="0.25">
      <c r="A394" s="30"/>
      <c r="B394" s="30"/>
      <c r="C394" s="30"/>
      <c r="D394" s="22"/>
      <c r="E394" s="81"/>
      <c r="F394" s="82"/>
      <c r="G394" s="83"/>
    </row>
    <row r="395" spans="1:7" ht="15" customHeight="1" x14ac:dyDescent="0.25">
      <c r="A395" s="14" t="s">
        <v>523</v>
      </c>
      <c r="B395" s="15" t="s">
        <v>13</v>
      </c>
      <c r="C395" s="15" t="s">
        <v>524</v>
      </c>
      <c r="D395" s="16" t="s">
        <v>525</v>
      </c>
      <c r="E395" s="74">
        <v>1</v>
      </c>
      <c r="F395" s="75">
        <v>34.72</v>
      </c>
      <c r="G395" s="76">
        <f>ROUND(E395*F395,2)</f>
        <v>34.72</v>
      </c>
    </row>
    <row r="396" spans="1:7" ht="45" customHeight="1" x14ac:dyDescent="0.25">
      <c r="A396" s="17"/>
      <c r="B396" s="17"/>
      <c r="C396" s="17"/>
      <c r="D396" s="18" t="s">
        <v>526</v>
      </c>
      <c r="E396" s="77"/>
      <c r="F396" s="75"/>
      <c r="G396" s="76"/>
    </row>
    <row r="397" spans="1:7" ht="15" customHeight="1" x14ac:dyDescent="0.25">
      <c r="A397" s="14" t="s">
        <v>527</v>
      </c>
      <c r="B397" s="15" t="s">
        <v>13</v>
      </c>
      <c r="C397" s="15" t="s">
        <v>524</v>
      </c>
      <c r="D397" s="16" t="s">
        <v>528</v>
      </c>
      <c r="E397" s="74">
        <v>1</v>
      </c>
      <c r="F397" s="75">
        <v>29.76</v>
      </c>
      <c r="G397" s="76">
        <f>ROUND(E397*F397,2)</f>
        <v>29.76</v>
      </c>
    </row>
    <row r="398" spans="1:7" ht="45" customHeight="1" x14ac:dyDescent="0.25">
      <c r="A398" s="17"/>
      <c r="B398" s="17"/>
      <c r="C398" s="17"/>
      <c r="D398" s="18" t="s">
        <v>529</v>
      </c>
      <c r="E398" s="77"/>
      <c r="F398" s="75"/>
      <c r="G398" s="76"/>
    </row>
    <row r="399" spans="1:7" x14ac:dyDescent="0.25">
      <c r="A399" s="17" t="s">
        <v>2280</v>
      </c>
      <c r="B399" s="17"/>
      <c r="C399" s="17"/>
      <c r="D399" s="21" t="s">
        <v>530</v>
      </c>
      <c r="E399" s="78"/>
      <c r="F399" s="79"/>
      <c r="G399" s="80">
        <f>SUBTOTAL(9,G14:G397)</f>
        <v>34395.74</v>
      </c>
    </row>
    <row r="400" spans="1:7" ht="0.95" customHeight="1" x14ac:dyDescent="0.25">
      <c r="A400" s="30"/>
      <c r="B400" s="30"/>
      <c r="C400" s="30"/>
      <c r="D400" s="22"/>
      <c r="E400" s="81"/>
      <c r="F400" s="82"/>
      <c r="G400" s="83"/>
    </row>
    <row r="401" spans="1:7" ht="15" customHeight="1" x14ac:dyDescent="0.25">
      <c r="A401" s="29" t="s">
        <v>531</v>
      </c>
      <c r="B401" s="29" t="s">
        <v>9</v>
      </c>
      <c r="C401" s="29" t="s">
        <v>10</v>
      </c>
      <c r="D401" s="20" t="s">
        <v>532</v>
      </c>
      <c r="E401" s="71"/>
      <c r="F401" s="72"/>
      <c r="G401" s="73"/>
    </row>
    <row r="402" spans="1:7" ht="15" customHeight="1" x14ac:dyDescent="0.25">
      <c r="A402" s="14" t="s">
        <v>533</v>
      </c>
      <c r="B402" s="15" t="s">
        <v>13</v>
      </c>
      <c r="C402" s="15" t="s">
        <v>28</v>
      </c>
      <c r="D402" s="16" t="s">
        <v>2307</v>
      </c>
      <c r="E402" s="74">
        <v>1</v>
      </c>
      <c r="F402" s="90">
        <v>220</v>
      </c>
      <c r="G402" s="76">
        <f>ROUND(E402*F402,2)</f>
        <v>220</v>
      </c>
    </row>
    <row r="403" spans="1:7" ht="56.25" customHeight="1" x14ac:dyDescent="0.25">
      <c r="A403" s="17"/>
      <c r="B403" s="17"/>
      <c r="C403" s="17"/>
      <c r="D403" s="18" t="s">
        <v>534</v>
      </c>
      <c r="E403" s="77"/>
      <c r="F403" s="75"/>
      <c r="G403" s="76"/>
    </row>
    <row r="404" spans="1:7" ht="15" customHeight="1" x14ac:dyDescent="0.25">
      <c r="A404" s="14" t="s">
        <v>535</v>
      </c>
      <c r="B404" s="15" t="s">
        <v>13</v>
      </c>
      <c r="C404" s="15" t="s">
        <v>28</v>
      </c>
      <c r="D404" s="16" t="s">
        <v>536</v>
      </c>
      <c r="E404" s="74">
        <v>1</v>
      </c>
      <c r="F404" s="75">
        <v>149.62</v>
      </c>
      <c r="G404" s="76">
        <f>ROUND(E404*F404,2)</f>
        <v>149.62</v>
      </c>
    </row>
    <row r="405" spans="1:7" ht="78.75" customHeight="1" x14ac:dyDescent="0.25">
      <c r="A405" s="17"/>
      <c r="B405" s="17"/>
      <c r="C405" s="17"/>
      <c r="D405" s="18" t="s">
        <v>537</v>
      </c>
      <c r="E405" s="77"/>
      <c r="F405" s="75"/>
      <c r="G405" s="76"/>
    </row>
    <row r="406" spans="1:7" ht="22.5" customHeight="1" x14ac:dyDescent="0.25">
      <c r="A406" s="14" t="s">
        <v>538</v>
      </c>
      <c r="B406" s="15" t="s">
        <v>13</v>
      </c>
      <c r="C406" s="15" t="s">
        <v>28</v>
      </c>
      <c r="D406" s="16" t="s">
        <v>539</v>
      </c>
      <c r="E406" s="74">
        <v>1</v>
      </c>
      <c r="F406" s="75">
        <v>217.27</v>
      </c>
      <c r="G406" s="76">
        <f>ROUND(E406*F406,2)</f>
        <v>217.27</v>
      </c>
    </row>
    <row r="407" spans="1:7" ht="78.75" customHeight="1" x14ac:dyDescent="0.25">
      <c r="A407" s="17"/>
      <c r="B407" s="17"/>
      <c r="C407" s="17"/>
      <c r="D407" s="18" t="s">
        <v>540</v>
      </c>
      <c r="E407" s="77"/>
      <c r="F407" s="75"/>
      <c r="G407" s="76"/>
    </row>
    <row r="408" spans="1:7" ht="15" customHeight="1" x14ac:dyDescent="0.25">
      <c r="A408" s="14" t="s">
        <v>541</v>
      </c>
      <c r="B408" s="15" t="s">
        <v>13</v>
      </c>
      <c r="C408" s="15" t="s">
        <v>28</v>
      </c>
      <c r="D408" s="16" t="s">
        <v>542</v>
      </c>
      <c r="E408" s="74">
        <v>1</v>
      </c>
      <c r="F408" s="75">
        <v>198.4</v>
      </c>
      <c r="G408" s="76">
        <f>ROUND(E408*F408,2)</f>
        <v>198.4</v>
      </c>
    </row>
    <row r="409" spans="1:7" ht="78.75" customHeight="1" x14ac:dyDescent="0.25">
      <c r="A409" s="17"/>
      <c r="B409" s="17"/>
      <c r="C409" s="17"/>
      <c r="D409" s="18" t="s">
        <v>543</v>
      </c>
      <c r="E409" s="77"/>
      <c r="F409" s="75"/>
      <c r="G409" s="76"/>
    </row>
    <row r="410" spans="1:7" ht="22.5" customHeight="1" x14ac:dyDescent="0.25">
      <c r="A410" s="14" t="s">
        <v>544</v>
      </c>
      <c r="B410" s="15" t="s">
        <v>13</v>
      </c>
      <c r="C410" s="15" t="s">
        <v>28</v>
      </c>
      <c r="D410" s="16" t="s">
        <v>545</v>
      </c>
      <c r="E410" s="74">
        <v>1</v>
      </c>
      <c r="F410" s="75">
        <v>43.4</v>
      </c>
      <c r="G410" s="76">
        <f>ROUND(E410*F410,2)</f>
        <v>43.4</v>
      </c>
    </row>
    <row r="411" spans="1:7" ht="22.5" customHeight="1" x14ac:dyDescent="0.25">
      <c r="A411" s="17"/>
      <c r="B411" s="17"/>
      <c r="C411" s="17"/>
      <c r="D411" s="18" t="s">
        <v>546</v>
      </c>
      <c r="E411" s="77"/>
      <c r="F411" s="75"/>
      <c r="G411" s="76"/>
    </row>
    <row r="412" spans="1:7" ht="15" customHeight="1" x14ac:dyDescent="0.25">
      <c r="A412" s="14" t="s">
        <v>547</v>
      </c>
      <c r="B412" s="15" t="s">
        <v>13</v>
      </c>
      <c r="C412" s="15" t="s">
        <v>28</v>
      </c>
      <c r="D412" s="16" t="s">
        <v>548</v>
      </c>
      <c r="E412" s="74">
        <v>1</v>
      </c>
      <c r="F412" s="75">
        <v>135</v>
      </c>
      <c r="G412" s="76">
        <f>ROUND(E412*F412,2)</f>
        <v>135</v>
      </c>
    </row>
    <row r="413" spans="1:7" ht="45" customHeight="1" x14ac:dyDescent="0.25">
      <c r="A413" s="17"/>
      <c r="B413" s="17"/>
      <c r="C413" s="17"/>
      <c r="D413" s="18" t="s">
        <v>549</v>
      </c>
      <c r="E413" s="77"/>
      <c r="F413" s="75"/>
      <c r="G413" s="76"/>
    </row>
    <row r="414" spans="1:7" ht="15" customHeight="1" x14ac:dyDescent="0.25">
      <c r="A414" s="14" t="s">
        <v>550</v>
      </c>
      <c r="B414" s="15" t="s">
        <v>13</v>
      </c>
      <c r="C414" s="15" t="s">
        <v>48</v>
      </c>
      <c r="D414" s="16" t="s">
        <v>2308</v>
      </c>
      <c r="E414" s="74">
        <v>1</v>
      </c>
      <c r="F414" s="90">
        <v>30</v>
      </c>
      <c r="G414" s="76">
        <f>ROUND(E414*F414,2)</f>
        <v>30</v>
      </c>
    </row>
    <row r="415" spans="1:7" ht="67.5" customHeight="1" x14ac:dyDescent="0.25">
      <c r="A415" s="17"/>
      <c r="B415" s="17"/>
      <c r="C415" s="17"/>
      <c r="D415" s="18" t="s">
        <v>2309</v>
      </c>
      <c r="E415" s="77"/>
      <c r="F415" s="75"/>
      <c r="G415" s="76"/>
    </row>
    <row r="416" spans="1:7" x14ac:dyDescent="0.25">
      <c r="A416" s="17"/>
      <c r="B416" s="17"/>
      <c r="C416" s="17"/>
      <c r="D416" s="21" t="s">
        <v>551</v>
      </c>
      <c r="E416" s="78"/>
      <c r="F416" s="79"/>
      <c r="G416" s="80">
        <f>SUM(G402:G414)</f>
        <v>993.69</v>
      </c>
    </row>
    <row r="417" spans="1:7" ht="0.95" customHeight="1" x14ac:dyDescent="0.25">
      <c r="A417" s="30"/>
      <c r="B417" s="30"/>
      <c r="C417" s="30"/>
      <c r="D417" s="22"/>
      <c r="E417" s="81"/>
      <c r="F417" s="82"/>
      <c r="G417" s="83"/>
    </row>
    <row r="418" spans="1:7" ht="15" customHeight="1" x14ac:dyDescent="0.25">
      <c r="A418" s="29" t="s">
        <v>552</v>
      </c>
      <c r="B418" s="29" t="s">
        <v>9</v>
      </c>
      <c r="C418" s="29" t="s">
        <v>10</v>
      </c>
      <c r="D418" s="20" t="s">
        <v>553</v>
      </c>
      <c r="E418" s="71"/>
      <c r="F418" s="72"/>
      <c r="G418" s="73"/>
    </row>
    <row r="419" spans="1:7" ht="15" customHeight="1" x14ac:dyDescent="0.25">
      <c r="A419" s="31" t="s">
        <v>554</v>
      </c>
      <c r="B419" s="31" t="s">
        <v>9</v>
      </c>
      <c r="C419" s="31" t="s">
        <v>10</v>
      </c>
      <c r="D419" s="23" t="s">
        <v>555</v>
      </c>
      <c r="E419" s="84"/>
      <c r="F419" s="85"/>
      <c r="G419" s="86"/>
    </row>
    <row r="420" spans="1:7" ht="15" customHeight="1" x14ac:dyDescent="0.25">
      <c r="A420" s="32" t="s">
        <v>556</v>
      </c>
      <c r="B420" s="32" t="s">
        <v>9</v>
      </c>
      <c r="C420" s="32" t="s">
        <v>10</v>
      </c>
      <c r="D420" s="24" t="s">
        <v>557</v>
      </c>
      <c r="E420" s="87"/>
      <c r="F420" s="88"/>
      <c r="G420" s="89"/>
    </row>
    <row r="421" spans="1:7" ht="15" customHeight="1" x14ac:dyDescent="0.25">
      <c r="A421" s="14" t="s">
        <v>558</v>
      </c>
      <c r="B421" s="15" t="s">
        <v>13</v>
      </c>
      <c r="C421" s="15" t="s">
        <v>28</v>
      </c>
      <c r="D421" s="16" t="s">
        <v>559</v>
      </c>
      <c r="E421" s="74">
        <v>1</v>
      </c>
      <c r="F421" s="75">
        <v>261.99</v>
      </c>
      <c r="G421" s="76">
        <f>ROUND(E421*F421,2)</f>
        <v>261.99</v>
      </c>
    </row>
    <row r="422" spans="1:7" ht="112.5" customHeight="1" x14ac:dyDescent="0.25">
      <c r="A422" s="17"/>
      <c r="B422" s="17"/>
      <c r="C422" s="17"/>
      <c r="D422" s="18" t="s">
        <v>560</v>
      </c>
      <c r="E422" s="77"/>
      <c r="F422" s="75"/>
      <c r="G422" s="76"/>
    </row>
    <row r="423" spans="1:7" ht="15" customHeight="1" x14ac:dyDescent="0.25">
      <c r="A423" s="14" t="s">
        <v>561</v>
      </c>
      <c r="B423" s="15" t="s">
        <v>13</v>
      </c>
      <c r="C423" s="15" t="s">
        <v>562</v>
      </c>
      <c r="D423" s="16" t="s">
        <v>563</v>
      </c>
      <c r="E423" s="74">
        <v>1</v>
      </c>
      <c r="F423" s="75">
        <v>49.33</v>
      </c>
      <c r="G423" s="76">
        <f>ROUND(E423*F423,2)</f>
        <v>49.33</v>
      </c>
    </row>
    <row r="424" spans="1:7" ht="123.75" customHeight="1" x14ac:dyDescent="0.25">
      <c r="A424" s="17"/>
      <c r="B424" s="17"/>
      <c r="C424" s="17"/>
      <c r="D424" s="18" t="s">
        <v>564</v>
      </c>
      <c r="E424" s="77"/>
      <c r="F424" s="75"/>
      <c r="G424" s="76"/>
    </row>
    <row r="425" spans="1:7" ht="15" customHeight="1" x14ac:dyDescent="0.25">
      <c r="A425" s="17"/>
      <c r="B425" s="17"/>
      <c r="C425" s="17"/>
      <c r="D425" s="21" t="s">
        <v>565</v>
      </c>
      <c r="E425" s="74"/>
      <c r="F425" s="79"/>
      <c r="G425" s="80"/>
    </row>
    <row r="426" spans="1:7" ht="0.95" customHeight="1" x14ac:dyDescent="0.25">
      <c r="A426" s="30"/>
      <c r="B426" s="30"/>
      <c r="C426" s="30"/>
      <c r="D426" s="22"/>
      <c r="E426" s="81"/>
      <c r="F426" s="82"/>
      <c r="G426" s="83"/>
    </row>
    <row r="427" spans="1:7" ht="15" customHeight="1" x14ac:dyDescent="0.25">
      <c r="A427" s="32" t="s">
        <v>566</v>
      </c>
      <c r="B427" s="32" t="s">
        <v>9</v>
      </c>
      <c r="C427" s="32" t="s">
        <v>10</v>
      </c>
      <c r="D427" s="24" t="s">
        <v>567</v>
      </c>
      <c r="E427" s="87"/>
      <c r="F427" s="88"/>
      <c r="G427" s="89"/>
    </row>
    <row r="428" spans="1:7" ht="15" customHeight="1" x14ac:dyDescent="0.25">
      <c r="A428" s="14" t="s">
        <v>568</v>
      </c>
      <c r="B428" s="15" t="s">
        <v>13</v>
      </c>
      <c r="C428" s="15" t="s">
        <v>28</v>
      </c>
      <c r="D428" s="16" t="s">
        <v>569</v>
      </c>
      <c r="E428" s="74">
        <v>1</v>
      </c>
      <c r="F428" s="75">
        <v>105.99</v>
      </c>
      <c r="G428" s="76">
        <f>ROUND(E428*F428,2)</f>
        <v>105.99</v>
      </c>
    </row>
    <row r="429" spans="1:7" ht="33.75" customHeight="1" x14ac:dyDescent="0.25">
      <c r="A429" s="17"/>
      <c r="B429" s="17"/>
      <c r="C429" s="17"/>
      <c r="D429" s="18" t="s">
        <v>570</v>
      </c>
      <c r="E429" s="77"/>
      <c r="F429" s="75"/>
      <c r="G429" s="76"/>
    </row>
    <row r="430" spans="1:7" ht="15" customHeight="1" x14ac:dyDescent="0.25">
      <c r="A430" s="14" t="s">
        <v>571</v>
      </c>
      <c r="B430" s="15" t="s">
        <v>13</v>
      </c>
      <c r="C430" s="15" t="s">
        <v>28</v>
      </c>
      <c r="D430" s="16" t="s">
        <v>572</v>
      </c>
      <c r="E430" s="74">
        <v>1</v>
      </c>
      <c r="F430" s="75">
        <v>125.99</v>
      </c>
      <c r="G430" s="76">
        <f>ROUND(E430*F430,2)</f>
        <v>125.99</v>
      </c>
    </row>
    <row r="431" spans="1:7" ht="33.75" customHeight="1" x14ac:dyDescent="0.25">
      <c r="A431" s="17"/>
      <c r="B431" s="17"/>
      <c r="C431" s="17"/>
      <c r="D431" s="18" t="s">
        <v>573</v>
      </c>
      <c r="E431" s="77"/>
      <c r="F431" s="75"/>
      <c r="G431" s="76"/>
    </row>
    <row r="432" spans="1:7" ht="15" customHeight="1" x14ac:dyDescent="0.25">
      <c r="A432" s="17"/>
      <c r="B432" s="17"/>
      <c r="C432" s="17"/>
      <c r="D432" s="21" t="s">
        <v>574</v>
      </c>
      <c r="E432" s="74"/>
      <c r="F432" s="79"/>
      <c r="G432" s="80"/>
    </row>
    <row r="433" spans="1:7" ht="0.95" customHeight="1" x14ac:dyDescent="0.25">
      <c r="A433" s="30"/>
      <c r="B433" s="30"/>
      <c r="C433" s="30"/>
      <c r="D433" s="22"/>
      <c r="E433" s="81"/>
      <c r="F433" s="82"/>
      <c r="G433" s="83"/>
    </row>
    <row r="434" spans="1:7" ht="15" customHeight="1" x14ac:dyDescent="0.25">
      <c r="A434" s="32" t="s">
        <v>575</v>
      </c>
      <c r="B434" s="32" t="s">
        <v>9</v>
      </c>
      <c r="C434" s="32" t="s">
        <v>10</v>
      </c>
      <c r="D434" s="24" t="s">
        <v>576</v>
      </c>
      <c r="E434" s="87"/>
      <c r="F434" s="88"/>
      <c r="G434" s="89"/>
    </row>
    <row r="435" spans="1:7" ht="15" customHeight="1" x14ac:dyDescent="0.25">
      <c r="A435" s="14" t="s">
        <v>577</v>
      </c>
      <c r="B435" s="15" t="s">
        <v>13</v>
      </c>
      <c r="C435" s="15" t="s">
        <v>14</v>
      </c>
      <c r="D435" s="16" t="s">
        <v>578</v>
      </c>
      <c r="E435" s="74">
        <v>1</v>
      </c>
      <c r="F435" s="75">
        <v>38.6</v>
      </c>
      <c r="G435" s="76">
        <f>ROUND(E435*F435,2)</f>
        <v>38.6</v>
      </c>
    </row>
    <row r="436" spans="1:7" ht="146.25" customHeight="1" x14ac:dyDescent="0.25">
      <c r="A436" s="17"/>
      <c r="B436" s="17"/>
      <c r="C436" s="17"/>
      <c r="D436" s="18" t="s">
        <v>579</v>
      </c>
      <c r="E436" s="77"/>
      <c r="F436" s="75"/>
      <c r="G436" s="76"/>
    </row>
    <row r="437" spans="1:7" ht="15" customHeight="1" x14ac:dyDescent="0.25">
      <c r="A437" s="14" t="s">
        <v>580</v>
      </c>
      <c r="B437" s="15" t="s">
        <v>13</v>
      </c>
      <c r="C437" s="15" t="s">
        <v>14</v>
      </c>
      <c r="D437" s="16" t="s">
        <v>581</v>
      </c>
      <c r="E437" s="74">
        <v>1</v>
      </c>
      <c r="F437" s="75">
        <v>43.43</v>
      </c>
      <c r="G437" s="76">
        <f>ROUND(E437*F437,2)</f>
        <v>43.43</v>
      </c>
    </row>
    <row r="438" spans="1:7" ht="157.5" customHeight="1" x14ac:dyDescent="0.25">
      <c r="A438" s="17"/>
      <c r="B438" s="17"/>
      <c r="C438" s="17"/>
      <c r="D438" s="18" t="s">
        <v>582</v>
      </c>
      <c r="E438" s="77"/>
      <c r="F438" s="75"/>
      <c r="G438" s="76"/>
    </row>
    <row r="439" spans="1:7" ht="22.5" customHeight="1" x14ac:dyDescent="0.25">
      <c r="A439" s="14" t="s">
        <v>583</v>
      </c>
      <c r="B439" s="15" t="s">
        <v>13</v>
      </c>
      <c r="C439" s="15" t="s">
        <v>14</v>
      </c>
      <c r="D439" s="16" t="s">
        <v>584</v>
      </c>
      <c r="E439" s="74">
        <v>1</v>
      </c>
      <c r="F439" s="75">
        <v>75.459999999999994</v>
      </c>
      <c r="G439" s="76">
        <f>ROUND(E439*F439,2)</f>
        <v>75.459999999999994</v>
      </c>
    </row>
    <row r="440" spans="1:7" ht="146.25" customHeight="1" x14ac:dyDescent="0.25">
      <c r="A440" s="17"/>
      <c r="B440" s="17"/>
      <c r="C440" s="17"/>
      <c r="D440" s="18" t="s">
        <v>585</v>
      </c>
      <c r="E440" s="77"/>
      <c r="F440" s="75"/>
      <c r="G440" s="76"/>
    </row>
    <row r="441" spans="1:7" ht="15" customHeight="1" x14ac:dyDescent="0.25">
      <c r="A441" s="14" t="s">
        <v>586</v>
      </c>
      <c r="B441" s="15" t="s">
        <v>13</v>
      </c>
      <c r="C441" s="15" t="s">
        <v>14</v>
      </c>
      <c r="D441" s="16" t="s">
        <v>587</v>
      </c>
      <c r="E441" s="74">
        <v>1</v>
      </c>
      <c r="F441" s="75">
        <v>79.25</v>
      </c>
      <c r="G441" s="76">
        <f>ROUND(E441*F441,2)</f>
        <v>79.25</v>
      </c>
    </row>
    <row r="442" spans="1:7" ht="146.25" customHeight="1" x14ac:dyDescent="0.25">
      <c r="A442" s="17"/>
      <c r="B442" s="17"/>
      <c r="C442" s="17"/>
      <c r="D442" s="18" t="s">
        <v>588</v>
      </c>
      <c r="E442" s="77"/>
      <c r="F442" s="75"/>
      <c r="G442" s="76"/>
    </row>
    <row r="443" spans="1:7" ht="15" customHeight="1" x14ac:dyDescent="0.25">
      <c r="A443" s="17"/>
      <c r="B443" s="17"/>
      <c r="C443" s="17"/>
      <c r="D443" s="21" t="s">
        <v>589</v>
      </c>
      <c r="E443" s="74"/>
      <c r="F443" s="79"/>
      <c r="G443" s="80"/>
    </row>
    <row r="444" spans="1:7" ht="0.95" customHeight="1" x14ac:dyDescent="0.25">
      <c r="A444" s="30"/>
      <c r="B444" s="30"/>
      <c r="C444" s="30"/>
      <c r="D444" s="22"/>
      <c r="E444" s="81"/>
      <c r="F444" s="82"/>
      <c r="G444" s="83"/>
    </row>
    <row r="445" spans="1:7" ht="15" customHeight="1" x14ac:dyDescent="0.25">
      <c r="A445" s="32" t="s">
        <v>590</v>
      </c>
      <c r="B445" s="32" t="s">
        <v>9</v>
      </c>
      <c r="C445" s="32" t="s">
        <v>10</v>
      </c>
      <c r="D445" s="24" t="s">
        <v>591</v>
      </c>
      <c r="E445" s="87"/>
      <c r="F445" s="88"/>
      <c r="G445" s="89"/>
    </row>
    <row r="446" spans="1:7" ht="15" customHeight="1" x14ac:dyDescent="0.25">
      <c r="A446" s="14" t="s">
        <v>592</v>
      </c>
      <c r="B446" s="15" t="s">
        <v>13</v>
      </c>
      <c r="C446" s="15" t="s">
        <v>593</v>
      </c>
      <c r="D446" s="16" t="s">
        <v>594</v>
      </c>
      <c r="E446" s="74">
        <v>1</v>
      </c>
      <c r="F446" s="75">
        <v>31.67</v>
      </c>
      <c r="G446" s="76">
        <f>ROUND(E446*F446,2)</f>
        <v>31.67</v>
      </c>
    </row>
    <row r="447" spans="1:7" ht="90" customHeight="1" x14ac:dyDescent="0.25">
      <c r="A447" s="17"/>
      <c r="B447" s="17"/>
      <c r="C447" s="17"/>
      <c r="D447" s="18" t="s">
        <v>595</v>
      </c>
      <c r="E447" s="77"/>
      <c r="F447" s="75"/>
      <c r="G447" s="76"/>
    </row>
    <row r="448" spans="1:7" ht="15" customHeight="1" x14ac:dyDescent="0.25">
      <c r="A448" s="14" t="s">
        <v>596</v>
      </c>
      <c r="B448" s="15" t="s">
        <v>13</v>
      </c>
      <c r="C448" s="15" t="s">
        <v>593</v>
      </c>
      <c r="D448" s="16" t="s">
        <v>597</v>
      </c>
      <c r="E448" s="74">
        <v>1</v>
      </c>
      <c r="F448" s="75">
        <v>41.66</v>
      </c>
      <c r="G448" s="76">
        <f>ROUND(E448*F448,2)</f>
        <v>41.66</v>
      </c>
    </row>
    <row r="449" spans="1:7" ht="90" customHeight="1" x14ac:dyDescent="0.25">
      <c r="A449" s="17"/>
      <c r="B449" s="17"/>
      <c r="C449" s="17"/>
      <c r="D449" s="18" t="s">
        <v>598</v>
      </c>
      <c r="E449" s="77"/>
      <c r="F449" s="75"/>
      <c r="G449" s="76"/>
    </row>
    <row r="450" spans="1:7" ht="15" customHeight="1" x14ac:dyDescent="0.25">
      <c r="A450" s="14" t="s">
        <v>599</v>
      </c>
      <c r="B450" s="15" t="s">
        <v>13</v>
      </c>
      <c r="C450" s="15" t="s">
        <v>593</v>
      </c>
      <c r="D450" s="16" t="s">
        <v>600</v>
      </c>
      <c r="E450" s="74">
        <v>1</v>
      </c>
      <c r="F450" s="75">
        <v>30</v>
      </c>
      <c r="G450" s="76">
        <f>ROUND(E450*F450,2)</f>
        <v>30</v>
      </c>
    </row>
    <row r="451" spans="1:7" ht="78.75" customHeight="1" x14ac:dyDescent="0.25">
      <c r="A451" s="17"/>
      <c r="B451" s="17"/>
      <c r="C451" s="17"/>
      <c r="D451" s="18" t="s">
        <v>601</v>
      </c>
      <c r="E451" s="77"/>
      <c r="F451" s="75"/>
      <c r="G451" s="76"/>
    </row>
    <row r="452" spans="1:7" ht="15" customHeight="1" x14ac:dyDescent="0.25">
      <c r="A452" s="14" t="s">
        <v>602</v>
      </c>
      <c r="B452" s="15" t="s">
        <v>13</v>
      </c>
      <c r="C452" s="15" t="s">
        <v>603</v>
      </c>
      <c r="D452" s="16" t="s">
        <v>604</v>
      </c>
      <c r="E452" s="74">
        <v>1</v>
      </c>
      <c r="F452" s="75">
        <v>29.95</v>
      </c>
      <c r="G452" s="76">
        <f>ROUND(E452*F452,2)</f>
        <v>29.95</v>
      </c>
    </row>
    <row r="453" spans="1:7" ht="101.25" customHeight="1" x14ac:dyDescent="0.25">
      <c r="A453" s="17"/>
      <c r="B453" s="17"/>
      <c r="C453" s="17"/>
      <c r="D453" s="18" t="s">
        <v>605</v>
      </c>
      <c r="E453" s="77"/>
      <c r="F453" s="75"/>
      <c r="G453" s="76"/>
    </row>
    <row r="454" spans="1:7" ht="15" customHeight="1" x14ac:dyDescent="0.25">
      <c r="A454" s="14" t="s">
        <v>606</v>
      </c>
      <c r="B454" s="15" t="s">
        <v>13</v>
      </c>
      <c r="C454" s="15" t="s">
        <v>14</v>
      </c>
      <c r="D454" s="16" t="s">
        <v>607</v>
      </c>
      <c r="E454" s="74">
        <v>1</v>
      </c>
      <c r="F454" s="75">
        <v>37.200000000000003</v>
      </c>
      <c r="G454" s="76">
        <f>ROUND(E454*F454,2)</f>
        <v>37.200000000000003</v>
      </c>
    </row>
    <row r="455" spans="1:7" ht="90" customHeight="1" x14ac:dyDescent="0.25">
      <c r="A455" s="17"/>
      <c r="B455" s="17"/>
      <c r="C455" s="17"/>
      <c r="D455" s="18" t="s">
        <v>608</v>
      </c>
      <c r="E455" s="77"/>
      <c r="F455" s="75"/>
      <c r="G455" s="76"/>
    </row>
    <row r="456" spans="1:7" ht="15" customHeight="1" x14ac:dyDescent="0.25">
      <c r="A456" s="14" t="s">
        <v>609</v>
      </c>
      <c r="B456" s="15" t="s">
        <v>13</v>
      </c>
      <c r="C456" s="15" t="s">
        <v>603</v>
      </c>
      <c r="D456" s="16" t="s">
        <v>610</v>
      </c>
      <c r="E456" s="74">
        <v>1</v>
      </c>
      <c r="F456" s="75">
        <v>23.6</v>
      </c>
      <c r="G456" s="76">
        <f>ROUND(E456*F456,2)</f>
        <v>23.6</v>
      </c>
    </row>
    <row r="457" spans="1:7" ht="67.5" customHeight="1" x14ac:dyDescent="0.25">
      <c r="A457" s="17"/>
      <c r="B457" s="17"/>
      <c r="C457" s="17"/>
      <c r="D457" s="18" t="s">
        <v>611</v>
      </c>
      <c r="E457" s="77"/>
      <c r="F457" s="75"/>
      <c r="G457" s="76"/>
    </row>
    <row r="458" spans="1:7" ht="15" customHeight="1" x14ac:dyDescent="0.25">
      <c r="A458" s="14" t="s">
        <v>612</v>
      </c>
      <c r="B458" s="15" t="s">
        <v>13</v>
      </c>
      <c r="C458" s="15" t="s">
        <v>28</v>
      </c>
      <c r="D458" s="16" t="s">
        <v>613</v>
      </c>
      <c r="E458" s="74">
        <v>1</v>
      </c>
      <c r="F458" s="75">
        <v>235.99</v>
      </c>
      <c r="G458" s="76">
        <f>ROUND(E458*F458,2)</f>
        <v>235.99</v>
      </c>
    </row>
    <row r="459" spans="1:7" ht="33.75" customHeight="1" x14ac:dyDescent="0.25">
      <c r="A459" s="17"/>
      <c r="B459" s="17"/>
      <c r="C459" s="17"/>
      <c r="D459" s="18" t="s">
        <v>614</v>
      </c>
      <c r="E459" s="77"/>
      <c r="F459" s="75"/>
      <c r="G459" s="76"/>
    </row>
    <row r="460" spans="1:7" ht="15" customHeight="1" x14ac:dyDescent="0.25">
      <c r="A460" s="17"/>
      <c r="B460" s="17"/>
      <c r="C460" s="17"/>
      <c r="D460" s="21" t="s">
        <v>615</v>
      </c>
      <c r="E460" s="74"/>
      <c r="F460" s="79"/>
      <c r="G460" s="80"/>
    </row>
    <row r="461" spans="1:7" ht="0.95" customHeight="1" x14ac:dyDescent="0.25">
      <c r="A461" s="30"/>
      <c r="B461" s="30"/>
      <c r="C461" s="30"/>
      <c r="D461" s="22"/>
      <c r="E461" s="81"/>
      <c r="F461" s="82"/>
      <c r="G461" s="83"/>
    </row>
    <row r="462" spans="1:7" ht="15" customHeight="1" x14ac:dyDescent="0.25">
      <c r="A462" s="32" t="s">
        <v>616</v>
      </c>
      <c r="B462" s="32" t="s">
        <v>9</v>
      </c>
      <c r="C462" s="32" t="s">
        <v>10</v>
      </c>
      <c r="D462" s="24" t="s">
        <v>617</v>
      </c>
      <c r="E462" s="87"/>
      <c r="F462" s="88"/>
      <c r="G462" s="89"/>
    </row>
    <row r="463" spans="1:7" ht="15" customHeight="1" x14ac:dyDescent="0.25">
      <c r="A463" s="14" t="s">
        <v>618</v>
      </c>
      <c r="B463" s="15" t="s">
        <v>13</v>
      </c>
      <c r="C463" s="15" t="s">
        <v>14</v>
      </c>
      <c r="D463" s="16" t="s">
        <v>619</v>
      </c>
      <c r="E463" s="74">
        <v>1</v>
      </c>
      <c r="F463" s="75">
        <v>10.91</v>
      </c>
      <c r="G463" s="76">
        <f>ROUND(E463*F463,2)</f>
        <v>10.91</v>
      </c>
    </row>
    <row r="464" spans="1:7" ht="45" customHeight="1" x14ac:dyDescent="0.25">
      <c r="A464" s="17"/>
      <c r="B464" s="17"/>
      <c r="C464" s="17"/>
      <c r="D464" s="18" t="s">
        <v>620</v>
      </c>
      <c r="E464" s="77"/>
      <c r="F464" s="75"/>
      <c r="G464" s="76"/>
    </row>
    <row r="465" spans="1:7" ht="15" customHeight="1" x14ac:dyDescent="0.25">
      <c r="A465" s="14" t="s">
        <v>621</v>
      </c>
      <c r="B465" s="15" t="s">
        <v>13</v>
      </c>
      <c r="C465" s="15" t="s">
        <v>14</v>
      </c>
      <c r="D465" s="16" t="s">
        <v>622</v>
      </c>
      <c r="E465" s="74">
        <v>1</v>
      </c>
      <c r="F465" s="75">
        <v>11.41</v>
      </c>
      <c r="G465" s="76">
        <f>ROUND(E465*F465,2)</f>
        <v>11.41</v>
      </c>
    </row>
    <row r="466" spans="1:7" ht="22.5" customHeight="1" x14ac:dyDescent="0.25">
      <c r="A466" s="17"/>
      <c r="B466" s="17"/>
      <c r="C466" s="17"/>
      <c r="D466" s="18" t="s">
        <v>623</v>
      </c>
      <c r="E466" s="77"/>
      <c r="F466" s="75"/>
      <c r="G466" s="76"/>
    </row>
    <row r="467" spans="1:7" ht="15" customHeight="1" x14ac:dyDescent="0.25">
      <c r="A467" s="14" t="s">
        <v>624</v>
      </c>
      <c r="B467" s="15" t="s">
        <v>13</v>
      </c>
      <c r="C467" s="15" t="s">
        <v>14</v>
      </c>
      <c r="D467" s="16" t="s">
        <v>625</v>
      </c>
      <c r="E467" s="74">
        <v>1</v>
      </c>
      <c r="F467" s="75">
        <v>7.58</v>
      </c>
      <c r="G467" s="76">
        <f>ROUND(E467*F467,2)</f>
        <v>7.58</v>
      </c>
    </row>
    <row r="468" spans="1:7" ht="22.5" customHeight="1" x14ac:dyDescent="0.25">
      <c r="A468" s="17"/>
      <c r="B468" s="17"/>
      <c r="C468" s="17"/>
      <c r="D468" s="18" t="s">
        <v>626</v>
      </c>
      <c r="E468" s="77"/>
      <c r="F468" s="75"/>
      <c r="G468" s="76"/>
    </row>
    <row r="469" spans="1:7" ht="15" customHeight="1" x14ac:dyDescent="0.25">
      <c r="A469" s="17"/>
      <c r="B469" s="17"/>
      <c r="C469" s="17"/>
      <c r="D469" s="21" t="s">
        <v>627</v>
      </c>
      <c r="E469" s="74"/>
      <c r="F469" s="79"/>
      <c r="G469" s="80"/>
    </row>
    <row r="470" spans="1:7" ht="0.95" customHeight="1" x14ac:dyDescent="0.25">
      <c r="A470" s="30"/>
      <c r="B470" s="30"/>
      <c r="C470" s="30"/>
      <c r="D470" s="22"/>
      <c r="E470" s="81"/>
      <c r="F470" s="82"/>
      <c r="G470" s="83"/>
    </row>
    <row r="471" spans="1:7" ht="15" customHeight="1" x14ac:dyDescent="0.25">
      <c r="A471" s="17"/>
      <c r="B471" s="17"/>
      <c r="C471" s="17"/>
      <c r="D471" s="21" t="s">
        <v>628</v>
      </c>
      <c r="E471" s="74"/>
      <c r="F471" s="79"/>
      <c r="G471" s="80"/>
    </row>
    <row r="472" spans="1:7" ht="0.95" customHeight="1" x14ac:dyDescent="0.25">
      <c r="A472" s="30"/>
      <c r="B472" s="30"/>
      <c r="C472" s="30"/>
      <c r="D472" s="22"/>
      <c r="E472" s="81"/>
      <c r="F472" s="82"/>
      <c r="G472" s="83"/>
    </row>
    <row r="473" spans="1:7" ht="15" customHeight="1" x14ac:dyDescent="0.25">
      <c r="A473" s="31" t="s">
        <v>629</v>
      </c>
      <c r="B473" s="31" t="s">
        <v>9</v>
      </c>
      <c r="C473" s="31" t="s">
        <v>10</v>
      </c>
      <c r="D473" s="23" t="s">
        <v>630</v>
      </c>
      <c r="E473" s="84"/>
      <c r="F473" s="85"/>
      <c r="G473" s="86"/>
    </row>
    <row r="474" spans="1:7" ht="15" customHeight="1" x14ac:dyDescent="0.25">
      <c r="A474" s="14" t="s">
        <v>631</v>
      </c>
      <c r="B474" s="15" t="s">
        <v>13</v>
      </c>
      <c r="C474" s="15" t="s">
        <v>14</v>
      </c>
      <c r="D474" s="16" t="s">
        <v>632</v>
      </c>
      <c r="E474" s="74">
        <v>1</v>
      </c>
      <c r="F474" s="75">
        <v>105.89</v>
      </c>
      <c r="G474" s="76">
        <f>ROUND(E474*F474,2)</f>
        <v>105.89</v>
      </c>
    </row>
    <row r="475" spans="1:7" ht="101.25" customHeight="1" x14ac:dyDescent="0.25">
      <c r="A475" s="17"/>
      <c r="B475" s="17"/>
      <c r="C475" s="17"/>
      <c r="D475" s="18" t="s">
        <v>633</v>
      </c>
      <c r="E475" s="77"/>
      <c r="F475" s="75"/>
      <c r="G475" s="76"/>
    </row>
    <row r="476" spans="1:7" ht="15" customHeight="1" x14ac:dyDescent="0.25">
      <c r="A476" s="14" t="s">
        <v>634</v>
      </c>
      <c r="B476" s="15" t="s">
        <v>13</v>
      </c>
      <c r="C476" s="15" t="s">
        <v>14</v>
      </c>
      <c r="D476" s="16" t="s">
        <v>635</v>
      </c>
      <c r="E476" s="74">
        <v>1</v>
      </c>
      <c r="F476" s="75">
        <v>26.89</v>
      </c>
      <c r="G476" s="76">
        <f>ROUND(E476*F476,2)</f>
        <v>26.89</v>
      </c>
    </row>
    <row r="477" spans="1:7" ht="78.75" customHeight="1" x14ac:dyDescent="0.25">
      <c r="A477" s="17"/>
      <c r="B477" s="17"/>
      <c r="C477" s="17"/>
      <c r="D477" s="18" t="s">
        <v>636</v>
      </c>
      <c r="E477" s="77"/>
      <c r="F477" s="75"/>
      <c r="G477" s="76"/>
    </row>
    <row r="478" spans="1:7" ht="15" customHeight="1" x14ac:dyDescent="0.25">
      <c r="A478" s="14" t="s">
        <v>637</v>
      </c>
      <c r="B478" s="15" t="s">
        <v>13</v>
      </c>
      <c r="C478" s="15" t="s">
        <v>14</v>
      </c>
      <c r="D478" s="16" t="s">
        <v>638</v>
      </c>
      <c r="E478" s="74">
        <v>1</v>
      </c>
      <c r="F478" s="75">
        <v>34.31</v>
      </c>
      <c r="G478" s="76">
        <f>ROUND(E478*F478,2)</f>
        <v>34.31</v>
      </c>
    </row>
    <row r="479" spans="1:7" ht="56.25" customHeight="1" x14ac:dyDescent="0.25">
      <c r="A479" s="17"/>
      <c r="B479" s="17"/>
      <c r="C479" s="17"/>
      <c r="D479" s="18" t="s">
        <v>639</v>
      </c>
      <c r="E479" s="77"/>
      <c r="F479" s="75"/>
      <c r="G479" s="76"/>
    </row>
    <row r="480" spans="1:7" ht="15" customHeight="1" x14ac:dyDescent="0.25">
      <c r="A480" s="14" t="s">
        <v>640</v>
      </c>
      <c r="B480" s="15" t="s">
        <v>13</v>
      </c>
      <c r="C480" s="15" t="s">
        <v>14</v>
      </c>
      <c r="D480" s="16" t="s">
        <v>641</v>
      </c>
      <c r="E480" s="74">
        <v>1</v>
      </c>
      <c r="F480" s="75">
        <v>14.17</v>
      </c>
      <c r="G480" s="76">
        <f>ROUND(E480*F480,2)</f>
        <v>14.17</v>
      </c>
    </row>
    <row r="481" spans="1:7" ht="56.25" customHeight="1" x14ac:dyDescent="0.25">
      <c r="A481" s="17"/>
      <c r="B481" s="17"/>
      <c r="C481" s="17"/>
      <c r="D481" s="18" t="s">
        <v>642</v>
      </c>
      <c r="E481" s="77"/>
      <c r="F481" s="75"/>
      <c r="G481" s="76"/>
    </row>
    <row r="482" spans="1:7" ht="15" customHeight="1" x14ac:dyDescent="0.25">
      <c r="A482" s="14" t="s">
        <v>643</v>
      </c>
      <c r="B482" s="15" t="s">
        <v>13</v>
      </c>
      <c r="C482" s="15" t="s">
        <v>14</v>
      </c>
      <c r="D482" s="16" t="s">
        <v>644</v>
      </c>
      <c r="E482" s="74">
        <v>1</v>
      </c>
      <c r="F482" s="75">
        <v>28.67</v>
      </c>
      <c r="G482" s="76">
        <f>ROUND(E482*F482,2)</f>
        <v>28.67</v>
      </c>
    </row>
    <row r="483" spans="1:7" ht="90" customHeight="1" x14ac:dyDescent="0.25">
      <c r="A483" s="17"/>
      <c r="B483" s="17"/>
      <c r="C483" s="17"/>
      <c r="D483" s="18" t="s">
        <v>645</v>
      </c>
      <c r="E483" s="77"/>
      <c r="F483" s="75"/>
      <c r="G483" s="76"/>
    </row>
    <row r="484" spans="1:7" ht="15" customHeight="1" x14ac:dyDescent="0.25">
      <c r="A484" s="14" t="s">
        <v>646</v>
      </c>
      <c r="B484" s="15" t="s">
        <v>13</v>
      </c>
      <c r="C484" s="15" t="s">
        <v>603</v>
      </c>
      <c r="D484" s="16" t="s">
        <v>647</v>
      </c>
      <c r="E484" s="74">
        <v>1</v>
      </c>
      <c r="F484" s="75">
        <v>33.03</v>
      </c>
      <c r="G484" s="76">
        <f>ROUND(E484*F484,2)</f>
        <v>33.03</v>
      </c>
    </row>
    <row r="485" spans="1:7" ht="45" customHeight="1" x14ac:dyDescent="0.25">
      <c r="A485" s="17"/>
      <c r="B485" s="17"/>
      <c r="C485" s="17"/>
      <c r="D485" s="18" t="s">
        <v>648</v>
      </c>
      <c r="E485" s="77"/>
      <c r="F485" s="75"/>
      <c r="G485" s="76"/>
    </row>
    <row r="486" spans="1:7" ht="15" customHeight="1" x14ac:dyDescent="0.25">
      <c r="A486" s="14" t="s">
        <v>649</v>
      </c>
      <c r="B486" s="15" t="s">
        <v>13</v>
      </c>
      <c r="C486" s="15" t="s">
        <v>14</v>
      </c>
      <c r="D486" s="16" t="s">
        <v>650</v>
      </c>
      <c r="E486" s="74">
        <v>1</v>
      </c>
      <c r="F486" s="75">
        <v>12</v>
      </c>
      <c r="G486" s="76">
        <f>ROUND(E486*F486,2)</f>
        <v>12</v>
      </c>
    </row>
    <row r="487" spans="1:7" ht="90" customHeight="1" x14ac:dyDescent="0.25">
      <c r="A487" s="17"/>
      <c r="B487" s="17"/>
      <c r="C487" s="17"/>
      <c r="D487" s="18" t="s">
        <v>651</v>
      </c>
      <c r="E487" s="77"/>
      <c r="F487" s="75"/>
      <c r="G487" s="76"/>
    </row>
    <row r="488" spans="1:7" ht="15" customHeight="1" x14ac:dyDescent="0.25">
      <c r="A488" s="17"/>
      <c r="B488" s="17"/>
      <c r="C488" s="17"/>
      <c r="D488" s="21" t="s">
        <v>652</v>
      </c>
      <c r="E488" s="74"/>
      <c r="F488" s="79"/>
      <c r="G488" s="80"/>
    </row>
    <row r="489" spans="1:7" ht="0.95" customHeight="1" x14ac:dyDescent="0.25">
      <c r="A489" s="30"/>
      <c r="B489" s="30"/>
      <c r="C489" s="30"/>
      <c r="D489" s="22"/>
      <c r="E489" s="81"/>
      <c r="F489" s="82"/>
      <c r="G489" s="83"/>
    </row>
    <row r="490" spans="1:7" ht="15" customHeight="1" x14ac:dyDescent="0.25">
      <c r="A490" s="31" t="s">
        <v>653</v>
      </c>
      <c r="B490" s="31" t="s">
        <v>9</v>
      </c>
      <c r="C490" s="31" t="s">
        <v>10</v>
      </c>
      <c r="D490" s="23" t="s">
        <v>654</v>
      </c>
      <c r="E490" s="84"/>
      <c r="F490" s="85"/>
      <c r="G490" s="86"/>
    </row>
    <row r="491" spans="1:7" ht="15" customHeight="1" x14ac:dyDescent="0.25">
      <c r="A491" s="14" t="s">
        <v>655</v>
      </c>
      <c r="B491" s="15" t="s">
        <v>13</v>
      </c>
      <c r="C491" s="15" t="s">
        <v>28</v>
      </c>
      <c r="D491" s="16" t="s">
        <v>656</v>
      </c>
      <c r="E491" s="74">
        <v>1</v>
      </c>
      <c r="F491" s="75">
        <v>94.41</v>
      </c>
      <c r="G491" s="76">
        <f>ROUND(E491*F491,2)</f>
        <v>94.41</v>
      </c>
    </row>
    <row r="492" spans="1:7" ht="135" customHeight="1" x14ac:dyDescent="0.25">
      <c r="A492" s="17"/>
      <c r="B492" s="17"/>
      <c r="C492" s="17"/>
      <c r="D492" s="18" t="s">
        <v>657</v>
      </c>
      <c r="E492" s="77"/>
      <c r="F492" s="75"/>
      <c r="G492" s="76"/>
    </row>
    <row r="493" spans="1:7" ht="15" customHeight="1" x14ac:dyDescent="0.25">
      <c r="A493" s="14" t="s">
        <v>658</v>
      </c>
      <c r="B493" s="15" t="s">
        <v>13</v>
      </c>
      <c r="C493" s="15" t="s">
        <v>28</v>
      </c>
      <c r="D493" s="16" t="s">
        <v>659</v>
      </c>
      <c r="E493" s="74">
        <v>1</v>
      </c>
      <c r="F493" s="75">
        <v>164.41</v>
      </c>
      <c r="G493" s="76">
        <f>ROUND(E493*F493,2)</f>
        <v>164.41</v>
      </c>
    </row>
    <row r="494" spans="1:7" ht="135" customHeight="1" x14ac:dyDescent="0.25">
      <c r="A494" s="17"/>
      <c r="B494" s="17"/>
      <c r="C494" s="17"/>
      <c r="D494" s="18" t="s">
        <v>660</v>
      </c>
      <c r="E494" s="77"/>
      <c r="F494" s="75"/>
      <c r="G494" s="76"/>
    </row>
    <row r="495" spans="1:7" ht="15" customHeight="1" x14ac:dyDescent="0.25">
      <c r="A495" s="14" t="s">
        <v>661</v>
      </c>
      <c r="B495" s="15" t="s">
        <v>13</v>
      </c>
      <c r="C495" s="15" t="s">
        <v>562</v>
      </c>
      <c r="D495" s="16" t="s">
        <v>662</v>
      </c>
      <c r="E495" s="74">
        <v>1</v>
      </c>
      <c r="F495" s="75">
        <v>48.27</v>
      </c>
      <c r="G495" s="76">
        <f>ROUND(E495*F495,2)</f>
        <v>48.27</v>
      </c>
    </row>
    <row r="496" spans="1:7" ht="157.5" customHeight="1" x14ac:dyDescent="0.25">
      <c r="A496" s="17"/>
      <c r="B496" s="17"/>
      <c r="C496" s="17"/>
      <c r="D496" s="18" t="s">
        <v>663</v>
      </c>
      <c r="E496" s="77"/>
      <c r="F496" s="75"/>
      <c r="G496" s="76"/>
    </row>
    <row r="497" spans="1:7" ht="15" customHeight="1" x14ac:dyDescent="0.25">
      <c r="A497" s="14" t="s">
        <v>664</v>
      </c>
      <c r="B497" s="15" t="s">
        <v>13</v>
      </c>
      <c r="C497" s="15" t="s">
        <v>14</v>
      </c>
      <c r="D497" s="16" t="s">
        <v>665</v>
      </c>
      <c r="E497" s="74">
        <v>1</v>
      </c>
      <c r="F497" s="75">
        <v>59.89</v>
      </c>
      <c r="G497" s="76">
        <f>ROUND(E497*F497,2)</f>
        <v>59.89</v>
      </c>
    </row>
    <row r="498" spans="1:7" ht="90" customHeight="1" x14ac:dyDescent="0.25">
      <c r="A498" s="17"/>
      <c r="B498" s="17"/>
      <c r="C498" s="17"/>
      <c r="D498" s="18" t="s">
        <v>666</v>
      </c>
      <c r="E498" s="77"/>
      <c r="F498" s="75"/>
      <c r="G498" s="76"/>
    </row>
    <row r="499" spans="1:7" ht="15" customHeight="1" x14ac:dyDescent="0.25">
      <c r="A499" s="14" t="s">
        <v>667</v>
      </c>
      <c r="B499" s="15" t="s">
        <v>13</v>
      </c>
      <c r="C499" s="15" t="s">
        <v>14</v>
      </c>
      <c r="D499" s="16" t="s">
        <v>668</v>
      </c>
      <c r="E499" s="74">
        <v>1</v>
      </c>
      <c r="F499" s="75">
        <v>105.85</v>
      </c>
      <c r="G499" s="76">
        <f>ROUND(E499*F499,2)</f>
        <v>105.85</v>
      </c>
    </row>
    <row r="500" spans="1:7" ht="135" customHeight="1" x14ac:dyDescent="0.25">
      <c r="A500" s="17"/>
      <c r="B500" s="17"/>
      <c r="C500" s="17"/>
      <c r="D500" s="18" t="s">
        <v>669</v>
      </c>
      <c r="E500" s="77"/>
      <c r="F500" s="75"/>
      <c r="G500" s="76"/>
    </row>
    <row r="501" spans="1:7" ht="15" customHeight="1" x14ac:dyDescent="0.25">
      <c r="A501" s="14" t="s">
        <v>670</v>
      </c>
      <c r="B501" s="15" t="s">
        <v>13</v>
      </c>
      <c r="C501" s="15" t="s">
        <v>14</v>
      </c>
      <c r="D501" s="16" t="s">
        <v>671</v>
      </c>
      <c r="E501" s="74">
        <v>1</v>
      </c>
      <c r="F501" s="75">
        <v>38.520000000000003</v>
      </c>
      <c r="G501" s="76">
        <f>ROUND(E501*F501,2)</f>
        <v>38.520000000000003</v>
      </c>
    </row>
    <row r="502" spans="1:7" ht="112.5" customHeight="1" x14ac:dyDescent="0.25">
      <c r="A502" s="17"/>
      <c r="B502" s="17"/>
      <c r="C502" s="17"/>
      <c r="D502" s="18" t="s">
        <v>672</v>
      </c>
      <c r="E502" s="77"/>
      <c r="F502" s="75"/>
      <c r="G502" s="76"/>
    </row>
    <row r="503" spans="1:7" ht="15" customHeight="1" x14ac:dyDescent="0.25">
      <c r="A503" s="14" t="s">
        <v>673</v>
      </c>
      <c r="B503" s="15" t="s">
        <v>13</v>
      </c>
      <c r="C503" s="15" t="s">
        <v>593</v>
      </c>
      <c r="D503" s="16" t="s">
        <v>674</v>
      </c>
      <c r="E503" s="74">
        <v>1</v>
      </c>
      <c r="F503" s="75">
        <v>278.32</v>
      </c>
      <c r="G503" s="76">
        <f>ROUND(E503*F503,2)</f>
        <v>278.32</v>
      </c>
    </row>
    <row r="504" spans="1:7" ht="90" customHeight="1" x14ac:dyDescent="0.25">
      <c r="A504" s="17"/>
      <c r="B504" s="17"/>
      <c r="C504" s="17"/>
      <c r="D504" s="18" t="s">
        <v>675</v>
      </c>
      <c r="E504" s="77"/>
      <c r="F504" s="75"/>
      <c r="G504" s="76"/>
    </row>
    <row r="505" spans="1:7" ht="15" customHeight="1" x14ac:dyDescent="0.25">
      <c r="A505" s="14" t="s">
        <v>676</v>
      </c>
      <c r="B505" s="15" t="s">
        <v>13</v>
      </c>
      <c r="C505" s="15" t="s">
        <v>14</v>
      </c>
      <c r="D505" s="16" t="s">
        <v>677</v>
      </c>
      <c r="E505" s="74">
        <v>1</v>
      </c>
      <c r="F505" s="75">
        <v>56.33</v>
      </c>
      <c r="G505" s="76">
        <f>ROUND(E505*F505,2)</f>
        <v>56.33</v>
      </c>
    </row>
    <row r="506" spans="1:7" ht="90" customHeight="1" x14ac:dyDescent="0.25">
      <c r="A506" s="17"/>
      <c r="B506" s="17"/>
      <c r="C506" s="17"/>
      <c r="D506" s="18" t="s">
        <v>678</v>
      </c>
      <c r="E506" s="77"/>
      <c r="F506" s="75"/>
      <c r="G506" s="76"/>
    </row>
    <row r="507" spans="1:7" ht="15" customHeight="1" x14ac:dyDescent="0.25">
      <c r="A507" s="14" t="s">
        <v>679</v>
      </c>
      <c r="B507" s="15" t="s">
        <v>13</v>
      </c>
      <c r="C507" s="15" t="s">
        <v>603</v>
      </c>
      <c r="D507" s="16" t="s">
        <v>680</v>
      </c>
      <c r="E507" s="74">
        <v>1</v>
      </c>
      <c r="F507" s="75">
        <v>71.09</v>
      </c>
      <c r="G507" s="76">
        <f>ROUND(E507*F507,2)</f>
        <v>71.09</v>
      </c>
    </row>
    <row r="508" spans="1:7" ht="112.5" customHeight="1" x14ac:dyDescent="0.25">
      <c r="A508" s="17"/>
      <c r="B508" s="17"/>
      <c r="C508" s="17"/>
      <c r="D508" s="18" t="s">
        <v>681</v>
      </c>
      <c r="E508" s="77"/>
      <c r="F508" s="75"/>
      <c r="G508" s="76"/>
    </row>
    <row r="509" spans="1:7" ht="15" customHeight="1" x14ac:dyDescent="0.25">
      <c r="A509" s="14" t="s">
        <v>682</v>
      </c>
      <c r="B509" s="15" t="s">
        <v>13</v>
      </c>
      <c r="C509" s="15" t="s">
        <v>603</v>
      </c>
      <c r="D509" s="16" t="s">
        <v>683</v>
      </c>
      <c r="E509" s="74">
        <v>1</v>
      </c>
      <c r="F509" s="75">
        <v>127.22</v>
      </c>
      <c r="G509" s="76">
        <f>ROUND(E509*F509,2)</f>
        <v>127.22</v>
      </c>
    </row>
    <row r="510" spans="1:7" ht="90" customHeight="1" x14ac:dyDescent="0.25">
      <c r="A510" s="17"/>
      <c r="B510" s="17"/>
      <c r="C510" s="17"/>
      <c r="D510" s="18" t="s">
        <v>684</v>
      </c>
      <c r="E510" s="77"/>
      <c r="F510" s="75"/>
      <c r="G510" s="76"/>
    </row>
    <row r="511" spans="1:7" ht="15" customHeight="1" x14ac:dyDescent="0.25">
      <c r="A511" s="14" t="s">
        <v>685</v>
      </c>
      <c r="B511" s="15" t="s">
        <v>13</v>
      </c>
      <c r="C511" s="15" t="s">
        <v>603</v>
      </c>
      <c r="D511" s="16" t="s">
        <v>686</v>
      </c>
      <c r="E511" s="74">
        <v>1</v>
      </c>
      <c r="F511" s="75">
        <v>37.229999999999997</v>
      </c>
      <c r="G511" s="76">
        <f>ROUND(E511*F511,2)</f>
        <v>37.229999999999997</v>
      </c>
    </row>
    <row r="512" spans="1:7" ht="112.5" customHeight="1" x14ac:dyDescent="0.25">
      <c r="A512" s="17"/>
      <c r="B512" s="17"/>
      <c r="C512" s="17"/>
      <c r="D512" s="18" t="s">
        <v>687</v>
      </c>
      <c r="E512" s="77"/>
      <c r="F512" s="75"/>
      <c r="G512" s="76"/>
    </row>
    <row r="513" spans="1:7" ht="15" customHeight="1" x14ac:dyDescent="0.25">
      <c r="A513" s="17"/>
      <c r="B513" s="17"/>
      <c r="C513" s="17"/>
      <c r="D513" s="21" t="s">
        <v>688</v>
      </c>
      <c r="E513" s="74"/>
      <c r="F513" s="79"/>
      <c r="G513" s="80"/>
    </row>
    <row r="514" spans="1:7" ht="0.95" customHeight="1" x14ac:dyDescent="0.25">
      <c r="A514" s="30"/>
      <c r="B514" s="30"/>
      <c r="C514" s="30"/>
      <c r="D514" s="22"/>
      <c r="E514" s="81"/>
      <c r="F514" s="82"/>
      <c r="G514" s="83"/>
    </row>
    <row r="515" spans="1:7" ht="15" customHeight="1" x14ac:dyDescent="0.25">
      <c r="A515" s="31" t="s">
        <v>689</v>
      </c>
      <c r="B515" s="31" t="s">
        <v>9</v>
      </c>
      <c r="C515" s="31" t="s">
        <v>10</v>
      </c>
      <c r="D515" s="23" t="s">
        <v>690</v>
      </c>
      <c r="E515" s="84"/>
      <c r="F515" s="85"/>
      <c r="G515" s="86"/>
    </row>
    <row r="516" spans="1:7" ht="15" customHeight="1" x14ac:dyDescent="0.25">
      <c r="A516" s="32" t="s">
        <v>691</v>
      </c>
      <c r="B516" s="32" t="s">
        <v>9</v>
      </c>
      <c r="C516" s="32" t="s">
        <v>10</v>
      </c>
      <c r="D516" s="24" t="s">
        <v>692</v>
      </c>
      <c r="E516" s="87"/>
      <c r="F516" s="88"/>
      <c r="G516" s="89"/>
    </row>
    <row r="517" spans="1:7" ht="15" customHeight="1" x14ac:dyDescent="0.25">
      <c r="A517" s="14" t="s">
        <v>693</v>
      </c>
      <c r="B517" s="15" t="s">
        <v>13</v>
      </c>
      <c r="C517" s="15" t="s">
        <v>562</v>
      </c>
      <c r="D517" s="16" t="s">
        <v>694</v>
      </c>
      <c r="E517" s="74">
        <v>1</v>
      </c>
      <c r="F517" s="75">
        <v>8.06</v>
      </c>
      <c r="G517" s="76">
        <f>ROUND(E517*F517,2)</f>
        <v>8.06</v>
      </c>
    </row>
    <row r="518" spans="1:7" ht="90" customHeight="1" x14ac:dyDescent="0.25">
      <c r="A518" s="17"/>
      <c r="B518" s="17"/>
      <c r="C518" s="17"/>
      <c r="D518" s="18" t="s">
        <v>695</v>
      </c>
      <c r="E518" s="77"/>
      <c r="F518" s="75"/>
      <c r="G518" s="76"/>
    </row>
    <row r="519" spans="1:7" ht="15" customHeight="1" x14ac:dyDescent="0.25">
      <c r="A519" s="14" t="s">
        <v>696</v>
      </c>
      <c r="B519" s="15" t="s">
        <v>13</v>
      </c>
      <c r="C519" s="15" t="s">
        <v>28</v>
      </c>
      <c r="D519" s="16" t="s">
        <v>697</v>
      </c>
      <c r="E519" s="74">
        <v>1</v>
      </c>
      <c r="F519" s="75">
        <v>249.99</v>
      </c>
      <c r="G519" s="76">
        <f>ROUND(E519*F519,2)</f>
        <v>249.99</v>
      </c>
    </row>
    <row r="520" spans="1:7" ht="90" customHeight="1" x14ac:dyDescent="0.25">
      <c r="A520" s="17"/>
      <c r="B520" s="17"/>
      <c r="C520" s="17"/>
      <c r="D520" s="18" t="s">
        <v>698</v>
      </c>
      <c r="E520" s="77"/>
      <c r="F520" s="75"/>
      <c r="G520" s="76"/>
    </row>
    <row r="521" spans="1:7" ht="15" customHeight="1" x14ac:dyDescent="0.25">
      <c r="A521" s="14" t="s">
        <v>699</v>
      </c>
      <c r="B521" s="15" t="s">
        <v>13</v>
      </c>
      <c r="C521" s="15" t="s">
        <v>28</v>
      </c>
      <c r="D521" s="16" t="s">
        <v>700</v>
      </c>
      <c r="E521" s="74">
        <v>1</v>
      </c>
      <c r="F521" s="75">
        <v>396.97</v>
      </c>
      <c r="G521" s="76">
        <f>ROUND(E521*F521,2)</f>
        <v>396.97</v>
      </c>
    </row>
    <row r="522" spans="1:7" ht="90" customHeight="1" x14ac:dyDescent="0.25">
      <c r="A522" s="17"/>
      <c r="B522" s="17"/>
      <c r="C522" s="17"/>
      <c r="D522" s="18" t="s">
        <v>701</v>
      </c>
      <c r="E522" s="77"/>
      <c r="F522" s="75"/>
      <c r="G522" s="76"/>
    </row>
    <row r="523" spans="1:7" ht="15" customHeight="1" x14ac:dyDescent="0.25">
      <c r="A523" s="14" t="s">
        <v>702</v>
      </c>
      <c r="B523" s="15" t="s">
        <v>13</v>
      </c>
      <c r="C523" s="15" t="s">
        <v>28</v>
      </c>
      <c r="D523" s="16" t="s">
        <v>703</v>
      </c>
      <c r="E523" s="74">
        <v>1</v>
      </c>
      <c r="F523" s="75">
        <v>759.5</v>
      </c>
      <c r="G523" s="76">
        <f>ROUND(E523*F523,2)</f>
        <v>759.5</v>
      </c>
    </row>
    <row r="524" spans="1:7" ht="90" customHeight="1" x14ac:dyDescent="0.25">
      <c r="A524" s="17"/>
      <c r="B524" s="17"/>
      <c r="C524" s="17"/>
      <c r="D524" s="18" t="s">
        <v>704</v>
      </c>
      <c r="E524" s="77"/>
      <c r="F524" s="75"/>
      <c r="G524" s="76"/>
    </row>
    <row r="525" spans="1:7" ht="15" customHeight="1" x14ac:dyDescent="0.25">
      <c r="A525" s="14" t="s">
        <v>705</v>
      </c>
      <c r="B525" s="15" t="s">
        <v>13</v>
      </c>
      <c r="C525" s="15" t="s">
        <v>28</v>
      </c>
      <c r="D525" s="16" t="s">
        <v>706</v>
      </c>
      <c r="E525" s="74">
        <v>1</v>
      </c>
      <c r="F525" s="75">
        <v>1099.6300000000001</v>
      </c>
      <c r="G525" s="76">
        <f>ROUND(E525*F525,2)</f>
        <v>1099.6300000000001</v>
      </c>
    </row>
    <row r="526" spans="1:7" ht="90" customHeight="1" x14ac:dyDescent="0.25">
      <c r="A526" s="17"/>
      <c r="B526" s="17"/>
      <c r="C526" s="17"/>
      <c r="D526" s="18" t="s">
        <v>707</v>
      </c>
      <c r="E526" s="77"/>
      <c r="F526" s="75"/>
      <c r="G526" s="76"/>
    </row>
    <row r="527" spans="1:7" ht="15" customHeight="1" x14ac:dyDescent="0.25">
      <c r="A527" s="14" t="s">
        <v>708</v>
      </c>
      <c r="B527" s="15" t="s">
        <v>13</v>
      </c>
      <c r="C527" s="15" t="s">
        <v>562</v>
      </c>
      <c r="D527" s="16" t="s">
        <v>709</v>
      </c>
      <c r="E527" s="74">
        <v>1</v>
      </c>
      <c r="F527" s="75">
        <v>22.94</v>
      </c>
      <c r="G527" s="76">
        <f>ROUND(E527*F527,2)</f>
        <v>22.94</v>
      </c>
    </row>
    <row r="528" spans="1:7" ht="90" customHeight="1" x14ac:dyDescent="0.25">
      <c r="A528" s="17"/>
      <c r="B528" s="17"/>
      <c r="C528" s="17"/>
      <c r="D528" s="18" t="s">
        <v>710</v>
      </c>
      <c r="E528" s="77"/>
      <c r="F528" s="75"/>
      <c r="G528" s="76"/>
    </row>
    <row r="529" spans="1:7" ht="15" customHeight="1" x14ac:dyDescent="0.25">
      <c r="A529" s="14" t="s">
        <v>711</v>
      </c>
      <c r="B529" s="15" t="s">
        <v>13</v>
      </c>
      <c r="C529" s="15" t="s">
        <v>562</v>
      </c>
      <c r="D529" s="16" t="s">
        <v>712</v>
      </c>
      <c r="E529" s="74">
        <v>1</v>
      </c>
      <c r="F529" s="75">
        <v>12</v>
      </c>
      <c r="G529" s="76">
        <f>ROUND(E529*F529,2)</f>
        <v>12</v>
      </c>
    </row>
    <row r="530" spans="1:7" ht="67.5" customHeight="1" x14ac:dyDescent="0.25">
      <c r="A530" s="17"/>
      <c r="B530" s="17"/>
      <c r="C530" s="17"/>
      <c r="D530" s="18" t="s">
        <v>713</v>
      </c>
      <c r="E530" s="77"/>
      <c r="F530" s="75"/>
      <c r="G530" s="76"/>
    </row>
    <row r="531" spans="1:7" ht="22.5" customHeight="1" x14ac:dyDescent="0.25">
      <c r="A531" s="14" t="s">
        <v>714</v>
      </c>
      <c r="B531" s="15" t="s">
        <v>13</v>
      </c>
      <c r="C531" s="15" t="s">
        <v>562</v>
      </c>
      <c r="D531" s="16" t="s">
        <v>715</v>
      </c>
      <c r="E531" s="74">
        <v>1</v>
      </c>
      <c r="F531" s="75">
        <v>18.600000000000001</v>
      </c>
      <c r="G531" s="76">
        <f>ROUND(E531*F531,2)</f>
        <v>18.600000000000001</v>
      </c>
    </row>
    <row r="532" spans="1:7" ht="67.5" customHeight="1" x14ac:dyDescent="0.25">
      <c r="A532" s="17"/>
      <c r="B532" s="17"/>
      <c r="C532" s="17"/>
      <c r="D532" s="18" t="s">
        <v>716</v>
      </c>
      <c r="E532" s="77"/>
      <c r="F532" s="75"/>
      <c r="G532" s="76"/>
    </row>
    <row r="533" spans="1:7" ht="22.5" customHeight="1" x14ac:dyDescent="0.25">
      <c r="A533" s="14" t="s">
        <v>717</v>
      </c>
      <c r="B533" s="15" t="s">
        <v>13</v>
      </c>
      <c r="C533" s="15" t="s">
        <v>562</v>
      </c>
      <c r="D533" s="16" t="s">
        <v>718</v>
      </c>
      <c r="E533" s="74">
        <v>1</v>
      </c>
      <c r="F533" s="75">
        <v>4.79</v>
      </c>
      <c r="G533" s="76">
        <f>ROUND(E533*F533,2)</f>
        <v>4.79</v>
      </c>
    </row>
    <row r="534" spans="1:7" ht="67.5" customHeight="1" x14ac:dyDescent="0.25">
      <c r="A534" s="17"/>
      <c r="B534" s="17"/>
      <c r="C534" s="17"/>
      <c r="D534" s="18" t="s">
        <v>719</v>
      </c>
      <c r="E534" s="77"/>
      <c r="F534" s="75"/>
      <c r="G534" s="76"/>
    </row>
    <row r="535" spans="1:7" ht="22.5" customHeight="1" x14ac:dyDescent="0.25">
      <c r="A535" s="14" t="s">
        <v>720</v>
      </c>
      <c r="B535" s="15" t="s">
        <v>13</v>
      </c>
      <c r="C535" s="15" t="s">
        <v>562</v>
      </c>
      <c r="D535" s="16" t="s">
        <v>721</v>
      </c>
      <c r="E535" s="74">
        <v>1</v>
      </c>
      <c r="F535" s="75">
        <v>17.36</v>
      </c>
      <c r="G535" s="76">
        <f>ROUND(E535*F535,2)</f>
        <v>17.36</v>
      </c>
    </row>
    <row r="536" spans="1:7" ht="67.5" customHeight="1" x14ac:dyDescent="0.25">
      <c r="A536" s="17"/>
      <c r="B536" s="17"/>
      <c r="C536" s="17"/>
      <c r="D536" s="18" t="s">
        <v>722</v>
      </c>
      <c r="E536" s="77"/>
      <c r="F536" s="75"/>
      <c r="G536" s="76"/>
    </row>
    <row r="537" spans="1:7" ht="22.5" customHeight="1" x14ac:dyDescent="0.25">
      <c r="A537" s="14" t="s">
        <v>723</v>
      </c>
      <c r="B537" s="15" t="s">
        <v>13</v>
      </c>
      <c r="C537" s="15" t="s">
        <v>562</v>
      </c>
      <c r="D537" s="16" t="s">
        <v>724</v>
      </c>
      <c r="E537" s="74">
        <v>1</v>
      </c>
      <c r="F537" s="75">
        <v>17.98</v>
      </c>
      <c r="G537" s="76">
        <f>ROUND(E537*F537,2)</f>
        <v>17.98</v>
      </c>
    </row>
    <row r="538" spans="1:7" ht="67.5" customHeight="1" x14ac:dyDescent="0.25">
      <c r="A538" s="17"/>
      <c r="B538" s="17"/>
      <c r="C538" s="17"/>
      <c r="D538" s="18" t="s">
        <v>725</v>
      </c>
      <c r="E538" s="77"/>
      <c r="F538" s="75"/>
      <c r="G538" s="76"/>
    </row>
    <row r="539" spans="1:7" ht="22.5" customHeight="1" x14ac:dyDescent="0.25">
      <c r="A539" s="14" t="s">
        <v>726</v>
      </c>
      <c r="B539" s="15" t="s">
        <v>13</v>
      </c>
      <c r="C539" s="15" t="s">
        <v>28</v>
      </c>
      <c r="D539" s="16" t="s">
        <v>727</v>
      </c>
      <c r="E539" s="74">
        <v>1</v>
      </c>
      <c r="F539" s="75">
        <v>375.49</v>
      </c>
      <c r="G539" s="76">
        <f>ROUND(E539*F539,2)</f>
        <v>375.49</v>
      </c>
    </row>
    <row r="540" spans="1:7" ht="101.25" customHeight="1" x14ac:dyDescent="0.25">
      <c r="A540" s="17"/>
      <c r="B540" s="17"/>
      <c r="C540" s="17"/>
      <c r="D540" s="18" t="s">
        <v>728</v>
      </c>
      <c r="E540" s="77"/>
      <c r="F540" s="75"/>
      <c r="G540" s="76"/>
    </row>
    <row r="541" spans="1:7" ht="22.5" customHeight="1" x14ac:dyDescent="0.25">
      <c r="A541" s="14" t="s">
        <v>729</v>
      </c>
      <c r="B541" s="15" t="s">
        <v>13</v>
      </c>
      <c r="C541" s="15" t="s">
        <v>28</v>
      </c>
      <c r="D541" s="16" t="s">
        <v>730</v>
      </c>
      <c r="E541" s="74">
        <v>1</v>
      </c>
      <c r="F541" s="75">
        <v>813.29</v>
      </c>
      <c r="G541" s="76">
        <f>ROUND(E541*F541,2)</f>
        <v>813.29</v>
      </c>
    </row>
    <row r="542" spans="1:7" ht="101.25" customHeight="1" x14ac:dyDescent="0.25">
      <c r="A542" s="17"/>
      <c r="B542" s="17"/>
      <c r="C542" s="17"/>
      <c r="D542" s="18" t="s">
        <v>731</v>
      </c>
      <c r="E542" s="77"/>
      <c r="F542" s="75"/>
      <c r="G542" s="76"/>
    </row>
    <row r="543" spans="1:7" ht="22.5" customHeight="1" x14ac:dyDescent="0.25">
      <c r="A543" s="14" t="s">
        <v>732</v>
      </c>
      <c r="B543" s="15" t="s">
        <v>13</v>
      </c>
      <c r="C543" s="15" t="s">
        <v>562</v>
      </c>
      <c r="D543" s="16" t="s">
        <v>733</v>
      </c>
      <c r="E543" s="74">
        <v>1</v>
      </c>
      <c r="F543" s="75">
        <v>75.33</v>
      </c>
      <c r="G543" s="76">
        <f>ROUND(E543*F543,2)</f>
        <v>75.33</v>
      </c>
    </row>
    <row r="544" spans="1:7" ht="123.75" customHeight="1" x14ac:dyDescent="0.25">
      <c r="A544" s="17"/>
      <c r="B544" s="17"/>
      <c r="C544" s="17"/>
      <c r="D544" s="18" t="s">
        <v>734</v>
      </c>
      <c r="E544" s="77"/>
      <c r="F544" s="75"/>
      <c r="G544" s="76"/>
    </row>
    <row r="545" spans="1:7" ht="15" customHeight="1" x14ac:dyDescent="0.25">
      <c r="A545" s="14" t="s">
        <v>735</v>
      </c>
      <c r="B545" s="15" t="s">
        <v>13</v>
      </c>
      <c r="C545" s="15" t="s">
        <v>562</v>
      </c>
      <c r="D545" s="16" t="s">
        <v>736</v>
      </c>
      <c r="E545" s="74">
        <v>1</v>
      </c>
      <c r="F545" s="75">
        <v>63.57</v>
      </c>
      <c r="G545" s="76">
        <f>ROUND(E545*F545,2)</f>
        <v>63.57</v>
      </c>
    </row>
    <row r="546" spans="1:7" ht="146.25" customHeight="1" x14ac:dyDescent="0.25">
      <c r="A546" s="17"/>
      <c r="B546" s="17"/>
      <c r="C546" s="17"/>
      <c r="D546" s="18" t="s">
        <v>737</v>
      </c>
      <c r="E546" s="77"/>
      <c r="F546" s="75"/>
      <c r="G546" s="76"/>
    </row>
    <row r="547" spans="1:7" ht="15" customHeight="1" x14ac:dyDescent="0.25">
      <c r="A547" s="14" t="s">
        <v>738</v>
      </c>
      <c r="B547" s="15" t="s">
        <v>13</v>
      </c>
      <c r="C547" s="15" t="s">
        <v>562</v>
      </c>
      <c r="D547" s="16" t="s">
        <v>739</v>
      </c>
      <c r="E547" s="74">
        <v>1</v>
      </c>
      <c r="F547" s="75">
        <v>80.83</v>
      </c>
      <c r="G547" s="76">
        <f>ROUND(E547*F547,2)</f>
        <v>80.83</v>
      </c>
    </row>
    <row r="548" spans="1:7" ht="112.5" customHeight="1" x14ac:dyDescent="0.25">
      <c r="A548" s="17"/>
      <c r="B548" s="17"/>
      <c r="C548" s="17"/>
      <c r="D548" s="18" t="s">
        <v>740</v>
      </c>
      <c r="E548" s="77"/>
      <c r="F548" s="75"/>
      <c r="G548" s="76"/>
    </row>
    <row r="549" spans="1:7" ht="15" customHeight="1" x14ac:dyDescent="0.25">
      <c r="A549" s="14" t="s">
        <v>741</v>
      </c>
      <c r="B549" s="15" t="s">
        <v>13</v>
      </c>
      <c r="C549" s="15" t="s">
        <v>742</v>
      </c>
      <c r="D549" s="16" t="s">
        <v>743</v>
      </c>
      <c r="E549" s="74">
        <v>1</v>
      </c>
      <c r="F549" s="75">
        <v>30</v>
      </c>
      <c r="G549" s="76">
        <f>ROUND(E549*F549,2)</f>
        <v>30</v>
      </c>
    </row>
    <row r="550" spans="1:7" ht="56.25" customHeight="1" x14ac:dyDescent="0.25">
      <c r="A550" s="17"/>
      <c r="B550" s="17"/>
      <c r="C550" s="17"/>
      <c r="D550" s="18" t="s">
        <v>744</v>
      </c>
      <c r="E550" s="77"/>
      <c r="F550" s="75"/>
      <c r="G550" s="76"/>
    </row>
    <row r="551" spans="1:7" ht="22.5" customHeight="1" x14ac:dyDescent="0.25">
      <c r="A551" s="14" t="s">
        <v>745</v>
      </c>
      <c r="B551" s="15" t="s">
        <v>13</v>
      </c>
      <c r="C551" s="15" t="s">
        <v>28</v>
      </c>
      <c r="D551" s="16" t="s">
        <v>746</v>
      </c>
      <c r="E551" s="74">
        <v>1</v>
      </c>
      <c r="F551" s="75">
        <v>147.31</v>
      </c>
      <c r="G551" s="76">
        <f>ROUND(E551*F551,2)</f>
        <v>147.31</v>
      </c>
    </row>
    <row r="552" spans="1:7" ht="78.75" customHeight="1" x14ac:dyDescent="0.25">
      <c r="A552" s="17"/>
      <c r="B552" s="17"/>
      <c r="C552" s="17"/>
      <c r="D552" s="18" t="s">
        <v>747</v>
      </c>
      <c r="E552" s="77"/>
      <c r="F552" s="75"/>
      <c r="G552" s="76"/>
    </row>
    <row r="553" spans="1:7" ht="22.5" customHeight="1" x14ac:dyDescent="0.25">
      <c r="A553" s="14" t="s">
        <v>748</v>
      </c>
      <c r="B553" s="15" t="s">
        <v>13</v>
      </c>
      <c r="C553" s="15" t="s">
        <v>28</v>
      </c>
      <c r="D553" s="16" t="s">
        <v>749</v>
      </c>
      <c r="E553" s="74">
        <v>1</v>
      </c>
      <c r="F553" s="75">
        <v>260.77</v>
      </c>
      <c r="G553" s="76">
        <f>ROUND(E553*F553,2)</f>
        <v>260.77</v>
      </c>
    </row>
    <row r="554" spans="1:7" ht="78.75" customHeight="1" x14ac:dyDescent="0.25">
      <c r="A554" s="17"/>
      <c r="B554" s="17"/>
      <c r="C554" s="17"/>
      <c r="D554" s="18" t="s">
        <v>750</v>
      </c>
      <c r="E554" s="77"/>
      <c r="F554" s="75"/>
      <c r="G554" s="76"/>
    </row>
    <row r="555" spans="1:7" ht="22.5" customHeight="1" x14ac:dyDescent="0.25">
      <c r="A555" s="14" t="s">
        <v>751</v>
      </c>
      <c r="B555" s="15" t="s">
        <v>13</v>
      </c>
      <c r="C555" s="15" t="s">
        <v>562</v>
      </c>
      <c r="D555" s="16" t="s">
        <v>752</v>
      </c>
      <c r="E555" s="74">
        <v>1</v>
      </c>
      <c r="F555" s="75">
        <v>22.57</v>
      </c>
      <c r="G555" s="76">
        <f>ROUND(E555*F555,2)</f>
        <v>22.57</v>
      </c>
    </row>
    <row r="556" spans="1:7" ht="90" customHeight="1" x14ac:dyDescent="0.25">
      <c r="A556" s="17"/>
      <c r="B556" s="17"/>
      <c r="C556" s="17"/>
      <c r="D556" s="18" t="s">
        <v>753</v>
      </c>
      <c r="E556" s="77"/>
      <c r="F556" s="75"/>
      <c r="G556" s="76"/>
    </row>
    <row r="557" spans="1:7" ht="15" customHeight="1" x14ac:dyDescent="0.25">
      <c r="A557" s="17"/>
      <c r="B557" s="17"/>
      <c r="C557" s="17"/>
      <c r="D557" s="21" t="s">
        <v>754</v>
      </c>
      <c r="E557" s="74"/>
      <c r="F557" s="79"/>
      <c r="G557" s="80"/>
    </row>
    <row r="558" spans="1:7" ht="0.95" customHeight="1" x14ac:dyDescent="0.25">
      <c r="A558" s="30"/>
      <c r="B558" s="30"/>
      <c r="C558" s="30"/>
      <c r="D558" s="22"/>
      <c r="E558" s="81"/>
      <c r="F558" s="82"/>
      <c r="G558" s="83"/>
    </row>
    <row r="559" spans="1:7" ht="15" customHeight="1" x14ac:dyDescent="0.25">
      <c r="A559" s="32" t="s">
        <v>755</v>
      </c>
      <c r="B559" s="32" t="s">
        <v>9</v>
      </c>
      <c r="C559" s="32" t="s">
        <v>10</v>
      </c>
      <c r="D559" s="24" t="s">
        <v>756</v>
      </c>
      <c r="E559" s="87"/>
      <c r="F559" s="88"/>
      <c r="G559" s="89"/>
    </row>
    <row r="560" spans="1:7" ht="15" customHeight="1" x14ac:dyDescent="0.25">
      <c r="A560" s="14" t="s">
        <v>757</v>
      </c>
      <c r="B560" s="15" t="s">
        <v>13</v>
      </c>
      <c r="C560" s="15" t="s">
        <v>28</v>
      </c>
      <c r="D560" s="16" t="s">
        <v>758</v>
      </c>
      <c r="E560" s="74">
        <v>1</v>
      </c>
      <c r="F560" s="75">
        <v>109.16</v>
      </c>
      <c r="G560" s="76">
        <f>ROUND(E560*F560,2)</f>
        <v>109.16</v>
      </c>
    </row>
    <row r="561" spans="1:7" ht="56.25" customHeight="1" x14ac:dyDescent="0.25">
      <c r="A561" s="17"/>
      <c r="B561" s="17"/>
      <c r="C561" s="17"/>
      <c r="D561" s="18" t="s">
        <v>759</v>
      </c>
      <c r="E561" s="77"/>
      <c r="F561" s="75"/>
      <c r="G561" s="76"/>
    </row>
    <row r="562" spans="1:7" ht="15" customHeight="1" x14ac:dyDescent="0.25">
      <c r="A562" s="14" t="s">
        <v>760</v>
      </c>
      <c r="B562" s="15" t="s">
        <v>13</v>
      </c>
      <c r="C562" s="15" t="s">
        <v>562</v>
      </c>
      <c r="D562" s="16" t="s">
        <v>761</v>
      </c>
      <c r="E562" s="74">
        <v>1</v>
      </c>
      <c r="F562" s="75">
        <v>25.83</v>
      </c>
      <c r="G562" s="76">
        <f>ROUND(E562*F562,2)</f>
        <v>25.83</v>
      </c>
    </row>
    <row r="563" spans="1:7" ht="78.75" customHeight="1" x14ac:dyDescent="0.25">
      <c r="A563" s="17"/>
      <c r="B563" s="17"/>
      <c r="C563" s="17"/>
      <c r="D563" s="18" t="s">
        <v>762</v>
      </c>
      <c r="E563" s="77"/>
      <c r="F563" s="75"/>
      <c r="G563" s="76"/>
    </row>
    <row r="564" spans="1:7" ht="15" customHeight="1" x14ac:dyDescent="0.25">
      <c r="A564" s="14" t="s">
        <v>763</v>
      </c>
      <c r="B564" s="15" t="s">
        <v>13</v>
      </c>
      <c r="C564" s="15" t="s">
        <v>14</v>
      </c>
      <c r="D564" s="16" t="s">
        <v>764</v>
      </c>
      <c r="E564" s="74">
        <v>1</v>
      </c>
      <c r="F564" s="75">
        <v>19.079999999999998</v>
      </c>
      <c r="G564" s="76">
        <f>ROUND(E564*F564,2)</f>
        <v>19.079999999999998</v>
      </c>
    </row>
    <row r="565" spans="1:7" ht="101.25" customHeight="1" x14ac:dyDescent="0.25">
      <c r="A565" s="17"/>
      <c r="B565" s="17"/>
      <c r="C565" s="17"/>
      <c r="D565" s="18" t="s">
        <v>765</v>
      </c>
      <c r="E565" s="77"/>
      <c r="F565" s="75"/>
      <c r="G565" s="76"/>
    </row>
    <row r="566" spans="1:7" ht="15" customHeight="1" x14ac:dyDescent="0.25">
      <c r="A566" s="14" t="s">
        <v>766</v>
      </c>
      <c r="B566" s="15" t="s">
        <v>13</v>
      </c>
      <c r="C566" s="15" t="s">
        <v>28</v>
      </c>
      <c r="D566" s="16" t="s">
        <v>767</v>
      </c>
      <c r="E566" s="74">
        <v>1</v>
      </c>
      <c r="F566" s="75">
        <v>113.33</v>
      </c>
      <c r="G566" s="76">
        <f>ROUND(E566*F566,2)</f>
        <v>113.33</v>
      </c>
    </row>
    <row r="567" spans="1:7" ht="78.75" customHeight="1" x14ac:dyDescent="0.25">
      <c r="A567" s="17"/>
      <c r="B567" s="17"/>
      <c r="C567" s="17"/>
      <c r="D567" s="18" t="s">
        <v>768</v>
      </c>
      <c r="E567" s="77"/>
      <c r="F567" s="75"/>
      <c r="G567" s="76"/>
    </row>
    <row r="568" spans="1:7" ht="22.5" customHeight="1" x14ac:dyDescent="0.25">
      <c r="A568" s="14" t="s">
        <v>769</v>
      </c>
      <c r="B568" s="15" t="s">
        <v>13</v>
      </c>
      <c r="C568" s="15" t="s">
        <v>14</v>
      </c>
      <c r="D568" s="16" t="s">
        <v>770</v>
      </c>
      <c r="E568" s="74">
        <v>1</v>
      </c>
      <c r="F568" s="75">
        <v>37.5</v>
      </c>
      <c r="G568" s="76">
        <f>ROUND(E568*F568,2)</f>
        <v>37.5</v>
      </c>
    </row>
    <row r="569" spans="1:7" ht="101.25" customHeight="1" x14ac:dyDescent="0.25">
      <c r="A569" s="17"/>
      <c r="B569" s="17"/>
      <c r="C569" s="17"/>
      <c r="D569" s="18" t="s">
        <v>771</v>
      </c>
      <c r="E569" s="77"/>
      <c r="F569" s="75"/>
      <c r="G569" s="76"/>
    </row>
    <row r="570" spans="1:7" ht="15" customHeight="1" x14ac:dyDescent="0.25">
      <c r="A570" s="14" t="s">
        <v>772</v>
      </c>
      <c r="B570" s="15" t="s">
        <v>13</v>
      </c>
      <c r="C570" s="15" t="s">
        <v>28</v>
      </c>
      <c r="D570" s="16" t="s">
        <v>773</v>
      </c>
      <c r="E570" s="74">
        <v>1</v>
      </c>
      <c r="F570" s="75">
        <v>108.33</v>
      </c>
      <c r="G570" s="76">
        <f>ROUND(E570*F570,2)</f>
        <v>108.33</v>
      </c>
    </row>
    <row r="571" spans="1:7" ht="90" customHeight="1" x14ac:dyDescent="0.25">
      <c r="A571" s="17"/>
      <c r="B571" s="17"/>
      <c r="C571" s="17"/>
      <c r="D571" s="18" t="s">
        <v>774</v>
      </c>
      <c r="E571" s="77"/>
      <c r="F571" s="75"/>
      <c r="G571" s="76"/>
    </row>
    <row r="572" spans="1:7" ht="15" customHeight="1" x14ac:dyDescent="0.25">
      <c r="A572" s="14" t="s">
        <v>775</v>
      </c>
      <c r="B572" s="15" t="s">
        <v>13</v>
      </c>
      <c r="C572" s="15" t="s">
        <v>14</v>
      </c>
      <c r="D572" s="16" t="s">
        <v>776</v>
      </c>
      <c r="E572" s="74">
        <v>1</v>
      </c>
      <c r="F572" s="75">
        <v>34.17</v>
      </c>
      <c r="G572" s="76">
        <f>ROUND(E572*F572,2)</f>
        <v>34.17</v>
      </c>
    </row>
    <row r="573" spans="1:7" ht="101.25" customHeight="1" x14ac:dyDescent="0.25">
      <c r="A573" s="17"/>
      <c r="B573" s="17"/>
      <c r="C573" s="17"/>
      <c r="D573" s="18" t="s">
        <v>777</v>
      </c>
      <c r="E573" s="77"/>
      <c r="F573" s="75"/>
      <c r="G573" s="76"/>
    </row>
    <row r="574" spans="1:7" ht="22.5" customHeight="1" x14ac:dyDescent="0.25">
      <c r="A574" s="14" t="s">
        <v>778</v>
      </c>
      <c r="B574" s="15" t="s">
        <v>13</v>
      </c>
      <c r="C574" s="15" t="s">
        <v>562</v>
      </c>
      <c r="D574" s="16" t="s">
        <v>779</v>
      </c>
      <c r="E574" s="74">
        <v>1</v>
      </c>
      <c r="F574" s="75">
        <v>27.49</v>
      </c>
      <c r="G574" s="76">
        <f>ROUND(E574*F574,2)</f>
        <v>27.49</v>
      </c>
    </row>
    <row r="575" spans="1:7" ht="90" customHeight="1" x14ac:dyDescent="0.25">
      <c r="A575" s="17"/>
      <c r="B575" s="17"/>
      <c r="C575" s="17"/>
      <c r="D575" s="18" t="s">
        <v>780</v>
      </c>
      <c r="E575" s="77"/>
      <c r="F575" s="75"/>
      <c r="G575" s="76"/>
    </row>
    <row r="576" spans="1:7" ht="15" customHeight="1" x14ac:dyDescent="0.25">
      <c r="A576" s="14" t="s">
        <v>781</v>
      </c>
      <c r="B576" s="15" t="s">
        <v>13</v>
      </c>
      <c r="C576" s="15" t="s">
        <v>562</v>
      </c>
      <c r="D576" s="16" t="s">
        <v>782</v>
      </c>
      <c r="E576" s="74">
        <v>1</v>
      </c>
      <c r="F576" s="75">
        <v>16.87</v>
      </c>
      <c r="G576" s="76">
        <f>ROUND(E576*F576,2)</f>
        <v>16.87</v>
      </c>
    </row>
    <row r="577" spans="1:7" ht="67.5" customHeight="1" x14ac:dyDescent="0.25">
      <c r="A577" s="17"/>
      <c r="B577" s="17"/>
      <c r="C577" s="17"/>
      <c r="D577" s="18" t="s">
        <v>783</v>
      </c>
      <c r="E577" s="77"/>
      <c r="F577" s="75"/>
      <c r="G577" s="76"/>
    </row>
    <row r="578" spans="1:7" ht="15" customHeight="1" x14ac:dyDescent="0.25">
      <c r="A578" s="17"/>
      <c r="B578" s="17"/>
      <c r="C578" s="17"/>
      <c r="D578" s="21" t="s">
        <v>784</v>
      </c>
      <c r="E578" s="74"/>
      <c r="F578" s="79"/>
      <c r="G578" s="80"/>
    </row>
    <row r="579" spans="1:7" ht="0.95" customHeight="1" x14ac:dyDescent="0.25">
      <c r="A579" s="30"/>
      <c r="B579" s="30"/>
      <c r="C579" s="30"/>
      <c r="D579" s="22"/>
      <c r="E579" s="81"/>
      <c r="F579" s="82"/>
      <c r="G579" s="83"/>
    </row>
    <row r="580" spans="1:7" ht="15" customHeight="1" x14ac:dyDescent="0.25">
      <c r="A580" s="32" t="s">
        <v>785</v>
      </c>
      <c r="B580" s="32" t="s">
        <v>9</v>
      </c>
      <c r="C580" s="32" t="s">
        <v>10</v>
      </c>
      <c r="D580" s="24" t="s">
        <v>786</v>
      </c>
      <c r="E580" s="87"/>
      <c r="F580" s="88"/>
      <c r="G580" s="89"/>
    </row>
    <row r="581" spans="1:7" ht="15" customHeight="1" x14ac:dyDescent="0.25">
      <c r="A581" s="14" t="s">
        <v>787</v>
      </c>
      <c r="B581" s="15" t="s">
        <v>13</v>
      </c>
      <c r="C581" s="15" t="s">
        <v>562</v>
      </c>
      <c r="D581" s="16" t="s">
        <v>788</v>
      </c>
      <c r="E581" s="74">
        <v>1</v>
      </c>
      <c r="F581" s="75">
        <v>108.33</v>
      </c>
      <c r="G581" s="76">
        <f>ROUND(E581*F581,2)</f>
        <v>108.33</v>
      </c>
    </row>
    <row r="582" spans="1:7" ht="90" customHeight="1" x14ac:dyDescent="0.25">
      <c r="A582" s="17"/>
      <c r="B582" s="17"/>
      <c r="C582" s="17"/>
      <c r="D582" s="18" t="s">
        <v>789</v>
      </c>
      <c r="E582" s="77"/>
      <c r="F582" s="75"/>
      <c r="G582" s="76"/>
    </row>
    <row r="583" spans="1:7" ht="15" customHeight="1" x14ac:dyDescent="0.25">
      <c r="A583" s="14" t="s">
        <v>790</v>
      </c>
      <c r="B583" s="15" t="s">
        <v>13</v>
      </c>
      <c r="C583" s="15" t="s">
        <v>562</v>
      </c>
      <c r="D583" s="16" t="s">
        <v>791</v>
      </c>
      <c r="E583" s="74">
        <v>1</v>
      </c>
      <c r="F583" s="75">
        <v>41.66</v>
      </c>
      <c r="G583" s="76">
        <f>ROUND(E583*F583,2)</f>
        <v>41.66</v>
      </c>
    </row>
    <row r="584" spans="1:7" ht="22.5" customHeight="1" x14ac:dyDescent="0.25">
      <c r="A584" s="17"/>
      <c r="B584" s="17"/>
      <c r="C584" s="17"/>
      <c r="D584" s="18" t="s">
        <v>792</v>
      </c>
      <c r="E584" s="77"/>
      <c r="F584" s="75"/>
      <c r="G584" s="76"/>
    </row>
    <row r="585" spans="1:7" ht="15" customHeight="1" x14ac:dyDescent="0.25">
      <c r="A585" s="14" t="s">
        <v>793</v>
      </c>
      <c r="B585" s="15" t="s">
        <v>13</v>
      </c>
      <c r="C585" s="15" t="s">
        <v>562</v>
      </c>
      <c r="D585" s="16" t="s">
        <v>794</v>
      </c>
      <c r="E585" s="74">
        <v>1</v>
      </c>
      <c r="F585" s="75">
        <v>30</v>
      </c>
      <c r="G585" s="76">
        <f>ROUND(E585*F585,2)</f>
        <v>30</v>
      </c>
    </row>
    <row r="586" spans="1:7" ht="22.5" customHeight="1" x14ac:dyDescent="0.25">
      <c r="A586" s="17"/>
      <c r="B586" s="17"/>
      <c r="C586" s="17"/>
      <c r="D586" s="18" t="s">
        <v>795</v>
      </c>
      <c r="E586" s="77"/>
      <c r="F586" s="75"/>
      <c r="G586" s="76"/>
    </row>
    <row r="587" spans="1:7" ht="15" customHeight="1" x14ac:dyDescent="0.25">
      <c r="A587" s="14" t="s">
        <v>796</v>
      </c>
      <c r="B587" s="15" t="s">
        <v>13</v>
      </c>
      <c r="C587" s="15" t="s">
        <v>562</v>
      </c>
      <c r="D587" s="16" t="s">
        <v>797</v>
      </c>
      <c r="E587" s="74">
        <v>1</v>
      </c>
      <c r="F587" s="75">
        <v>9.16</v>
      </c>
      <c r="G587" s="76">
        <f>ROUND(E587*F587,2)</f>
        <v>9.16</v>
      </c>
    </row>
    <row r="588" spans="1:7" ht="56.25" customHeight="1" x14ac:dyDescent="0.25">
      <c r="A588" s="17"/>
      <c r="B588" s="17"/>
      <c r="C588" s="17"/>
      <c r="D588" s="18" t="s">
        <v>798</v>
      </c>
      <c r="E588" s="77"/>
      <c r="F588" s="75"/>
      <c r="G588" s="76"/>
    </row>
    <row r="589" spans="1:7" ht="15" customHeight="1" x14ac:dyDescent="0.25">
      <c r="A589" s="14" t="s">
        <v>799</v>
      </c>
      <c r="B589" s="15" t="s">
        <v>13</v>
      </c>
      <c r="C589" s="15" t="s">
        <v>14</v>
      </c>
      <c r="D589" s="16" t="s">
        <v>800</v>
      </c>
      <c r="E589" s="74">
        <v>1</v>
      </c>
      <c r="F589" s="75">
        <v>117.08</v>
      </c>
      <c r="G589" s="76">
        <f>ROUND(E589*F589,2)</f>
        <v>117.08</v>
      </c>
    </row>
    <row r="590" spans="1:7" ht="78.75" customHeight="1" x14ac:dyDescent="0.25">
      <c r="A590" s="17"/>
      <c r="B590" s="17"/>
      <c r="C590" s="17"/>
      <c r="D590" s="18" t="s">
        <v>801</v>
      </c>
      <c r="E590" s="77"/>
      <c r="F590" s="75"/>
      <c r="G590" s="76"/>
    </row>
    <row r="591" spans="1:7" ht="15" customHeight="1" x14ac:dyDescent="0.25">
      <c r="A591" s="14" t="s">
        <v>802</v>
      </c>
      <c r="B591" s="15" t="s">
        <v>13</v>
      </c>
      <c r="C591" s="15" t="s">
        <v>14</v>
      </c>
      <c r="D591" s="16" t="s">
        <v>803</v>
      </c>
      <c r="E591" s="74">
        <v>1</v>
      </c>
      <c r="F591" s="75">
        <v>125</v>
      </c>
      <c r="G591" s="76">
        <f>ROUND(E591*F591,2)</f>
        <v>125</v>
      </c>
    </row>
    <row r="592" spans="1:7" ht="78.75" customHeight="1" x14ac:dyDescent="0.25">
      <c r="A592" s="17"/>
      <c r="B592" s="17"/>
      <c r="C592" s="17"/>
      <c r="D592" s="18" t="s">
        <v>804</v>
      </c>
      <c r="E592" s="77"/>
      <c r="F592" s="75"/>
      <c r="G592" s="76"/>
    </row>
    <row r="593" spans="1:7" ht="15" customHeight="1" x14ac:dyDescent="0.25">
      <c r="A593" s="14" t="s">
        <v>805</v>
      </c>
      <c r="B593" s="15" t="s">
        <v>13</v>
      </c>
      <c r="C593" s="15" t="s">
        <v>14</v>
      </c>
      <c r="D593" s="16" t="s">
        <v>806</v>
      </c>
      <c r="E593" s="74">
        <v>1</v>
      </c>
      <c r="F593" s="75">
        <v>119.99</v>
      </c>
      <c r="G593" s="76">
        <f>ROUND(E593*F593,2)</f>
        <v>119.99</v>
      </c>
    </row>
    <row r="594" spans="1:7" ht="78.75" customHeight="1" x14ac:dyDescent="0.25">
      <c r="A594" s="17"/>
      <c r="B594" s="17"/>
      <c r="C594" s="17"/>
      <c r="D594" s="18" t="s">
        <v>807</v>
      </c>
      <c r="E594" s="77"/>
      <c r="F594" s="75"/>
      <c r="G594" s="76"/>
    </row>
    <row r="595" spans="1:7" ht="15" customHeight="1" x14ac:dyDescent="0.25">
      <c r="A595" s="14" t="s">
        <v>808</v>
      </c>
      <c r="B595" s="15" t="s">
        <v>13</v>
      </c>
      <c r="C595" s="15" t="s">
        <v>14</v>
      </c>
      <c r="D595" s="16" t="s">
        <v>809</v>
      </c>
      <c r="E595" s="74">
        <v>1</v>
      </c>
      <c r="F595" s="75">
        <v>118.32</v>
      </c>
      <c r="G595" s="76">
        <f>ROUND(E595*F595,2)</f>
        <v>118.32</v>
      </c>
    </row>
    <row r="596" spans="1:7" ht="78.75" customHeight="1" x14ac:dyDescent="0.25">
      <c r="A596" s="17"/>
      <c r="B596" s="17"/>
      <c r="C596" s="17"/>
      <c r="D596" s="18" t="s">
        <v>810</v>
      </c>
      <c r="E596" s="77"/>
      <c r="F596" s="75"/>
      <c r="G596" s="76"/>
    </row>
    <row r="597" spans="1:7" ht="22.5" customHeight="1" x14ac:dyDescent="0.25">
      <c r="A597" s="14" t="s">
        <v>811</v>
      </c>
      <c r="B597" s="15" t="s">
        <v>13</v>
      </c>
      <c r="C597" s="15" t="s">
        <v>812</v>
      </c>
      <c r="D597" s="16" t="s">
        <v>813</v>
      </c>
      <c r="E597" s="74">
        <v>1</v>
      </c>
      <c r="F597" s="75">
        <v>47.5</v>
      </c>
      <c r="G597" s="76">
        <f>ROUND(E597*F597,2)</f>
        <v>47.5</v>
      </c>
    </row>
    <row r="598" spans="1:7" ht="15" customHeight="1" x14ac:dyDescent="0.25">
      <c r="A598" s="17"/>
      <c r="B598" s="17"/>
      <c r="C598" s="17"/>
      <c r="D598" s="21" t="s">
        <v>814</v>
      </c>
      <c r="E598" s="74"/>
      <c r="F598" s="79"/>
      <c r="G598" s="80"/>
    </row>
    <row r="599" spans="1:7" ht="0.95" customHeight="1" x14ac:dyDescent="0.25">
      <c r="A599" s="30"/>
      <c r="B599" s="30"/>
      <c r="C599" s="30"/>
      <c r="D599" s="22"/>
      <c r="E599" s="81"/>
      <c r="F599" s="82"/>
      <c r="G599" s="83"/>
    </row>
    <row r="600" spans="1:7" ht="15" customHeight="1" x14ac:dyDescent="0.25">
      <c r="A600" s="32" t="s">
        <v>815</v>
      </c>
      <c r="B600" s="32" t="s">
        <v>9</v>
      </c>
      <c r="C600" s="32" t="s">
        <v>10</v>
      </c>
      <c r="D600" s="24" t="s">
        <v>816</v>
      </c>
      <c r="E600" s="87"/>
      <c r="F600" s="88"/>
      <c r="G600" s="89"/>
    </row>
    <row r="601" spans="1:7" ht="15" customHeight="1" x14ac:dyDescent="0.25">
      <c r="A601" s="14" t="s">
        <v>817</v>
      </c>
      <c r="B601" s="15" t="s">
        <v>13</v>
      </c>
      <c r="C601" s="15" t="s">
        <v>562</v>
      </c>
      <c r="D601" s="16" t="s">
        <v>818</v>
      </c>
      <c r="E601" s="74">
        <v>1</v>
      </c>
      <c r="F601" s="75">
        <v>78</v>
      </c>
      <c r="G601" s="76">
        <f>ROUND(E601*F601,2)</f>
        <v>78</v>
      </c>
    </row>
    <row r="602" spans="1:7" ht="45" customHeight="1" x14ac:dyDescent="0.25">
      <c r="A602" s="17"/>
      <c r="B602" s="17"/>
      <c r="C602" s="17"/>
      <c r="D602" s="18" t="s">
        <v>819</v>
      </c>
      <c r="E602" s="77"/>
      <c r="F602" s="75"/>
      <c r="G602" s="76"/>
    </row>
    <row r="603" spans="1:7" ht="22.5" customHeight="1" x14ac:dyDescent="0.25">
      <c r="A603" s="14" t="s">
        <v>820</v>
      </c>
      <c r="B603" s="15" t="s">
        <v>13</v>
      </c>
      <c r="C603" s="15" t="s">
        <v>562</v>
      </c>
      <c r="D603" s="16" t="s">
        <v>821</v>
      </c>
      <c r="E603" s="74">
        <v>1</v>
      </c>
      <c r="F603" s="75">
        <v>28.87</v>
      </c>
      <c r="G603" s="76">
        <f>ROUND(E603*F603,2)</f>
        <v>28.87</v>
      </c>
    </row>
    <row r="604" spans="1:7" ht="56.25" customHeight="1" x14ac:dyDescent="0.25">
      <c r="A604" s="17"/>
      <c r="B604" s="17"/>
      <c r="C604" s="17"/>
      <c r="D604" s="18" t="s">
        <v>822</v>
      </c>
      <c r="E604" s="77"/>
      <c r="F604" s="75"/>
      <c r="G604" s="76"/>
    </row>
    <row r="605" spans="1:7" ht="22.5" customHeight="1" x14ac:dyDescent="0.25">
      <c r="A605" s="14" t="s">
        <v>823</v>
      </c>
      <c r="B605" s="15" t="s">
        <v>13</v>
      </c>
      <c r="C605" s="15" t="s">
        <v>562</v>
      </c>
      <c r="D605" s="16" t="s">
        <v>824</v>
      </c>
      <c r="E605" s="74">
        <v>1</v>
      </c>
      <c r="F605" s="75">
        <v>38.99</v>
      </c>
      <c r="G605" s="76">
        <f>ROUND(E605*F605,2)</f>
        <v>38.99</v>
      </c>
    </row>
    <row r="606" spans="1:7" ht="56.25" customHeight="1" x14ac:dyDescent="0.25">
      <c r="A606" s="17"/>
      <c r="B606" s="17"/>
      <c r="C606" s="17"/>
      <c r="D606" s="18" t="s">
        <v>825</v>
      </c>
      <c r="E606" s="77"/>
      <c r="F606" s="75"/>
      <c r="G606" s="76"/>
    </row>
    <row r="607" spans="1:7" ht="15" customHeight="1" x14ac:dyDescent="0.25">
      <c r="A607" s="14" t="s">
        <v>826</v>
      </c>
      <c r="B607" s="15" t="s">
        <v>13</v>
      </c>
      <c r="C607" s="15" t="s">
        <v>827</v>
      </c>
      <c r="D607" s="16" t="s">
        <v>828</v>
      </c>
      <c r="E607" s="74">
        <v>1</v>
      </c>
      <c r="F607" s="75">
        <v>263.32</v>
      </c>
      <c r="G607" s="76">
        <f>ROUND(E607*F607,2)</f>
        <v>263.32</v>
      </c>
    </row>
    <row r="608" spans="1:7" ht="78.75" customHeight="1" x14ac:dyDescent="0.25">
      <c r="A608" s="17"/>
      <c r="B608" s="17"/>
      <c r="C608" s="17"/>
      <c r="D608" s="18" t="s">
        <v>829</v>
      </c>
      <c r="E608" s="77"/>
      <c r="F608" s="75"/>
      <c r="G608" s="76"/>
    </row>
    <row r="609" spans="1:7" ht="22.5" customHeight="1" x14ac:dyDescent="0.25">
      <c r="A609" s="14" t="s">
        <v>830</v>
      </c>
      <c r="B609" s="15" t="s">
        <v>13</v>
      </c>
      <c r="C609" s="15" t="s">
        <v>827</v>
      </c>
      <c r="D609" s="16" t="s">
        <v>831</v>
      </c>
      <c r="E609" s="74">
        <v>1</v>
      </c>
      <c r="F609" s="75">
        <v>229.99</v>
      </c>
      <c r="G609" s="76">
        <f>ROUND(E609*F609,2)</f>
        <v>229.99</v>
      </c>
    </row>
    <row r="610" spans="1:7" ht="67.5" customHeight="1" x14ac:dyDescent="0.25">
      <c r="A610" s="17"/>
      <c r="B610" s="17"/>
      <c r="C610" s="17"/>
      <c r="D610" s="18" t="s">
        <v>832</v>
      </c>
      <c r="E610" s="77"/>
      <c r="F610" s="75"/>
      <c r="G610" s="76"/>
    </row>
    <row r="611" spans="1:7" ht="15" customHeight="1" x14ac:dyDescent="0.25">
      <c r="A611" s="14" t="s">
        <v>833</v>
      </c>
      <c r="B611" s="15" t="s">
        <v>13</v>
      </c>
      <c r="C611" s="15" t="s">
        <v>14</v>
      </c>
      <c r="D611" s="16" t="s">
        <v>834</v>
      </c>
      <c r="E611" s="74">
        <v>1</v>
      </c>
      <c r="F611" s="75">
        <v>22.5</v>
      </c>
      <c r="G611" s="76">
        <f>ROUND(E611*F611,2)</f>
        <v>22.5</v>
      </c>
    </row>
    <row r="612" spans="1:7" ht="56.25" customHeight="1" x14ac:dyDescent="0.25">
      <c r="A612" s="17"/>
      <c r="B612" s="17"/>
      <c r="C612" s="17"/>
      <c r="D612" s="18" t="s">
        <v>835</v>
      </c>
      <c r="E612" s="77"/>
      <c r="F612" s="75"/>
      <c r="G612" s="76"/>
    </row>
    <row r="613" spans="1:7" ht="15" customHeight="1" x14ac:dyDescent="0.25">
      <c r="A613" s="14" t="s">
        <v>836</v>
      </c>
      <c r="B613" s="15" t="s">
        <v>13</v>
      </c>
      <c r="C613" s="15" t="s">
        <v>14</v>
      </c>
      <c r="D613" s="16" t="s">
        <v>837</v>
      </c>
      <c r="E613" s="74">
        <v>1</v>
      </c>
      <c r="F613" s="75">
        <v>21.42</v>
      </c>
      <c r="G613" s="76">
        <f>ROUND(E613*F613,2)</f>
        <v>21.42</v>
      </c>
    </row>
    <row r="614" spans="1:7" ht="67.5" customHeight="1" x14ac:dyDescent="0.25">
      <c r="A614" s="17"/>
      <c r="B614" s="17"/>
      <c r="C614" s="17"/>
      <c r="D614" s="18" t="s">
        <v>838</v>
      </c>
      <c r="E614" s="77"/>
      <c r="F614" s="75"/>
      <c r="G614" s="76"/>
    </row>
    <row r="615" spans="1:7" ht="15" customHeight="1" x14ac:dyDescent="0.25">
      <c r="A615" s="14" t="s">
        <v>839</v>
      </c>
      <c r="B615" s="15" t="s">
        <v>13</v>
      </c>
      <c r="C615" s="15" t="s">
        <v>14</v>
      </c>
      <c r="D615" s="16" t="s">
        <v>840</v>
      </c>
      <c r="E615" s="74">
        <v>1</v>
      </c>
      <c r="F615" s="75">
        <v>11.2</v>
      </c>
      <c r="G615" s="76">
        <f>ROUND(E615*F615,2)</f>
        <v>11.2</v>
      </c>
    </row>
    <row r="616" spans="1:7" ht="33.75" customHeight="1" x14ac:dyDescent="0.25">
      <c r="A616" s="17"/>
      <c r="B616" s="17"/>
      <c r="C616" s="17"/>
      <c r="D616" s="18" t="s">
        <v>841</v>
      </c>
      <c r="E616" s="77"/>
      <c r="F616" s="75"/>
      <c r="G616" s="76"/>
    </row>
    <row r="617" spans="1:7" ht="15" customHeight="1" x14ac:dyDescent="0.25">
      <c r="A617" s="14" t="s">
        <v>842</v>
      </c>
      <c r="B617" s="15" t="s">
        <v>13</v>
      </c>
      <c r="C617" s="15" t="s">
        <v>14</v>
      </c>
      <c r="D617" s="16" t="s">
        <v>843</v>
      </c>
      <c r="E617" s="74">
        <v>1</v>
      </c>
      <c r="F617" s="75">
        <v>17.5</v>
      </c>
      <c r="G617" s="76">
        <f>ROUND(E617*F617,2)</f>
        <v>17.5</v>
      </c>
    </row>
    <row r="618" spans="1:7" ht="33.75" customHeight="1" x14ac:dyDescent="0.25">
      <c r="A618" s="17"/>
      <c r="B618" s="17"/>
      <c r="C618" s="17"/>
      <c r="D618" s="18" t="s">
        <v>844</v>
      </c>
      <c r="E618" s="77"/>
      <c r="F618" s="75"/>
      <c r="G618" s="76"/>
    </row>
    <row r="619" spans="1:7" ht="15" customHeight="1" x14ac:dyDescent="0.25">
      <c r="A619" s="17"/>
      <c r="B619" s="17"/>
      <c r="C619" s="17"/>
      <c r="D619" s="21" t="s">
        <v>845</v>
      </c>
      <c r="E619" s="74"/>
      <c r="F619" s="79"/>
      <c r="G619" s="80"/>
    </row>
    <row r="620" spans="1:7" ht="0.95" customHeight="1" x14ac:dyDescent="0.25">
      <c r="A620" s="30"/>
      <c r="B620" s="30"/>
      <c r="C620" s="30"/>
      <c r="D620" s="22"/>
      <c r="E620" s="81"/>
      <c r="F620" s="82"/>
      <c r="G620" s="83"/>
    </row>
    <row r="621" spans="1:7" ht="15" customHeight="1" x14ac:dyDescent="0.25">
      <c r="A621" s="32" t="s">
        <v>846</v>
      </c>
      <c r="B621" s="32" t="s">
        <v>9</v>
      </c>
      <c r="C621" s="32" t="s">
        <v>10</v>
      </c>
      <c r="D621" s="24" t="s">
        <v>847</v>
      </c>
      <c r="E621" s="87"/>
      <c r="F621" s="88"/>
      <c r="G621" s="89"/>
    </row>
    <row r="622" spans="1:7" ht="22.5" customHeight="1" x14ac:dyDescent="0.25">
      <c r="A622" s="33" t="s">
        <v>848</v>
      </c>
      <c r="B622" s="33" t="s">
        <v>9</v>
      </c>
      <c r="C622" s="33" t="s">
        <v>10</v>
      </c>
      <c r="D622" s="26" t="s">
        <v>849</v>
      </c>
      <c r="E622" s="93"/>
      <c r="F622" s="94"/>
      <c r="G622" s="95"/>
    </row>
    <row r="623" spans="1:7" ht="15" customHeight="1" x14ac:dyDescent="0.25">
      <c r="A623" s="14" t="s">
        <v>781</v>
      </c>
      <c r="B623" s="15" t="s">
        <v>13</v>
      </c>
      <c r="C623" s="15" t="s">
        <v>562</v>
      </c>
      <c r="D623" s="16" t="s">
        <v>782</v>
      </c>
      <c r="E623" s="74">
        <v>1</v>
      </c>
      <c r="F623" s="75">
        <v>16.87</v>
      </c>
      <c r="G623" s="76">
        <f>ROUND(E623*F623,2)</f>
        <v>16.87</v>
      </c>
    </row>
    <row r="624" spans="1:7" ht="67.5" customHeight="1" x14ac:dyDescent="0.25">
      <c r="A624" s="17"/>
      <c r="B624" s="17"/>
      <c r="C624" s="17"/>
      <c r="D624" s="18" t="s">
        <v>783</v>
      </c>
      <c r="E624" s="77"/>
      <c r="F624" s="75"/>
      <c r="G624" s="76"/>
    </row>
    <row r="625" spans="1:7" ht="15" customHeight="1" x14ac:dyDescent="0.25">
      <c r="A625" s="14" t="s">
        <v>850</v>
      </c>
      <c r="B625" s="15" t="s">
        <v>13</v>
      </c>
      <c r="C625" s="15" t="s">
        <v>28</v>
      </c>
      <c r="D625" s="16" t="s">
        <v>851</v>
      </c>
      <c r="E625" s="74">
        <v>1</v>
      </c>
      <c r="F625" s="75">
        <v>87.33</v>
      </c>
      <c r="G625" s="76">
        <f>ROUND(E625*F625,2)</f>
        <v>87.33</v>
      </c>
    </row>
    <row r="626" spans="1:7" ht="78.75" customHeight="1" x14ac:dyDescent="0.25">
      <c r="A626" s="17"/>
      <c r="B626" s="17"/>
      <c r="C626" s="17"/>
      <c r="D626" s="18" t="s">
        <v>852</v>
      </c>
      <c r="E626" s="77"/>
      <c r="F626" s="75"/>
      <c r="G626" s="76"/>
    </row>
    <row r="627" spans="1:7" ht="15" customHeight="1" x14ac:dyDescent="0.25">
      <c r="A627" s="14" t="s">
        <v>853</v>
      </c>
      <c r="B627" s="15" t="s">
        <v>13</v>
      </c>
      <c r="C627" s="15" t="s">
        <v>28</v>
      </c>
      <c r="D627" s="16" t="s">
        <v>854</v>
      </c>
      <c r="E627" s="74">
        <v>1</v>
      </c>
      <c r="F627" s="75">
        <v>110.33</v>
      </c>
      <c r="G627" s="76">
        <f>ROUND(E627*F627,2)</f>
        <v>110.33</v>
      </c>
    </row>
    <row r="628" spans="1:7" ht="78.75" customHeight="1" x14ac:dyDescent="0.25">
      <c r="A628" s="17"/>
      <c r="B628" s="17"/>
      <c r="C628" s="17"/>
      <c r="D628" s="18" t="s">
        <v>852</v>
      </c>
      <c r="E628" s="77"/>
      <c r="F628" s="75"/>
      <c r="G628" s="76"/>
    </row>
    <row r="629" spans="1:7" ht="22.5" customHeight="1" x14ac:dyDescent="0.25">
      <c r="A629" s="14" t="s">
        <v>778</v>
      </c>
      <c r="B629" s="15" t="s">
        <v>13</v>
      </c>
      <c r="C629" s="15" t="s">
        <v>562</v>
      </c>
      <c r="D629" s="16" t="s">
        <v>779</v>
      </c>
      <c r="E629" s="74">
        <v>1</v>
      </c>
      <c r="F629" s="75">
        <v>27.49</v>
      </c>
      <c r="G629" s="76">
        <f>ROUND(E629*F629,2)</f>
        <v>27.49</v>
      </c>
    </row>
    <row r="630" spans="1:7" ht="90" customHeight="1" x14ac:dyDescent="0.25">
      <c r="A630" s="17"/>
      <c r="B630" s="17"/>
      <c r="C630" s="17"/>
      <c r="D630" s="18" t="s">
        <v>780</v>
      </c>
      <c r="E630" s="77"/>
      <c r="F630" s="75"/>
      <c r="G630" s="76"/>
    </row>
    <row r="631" spans="1:7" ht="22.5" customHeight="1" x14ac:dyDescent="0.25">
      <c r="A631" s="14" t="s">
        <v>855</v>
      </c>
      <c r="B631" s="15" t="s">
        <v>13</v>
      </c>
      <c r="C631" s="15" t="s">
        <v>28</v>
      </c>
      <c r="D631" s="16" t="s">
        <v>856</v>
      </c>
      <c r="E631" s="74">
        <v>1</v>
      </c>
      <c r="F631" s="75">
        <v>76</v>
      </c>
      <c r="G631" s="76">
        <f>ROUND(E631*F631,2)</f>
        <v>76</v>
      </c>
    </row>
    <row r="632" spans="1:7" ht="90" customHeight="1" x14ac:dyDescent="0.25">
      <c r="A632" s="17"/>
      <c r="B632" s="17"/>
      <c r="C632" s="17"/>
      <c r="D632" s="18" t="s">
        <v>857</v>
      </c>
      <c r="E632" s="77"/>
      <c r="F632" s="75"/>
      <c r="G632" s="76"/>
    </row>
    <row r="633" spans="1:7" ht="22.5" customHeight="1" x14ac:dyDescent="0.25">
      <c r="A633" s="14" t="s">
        <v>858</v>
      </c>
      <c r="B633" s="15" t="s">
        <v>13</v>
      </c>
      <c r="C633" s="15" t="s">
        <v>562</v>
      </c>
      <c r="D633" s="16" t="s">
        <v>859</v>
      </c>
      <c r="E633" s="74">
        <v>1</v>
      </c>
      <c r="F633" s="75">
        <v>21.33</v>
      </c>
      <c r="G633" s="76">
        <f>ROUND(E633*F633,2)</f>
        <v>21.33</v>
      </c>
    </row>
    <row r="634" spans="1:7" ht="101.25" customHeight="1" x14ac:dyDescent="0.25">
      <c r="A634" s="17"/>
      <c r="B634" s="17"/>
      <c r="C634" s="17"/>
      <c r="D634" s="18" t="s">
        <v>860</v>
      </c>
      <c r="E634" s="77"/>
      <c r="F634" s="75"/>
      <c r="G634" s="76"/>
    </row>
    <row r="635" spans="1:7" ht="15" customHeight="1" x14ac:dyDescent="0.25">
      <c r="A635" s="14" t="s">
        <v>861</v>
      </c>
      <c r="B635" s="15" t="s">
        <v>13</v>
      </c>
      <c r="C635" s="15" t="s">
        <v>742</v>
      </c>
      <c r="D635" s="16" t="s">
        <v>862</v>
      </c>
      <c r="E635" s="74">
        <v>1</v>
      </c>
      <c r="F635" s="75">
        <v>7.05</v>
      </c>
      <c r="G635" s="76">
        <f>ROUND(E635*F635,2)</f>
        <v>7.05</v>
      </c>
    </row>
    <row r="636" spans="1:7" ht="45" customHeight="1" x14ac:dyDescent="0.25">
      <c r="A636" s="17"/>
      <c r="B636" s="17"/>
      <c r="C636" s="17"/>
      <c r="D636" s="18" t="s">
        <v>863</v>
      </c>
      <c r="E636" s="77"/>
      <c r="F636" s="75"/>
      <c r="G636" s="76"/>
    </row>
    <row r="637" spans="1:7" ht="15" customHeight="1" x14ac:dyDescent="0.25">
      <c r="A637" s="14" t="s">
        <v>864</v>
      </c>
      <c r="B637" s="15" t="s">
        <v>13</v>
      </c>
      <c r="C637" s="15" t="s">
        <v>562</v>
      </c>
      <c r="D637" s="16" t="s">
        <v>865</v>
      </c>
      <c r="E637" s="74">
        <v>1</v>
      </c>
      <c r="F637" s="75">
        <v>11.74</v>
      </c>
      <c r="G637" s="76">
        <f>ROUND(E637*F637,2)</f>
        <v>11.74</v>
      </c>
    </row>
    <row r="638" spans="1:7" ht="67.5" customHeight="1" x14ac:dyDescent="0.25">
      <c r="A638" s="17"/>
      <c r="B638" s="17"/>
      <c r="C638" s="17"/>
      <c r="D638" s="18" t="s">
        <v>866</v>
      </c>
      <c r="E638" s="77"/>
      <c r="F638" s="75"/>
      <c r="G638" s="76"/>
    </row>
    <row r="639" spans="1:7" ht="15" customHeight="1" x14ac:dyDescent="0.25">
      <c r="A639" s="17"/>
      <c r="B639" s="17"/>
      <c r="C639" s="17"/>
      <c r="D639" s="21" t="s">
        <v>867</v>
      </c>
      <c r="E639" s="74"/>
      <c r="F639" s="79"/>
      <c r="G639" s="80"/>
    </row>
    <row r="640" spans="1:7" ht="0.95" customHeight="1" x14ac:dyDescent="0.25">
      <c r="A640" s="30"/>
      <c r="B640" s="30"/>
      <c r="C640" s="30"/>
      <c r="D640" s="22"/>
      <c r="E640" s="81"/>
      <c r="F640" s="82"/>
      <c r="G640" s="83"/>
    </row>
    <row r="641" spans="1:7" ht="15" customHeight="1" x14ac:dyDescent="0.25">
      <c r="A641" s="33" t="s">
        <v>868</v>
      </c>
      <c r="B641" s="33" t="s">
        <v>9</v>
      </c>
      <c r="C641" s="33" t="s">
        <v>10</v>
      </c>
      <c r="D641" s="26" t="s">
        <v>869</v>
      </c>
      <c r="E641" s="93"/>
      <c r="F641" s="94"/>
      <c r="G641" s="95"/>
    </row>
    <row r="642" spans="1:7" ht="15" customHeight="1" x14ac:dyDescent="0.25">
      <c r="A642" s="14" t="s">
        <v>870</v>
      </c>
      <c r="B642" s="15" t="s">
        <v>13</v>
      </c>
      <c r="C642" s="15" t="s">
        <v>28</v>
      </c>
      <c r="D642" s="16" t="s">
        <v>871</v>
      </c>
      <c r="E642" s="74">
        <v>1</v>
      </c>
      <c r="F642" s="75">
        <v>70</v>
      </c>
      <c r="G642" s="76">
        <f>ROUND(E642*F642,2)</f>
        <v>70</v>
      </c>
    </row>
    <row r="643" spans="1:7" ht="33.75" customHeight="1" x14ac:dyDescent="0.25">
      <c r="A643" s="17"/>
      <c r="B643" s="17"/>
      <c r="C643" s="17"/>
      <c r="D643" s="18" t="s">
        <v>872</v>
      </c>
      <c r="E643" s="77"/>
      <c r="F643" s="75"/>
      <c r="G643" s="76"/>
    </row>
    <row r="644" spans="1:7" ht="15" customHeight="1" x14ac:dyDescent="0.25">
      <c r="A644" s="14" t="s">
        <v>873</v>
      </c>
      <c r="B644" s="15" t="s">
        <v>13</v>
      </c>
      <c r="C644" s="15" t="s">
        <v>28</v>
      </c>
      <c r="D644" s="16" t="s">
        <v>874</v>
      </c>
      <c r="E644" s="74">
        <v>1</v>
      </c>
      <c r="F644" s="75">
        <v>125.99</v>
      </c>
      <c r="G644" s="76">
        <f>ROUND(E644*F644,2)</f>
        <v>125.99</v>
      </c>
    </row>
    <row r="645" spans="1:7" ht="33.75" customHeight="1" x14ac:dyDescent="0.25">
      <c r="A645" s="17"/>
      <c r="B645" s="17"/>
      <c r="C645" s="17"/>
      <c r="D645" s="18" t="s">
        <v>875</v>
      </c>
      <c r="E645" s="77"/>
      <c r="F645" s="75"/>
      <c r="G645" s="76"/>
    </row>
    <row r="646" spans="1:7" ht="15" customHeight="1" x14ac:dyDescent="0.25">
      <c r="A646" s="14" t="s">
        <v>876</v>
      </c>
      <c r="B646" s="15" t="s">
        <v>13</v>
      </c>
      <c r="C646" s="15" t="s">
        <v>28</v>
      </c>
      <c r="D646" s="16" t="s">
        <v>877</v>
      </c>
      <c r="E646" s="74">
        <v>1</v>
      </c>
      <c r="F646" s="75">
        <v>151.99</v>
      </c>
      <c r="G646" s="76">
        <f>ROUND(E646*F646,2)</f>
        <v>151.99</v>
      </c>
    </row>
    <row r="647" spans="1:7" ht="33.75" customHeight="1" x14ac:dyDescent="0.25">
      <c r="A647" s="17"/>
      <c r="B647" s="17"/>
      <c r="C647" s="17"/>
      <c r="D647" s="18" t="s">
        <v>878</v>
      </c>
      <c r="E647" s="77"/>
      <c r="F647" s="75"/>
      <c r="G647" s="76"/>
    </row>
    <row r="648" spans="1:7" ht="15" customHeight="1" x14ac:dyDescent="0.25">
      <c r="A648" s="14" t="s">
        <v>879</v>
      </c>
      <c r="B648" s="15" t="s">
        <v>13</v>
      </c>
      <c r="C648" s="15" t="s">
        <v>562</v>
      </c>
      <c r="D648" s="16" t="s">
        <v>880</v>
      </c>
      <c r="E648" s="74">
        <v>1</v>
      </c>
      <c r="F648" s="75">
        <v>39.67</v>
      </c>
      <c r="G648" s="76">
        <f>ROUND(E648*F648,2)</f>
        <v>39.67</v>
      </c>
    </row>
    <row r="649" spans="1:7" ht="56.25" customHeight="1" x14ac:dyDescent="0.25">
      <c r="A649" s="17"/>
      <c r="B649" s="17"/>
      <c r="C649" s="17"/>
      <c r="D649" s="18" t="s">
        <v>881</v>
      </c>
      <c r="E649" s="77"/>
      <c r="F649" s="75"/>
      <c r="G649" s="76"/>
    </row>
    <row r="650" spans="1:7" ht="15" customHeight="1" x14ac:dyDescent="0.25">
      <c r="A650" s="17"/>
      <c r="B650" s="17"/>
      <c r="C650" s="17"/>
      <c r="D650" s="21" t="s">
        <v>882</v>
      </c>
      <c r="E650" s="74"/>
      <c r="F650" s="79"/>
      <c r="G650" s="80"/>
    </row>
    <row r="651" spans="1:7" ht="0.95" customHeight="1" x14ac:dyDescent="0.25">
      <c r="A651" s="30"/>
      <c r="B651" s="30"/>
      <c r="C651" s="30"/>
      <c r="D651" s="22"/>
      <c r="E651" s="81"/>
      <c r="F651" s="82"/>
      <c r="G651" s="83"/>
    </row>
    <row r="652" spans="1:7" ht="15" customHeight="1" x14ac:dyDescent="0.25">
      <c r="A652" s="17"/>
      <c r="B652" s="17"/>
      <c r="C652" s="17"/>
      <c r="D652" s="21" t="s">
        <v>883</v>
      </c>
      <c r="E652" s="74"/>
      <c r="F652" s="79"/>
      <c r="G652" s="80"/>
    </row>
    <row r="653" spans="1:7" ht="0.95" customHeight="1" x14ac:dyDescent="0.25">
      <c r="A653" s="30"/>
      <c r="B653" s="30"/>
      <c r="C653" s="30"/>
      <c r="D653" s="22"/>
      <c r="E653" s="81"/>
      <c r="F653" s="82"/>
      <c r="G653" s="83"/>
    </row>
    <row r="654" spans="1:7" ht="15" customHeight="1" x14ac:dyDescent="0.25">
      <c r="A654" s="17"/>
      <c r="B654" s="17"/>
      <c r="C654" s="17"/>
      <c r="D654" s="21" t="s">
        <v>884</v>
      </c>
      <c r="E654" s="74"/>
      <c r="F654" s="79"/>
      <c r="G654" s="80"/>
    </row>
    <row r="655" spans="1:7" ht="0.95" customHeight="1" x14ac:dyDescent="0.25">
      <c r="A655" s="30"/>
      <c r="B655" s="30"/>
      <c r="C655" s="30"/>
      <c r="D655" s="22"/>
      <c r="E655" s="81"/>
      <c r="F655" s="82"/>
      <c r="G655" s="83"/>
    </row>
    <row r="656" spans="1:7" ht="15" customHeight="1" x14ac:dyDescent="0.25">
      <c r="A656" s="31" t="s">
        <v>885</v>
      </c>
      <c r="B656" s="31" t="s">
        <v>9</v>
      </c>
      <c r="C656" s="31" t="s">
        <v>10</v>
      </c>
      <c r="D656" s="23" t="s">
        <v>886</v>
      </c>
      <c r="E656" s="84"/>
      <c r="F656" s="85"/>
      <c r="G656" s="86"/>
    </row>
    <row r="657" spans="1:7" ht="15" customHeight="1" x14ac:dyDescent="0.25">
      <c r="A657" s="14" t="s">
        <v>887</v>
      </c>
      <c r="B657" s="15" t="s">
        <v>13</v>
      </c>
      <c r="C657" s="15" t="s">
        <v>742</v>
      </c>
      <c r="D657" s="16" t="s">
        <v>888</v>
      </c>
      <c r="E657" s="74">
        <v>1</v>
      </c>
      <c r="F657" s="75">
        <v>8.08</v>
      </c>
      <c r="G657" s="76">
        <f>ROUND(E657*F657,2)</f>
        <v>8.08</v>
      </c>
    </row>
    <row r="658" spans="1:7" ht="67.5" customHeight="1" x14ac:dyDescent="0.25">
      <c r="A658" s="17"/>
      <c r="B658" s="17"/>
      <c r="C658" s="17"/>
      <c r="D658" s="18" t="s">
        <v>889</v>
      </c>
      <c r="E658" s="77"/>
      <c r="F658" s="75"/>
      <c r="G658" s="76"/>
    </row>
    <row r="659" spans="1:7" ht="15" customHeight="1" x14ac:dyDescent="0.25">
      <c r="A659" s="14" t="s">
        <v>890</v>
      </c>
      <c r="B659" s="15" t="s">
        <v>13</v>
      </c>
      <c r="C659" s="15" t="s">
        <v>742</v>
      </c>
      <c r="D659" s="16" t="s">
        <v>891</v>
      </c>
      <c r="E659" s="74">
        <v>1</v>
      </c>
      <c r="F659" s="75">
        <v>11.93</v>
      </c>
      <c r="G659" s="76">
        <f>ROUND(E659*F659,2)</f>
        <v>11.93</v>
      </c>
    </row>
    <row r="660" spans="1:7" ht="90" customHeight="1" x14ac:dyDescent="0.25">
      <c r="A660" s="17"/>
      <c r="B660" s="17"/>
      <c r="C660" s="17"/>
      <c r="D660" s="18" t="s">
        <v>892</v>
      </c>
      <c r="E660" s="77"/>
      <c r="F660" s="75"/>
      <c r="G660" s="76"/>
    </row>
    <row r="661" spans="1:7" ht="15" customHeight="1" x14ac:dyDescent="0.25">
      <c r="A661" s="14" t="s">
        <v>893</v>
      </c>
      <c r="B661" s="15" t="s">
        <v>13</v>
      </c>
      <c r="C661" s="15" t="s">
        <v>742</v>
      </c>
      <c r="D661" s="16" t="s">
        <v>894</v>
      </c>
      <c r="E661" s="74">
        <v>1</v>
      </c>
      <c r="F661" s="75">
        <v>9.14</v>
      </c>
      <c r="G661" s="76">
        <f>ROUND(E661*F661,2)</f>
        <v>9.14</v>
      </c>
    </row>
    <row r="662" spans="1:7" ht="78.75" customHeight="1" x14ac:dyDescent="0.25">
      <c r="A662" s="17"/>
      <c r="B662" s="17"/>
      <c r="C662" s="17"/>
      <c r="D662" s="18" t="s">
        <v>895</v>
      </c>
      <c r="E662" s="77"/>
      <c r="F662" s="75"/>
      <c r="G662" s="76"/>
    </row>
    <row r="663" spans="1:7" ht="15" customHeight="1" x14ac:dyDescent="0.25">
      <c r="A663" s="14" t="s">
        <v>896</v>
      </c>
      <c r="B663" s="15" t="s">
        <v>13</v>
      </c>
      <c r="C663" s="15" t="s">
        <v>742</v>
      </c>
      <c r="D663" s="16" t="s">
        <v>897</v>
      </c>
      <c r="E663" s="74">
        <v>1</v>
      </c>
      <c r="F663" s="75">
        <v>8.83</v>
      </c>
      <c r="G663" s="76">
        <f>ROUND(E663*F663,2)</f>
        <v>8.83</v>
      </c>
    </row>
    <row r="664" spans="1:7" ht="67.5" customHeight="1" x14ac:dyDescent="0.25">
      <c r="A664" s="17"/>
      <c r="B664" s="17"/>
      <c r="C664" s="17"/>
      <c r="D664" s="18" t="s">
        <v>898</v>
      </c>
      <c r="E664" s="77"/>
      <c r="F664" s="75"/>
      <c r="G664" s="76"/>
    </row>
    <row r="665" spans="1:7" ht="15" customHeight="1" x14ac:dyDescent="0.25">
      <c r="A665" s="14" t="s">
        <v>899</v>
      </c>
      <c r="B665" s="15" t="s">
        <v>13</v>
      </c>
      <c r="C665" s="15" t="s">
        <v>742</v>
      </c>
      <c r="D665" s="16" t="s">
        <v>900</v>
      </c>
      <c r="E665" s="74">
        <v>1</v>
      </c>
      <c r="F665" s="75">
        <v>2.35</v>
      </c>
      <c r="G665" s="76">
        <f>ROUND(E665*F665,2)</f>
        <v>2.35</v>
      </c>
    </row>
    <row r="666" spans="1:7" ht="78.75" customHeight="1" x14ac:dyDescent="0.25">
      <c r="A666" s="17"/>
      <c r="B666" s="17"/>
      <c r="C666" s="17"/>
      <c r="D666" s="18" t="s">
        <v>901</v>
      </c>
      <c r="E666" s="77"/>
      <c r="F666" s="75"/>
      <c r="G666" s="76"/>
    </row>
    <row r="667" spans="1:7" ht="15" customHeight="1" x14ac:dyDescent="0.25">
      <c r="A667" s="14" t="s">
        <v>902</v>
      </c>
      <c r="B667" s="15" t="s">
        <v>13</v>
      </c>
      <c r="C667" s="15" t="s">
        <v>742</v>
      </c>
      <c r="D667" s="16" t="s">
        <v>903</v>
      </c>
      <c r="E667" s="74">
        <v>1</v>
      </c>
      <c r="F667" s="75">
        <v>2.5099999999999998</v>
      </c>
      <c r="G667" s="76">
        <f>ROUND(E667*F667,2)</f>
        <v>2.5099999999999998</v>
      </c>
    </row>
    <row r="668" spans="1:7" ht="67.5" customHeight="1" x14ac:dyDescent="0.25">
      <c r="A668" s="17"/>
      <c r="B668" s="17"/>
      <c r="C668" s="17"/>
      <c r="D668" s="18" t="s">
        <v>904</v>
      </c>
      <c r="E668" s="77"/>
      <c r="F668" s="75"/>
      <c r="G668" s="76"/>
    </row>
    <row r="669" spans="1:7" ht="15" customHeight="1" x14ac:dyDescent="0.25">
      <c r="A669" s="14" t="s">
        <v>905</v>
      </c>
      <c r="B669" s="15" t="s">
        <v>13</v>
      </c>
      <c r="C669" s="15" t="s">
        <v>742</v>
      </c>
      <c r="D669" s="16" t="s">
        <v>906</v>
      </c>
      <c r="E669" s="74">
        <v>1</v>
      </c>
      <c r="F669" s="75">
        <v>3.12</v>
      </c>
      <c r="G669" s="76">
        <f>ROUND(E669*F669,2)</f>
        <v>3.12</v>
      </c>
    </row>
    <row r="670" spans="1:7" ht="67.5" customHeight="1" x14ac:dyDescent="0.25">
      <c r="A670" s="17"/>
      <c r="B670" s="17"/>
      <c r="C670" s="17"/>
      <c r="D670" s="18" t="s">
        <v>907</v>
      </c>
      <c r="E670" s="77"/>
      <c r="F670" s="75"/>
      <c r="G670" s="76"/>
    </row>
    <row r="671" spans="1:7" ht="15" customHeight="1" x14ac:dyDescent="0.25">
      <c r="A671" s="14" t="s">
        <v>908</v>
      </c>
      <c r="B671" s="15" t="s">
        <v>13</v>
      </c>
      <c r="C671" s="15" t="s">
        <v>742</v>
      </c>
      <c r="D671" s="16" t="s">
        <v>909</v>
      </c>
      <c r="E671" s="74">
        <v>1</v>
      </c>
      <c r="F671" s="75">
        <v>3.36</v>
      </c>
      <c r="G671" s="76">
        <f>ROUND(E671*F671,2)</f>
        <v>3.36</v>
      </c>
    </row>
    <row r="672" spans="1:7" ht="67.5" customHeight="1" x14ac:dyDescent="0.25">
      <c r="A672" s="17"/>
      <c r="B672" s="17"/>
      <c r="C672" s="17"/>
      <c r="D672" s="18" t="s">
        <v>910</v>
      </c>
      <c r="E672" s="77"/>
      <c r="F672" s="75"/>
      <c r="G672" s="76"/>
    </row>
    <row r="673" spans="1:7" ht="15" customHeight="1" x14ac:dyDescent="0.25">
      <c r="A673" s="14" t="s">
        <v>911</v>
      </c>
      <c r="B673" s="15" t="s">
        <v>13</v>
      </c>
      <c r="C673" s="15" t="s">
        <v>742</v>
      </c>
      <c r="D673" s="16" t="s">
        <v>912</v>
      </c>
      <c r="E673" s="74">
        <v>1</v>
      </c>
      <c r="F673" s="75">
        <v>2.0499999999999998</v>
      </c>
      <c r="G673" s="76">
        <f>ROUND(E673*F673,2)</f>
        <v>2.0499999999999998</v>
      </c>
    </row>
    <row r="674" spans="1:7" ht="45" customHeight="1" x14ac:dyDescent="0.25">
      <c r="A674" s="17"/>
      <c r="B674" s="17"/>
      <c r="C674" s="17"/>
      <c r="D674" s="18" t="s">
        <v>913</v>
      </c>
      <c r="E674" s="77"/>
      <c r="F674" s="75"/>
      <c r="G674" s="76"/>
    </row>
    <row r="675" spans="1:7" ht="15" customHeight="1" x14ac:dyDescent="0.25">
      <c r="A675" s="14" t="s">
        <v>914</v>
      </c>
      <c r="B675" s="15" t="s">
        <v>13</v>
      </c>
      <c r="C675" s="15" t="s">
        <v>742</v>
      </c>
      <c r="D675" s="16" t="s">
        <v>915</v>
      </c>
      <c r="E675" s="74">
        <v>1</v>
      </c>
      <c r="F675" s="75">
        <v>3.23</v>
      </c>
      <c r="G675" s="76">
        <f>ROUND(E675*F675,2)</f>
        <v>3.23</v>
      </c>
    </row>
    <row r="676" spans="1:7" ht="45" customHeight="1" x14ac:dyDescent="0.25">
      <c r="A676" s="17"/>
      <c r="B676" s="17"/>
      <c r="C676" s="17"/>
      <c r="D676" s="18" t="s">
        <v>916</v>
      </c>
      <c r="E676" s="77"/>
      <c r="F676" s="75"/>
      <c r="G676" s="76"/>
    </row>
    <row r="677" spans="1:7" ht="15" customHeight="1" x14ac:dyDescent="0.25">
      <c r="A677" s="14" t="s">
        <v>917</v>
      </c>
      <c r="B677" s="15" t="s">
        <v>13</v>
      </c>
      <c r="C677" s="15" t="s">
        <v>742</v>
      </c>
      <c r="D677" s="16" t="s">
        <v>918</v>
      </c>
      <c r="E677" s="74">
        <v>1</v>
      </c>
      <c r="F677" s="75">
        <v>7.28</v>
      </c>
      <c r="G677" s="76">
        <f>ROUND(E677*F677,2)</f>
        <v>7.28</v>
      </c>
    </row>
    <row r="678" spans="1:7" ht="56.25" customHeight="1" x14ac:dyDescent="0.25">
      <c r="A678" s="17"/>
      <c r="B678" s="17"/>
      <c r="C678" s="17"/>
      <c r="D678" s="18" t="s">
        <v>919</v>
      </c>
      <c r="E678" s="77"/>
      <c r="F678" s="75"/>
      <c r="G678" s="76"/>
    </row>
    <row r="679" spans="1:7" ht="15" customHeight="1" x14ac:dyDescent="0.25">
      <c r="A679" s="17"/>
      <c r="B679" s="17"/>
      <c r="C679" s="17"/>
      <c r="D679" s="21" t="s">
        <v>920</v>
      </c>
      <c r="E679" s="74"/>
      <c r="F679" s="79"/>
      <c r="G679" s="80"/>
    </row>
    <row r="680" spans="1:7" ht="0.95" customHeight="1" x14ac:dyDescent="0.25">
      <c r="A680" s="30"/>
      <c r="B680" s="30"/>
      <c r="C680" s="30"/>
      <c r="D680" s="22"/>
      <c r="E680" s="81"/>
      <c r="F680" s="82"/>
      <c r="G680" s="83"/>
    </row>
    <row r="681" spans="1:7" ht="15" customHeight="1" x14ac:dyDescent="0.25">
      <c r="A681" s="14" t="s">
        <v>921</v>
      </c>
      <c r="B681" s="15" t="s">
        <v>13</v>
      </c>
      <c r="C681" s="15" t="s">
        <v>524</v>
      </c>
      <c r="D681" s="16" t="s">
        <v>922</v>
      </c>
      <c r="E681" s="74">
        <v>1</v>
      </c>
      <c r="F681" s="75">
        <v>34.72</v>
      </c>
      <c r="G681" s="76">
        <f>ROUND(E681*F681,2)</f>
        <v>34.72</v>
      </c>
    </row>
    <row r="682" spans="1:7" ht="45" customHeight="1" x14ac:dyDescent="0.25">
      <c r="A682" s="17"/>
      <c r="B682" s="17"/>
      <c r="C682" s="17"/>
      <c r="D682" s="18" t="s">
        <v>923</v>
      </c>
      <c r="E682" s="77"/>
      <c r="F682" s="75"/>
      <c r="G682" s="76"/>
    </row>
    <row r="683" spans="1:7" ht="15" customHeight="1" x14ac:dyDescent="0.25">
      <c r="A683" s="14" t="s">
        <v>924</v>
      </c>
      <c r="B683" s="15" t="s">
        <v>13</v>
      </c>
      <c r="C683" s="15" t="s">
        <v>524</v>
      </c>
      <c r="D683" s="16" t="s">
        <v>925</v>
      </c>
      <c r="E683" s="74">
        <v>1</v>
      </c>
      <c r="F683" s="75">
        <v>29.76</v>
      </c>
      <c r="G683" s="76">
        <f>ROUND(E683*F683,2)</f>
        <v>29.76</v>
      </c>
    </row>
    <row r="684" spans="1:7" ht="45" customHeight="1" x14ac:dyDescent="0.25">
      <c r="A684" s="17"/>
      <c r="B684" s="17"/>
      <c r="C684" s="17"/>
      <c r="D684" s="18" t="s">
        <v>926</v>
      </c>
      <c r="E684" s="77"/>
      <c r="F684" s="75"/>
      <c r="G684" s="76"/>
    </row>
    <row r="685" spans="1:7" x14ac:dyDescent="0.25">
      <c r="A685" s="17" t="s">
        <v>2280</v>
      </c>
      <c r="B685" s="17"/>
      <c r="C685" s="17"/>
      <c r="D685" s="21" t="s">
        <v>927</v>
      </c>
      <c r="E685" s="78"/>
      <c r="F685" s="79"/>
      <c r="G685" s="80">
        <f>SUBTOTAL(9,G421:G683)</f>
        <v>9846.23</v>
      </c>
    </row>
    <row r="686" spans="1:7" ht="0.95" customHeight="1" x14ac:dyDescent="0.25">
      <c r="A686" s="30"/>
      <c r="B686" s="30"/>
      <c r="C686" s="30"/>
      <c r="D686" s="22"/>
      <c r="E686" s="81"/>
      <c r="F686" s="82"/>
      <c r="G686" s="83"/>
    </row>
    <row r="687" spans="1:7" ht="15" customHeight="1" x14ac:dyDescent="0.25">
      <c r="A687" s="29" t="s">
        <v>928</v>
      </c>
      <c r="B687" s="29" t="s">
        <v>9</v>
      </c>
      <c r="C687" s="29" t="s">
        <v>10</v>
      </c>
      <c r="D687" s="20" t="s">
        <v>929</v>
      </c>
      <c r="E687" s="71"/>
      <c r="F687" s="72"/>
      <c r="G687" s="73"/>
    </row>
    <row r="688" spans="1:7" ht="15" customHeight="1" x14ac:dyDescent="0.25">
      <c r="A688" s="14" t="s">
        <v>930</v>
      </c>
      <c r="B688" s="15" t="s">
        <v>13</v>
      </c>
      <c r="C688" s="15" t="s">
        <v>742</v>
      </c>
      <c r="D688" s="16" t="s">
        <v>931</v>
      </c>
      <c r="E688" s="74">
        <v>1</v>
      </c>
      <c r="F688" s="75">
        <v>37.229999999999997</v>
      </c>
      <c r="G688" s="76">
        <f>ROUND(E688*F688,2)</f>
        <v>37.229999999999997</v>
      </c>
    </row>
    <row r="689" spans="1:7" ht="67.5" customHeight="1" x14ac:dyDescent="0.25">
      <c r="A689" s="17"/>
      <c r="B689" s="17"/>
      <c r="C689" s="17"/>
      <c r="D689" s="18" t="s">
        <v>932</v>
      </c>
      <c r="E689" s="77"/>
      <c r="F689" s="75"/>
      <c r="G689" s="76"/>
    </row>
    <row r="690" spans="1:7" ht="15" customHeight="1" x14ac:dyDescent="0.25">
      <c r="A690" s="14" t="s">
        <v>933</v>
      </c>
      <c r="B690" s="15" t="s">
        <v>13</v>
      </c>
      <c r="C690" s="15" t="s">
        <v>562</v>
      </c>
      <c r="D690" s="16" t="s">
        <v>934</v>
      </c>
      <c r="E690" s="74">
        <v>1</v>
      </c>
      <c r="F690" s="75">
        <v>90.8</v>
      </c>
      <c r="G690" s="76">
        <f>ROUND(E690*F690,2)</f>
        <v>90.8</v>
      </c>
    </row>
    <row r="691" spans="1:7" ht="202.5" customHeight="1" x14ac:dyDescent="0.25">
      <c r="A691" s="17"/>
      <c r="B691" s="17"/>
      <c r="C691" s="17"/>
      <c r="D691" s="18" t="s">
        <v>935</v>
      </c>
      <c r="E691" s="77"/>
      <c r="F691" s="75"/>
      <c r="G691" s="76"/>
    </row>
    <row r="692" spans="1:7" ht="15" customHeight="1" x14ac:dyDescent="0.25">
      <c r="A692" s="14" t="s">
        <v>936</v>
      </c>
      <c r="B692" s="15" t="s">
        <v>13</v>
      </c>
      <c r="C692" s="15" t="s">
        <v>562</v>
      </c>
      <c r="D692" s="16" t="s">
        <v>937</v>
      </c>
      <c r="E692" s="74">
        <v>1</v>
      </c>
      <c r="F692" s="75">
        <v>37.11</v>
      </c>
      <c r="G692" s="76">
        <f>ROUND(E692*F692,2)</f>
        <v>37.11</v>
      </c>
    </row>
    <row r="693" spans="1:7" ht="135" customHeight="1" x14ac:dyDescent="0.25">
      <c r="A693" s="17"/>
      <c r="B693" s="17"/>
      <c r="C693" s="17"/>
      <c r="D693" s="18" t="s">
        <v>938</v>
      </c>
      <c r="E693" s="77"/>
      <c r="F693" s="75"/>
      <c r="G693" s="76"/>
    </row>
    <row r="694" spans="1:7" ht="15" customHeight="1" x14ac:dyDescent="0.25">
      <c r="A694" s="14" t="s">
        <v>939</v>
      </c>
      <c r="B694" s="15" t="s">
        <v>13</v>
      </c>
      <c r="C694" s="15" t="s">
        <v>562</v>
      </c>
      <c r="D694" s="16" t="s">
        <v>940</v>
      </c>
      <c r="E694" s="74">
        <v>1</v>
      </c>
      <c r="F694" s="75">
        <v>93.6</v>
      </c>
      <c r="G694" s="76">
        <f>ROUND(E694*F694,2)</f>
        <v>93.6</v>
      </c>
    </row>
    <row r="695" spans="1:7" ht="157.5" customHeight="1" x14ac:dyDescent="0.25">
      <c r="A695" s="17"/>
      <c r="B695" s="17"/>
      <c r="C695" s="17"/>
      <c r="D695" s="18" t="s">
        <v>941</v>
      </c>
      <c r="E695" s="77"/>
      <c r="F695" s="75"/>
      <c r="G695" s="76"/>
    </row>
    <row r="696" spans="1:7" ht="15" customHeight="1" x14ac:dyDescent="0.25">
      <c r="A696" s="14" t="s">
        <v>942</v>
      </c>
      <c r="B696" s="15" t="s">
        <v>13</v>
      </c>
      <c r="C696" s="15" t="s">
        <v>562</v>
      </c>
      <c r="D696" s="16" t="s">
        <v>943</v>
      </c>
      <c r="E696" s="74">
        <v>1</v>
      </c>
      <c r="F696" s="75">
        <v>89.93</v>
      </c>
      <c r="G696" s="76">
        <f>ROUND(E696*F696,2)</f>
        <v>89.93</v>
      </c>
    </row>
    <row r="697" spans="1:7" ht="180" customHeight="1" x14ac:dyDescent="0.25">
      <c r="A697" s="17"/>
      <c r="B697" s="17"/>
      <c r="C697" s="17"/>
      <c r="D697" s="18" t="s">
        <v>944</v>
      </c>
      <c r="E697" s="77"/>
      <c r="F697" s="75"/>
      <c r="G697" s="76"/>
    </row>
    <row r="698" spans="1:7" ht="15" customHeight="1" x14ac:dyDescent="0.25">
      <c r="A698" s="14" t="s">
        <v>945</v>
      </c>
      <c r="B698" s="15" t="s">
        <v>13</v>
      </c>
      <c r="C698" s="15" t="s">
        <v>562</v>
      </c>
      <c r="D698" s="16" t="s">
        <v>946</v>
      </c>
      <c r="E698" s="74">
        <v>1</v>
      </c>
      <c r="F698" s="75">
        <v>99.96</v>
      </c>
      <c r="G698" s="76">
        <f>ROUND(E698*F698,2)</f>
        <v>99.96</v>
      </c>
    </row>
    <row r="699" spans="1:7" ht="180" customHeight="1" x14ac:dyDescent="0.25">
      <c r="A699" s="17"/>
      <c r="B699" s="17"/>
      <c r="C699" s="17"/>
      <c r="D699" s="18" t="s">
        <v>947</v>
      </c>
      <c r="E699" s="77"/>
      <c r="F699" s="75"/>
      <c r="G699" s="76"/>
    </row>
    <row r="700" spans="1:7" ht="15" customHeight="1" x14ac:dyDescent="0.25">
      <c r="A700" s="14" t="s">
        <v>948</v>
      </c>
      <c r="B700" s="15" t="s">
        <v>13</v>
      </c>
      <c r="C700" s="15" t="s">
        <v>562</v>
      </c>
      <c r="D700" s="16" t="s">
        <v>949</v>
      </c>
      <c r="E700" s="74">
        <v>1</v>
      </c>
      <c r="F700" s="75">
        <v>40.049999999999997</v>
      </c>
      <c r="G700" s="76">
        <f>ROUND(E700*F700,2)</f>
        <v>40.049999999999997</v>
      </c>
    </row>
    <row r="701" spans="1:7" ht="135" customHeight="1" x14ac:dyDescent="0.25">
      <c r="A701" s="17"/>
      <c r="B701" s="17"/>
      <c r="C701" s="17"/>
      <c r="D701" s="18" t="s">
        <v>950</v>
      </c>
      <c r="E701" s="77"/>
      <c r="F701" s="75"/>
      <c r="G701" s="76"/>
    </row>
    <row r="702" spans="1:7" ht="15" customHeight="1" x14ac:dyDescent="0.25">
      <c r="A702" s="14" t="s">
        <v>951</v>
      </c>
      <c r="B702" s="15" t="s">
        <v>13</v>
      </c>
      <c r="C702" s="15" t="s">
        <v>562</v>
      </c>
      <c r="D702" s="16" t="s">
        <v>952</v>
      </c>
      <c r="E702" s="74">
        <v>1</v>
      </c>
      <c r="F702" s="75">
        <v>35.119999999999997</v>
      </c>
      <c r="G702" s="76">
        <f>ROUND(E702*F702,2)</f>
        <v>35.119999999999997</v>
      </c>
    </row>
    <row r="703" spans="1:7" ht="112.5" customHeight="1" x14ac:dyDescent="0.25">
      <c r="A703" s="17"/>
      <c r="B703" s="17"/>
      <c r="C703" s="17"/>
      <c r="D703" s="18" t="s">
        <v>953</v>
      </c>
      <c r="E703" s="77"/>
      <c r="F703" s="75"/>
      <c r="G703" s="76"/>
    </row>
    <row r="704" spans="1:7" ht="15" customHeight="1" x14ac:dyDescent="0.25">
      <c r="A704" s="14" t="s">
        <v>954</v>
      </c>
      <c r="B704" s="15" t="s">
        <v>13</v>
      </c>
      <c r="C704" s="15" t="s">
        <v>562</v>
      </c>
      <c r="D704" s="16" t="s">
        <v>955</v>
      </c>
      <c r="E704" s="74">
        <v>1</v>
      </c>
      <c r="F704" s="75">
        <v>40.049999999999997</v>
      </c>
      <c r="G704" s="76">
        <f>ROUND(E704*F704,2)</f>
        <v>40.049999999999997</v>
      </c>
    </row>
    <row r="705" spans="1:7" ht="123.75" customHeight="1" x14ac:dyDescent="0.25">
      <c r="A705" s="17"/>
      <c r="B705" s="17"/>
      <c r="C705" s="17"/>
      <c r="D705" s="18" t="s">
        <v>956</v>
      </c>
      <c r="E705" s="77"/>
      <c r="F705" s="75"/>
      <c r="G705" s="76"/>
    </row>
    <row r="706" spans="1:7" ht="15" customHeight="1" x14ac:dyDescent="0.25">
      <c r="A706" s="14" t="s">
        <v>957</v>
      </c>
      <c r="B706" s="15" t="s">
        <v>13</v>
      </c>
      <c r="C706" s="15" t="s">
        <v>562</v>
      </c>
      <c r="D706" s="16" t="s">
        <v>958</v>
      </c>
      <c r="E706" s="74">
        <v>1</v>
      </c>
      <c r="F706" s="75">
        <v>43.74</v>
      </c>
      <c r="G706" s="76">
        <f>ROUND(E706*F706,2)</f>
        <v>43.74</v>
      </c>
    </row>
    <row r="707" spans="1:7" ht="67.5" customHeight="1" x14ac:dyDescent="0.25">
      <c r="A707" s="17"/>
      <c r="B707" s="17"/>
      <c r="C707" s="17"/>
      <c r="D707" s="18" t="s">
        <v>959</v>
      </c>
      <c r="E707" s="77"/>
      <c r="F707" s="75"/>
      <c r="G707" s="76"/>
    </row>
    <row r="708" spans="1:7" ht="15" customHeight="1" x14ac:dyDescent="0.25">
      <c r="A708" s="14" t="s">
        <v>960</v>
      </c>
      <c r="B708" s="15" t="s">
        <v>13</v>
      </c>
      <c r="C708" s="15" t="s">
        <v>562</v>
      </c>
      <c r="D708" s="16" t="s">
        <v>961</v>
      </c>
      <c r="E708" s="74">
        <v>1</v>
      </c>
      <c r="F708" s="75">
        <v>47.71</v>
      </c>
      <c r="G708" s="76">
        <f>ROUND(E708*F708,2)</f>
        <v>47.71</v>
      </c>
    </row>
    <row r="709" spans="1:7" ht="78.75" customHeight="1" x14ac:dyDescent="0.25">
      <c r="A709" s="17"/>
      <c r="B709" s="17"/>
      <c r="C709" s="17"/>
      <c r="D709" s="18" t="s">
        <v>962</v>
      </c>
      <c r="E709" s="77"/>
      <c r="F709" s="75"/>
      <c r="G709" s="76"/>
    </row>
    <row r="710" spans="1:7" ht="22.5" customHeight="1" x14ac:dyDescent="0.25">
      <c r="A710" s="14" t="s">
        <v>963</v>
      </c>
      <c r="B710" s="15" t="s">
        <v>13</v>
      </c>
      <c r="C710" s="15" t="s">
        <v>562</v>
      </c>
      <c r="D710" s="16" t="s">
        <v>964</v>
      </c>
      <c r="E710" s="74">
        <v>1</v>
      </c>
      <c r="F710" s="75">
        <v>69.34</v>
      </c>
      <c r="G710" s="76">
        <f>ROUND(E710*F710,2)</f>
        <v>69.34</v>
      </c>
    </row>
    <row r="711" spans="1:7" ht="67.5" customHeight="1" x14ac:dyDescent="0.25">
      <c r="A711" s="17"/>
      <c r="B711" s="17"/>
      <c r="C711" s="17"/>
      <c r="D711" s="18" t="s">
        <v>965</v>
      </c>
      <c r="E711" s="77"/>
      <c r="F711" s="75"/>
      <c r="G711" s="76"/>
    </row>
    <row r="712" spans="1:7" ht="15" customHeight="1" x14ac:dyDescent="0.25">
      <c r="A712" s="14" t="s">
        <v>966</v>
      </c>
      <c r="B712" s="15" t="s">
        <v>13</v>
      </c>
      <c r="C712" s="15" t="s">
        <v>562</v>
      </c>
      <c r="D712" s="16" t="s">
        <v>967</v>
      </c>
      <c r="E712" s="74">
        <v>1</v>
      </c>
      <c r="F712" s="75">
        <v>30.54</v>
      </c>
      <c r="G712" s="76">
        <f>ROUND(E712*F712,2)</f>
        <v>30.54</v>
      </c>
    </row>
    <row r="713" spans="1:7" ht="101.25" customHeight="1" x14ac:dyDescent="0.25">
      <c r="A713" s="17"/>
      <c r="B713" s="17"/>
      <c r="C713" s="17"/>
      <c r="D713" s="18" t="s">
        <v>968</v>
      </c>
      <c r="E713" s="77"/>
      <c r="F713" s="75"/>
      <c r="G713" s="76"/>
    </row>
    <row r="714" spans="1:7" ht="15" customHeight="1" x14ac:dyDescent="0.25">
      <c r="A714" s="14" t="s">
        <v>969</v>
      </c>
      <c r="B714" s="15" t="s">
        <v>13</v>
      </c>
      <c r="C714" s="15" t="s">
        <v>562</v>
      </c>
      <c r="D714" s="16" t="s">
        <v>970</v>
      </c>
      <c r="E714" s="74">
        <v>1</v>
      </c>
      <c r="F714" s="75">
        <v>36.32</v>
      </c>
      <c r="G714" s="76">
        <f>ROUND(E714*F714,2)</f>
        <v>36.32</v>
      </c>
    </row>
    <row r="715" spans="1:7" ht="123.75" customHeight="1" x14ac:dyDescent="0.25">
      <c r="A715" s="17"/>
      <c r="B715" s="17"/>
      <c r="C715" s="17"/>
      <c r="D715" s="18" t="s">
        <v>971</v>
      </c>
      <c r="E715" s="77"/>
      <c r="F715" s="75"/>
      <c r="G715" s="76"/>
    </row>
    <row r="716" spans="1:7" ht="15" customHeight="1" x14ac:dyDescent="0.25">
      <c r="A716" s="14" t="s">
        <v>972</v>
      </c>
      <c r="B716" s="15" t="s">
        <v>13</v>
      </c>
      <c r="C716" s="15" t="s">
        <v>562</v>
      </c>
      <c r="D716" s="16" t="s">
        <v>973</v>
      </c>
      <c r="E716" s="74">
        <v>1</v>
      </c>
      <c r="F716" s="75">
        <v>29.03</v>
      </c>
      <c r="G716" s="76">
        <f>ROUND(E716*F716,2)</f>
        <v>29.03</v>
      </c>
    </row>
    <row r="717" spans="1:7" ht="112.5" customHeight="1" x14ac:dyDescent="0.25">
      <c r="A717" s="17"/>
      <c r="B717" s="17"/>
      <c r="C717" s="17"/>
      <c r="D717" s="18" t="s">
        <v>974</v>
      </c>
      <c r="E717" s="77"/>
      <c r="F717" s="75"/>
      <c r="G717" s="76"/>
    </row>
    <row r="718" spans="1:7" ht="15" customHeight="1" x14ac:dyDescent="0.25">
      <c r="A718" s="14" t="s">
        <v>975</v>
      </c>
      <c r="B718" s="15" t="s">
        <v>13</v>
      </c>
      <c r="C718" s="15" t="s">
        <v>562</v>
      </c>
      <c r="D718" s="16" t="s">
        <v>976</v>
      </c>
      <c r="E718" s="74">
        <v>1</v>
      </c>
      <c r="F718" s="75">
        <v>45.39</v>
      </c>
      <c r="G718" s="76">
        <f>ROUND(E718*F718,2)</f>
        <v>45.39</v>
      </c>
    </row>
    <row r="719" spans="1:7" ht="90" customHeight="1" x14ac:dyDescent="0.25">
      <c r="A719" s="17"/>
      <c r="B719" s="17"/>
      <c r="C719" s="17"/>
      <c r="D719" s="18" t="s">
        <v>977</v>
      </c>
      <c r="E719" s="77"/>
      <c r="F719" s="75"/>
      <c r="G719" s="76"/>
    </row>
    <row r="720" spans="1:7" ht="15" customHeight="1" x14ac:dyDescent="0.25">
      <c r="A720" s="14" t="s">
        <v>978</v>
      </c>
      <c r="B720" s="15" t="s">
        <v>13</v>
      </c>
      <c r="C720" s="15" t="s">
        <v>562</v>
      </c>
      <c r="D720" s="16" t="s">
        <v>979</v>
      </c>
      <c r="E720" s="74">
        <v>1</v>
      </c>
      <c r="F720" s="75">
        <v>48.7</v>
      </c>
      <c r="G720" s="76">
        <f>ROUND(E720*F720,2)</f>
        <v>48.7</v>
      </c>
    </row>
    <row r="721" spans="1:7" ht="101.25" customHeight="1" x14ac:dyDescent="0.25">
      <c r="A721" s="17"/>
      <c r="B721" s="17"/>
      <c r="C721" s="17"/>
      <c r="D721" s="18" t="s">
        <v>980</v>
      </c>
      <c r="E721" s="77"/>
      <c r="F721" s="75"/>
      <c r="G721" s="76"/>
    </row>
    <row r="722" spans="1:7" ht="15" customHeight="1" x14ac:dyDescent="0.25">
      <c r="A722" s="14" t="s">
        <v>981</v>
      </c>
      <c r="B722" s="15" t="s">
        <v>13</v>
      </c>
      <c r="C722" s="15" t="s">
        <v>562</v>
      </c>
      <c r="D722" s="16" t="s">
        <v>982</v>
      </c>
      <c r="E722" s="74">
        <v>1</v>
      </c>
      <c r="F722" s="75">
        <v>39.61</v>
      </c>
      <c r="G722" s="76">
        <f>ROUND(E722*F722,2)</f>
        <v>39.61</v>
      </c>
    </row>
    <row r="723" spans="1:7" ht="112.5" customHeight="1" x14ac:dyDescent="0.25">
      <c r="A723" s="17"/>
      <c r="B723" s="17"/>
      <c r="C723" s="17"/>
      <c r="D723" s="18" t="s">
        <v>983</v>
      </c>
      <c r="E723" s="77"/>
      <c r="F723" s="75"/>
      <c r="G723" s="76"/>
    </row>
    <row r="724" spans="1:7" ht="15" customHeight="1" x14ac:dyDescent="0.25">
      <c r="A724" s="14" t="s">
        <v>984</v>
      </c>
      <c r="B724" s="15" t="s">
        <v>13</v>
      </c>
      <c r="C724" s="15" t="s">
        <v>562</v>
      </c>
      <c r="D724" s="16" t="s">
        <v>985</v>
      </c>
      <c r="E724" s="74">
        <v>1</v>
      </c>
      <c r="F724" s="75">
        <v>44.59</v>
      </c>
      <c r="G724" s="76">
        <f>ROUND(E724*F724,2)</f>
        <v>44.59</v>
      </c>
    </row>
    <row r="725" spans="1:7" ht="78.75" customHeight="1" x14ac:dyDescent="0.25">
      <c r="A725" s="17"/>
      <c r="B725" s="17"/>
      <c r="C725" s="17"/>
      <c r="D725" s="18" t="s">
        <v>986</v>
      </c>
      <c r="E725" s="77"/>
      <c r="F725" s="75"/>
      <c r="G725" s="76"/>
    </row>
    <row r="726" spans="1:7" ht="15" customHeight="1" x14ac:dyDescent="0.25">
      <c r="A726" s="14" t="s">
        <v>987</v>
      </c>
      <c r="B726" s="15" t="s">
        <v>13</v>
      </c>
      <c r="C726" s="15" t="s">
        <v>28</v>
      </c>
      <c r="D726" s="16" t="s">
        <v>988</v>
      </c>
      <c r="E726" s="74">
        <v>1</v>
      </c>
      <c r="F726" s="75">
        <v>1592.16</v>
      </c>
      <c r="G726" s="76">
        <f>ROUND(E726*F726,2)</f>
        <v>1592.16</v>
      </c>
    </row>
    <row r="727" spans="1:7" ht="135" customHeight="1" x14ac:dyDescent="0.25">
      <c r="A727" s="17"/>
      <c r="B727" s="17"/>
      <c r="C727" s="17"/>
      <c r="D727" s="18" t="s">
        <v>989</v>
      </c>
      <c r="E727" s="77"/>
      <c r="F727" s="75"/>
      <c r="G727" s="76"/>
    </row>
    <row r="728" spans="1:7" x14ac:dyDescent="0.25">
      <c r="A728" s="17" t="s">
        <v>2280</v>
      </c>
      <c r="B728" s="17"/>
      <c r="C728" s="17"/>
      <c r="D728" s="21" t="s">
        <v>990</v>
      </c>
      <c r="E728" s="78"/>
      <c r="F728" s="79"/>
      <c r="G728" s="80">
        <f>SUBTOTAL(9,G688:G726)</f>
        <v>2590.98</v>
      </c>
    </row>
    <row r="729" spans="1:7" ht="0.95" customHeight="1" x14ac:dyDescent="0.25">
      <c r="A729" s="30"/>
      <c r="B729" s="30"/>
      <c r="C729" s="30"/>
      <c r="D729" s="22"/>
      <c r="E729" s="81"/>
      <c r="F729" s="82"/>
      <c r="G729" s="83"/>
    </row>
    <row r="730" spans="1:7" ht="15" customHeight="1" x14ac:dyDescent="0.25">
      <c r="A730" s="29" t="s">
        <v>991</v>
      </c>
      <c r="B730" s="29" t="s">
        <v>9</v>
      </c>
      <c r="C730" s="29" t="s">
        <v>10</v>
      </c>
      <c r="D730" s="20" t="s">
        <v>992</v>
      </c>
      <c r="E730" s="71"/>
      <c r="F730" s="72"/>
      <c r="G730" s="73"/>
    </row>
    <row r="731" spans="1:7" ht="15" customHeight="1" x14ac:dyDescent="0.25">
      <c r="A731" s="14" t="s">
        <v>993</v>
      </c>
      <c r="B731" s="15" t="s">
        <v>13</v>
      </c>
      <c r="C731" s="15" t="s">
        <v>28</v>
      </c>
      <c r="D731" s="16" t="s">
        <v>994</v>
      </c>
      <c r="E731" s="74">
        <v>1</v>
      </c>
      <c r="F731" s="75">
        <v>37.24</v>
      </c>
      <c r="G731" s="76">
        <f>ROUND(E731*F731,2)</f>
        <v>37.24</v>
      </c>
    </row>
    <row r="732" spans="1:7" ht="45" customHeight="1" x14ac:dyDescent="0.25">
      <c r="A732" s="17"/>
      <c r="B732" s="17"/>
      <c r="C732" s="17"/>
      <c r="D732" s="25" t="s">
        <v>2310</v>
      </c>
      <c r="E732" s="77"/>
      <c r="F732" s="75"/>
      <c r="G732" s="76"/>
    </row>
    <row r="733" spans="1:7" ht="15" customHeight="1" x14ac:dyDescent="0.25">
      <c r="A733" s="14" t="s">
        <v>995</v>
      </c>
      <c r="B733" s="15" t="s">
        <v>13</v>
      </c>
      <c r="C733" s="15" t="s">
        <v>742</v>
      </c>
      <c r="D733" s="16" t="s">
        <v>996</v>
      </c>
      <c r="E733" s="74">
        <v>1</v>
      </c>
      <c r="F733" s="75">
        <v>14.46</v>
      </c>
      <c r="G733" s="76">
        <f>ROUND(E733*F733,2)</f>
        <v>14.46</v>
      </c>
    </row>
    <row r="734" spans="1:7" ht="67.5" customHeight="1" x14ac:dyDescent="0.25">
      <c r="A734" s="17"/>
      <c r="B734" s="17"/>
      <c r="C734" s="17"/>
      <c r="D734" s="18" t="s">
        <v>997</v>
      </c>
      <c r="E734" s="77"/>
      <c r="F734" s="75"/>
      <c r="G734" s="76"/>
    </row>
    <row r="735" spans="1:7" ht="22.5" customHeight="1" x14ac:dyDescent="0.25">
      <c r="A735" s="14" t="s">
        <v>998</v>
      </c>
      <c r="B735" s="15" t="s">
        <v>13</v>
      </c>
      <c r="C735" s="15" t="s">
        <v>742</v>
      </c>
      <c r="D735" s="16" t="s">
        <v>999</v>
      </c>
      <c r="E735" s="74">
        <v>1</v>
      </c>
      <c r="F735" s="75">
        <v>12.09</v>
      </c>
      <c r="G735" s="76">
        <f>ROUND(E735*F735,2)</f>
        <v>12.09</v>
      </c>
    </row>
    <row r="736" spans="1:7" ht="67.5" customHeight="1" x14ac:dyDescent="0.25">
      <c r="A736" s="17"/>
      <c r="B736" s="17"/>
      <c r="C736" s="17"/>
      <c r="D736" s="18" t="s">
        <v>1000</v>
      </c>
      <c r="E736" s="77"/>
      <c r="F736" s="75"/>
      <c r="G736" s="76"/>
    </row>
    <row r="737" spans="1:7" ht="22.5" customHeight="1" x14ac:dyDescent="0.25">
      <c r="A737" s="14" t="s">
        <v>1001</v>
      </c>
      <c r="B737" s="34" t="s">
        <v>13</v>
      </c>
      <c r="C737" s="34" t="s">
        <v>742</v>
      </c>
      <c r="D737" s="18" t="s">
        <v>1002</v>
      </c>
      <c r="E737" s="91">
        <v>1</v>
      </c>
      <c r="F737" s="90">
        <v>15</v>
      </c>
      <c r="G737" s="92">
        <f>ROUND(E737*F737,2)</f>
        <v>15</v>
      </c>
    </row>
    <row r="738" spans="1:7" ht="67.5" customHeight="1" x14ac:dyDescent="0.25">
      <c r="A738" s="17"/>
      <c r="B738" s="17"/>
      <c r="C738" s="17"/>
      <c r="D738" s="18" t="s">
        <v>1003</v>
      </c>
      <c r="E738" s="77"/>
      <c r="F738" s="75"/>
      <c r="G738" s="76"/>
    </row>
    <row r="739" spans="1:7" ht="15" customHeight="1" x14ac:dyDescent="0.25">
      <c r="A739" s="14" t="s">
        <v>1004</v>
      </c>
      <c r="B739" s="34" t="s">
        <v>13</v>
      </c>
      <c r="C739" s="34" t="s">
        <v>742</v>
      </c>
      <c r="D739" s="18" t="s">
        <v>1005</v>
      </c>
      <c r="E739" s="91">
        <v>1</v>
      </c>
      <c r="F739" s="90">
        <v>7.14</v>
      </c>
      <c r="G739" s="92">
        <f>ROUND(E739*F739,2)</f>
        <v>7.14</v>
      </c>
    </row>
    <row r="740" spans="1:7" ht="56.25" customHeight="1" x14ac:dyDescent="0.25">
      <c r="A740" s="17"/>
      <c r="B740" s="17"/>
      <c r="C740" s="17"/>
      <c r="D740" s="18" t="s">
        <v>1006</v>
      </c>
      <c r="E740" s="77"/>
      <c r="F740" s="75"/>
      <c r="G740" s="76"/>
    </row>
    <row r="741" spans="1:7" ht="15" customHeight="1" x14ac:dyDescent="0.25">
      <c r="A741" s="14" t="s">
        <v>1007</v>
      </c>
      <c r="B741" s="34" t="s">
        <v>13</v>
      </c>
      <c r="C741" s="34" t="s">
        <v>28</v>
      </c>
      <c r="D741" s="18" t="s">
        <v>1008</v>
      </c>
      <c r="E741" s="91">
        <v>1</v>
      </c>
      <c r="F741" s="90">
        <v>19.22</v>
      </c>
      <c r="G741" s="92">
        <f>ROUND(E741*F741,2)</f>
        <v>19.22</v>
      </c>
    </row>
    <row r="742" spans="1:7" ht="67.5" customHeight="1" x14ac:dyDescent="0.25">
      <c r="A742" s="17"/>
      <c r="B742" s="17"/>
      <c r="C742" s="17"/>
      <c r="D742" s="18" t="s">
        <v>1009</v>
      </c>
      <c r="E742" s="77"/>
      <c r="F742" s="75"/>
      <c r="G742" s="76"/>
    </row>
    <row r="743" spans="1:7" ht="15" customHeight="1" x14ac:dyDescent="0.25">
      <c r="A743" s="14" t="s">
        <v>1010</v>
      </c>
      <c r="B743" s="34" t="s">
        <v>13</v>
      </c>
      <c r="C743" s="34" t="s">
        <v>28</v>
      </c>
      <c r="D743" s="18" t="s">
        <v>2311</v>
      </c>
      <c r="E743" s="91">
        <v>1</v>
      </c>
      <c r="F743" s="90">
        <v>25</v>
      </c>
      <c r="G743" s="92">
        <f>ROUND(E743*F743,2)</f>
        <v>25</v>
      </c>
    </row>
    <row r="744" spans="1:7" ht="22.5" customHeight="1" x14ac:dyDescent="0.25">
      <c r="A744" s="17"/>
      <c r="B744" s="17"/>
      <c r="C744" s="17"/>
      <c r="D744" s="18" t="s">
        <v>2312</v>
      </c>
      <c r="E744" s="77"/>
      <c r="F744" s="75"/>
      <c r="G744" s="76"/>
    </row>
    <row r="745" spans="1:7" ht="15" customHeight="1" x14ac:dyDescent="0.25">
      <c r="A745" s="14" t="s">
        <v>1011</v>
      </c>
      <c r="B745" s="34" t="s">
        <v>13</v>
      </c>
      <c r="C745" s="34" t="s">
        <v>28</v>
      </c>
      <c r="D745" s="18" t="s">
        <v>1012</v>
      </c>
      <c r="E745" s="91">
        <v>1</v>
      </c>
      <c r="F745" s="90">
        <v>186.23</v>
      </c>
      <c r="G745" s="92">
        <f>ROUND(E745*F745,2)</f>
        <v>186.23</v>
      </c>
    </row>
    <row r="746" spans="1:7" ht="45" customHeight="1" x14ac:dyDescent="0.25">
      <c r="A746" s="17"/>
      <c r="B746" s="17"/>
      <c r="C746" s="17"/>
      <c r="D746" s="18" t="s">
        <v>2313</v>
      </c>
      <c r="E746" s="77"/>
      <c r="F746" s="75"/>
      <c r="G746" s="76"/>
    </row>
    <row r="747" spans="1:7" ht="15" customHeight="1" x14ac:dyDescent="0.25">
      <c r="A747" s="14" t="s">
        <v>1013</v>
      </c>
      <c r="B747" s="34" t="s">
        <v>13</v>
      </c>
      <c r="C747" s="34" t="s">
        <v>28</v>
      </c>
      <c r="D747" s="18" t="s">
        <v>1014</v>
      </c>
      <c r="E747" s="91">
        <v>1</v>
      </c>
      <c r="F747" s="90">
        <v>59.43</v>
      </c>
      <c r="G747" s="92">
        <f>ROUND(E747*F747,2)</f>
        <v>59.43</v>
      </c>
    </row>
    <row r="748" spans="1:7" ht="33.75" customHeight="1" x14ac:dyDescent="0.25">
      <c r="A748" s="17"/>
      <c r="B748" s="17"/>
      <c r="C748" s="17"/>
      <c r="D748" s="18" t="s">
        <v>1015</v>
      </c>
      <c r="E748" s="77"/>
      <c r="F748" s="75"/>
      <c r="G748" s="76"/>
    </row>
    <row r="749" spans="1:7" ht="15" customHeight="1" x14ac:dyDescent="0.25">
      <c r="A749" s="14" t="s">
        <v>1016</v>
      </c>
      <c r="B749" s="34" t="s">
        <v>13</v>
      </c>
      <c r="C749" s="34" t="s">
        <v>28</v>
      </c>
      <c r="D749" s="18" t="s">
        <v>1017</v>
      </c>
      <c r="E749" s="91">
        <v>1</v>
      </c>
      <c r="F749" s="90">
        <v>10</v>
      </c>
      <c r="G749" s="92">
        <f>ROUND(E749*F749,2)</f>
        <v>10</v>
      </c>
    </row>
    <row r="750" spans="1:7" ht="47.25" customHeight="1" x14ac:dyDescent="0.25">
      <c r="A750" s="17"/>
      <c r="B750" s="17"/>
      <c r="C750" s="17"/>
      <c r="D750" s="18" t="s">
        <v>2314</v>
      </c>
      <c r="E750" s="77"/>
      <c r="F750" s="75"/>
      <c r="G750" s="76"/>
    </row>
    <row r="751" spans="1:7" ht="15" customHeight="1" x14ac:dyDescent="0.25">
      <c r="A751" s="14" t="s">
        <v>1018</v>
      </c>
      <c r="B751" s="34" t="s">
        <v>13</v>
      </c>
      <c r="C751" s="34" t="s">
        <v>28</v>
      </c>
      <c r="D751" s="18" t="s">
        <v>1019</v>
      </c>
      <c r="E751" s="91">
        <v>1</v>
      </c>
      <c r="F751" s="90">
        <v>450</v>
      </c>
      <c r="G751" s="92">
        <f>ROUND(E751*F751,2)</f>
        <v>450</v>
      </c>
    </row>
    <row r="752" spans="1:7" ht="101.25" customHeight="1" x14ac:dyDescent="0.25">
      <c r="A752" s="17"/>
      <c r="B752" s="17"/>
      <c r="C752" s="17"/>
      <c r="D752" s="18" t="s">
        <v>1020</v>
      </c>
      <c r="E752" s="77"/>
      <c r="F752" s="75"/>
      <c r="G752" s="76"/>
    </row>
    <row r="753" spans="1:7" ht="22.5" customHeight="1" x14ac:dyDescent="0.25">
      <c r="A753" s="14" t="s">
        <v>1021</v>
      </c>
      <c r="B753" s="34" t="s">
        <v>13</v>
      </c>
      <c r="C753" s="34" t="s">
        <v>28</v>
      </c>
      <c r="D753" s="18" t="s">
        <v>1022</v>
      </c>
      <c r="E753" s="91">
        <v>1</v>
      </c>
      <c r="F753" s="90">
        <v>941.05</v>
      </c>
      <c r="G753" s="92">
        <f>ROUND(E753*F753,2)</f>
        <v>941.05</v>
      </c>
    </row>
    <row r="754" spans="1:7" ht="90" customHeight="1" x14ac:dyDescent="0.25">
      <c r="A754" s="17"/>
      <c r="B754" s="17"/>
      <c r="C754" s="17"/>
      <c r="D754" s="18" t="s">
        <v>1023</v>
      </c>
      <c r="E754" s="77"/>
      <c r="F754" s="75"/>
      <c r="G754" s="76"/>
    </row>
    <row r="755" spans="1:7" ht="15" customHeight="1" x14ac:dyDescent="0.25">
      <c r="A755" s="14" t="s">
        <v>1024</v>
      </c>
      <c r="B755" s="15" t="s">
        <v>13</v>
      </c>
      <c r="C755" s="15" t="s">
        <v>28</v>
      </c>
      <c r="D755" s="16" t="s">
        <v>1025</v>
      </c>
      <c r="E755" s="74">
        <v>1</v>
      </c>
      <c r="F755" s="75">
        <v>74.290000000000006</v>
      </c>
      <c r="G755" s="76">
        <f>ROUND(E755*F755,2)</f>
        <v>74.290000000000006</v>
      </c>
    </row>
    <row r="756" spans="1:7" ht="33.75" customHeight="1" x14ac:dyDescent="0.25">
      <c r="A756" s="17"/>
      <c r="B756" s="17"/>
      <c r="C756" s="17"/>
      <c r="D756" s="18" t="s">
        <v>1026</v>
      </c>
      <c r="E756" s="77"/>
      <c r="F756" s="75"/>
      <c r="G756" s="76"/>
    </row>
    <row r="757" spans="1:7" x14ac:dyDescent="0.25">
      <c r="A757" s="17" t="s">
        <v>2280</v>
      </c>
      <c r="B757" s="17"/>
      <c r="C757" s="17"/>
      <c r="D757" s="21" t="s">
        <v>1027</v>
      </c>
      <c r="E757" s="78"/>
      <c r="F757" s="79"/>
      <c r="G757" s="80">
        <f>SUBTOTAL(9,G731:G755)</f>
        <v>1851.15</v>
      </c>
    </row>
    <row r="758" spans="1:7" ht="0.95" customHeight="1" x14ac:dyDescent="0.25">
      <c r="A758" s="30"/>
      <c r="B758" s="30"/>
      <c r="C758" s="30"/>
      <c r="D758" s="22"/>
      <c r="E758" s="81"/>
      <c r="F758" s="82"/>
      <c r="G758" s="83"/>
    </row>
    <row r="759" spans="1:7" ht="15" customHeight="1" x14ac:dyDescent="0.25">
      <c r="A759" s="29" t="s">
        <v>1028</v>
      </c>
      <c r="B759" s="29" t="s">
        <v>9</v>
      </c>
      <c r="C759" s="29" t="s">
        <v>10</v>
      </c>
      <c r="D759" s="20" t="s">
        <v>1029</v>
      </c>
      <c r="E759" s="71"/>
      <c r="F759" s="72"/>
      <c r="G759" s="73"/>
    </row>
    <row r="760" spans="1:7" ht="15" customHeight="1" x14ac:dyDescent="0.25">
      <c r="A760" s="31" t="s">
        <v>1030</v>
      </c>
      <c r="B760" s="31" t="s">
        <v>9</v>
      </c>
      <c r="C760" s="31" t="s">
        <v>10</v>
      </c>
      <c r="D760" s="23" t="s">
        <v>1031</v>
      </c>
      <c r="E760" s="84"/>
      <c r="F760" s="85"/>
      <c r="G760" s="86"/>
    </row>
    <row r="761" spans="1:7" ht="15" customHeight="1" x14ac:dyDescent="0.25">
      <c r="A761" s="14" t="s">
        <v>1032</v>
      </c>
      <c r="B761" s="15" t="s">
        <v>13</v>
      </c>
      <c r="C761" s="15" t="s">
        <v>562</v>
      </c>
      <c r="D761" s="16" t="s">
        <v>1033</v>
      </c>
      <c r="E761" s="74">
        <v>1</v>
      </c>
      <c r="F761" s="75">
        <v>85.19</v>
      </c>
      <c r="G761" s="76">
        <f>ROUND(E761*F761,2)</f>
        <v>85.19</v>
      </c>
    </row>
    <row r="762" spans="1:7" ht="33.75" customHeight="1" x14ac:dyDescent="0.25">
      <c r="A762" s="17"/>
      <c r="B762" s="17"/>
      <c r="C762" s="17"/>
      <c r="D762" s="18" t="s">
        <v>1034</v>
      </c>
      <c r="E762" s="77"/>
      <c r="F762" s="75"/>
      <c r="G762" s="76"/>
    </row>
    <row r="763" spans="1:7" ht="22.5" customHeight="1" x14ac:dyDescent="0.25">
      <c r="A763" s="14" t="s">
        <v>1035</v>
      </c>
      <c r="B763" s="15" t="s">
        <v>13</v>
      </c>
      <c r="C763" s="15" t="s">
        <v>562</v>
      </c>
      <c r="D763" s="16" t="s">
        <v>1036</v>
      </c>
      <c r="E763" s="74">
        <v>1</v>
      </c>
      <c r="F763" s="75">
        <v>110.61</v>
      </c>
      <c r="G763" s="76">
        <f>ROUND(E763*F763,2)</f>
        <v>110.61</v>
      </c>
    </row>
    <row r="764" spans="1:7" ht="67.5" customHeight="1" x14ac:dyDescent="0.25">
      <c r="A764" s="17"/>
      <c r="B764" s="17"/>
      <c r="C764" s="17"/>
      <c r="D764" s="18" t="s">
        <v>1037</v>
      </c>
      <c r="E764" s="77"/>
      <c r="F764" s="75"/>
      <c r="G764" s="76"/>
    </row>
    <row r="765" spans="1:7" ht="15" customHeight="1" x14ac:dyDescent="0.25">
      <c r="A765" s="14" t="s">
        <v>1038</v>
      </c>
      <c r="B765" s="15" t="s">
        <v>13</v>
      </c>
      <c r="C765" s="15" t="s">
        <v>28</v>
      </c>
      <c r="D765" s="16" t="s">
        <v>1039</v>
      </c>
      <c r="E765" s="74">
        <v>1</v>
      </c>
      <c r="F765" s="75">
        <v>107.31</v>
      </c>
      <c r="G765" s="76">
        <f>ROUND(E765*F765,2)</f>
        <v>107.31</v>
      </c>
    </row>
    <row r="766" spans="1:7" ht="45" customHeight="1" x14ac:dyDescent="0.25">
      <c r="A766" s="17"/>
      <c r="B766" s="17"/>
      <c r="C766" s="17"/>
      <c r="D766" s="18" t="s">
        <v>1040</v>
      </c>
      <c r="E766" s="77"/>
      <c r="F766" s="75"/>
      <c r="G766" s="76"/>
    </row>
    <row r="767" spans="1:7" ht="15" customHeight="1" x14ac:dyDescent="0.25">
      <c r="A767" s="14" t="s">
        <v>1041</v>
      </c>
      <c r="B767" s="15" t="s">
        <v>13</v>
      </c>
      <c r="C767" s="15" t="s">
        <v>48</v>
      </c>
      <c r="D767" s="16" t="s">
        <v>2315</v>
      </c>
      <c r="E767" s="74">
        <v>1</v>
      </c>
      <c r="F767" s="75">
        <v>43.47</v>
      </c>
      <c r="G767" s="76">
        <f>ROUND(E767*F767,2)</f>
        <v>43.47</v>
      </c>
    </row>
    <row r="768" spans="1:7" ht="67.5" customHeight="1" x14ac:dyDescent="0.25">
      <c r="A768" s="17"/>
      <c r="B768" s="17"/>
      <c r="C768" s="17"/>
      <c r="D768" s="18" t="s">
        <v>2316</v>
      </c>
      <c r="E768" s="77"/>
      <c r="F768" s="75"/>
      <c r="G768" s="76"/>
    </row>
    <row r="769" spans="1:7" ht="22.5" customHeight="1" x14ac:dyDescent="0.25">
      <c r="A769" s="14" t="s">
        <v>1042</v>
      </c>
      <c r="B769" s="15" t="s">
        <v>13</v>
      </c>
      <c r="C769" s="15" t="s">
        <v>48</v>
      </c>
      <c r="D769" s="16" t="s">
        <v>2317</v>
      </c>
      <c r="E769" s="74">
        <v>1</v>
      </c>
      <c r="F769" s="75">
        <v>47.88</v>
      </c>
      <c r="G769" s="76">
        <f>ROUND(E769*F769,2)</f>
        <v>47.88</v>
      </c>
    </row>
    <row r="770" spans="1:7" ht="67.5" customHeight="1" x14ac:dyDescent="0.25">
      <c r="A770" s="17"/>
      <c r="B770" s="17"/>
      <c r="C770" s="17"/>
      <c r="D770" s="18" t="s">
        <v>2318</v>
      </c>
      <c r="E770" s="77"/>
      <c r="F770" s="75"/>
      <c r="G770" s="76"/>
    </row>
    <row r="771" spans="1:7" ht="22.5" customHeight="1" x14ac:dyDescent="0.25">
      <c r="A771" s="14" t="s">
        <v>1043</v>
      </c>
      <c r="B771" s="15" t="s">
        <v>13</v>
      </c>
      <c r="C771" s="15" t="s">
        <v>48</v>
      </c>
      <c r="D771" s="16" t="s">
        <v>2319</v>
      </c>
      <c r="E771" s="74">
        <v>1</v>
      </c>
      <c r="F771" s="75">
        <v>75.459999999999994</v>
      </c>
      <c r="G771" s="76">
        <f>ROUND(E771*F771,2)</f>
        <v>75.459999999999994</v>
      </c>
    </row>
    <row r="772" spans="1:7" ht="56.25" customHeight="1" x14ac:dyDescent="0.25">
      <c r="A772" s="17"/>
      <c r="B772" s="17"/>
      <c r="C772" s="17"/>
      <c r="D772" s="18" t="s">
        <v>2320</v>
      </c>
      <c r="E772" s="77"/>
      <c r="F772" s="75"/>
      <c r="G772" s="76"/>
    </row>
    <row r="773" spans="1:7" ht="15" customHeight="1" x14ac:dyDescent="0.25">
      <c r="A773" s="17"/>
      <c r="B773" s="17"/>
      <c r="C773" s="17"/>
      <c r="D773" s="21" t="s">
        <v>1044</v>
      </c>
      <c r="E773" s="74"/>
      <c r="F773" s="79"/>
      <c r="G773" s="80"/>
    </row>
    <row r="774" spans="1:7" ht="0.95" customHeight="1" x14ac:dyDescent="0.25">
      <c r="A774" s="30"/>
      <c r="B774" s="30"/>
      <c r="C774" s="30"/>
      <c r="D774" s="22"/>
      <c r="E774" s="81"/>
      <c r="F774" s="82"/>
      <c r="G774" s="83"/>
    </row>
    <row r="775" spans="1:7" ht="15" customHeight="1" x14ac:dyDescent="0.25">
      <c r="A775" s="31" t="s">
        <v>1045</v>
      </c>
      <c r="B775" s="31" t="s">
        <v>9</v>
      </c>
      <c r="C775" s="31" t="s">
        <v>10</v>
      </c>
      <c r="D775" s="23" t="s">
        <v>1046</v>
      </c>
      <c r="E775" s="84"/>
      <c r="F775" s="85"/>
      <c r="G775" s="86"/>
    </row>
    <row r="776" spans="1:7" ht="22.5" customHeight="1" x14ac:dyDescent="0.25">
      <c r="A776" s="14" t="s">
        <v>1047</v>
      </c>
      <c r="B776" s="34" t="s">
        <v>13</v>
      </c>
      <c r="C776" s="34" t="s">
        <v>28</v>
      </c>
      <c r="D776" s="18" t="s">
        <v>1048</v>
      </c>
      <c r="E776" s="91">
        <v>1</v>
      </c>
      <c r="F776" s="90">
        <v>165</v>
      </c>
      <c r="G776" s="92">
        <f>ROUND(E776*F776,2)</f>
        <v>165</v>
      </c>
    </row>
    <row r="777" spans="1:7" ht="56.25" customHeight="1" x14ac:dyDescent="0.25">
      <c r="A777" s="17"/>
      <c r="B777" s="17"/>
      <c r="C777" s="17"/>
      <c r="D777" s="18" t="s">
        <v>1049</v>
      </c>
      <c r="E777" s="77"/>
      <c r="F777" s="75"/>
      <c r="G777" s="76"/>
    </row>
    <row r="778" spans="1:7" ht="15" customHeight="1" x14ac:dyDescent="0.25">
      <c r="A778" s="14" t="s">
        <v>1050</v>
      </c>
      <c r="B778" s="34" t="s">
        <v>13</v>
      </c>
      <c r="C778" s="34" t="s">
        <v>28</v>
      </c>
      <c r="D778" s="18" t="s">
        <v>1051</v>
      </c>
      <c r="E778" s="91">
        <v>1</v>
      </c>
      <c r="F778" s="90">
        <v>90</v>
      </c>
      <c r="G778" s="92">
        <f>ROUND(E778*F778,2)</f>
        <v>90</v>
      </c>
    </row>
    <row r="779" spans="1:7" ht="33.75" customHeight="1" x14ac:dyDescent="0.25">
      <c r="A779" s="17"/>
      <c r="B779" s="17"/>
      <c r="C779" s="17"/>
      <c r="D779" s="18" t="s">
        <v>1052</v>
      </c>
      <c r="E779" s="77"/>
      <c r="F779" s="75"/>
      <c r="G779" s="76"/>
    </row>
    <row r="780" spans="1:7" ht="22.5" customHeight="1" x14ac:dyDescent="0.25">
      <c r="A780" s="14" t="s">
        <v>1053</v>
      </c>
      <c r="B780" s="34" t="s">
        <v>13</v>
      </c>
      <c r="C780" s="34" t="s">
        <v>28</v>
      </c>
      <c r="D780" s="18" t="s">
        <v>1054</v>
      </c>
      <c r="E780" s="91">
        <v>1</v>
      </c>
      <c r="F780" s="90">
        <v>110</v>
      </c>
      <c r="G780" s="92">
        <f>ROUND(E780*F780,2)</f>
        <v>110</v>
      </c>
    </row>
    <row r="781" spans="1:7" ht="56.25" customHeight="1" x14ac:dyDescent="0.25">
      <c r="A781" s="17"/>
      <c r="B781" s="17"/>
      <c r="C781" s="17"/>
      <c r="D781" s="18" t="s">
        <v>1055</v>
      </c>
      <c r="E781" s="77"/>
      <c r="F781" s="75"/>
      <c r="G781" s="76"/>
    </row>
    <row r="782" spans="1:7" ht="15" customHeight="1" x14ac:dyDescent="0.25">
      <c r="A782" s="14" t="s">
        <v>1056</v>
      </c>
      <c r="B782" s="34" t="s">
        <v>13</v>
      </c>
      <c r="C782" s="34" t="s">
        <v>28</v>
      </c>
      <c r="D782" s="18" t="s">
        <v>1057</v>
      </c>
      <c r="E782" s="91">
        <v>1</v>
      </c>
      <c r="F782" s="90">
        <v>75</v>
      </c>
      <c r="G782" s="92">
        <f>ROUND(E782*F782,2)</f>
        <v>75</v>
      </c>
    </row>
    <row r="783" spans="1:7" ht="33.75" customHeight="1" x14ac:dyDescent="0.25">
      <c r="A783" s="17"/>
      <c r="B783" s="17"/>
      <c r="C783" s="17"/>
      <c r="D783" s="18" t="s">
        <v>1058</v>
      </c>
      <c r="E783" s="77"/>
      <c r="F783" s="75"/>
      <c r="G783" s="76"/>
    </row>
    <row r="784" spans="1:7" ht="22.5" customHeight="1" x14ac:dyDescent="0.25">
      <c r="A784" s="14" t="s">
        <v>1059</v>
      </c>
      <c r="B784" s="34" t="s">
        <v>13</v>
      </c>
      <c r="C784" s="34" t="s">
        <v>28</v>
      </c>
      <c r="D784" s="18" t="s">
        <v>1060</v>
      </c>
      <c r="E784" s="91">
        <v>1</v>
      </c>
      <c r="F784" s="90">
        <v>154.43</v>
      </c>
      <c r="G784" s="92">
        <f>ROUND(E784*F784,2)</f>
        <v>154.43</v>
      </c>
    </row>
    <row r="785" spans="1:7" ht="56.25" customHeight="1" x14ac:dyDescent="0.25">
      <c r="A785" s="17"/>
      <c r="B785" s="17"/>
      <c r="C785" s="17"/>
      <c r="D785" s="18" t="s">
        <v>1061</v>
      </c>
      <c r="E785" s="77"/>
      <c r="F785" s="75"/>
      <c r="G785" s="76"/>
    </row>
    <row r="786" spans="1:7" ht="22.5" customHeight="1" x14ac:dyDescent="0.25">
      <c r="A786" s="14" t="s">
        <v>1062</v>
      </c>
      <c r="B786" s="15" t="s">
        <v>13</v>
      </c>
      <c r="C786" s="15" t="s">
        <v>28</v>
      </c>
      <c r="D786" s="16" t="s">
        <v>1063</v>
      </c>
      <c r="E786" s="74">
        <v>1</v>
      </c>
      <c r="F786" s="75">
        <v>236.99</v>
      </c>
      <c r="G786" s="76">
        <f>ROUND(E786*F786,2)</f>
        <v>236.99</v>
      </c>
    </row>
    <row r="787" spans="1:7" ht="56.25" customHeight="1" x14ac:dyDescent="0.25">
      <c r="A787" s="17"/>
      <c r="B787" s="17"/>
      <c r="C787" s="17"/>
      <c r="D787" s="18" t="s">
        <v>1064</v>
      </c>
      <c r="E787" s="77"/>
      <c r="F787" s="75"/>
      <c r="G787" s="76"/>
    </row>
    <row r="788" spans="1:7" ht="15" customHeight="1" x14ac:dyDescent="0.25">
      <c r="A788" s="14" t="s">
        <v>1065</v>
      </c>
      <c r="B788" s="15" t="s">
        <v>13</v>
      </c>
      <c r="C788" s="15" t="s">
        <v>28</v>
      </c>
      <c r="D788" s="16" t="s">
        <v>1066</v>
      </c>
      <c r="E788" s="74">
        <v>1</v>
      </c>
      <c r="F788" s="75">
        <v>126.44</v>
      </c>
      <c r="G788" s="76">
        <f>ROUND(E788*F788,2)</f>
        <v>126.44</v>
      </c>
    </row>
    <row r="789" spans="1:7" ht="56.25" customHeight="1" x14ac:dyDescent="0.25">
      <c r="A789" s="17"/>
      <c r="B789" s="17"/>
      <c r="C789" s="17"/>
      <c r="D789" s="18" t="s">
        <v>1064</v>
      </c>
      <c r="E789" s="77"/>
      <c r="F789" s="75"/>
      <c r="G789" s="76"/>
    </row>
    <row r="790" spans="1:7" ht="15" customHeight="1" x14ac:dyDescent="0.25">
      <c r="A790" s="14" t="s">
        <v>1067</v>
      </c>
      <c r="B790" s="15" t="s">
        <v>13</v>
      </c>
      <c r="C790" s="15" t="s">
        <v>28</v>
      </c>
      <c r="D790" s="16" t="s">
        <v>1068</v>
      </c>
      <c r="E790" s="74">
        <v>1</v>
      </c>
      <c r="F790" s="75">
        <v>301.14</v>
      </c>
      <c r="G790" s="76">
        <f>ROUND(E790*F790,2)</f>
        <v>301.14</v>
      </c>
    </row>
    <row r="791" spans="1:7" ht="33.75" customHeight="1" x14ac:dyDescent="0.25">
      <c r="A791" s="17"/>
      <c r="B791" s="17"/>
      <c r="C791" s="17"/>
      <c r="D791" s="18" t="s">
        <v>1069</v>
      </c>
      <c r="E791" s="77"/>
      <c r="F791" s="75"/>
      <c r="G791" s="76"/>
    </row>
    <row r="792" spans="1:7" ht="15" customHeight="1" x14ac:dyDescent="0.25">
      <c r="A792" s="14" t="s">
        <v>1070</v>
      </c>
      <c r="B792" s="15" t="s">
        <v>13</v>
      </c>
      <c r="C792" s="15" t="s">
        <v>28</v>
      </c>
      <c r="D792" s="16" t="s">
        <v>1071</v>
      </c>
      <c r="E792" s="74">
        <v>1</v>
      </c>
      <c r="F792" s="75">
        <v>2.79</v>
      </c>
      <c r="G792" s="76">
        <f>ROUND(E792*F792,2)</f>
        <v>2.79</v>
      </c>
    </row>
    <row r="793" spans="1:7" ht="15" customHeight="1" x14ac:dyDescent="0.25">
      <c r="A793" s="17"/>
      <c r="B793" s="17"/>
      <c r="C793" s="17"/>
      <c r="D793" s="18" t="s">
        <v>1072</v>
      </c>
      <c r="E793" s="77"/>
      <c r="F793" s="75"/>
      <c r="G793" s="76"/>
    </row>
    <row r="794" spans="1:7" ht="15" customHeight="1" x14ac:dyDescent="0.25">
      <c r="A794" s="14" t="s">
        <v>1073</v>
      </c>
      <c r="B794" s="15" t="s">
        <v>13</v>
      </c>
      <c r="C794" s="15" t="s">
        <v>48</v>
      </c>
      <c r="D794" s="16" t="s">
        <v>1074</v>
      </c>
      <c r="E794" s="74">
        <v>1</v>
      </c>
      <c r="F794" s="75">
        <v>28.37</v>
      </c>
      <c r="G794" s="76">
        <f>ROUND(E794*F794,2)</f>
        <v>28.37</v>
      </c>
    </row>
    <row r="795" spans="1:7" ht="67.5" customHeight="1" x14ac:dyDescent="0.25">
      <c r="A795" s="17"/>
      <c r="B795" s="17"/>
      <c r="C795" s="17"/>
      <c r="D795" s="18" t="s">
        <v>1075</v>
      </c>
      <c r="E795" s="77"/>
      <c r="F795" s="75"/>
      <c r="G795" s="76"/>
    </row>
    <row r="796" spans="1:7" ht="22.5" customHeight="1" x14ac:dyDescent="0.25">
      <c r="A796" s="14" t="s">
        <v>1076</v>
      </c>
      <c r="B796" s="15" t="s">
        <v>13</v>
      </c>
      <c r="C796" s="15" t="s">
        <v>145</v>
      </c>
      <c r="D796" s="16" t="s">
        <v>1077</v>
      </c>
      <c r="E796" s="74">
        <v>1</v>
      </c>
      <c r="F796" s="75">
        <v>22.22</v>
      </c>
      <c r="G796" s="76">
        <f>ROUND(E796*F796,2)</f>
        <v>22.22</v>
      </c>
    </row>
    <row r="797" spans="1:7" ht="56.25" customHeight="1" x14ac:dyDescent="0.25">
      <c r="A797" s="17"/>
      <c r="B797" s="17"/>
      <c r="C797" s="17"/>
      <c r="D797" s="18" t="s">
        <v>1078</v>
      </c>
      <c r="E797" s="77"/>
      <c r="F797" s="75"/>
      <c r="G797" s="76"/>
    </row>
    <row r="798" spans="1:7" ht="22.5" customHeight="1" x14ac:dyDescent="0.25">
      <c r="A798" s="14" t="s">
        <v>1079</v>
      </c>
      <c r="B798" s="15" t="s">
        <v>13</v>
      </c>
      <c r="C798" s="15" t="s">
        <v>145</v>
      </c>
      <c r="D798" s="16" t="s">
        <v>1080</v>
      </c>
      <c r="E798" s="74">
        <v>1</v>
      </c>
      <c r="F798" s="75">
        <v>23.7</v>
      </c>
      <c r="G798" s="76">
        <f>ROUND(E798*F798,2)</f>
        <v>23.7</v>
      </c>
    </row>
    <row r="799" spans="1:7" ht="56.25" customHeight="1" x14ac:dyDescent="0.25">
      <c r="A799" s="17"/>
      <c r="B799" s="17"/>
      <c r="C799" s="17"/>
      <c r="D799" s="18" t="s">
        <v>1081</v>
      </c>
      <c r="E799" s="77"/>
      <c r="F799" s="75"/>
      <c r="G799" s="76"/>
    </row>
    <row r="800" spans="1:7" ht="15" customHeight="1" x14ac:dyDescent="0.25">
      <c r="A800" s="14" t="s">
        <v>1082</v>
      </c>
      <c r="B800" s="15" t="s">
        <v>13</v>
      </c>
      <c r="C800" s="15" t="s">
        <v>48</v>
      </c>
      <c r="D800" s="16" t="s">
        <v>1083</v>
      </c>
      <c r="E800" s="74">
        <v>1</v>
      </c>
      <c r="F800" s="75">
        <v>26.75</v>
      </c>
      <c r="G800" s="76">
        <f>ROUND(E800*F800,2)</f>
        <v>26.75</v>
      </c>
    </row>
    <row r="801" spans="1:7" ht="56.25" customHeight="1" x14ac:dyDescent="0.25">
      <c r="A801" s="17"/>
      <c r="B801" s="17"/>
      <c r="C801" s="17"/>
      <c r="D801" s="18" t="s">
        <v>1084</v>
      </c>
      <c r="E801" s="77"/>
      <c r="F801" s="75"/>
      <c r="G801" s="76"/>
    </row>
    <row r="802" spans="1:7" ht="22.5" customHeight="1" x14ac:dyDescent="0.25">
      <c r="A802" s="14" t="s">
        <v>1085</v>
      </c>
      <c r="B802" s="15" t="s">
        <v>13</v>
      </c>
      <c r="C802" s="15" t="s">
        <v>14</v>
      </c>
      <c r="D802" s="16" t="s">
        <v>1086</v>
      </c>
      <c r="E802" s="74">
        <v>1</v>
      </c>
      <c r="F802" s="75">
        <v>17.55</v>
      </c>
      <c r="G802" s="76">
        <f>ROUND(E802*F802,2)</f>
        <v>17.55</v>
      </c>
    </row>
    <row r="803" spans="1:7" ht="45" customHeight="1" x14ac:dyDescent="0.25">
      <c r="A803" s="17"/>
      <c r="B803" s="17"/>
      <c r="C803" s="17"/>
      <c r="D803" s="18" t="s">
        <v>1087</v>
      </c>
      <c r="E803" s="77"/>
      <c r="F803" s="75"/>
      <c r="G803" s="76"/>
    </row>
    <row r="804" spans="1:7" ht="22.5" customHeight="1" x14ac:dyDescent="0.25">
      <c r="A804" s="14" t="s">
        <v>1088</v>
      </c>
      <c r="B804" s="15" t="s">
        <v>13</v>
      </c>
      <c r="C804" s="15" t="s">
        <v>48</v>
      </c>
      <c r="D804" s="16" t="s">
        <v>2322</v>
      </c>
      <c r="E804" s="74">
        <v>1</v>
      </c>
      <c r="F804" s="75">
        <v>130</v>
      </c>
      <c r="G804" s="76">
        <f>ROUND(E804*F804,2)</f>
        <v>130</v>
      </c>
    </row>
    <row r="805" spans="1:7" ht="45" customHeight="1" x14ac:dyDescent="0.25">
      <c r="A805" s="17"/>
      <c r="B805" s="17"/>
      <c r="C805" s="17"/>
      <c r="D805" s="18" t="s">
        <v>2321</v>
      </c>
      <c r="E805" s="77"/>
      <c r="F805" s="75"/>
      <c r="G805" s="76"/>
    </row>
    <row r="806" spans="1:7" ht="22.5" customHeight="1" x14ac:dyDescent="0.25">
      <c r="A806" s="14" t="s">
        <v>1089</v>
      </c>
      <c r="B806" s="15" t="s">
        <v>13</v>
      </c>
      <c r="C806" s="15" t="s">
        <v>48</v>
      </c>
      <c r="D806" s="16" t="s">
        <v>1090</v>
      </c>
      <c r="E806" s="74">
        <v>1</v>
      </c>
      <c r="F806" s="75">
        <v>173.98</v>
      </c>
      <c r="G806" s="76">
        <f>ROUND(E806*F806,2)</f>
        <v>173.98</v>
      </c>
    </row>
    <row r="807" spans="1:7" ht="247.5" customHeight="1" x14ac:dyDescent="0.25">
      <c r="A807" s="17"/>
      <c r="B807" s="17"/>
      <c r="C807" s="17"/>
      <c r="D807" s="18" t="s">
        <v>1091</v>
      </c>
      <c r="E807" s="77"/>
      <c r="F807" s="75"/>
      <c r="G807" s="76"/>
    </row>
    <row r="808" spans="1:7" ht="22.5" customHeight="1" x14ac:dyDescent="0.25">
      <c r="A808" s="14" t="s">
        <v>1092</v>
      </c>
      <c r="B808" s="15" t="s">
        <v>13</v>
      </c>
      <c r="C808" s="15" t="s">
        <v>48</v>
      </c>
      <c r="D808" s="16" t="s">
        <v>1093</v>
      </c>
      <c r="E808" s="74">
        <v>1</v>
      </c>
      <c r="F808" s="75">
        <v>87.39</v>
      </c>
      <c r="G808" s="76">
        <f>ROUND(E808*F808,2)</f>
        <v>87.39</v>
      </c>
    </row>
    <row r="809" spans="1:7" ht="168.75" customHeight="1" x14ac:dyDescent="0.25">
      <c r="A809" s="17"/>
      <c r="B809" s="17"/>
      <c r="C809" s="17"/>
      <c r="D809" s="18" t="s">
        <v>1094</v>
      </c>
      <c r="E809" s="77"/>
      <c r="F809" s="75"/>
      <c r="G809" s="76"/>
    </row>
    <row r="810" spans="1:7" ht="15" customHeight="1" x14ac:dyDescent="0.25">
      <c r="A810" s="17"/>
      <c r="B810" s="17"/>
      <c r="C810" s="17"/>
      <c r="D810" s="21" t="s">
        <v>1095</v>
      </c>
      <c r="E810" s="74"/>
      <c r="F810" s="79"/>
      <c r="G810" s="80"/>
    </row>
    <row r="811" spans="1:7" ht="0.95" customHeight="1" x14ac:dyDescent="0.25">
      <c r="A811" s="30"/>
      <c r="B811" s="30"/>
      <c r="C811" s="30"/>
      <c r="D811" s="22"/>
      <c r="E811" s="81"/>
      <c r="F811" s="82"/>
      <c r="G811" s="83"/>
    </row>
    <row r="812" spans="1:7" ht="15" customHeight="1" x14ac:dyDescent="0.25">
      <c r="A812" s="14" t="s">
        <v>1096</v>
      </c>
      <c r="B812" s="15" t="s">
        <v>13</v>
      </c>
      <c r="C812" s="15" t="s">
        <v>524</v>
      </c>
      <c r="D812" s="16" t="s">
        <v>1097</v>
      </c>
      <c r="E812" s="74">
        <v>1</v>
      </c>
      <c r="F812" s="75">
        <v>34.72</v>
      </c>
      <c r="G812" s="76">
        <f>ROUND(E812*F812,2)</f>
        <v>34.72</v>
      </c>
    </row>
    <row r="813" spans="1:7" ht="45" customHeight="1" x14ac:dyDescent="0.25">
      <c r="A813" s="17"/>
      <c r="B813" s="17"/>
      <c r="C813" s="17"/>
      <c r="D813" s="18" t="s">
        <v>1098</v>
      </c>
      <c r="E813" s="77"/>
      <c r="F813" s="75"/>
      <c r="G813" s="76"/>
    </row>
    <row r="814" spans="1:7" ht="15" customHeight="1" x14ac:dyDescent="0.25">
      <c r="A814" s="14" t="s">
        <v>1099</v>
      </c>
      <c r="B814" s="15" t="s">
        <v>13</v>
      </c>
      <c r="C814" s="15" t="s">
        <v>524</v>
      </c>
      <c r="D814" s="16" t="s">
        <v>1100</v>
      </c>
      <c r="E814" s="74">
        <v>1</v>
      </c>
      <c r="F814" s="75">
        <v>29.76</v>
      </c>
      <c r="G814" s="76">
        <f>ROUND(E814*F814,2)</f>
        <v>29.76</v>
      </c>
    </row>
    <row r="815" spans="1:7" ht="45" customHeight="1" x14ac:dyDescent="0.25">
      <c r="A815" s="17"/>
      <c r="B815" s="17"/>
      <c r="C815" s="17"/>
      <c r="D815" s="18" t="s">
        <v>1101</v>
      </c>
      <c r="E815" s="77"/>
      <c r="F815" s="75"/>
      <c r="G815" s="76"/>
    </row>
    <row r="816" spans="1:7" x14ac:dyDescent="0.25">
      <c r="A816" s="17" t="s">
        <v>2280</v>
      </c>
      <c r="B816" s="17"/>
      <c r="C816" s="17"/>
      <c r="D816" s="21" t="s">
        <v>1102</v>
      </c>
      <c r="E816" s="78"/>
      <c r="F816" s="79"/>
      <c r="G816" s="80">
        <f>SUBTOTAL(9,G761:G814)</f>
        <v>2306.15</v>
      </c>
    </row>
    <row r="817" spans="1:7" ht="0.95" customHeight="1" x14ac:dyDescent="0.25">
      <c r="A817" s="30"/>
      <c r="B817" s="30"/>
      <c r="C817" s="30"/>
      <c r="D817" s="22"/>
      <c r="E817" s="81"/>
      <c r="F817" s="82"/>
      <c r="G817" s="83"/>
    </row>
    <row r="818" spans="1:7" ht="15" customHeight="1" x14ac:dyDescent="0.25">
      <c r="A818" s="29" t="s">
        <v>1103</v>
      </c>
      <c r="B818" s="29" t="s">
        <v>9</v>
      </c>
      <c r="C818" s="29" t="s">
        <v>10</v>
      </c>
      <c r="D818" s="20" t="s">
        <v>1104</v>
      </c>
      <c r="E818" s="71"/>
      <c r="F818" s="72"/>
      <c r="G818" s="73"/>
    </row>
    <row r="819" spans="1:7" ht="0.95" customHeight="1" x14ac:dyDescent="0.25">
      <c r="A819" s="30"/>
      <c r="B819" s="30"/>
      <c r="C819" s="30"/>
      <c r="D819" s="22"/>
      <c r="E819" s="81"/>
      <c r="F819" s="82"/>
      <c r="G819" s="83"/>
    </row>
    <row r="820" spans="1:7" ht="15" customHeight="1" x14ac:dyDescent="0.25">
      <c r="A820" s="31" t="s">
        <v>1105</v>
      </c>
      <c r="B820" s="31" t="s">
        <v>9</v>
      </c>
      <c r="C820" s="31" t="s">
        <v>10</v>
      </c>
      <c r="D820" s="23" t="s">
        <v>1106</v>
      </c>
      <c r="E820" s="84"/>
      <c r="F820" s="85"/>
      <c r="G820" s="86"/>
    </row>
    <row r="821" spans="1:7" ht="15" customHeight="1" x14ac:dyDescent="0.25">
      <c r="A821" s="14" t="s">
        <v>1107</v>
      </c>
      <c r="B821" s="15" t="s">
        <v>13</v>
      </c>
      <c r="C821" s="15" t="s">
        <v>562</v>
      </c>
      <c r="D821" s="16" t="s">
        <v>1108</v>
      </c>
      <c r="E821" s="74">
        <v>1</v>
      </c>
      <c r="F821" s="75">
        <v>98.07</v>
      </c>
      <c r="G821" s="76">
        <f>ROUND(E821*F821,2)</f>
        <v>98.07</v>
      </c>
    </row>
    <row r="822" spans="1:7" ht="45" customHeight="1" x14ac:dyDescent="0.25">
      <c r="A822" s="17"/>
      <c r="B822" s="17"/>
      <c r="C822" s="17"/>
      <c r="D822" s="25" t="s">
        <v>2323</v>
      </c>
      <c r="E822" s="77"/>
      <c r="F822" s="75"/>
      <c r="G822" s="76"/>
    </row>
    <row r="823" spans="1:7" ht="15" customHeight="1" x14ac:dyDescent="0.25">
      <c r="A823" s="14" t="s">
        <v>1109</v>
      </c>
      <c r="B823" s="15" t="s">
        <v>13</v>
      </c>
      <c r="C823" s="15" t="s">
        <v>562</v>
      </c>
      <c r="D823" s="16" t="s">
        <v>1110</v>
      </c>
      <c r="E823" s="74">
        <v>1</v>
      </c>
      <c r="F823" s="75">
        <v>111.94</v>
      </c>
      <c r="G823" s="76">
        <f>ROUND(E823*F823,2)</f>
        <v>111.94</v>
      </c>
    </row>
    <row r="824" spans="1:7" ht="33.75" customHeight="1" x14ac:dyDescent="0.25">
      <c r="A824" s="17"/>
      <c r="B824" s="17"/>
      <c r="C824" s="17"/>
      <c r="D824" s="18" t="s">
        <v>1111</v>
      </c>
      <c r="E824" s="77"/>
      <c r="F824" s="75"/>
      <c r="G824" s="76"/>
    </row>
    <row r="825" spans="1:7" ht="15" customHeight="1" x14ac:dyDescent="0.25">
      <c r="A825" s="14" t="s">
        <v>1112</v>
      </c>
      <c r="B825" s="15" t="s">
        <v>13</v>
      </c>
      <c r="C825" s="15" t="s">
        <v>562</v>
      </c>
      <c r="D825" s="16" t="s">
        <v>1113</v>
      </c>
      <c r="E825" s="74">
        <v>1</v>
      </c>
      <c r="F825" s="75">
        <v>113.92</v>
      </c>
      <c r="G825" s="76">
        <f>ROUND(E825*F825,2)</f>
        <v>113.92</v>
      </c>
    </row>
    <row r="826" spans="1:7" ht="33.75" customHeight="1" x14ac:dyDescent="0.25">
      <c r="A826" s="17"/>
      <c r="B826" s="17"/>
      <c r="C826" s="17"/>
      <c r="D826" s="18" t="s">
        <v>1114</v>
      </c>
      <c r="E826" s="77"/>
      <c r="F826" s="75"/>
      <c r="G826" s="76"/>
    </row>
    <row r="827" spans="1:7" ht="15" customHeight="1" x14ac:dyDescent="0.25">
      <c r="A827" s="14" t="s">
        <v>1115</v>
      </c>
      <c r="B827" s="15" t="s">
        <v>13</v>
      </c>
      <c r="C827" s="15" t="s">
        <v>562</v>
      </c>
      <c r="D827" s="16" t="s">
        <v>1116</v>
      </c>
      <c r="E827" s="74">
        <v>1</v>
      </c>
      <c r="F827" s="75">
        <v>16.84</v>
      </c>
      <c r="G827" s="76">
        <f>ROUND(E827*F827,2)</f>
        <v>16.84</v>
      </c>
    </row>
    <row r="828" spans="1:7" ht="33.75" customHeight="1" x14ac:dyDescent="0.25">
      <c r="A828" s="17"/>
      <c r="B828" s="17"/>
      <c r="C828" s="17"/>
      <c r="D828" s="18" t="s">
        <v>1117</v>
      </c>
      <c r="E828" s="77"/>
      <c r="F828" s="75"/>
      <c r="G828" s="76"/>
    </row>
    <row r="829" spans="1:7" ht="15" customHeight="1" x14ac:dyDescent="0.25">
      <c r="A829" s="17"/>
      <c r="B829" s="17"/>
      <c r="C829" s="17"/>
      <c r="D829" s="21" t="s">
        <v>1118</v>
      </c>
      <c r="E829" s="74"/>
      <c r="F829" s="79"/>
      <c r="G829" s="80"/>
    </row>
    <row r="830" spans="1:7" ht="0.95" customHeight="1" x14ac:dyDescent="0.25">
      <c r="A830" s="30"/>
      <c r="B830" s="30"/>
      <c r="C830" s="30"/>
      <c r="D830" s="22"/>
      <c r="E830" s="81"/>
      <c r="F830" s="82"/>
      <c r="G830" s="83"/>
    </row>
    <row r="831" spans="1:7" ht="0.95" customHeight="1" x14ac:dyDescent="0.25">
      <c r="A831" s="30"/>
      <c r="B831" s="30"/>
      <c r="C831" s="30"/>
      <c r="D831" s="22"/>
      <c r="E831" s="81"/>
      <c r="F831" s="82"/>
      <c r="G831" s="83"/>
    </row>
    <row r="832" spans="1:7" ht="0.95" customHeight="1" x14ac:dyDescent="0.25">
      <c r="A832" s="30"/>
      <c r="B832" s="30"/>
      <c r="C832" s="30"/>
      <c r="D832" s="22"/>
      <c r="E832" s="81"/>
      <c r="F832" s="82"/>
      <c r="G832" s="83"/>
    </row>
    <row r="833" spans="1:7" ht="15" customHeight="1" x14ac:dyDescent="0.25">
      <c r="A833" s="31" t="s">
        <v>1119</v>
      </c>
      <c r="B833" s="31" t="s">
        <v>9</v>
      </c>
      <c r="C833" s="31" t="s">
        <v>10</v>
      </c>
      <c r="D833" s="23" t="s">
        <v>1120</v>
      </c>
      <c r="E833" s="84"/>
      <c r="F833" s="85"/>
      <c r="G833" s="86"/>
    </row>
    <row r="834" spans="1:7" ht="15" customHeight="1" x14ac:dyDescent="0.25">
      <c r="A834" s="14" t="s">
        <v>1121</v>
      </c>
      <c r="B834" s="15" t="s">
        <v>13</v>
      </c>
      <c r="C834" s="15" t="s">
        <v>562</v>
      </c>
      <c r="D834" s="16" t="s">
        <v>1122</v>
      </c>
      <c r="E834" s="74">
        <v>1</v>
      </c>
      <c r="F834" s="75">
        <v>82.55</v>
      </c>
      <c r="G834" s="76">
        <f>ROUND(E834*F834,2)</f>
        <v>82.55</v>
      </c>
    </row>
    <row r="835" spans="1:7" ht="90" customHeight="1" x14ac:dyDescent="0.25">
      <c r="A835" s="17"/>
      <c r="B835" s="17"/>
      <c r="C835" s="17"/>
      <c r="D835" s="18" t="s">
        <v>1123</v>
      </c>
      <c r="E835" s="77"/>
      <c r="F835" s="75"/>
      <c r="G835" s="76"/>
    </row>
    <row r="836" spans="1:7" ht="15" customHeight="1" x14ac:dyDescent="0.25">
      <c r="A836" s="14" t="s">
        <v>1124</v>
      </c>
      <c r="B836" s="15" t="s">
        <v>13</v>
      </c>
      <c r="C836" s="15" t="s">
        <v>562</v>
      </c>
      <c r="D836" s="16" t="s">
        <v>1125</v>
      </c>
      <c r="E836" s="74">
        <v>1</v>
      </c>
      <c r="F836" s="75">
        <v>89.98</v>
      </c>
      <c r="G836" s="76">
        <f>ROUND(E836*F836,2)</f>
        <v>89.98</v>
      </c>
    </row>
    <row r="837" spans="1:7" ht="90" customHeight="1" x14ac:dyDescent="0.25">
      <c r="A837" s="17"/>
      <c r="B837" s="17"/>
      <c r="C837" s="17"/>
      <c r="D837" s="18" t="s">
        <v>1126</v>
      </c>
      <c r="E837" s="77"/>
      <c r="F837" s="75"/>
      <c r="G837" s="76"/>
    </row>
    <row r="838" spans="1:7" ht="15" customHeight="1" x14ac:dyDescent="0.25">
      <c r="A838" s="14" t="s">
        <v>1127</v>
      </c>
      <c r="B838" s="15" t="s">
        <v>13</v>
      </c>
      <c r="C838" s="15" t="s">
        <v>14</v>
      </c>
      <c r="D838" s="16" t="s">
        <v>1128</v>
      </c>
      <c r="E838" s="74">
        <v>1</v>
      </c>
      <c r="F838" s="75">
        <v>97.55</v>
      </c>
      <c r="G838" s="76">
        <f>ROUND(E838*F838,2)</f>
        <v>97.55</v>
      </c>
    </row>
    <row r="839" spans="1:7" ht="112.5" customHeight="1" x14ac:dyDescent="0.25">
      <c r="A839" s="17"/>
      <c r="B839" s="17"/>
      <c r="C839" s="17"/>
      <c r="D839" s="18" t="s">
        <v>1129</v>
      </c>
      <c r="E839" s="77"/>
      <c r="F839" s="75"/>
      <c r="G839" s="76"/>
    </row>
    <row r="840" spans="1:7" ht="15" customHeight="1" x14ac:dyDescent="0.25">
      <c r="A840" s="14" t="s">
        <v>1130</v>
      </c>
      <c r="B840" s="15" t="s">
        <v>13</v>
      </c>
      <c r="C840" s="15" t="s">
        <v>14</v>
      </c>
      <c r="D840" s="16" t="s">
        <v>1131</v>
      </c>
      <c r="E840" s="74">
        <v>1</v>
      </c>
      <c r="F840" s="75">
        <v>109.8</v>
      </c>
      <c r="G840" s="76">
        <f>ROUND(E840*F840,2)</f>
        <v>109.8</v>
      </c>
    </row>
    <row r="841" spans="1:7" ht="123.75" customHeight="1" x14ac:dyDescent="0.25">
      <c r="A841" s="17"/>
      <c r="B841" s="17"/>
      <c r="C841" s="17"/>
      <c r="D841" s="18" t="s">
        <v>1132</v>
      </c>
      <c r="E841" s="77"/>
      <c r="F841" s="75"/>
      <c r="G841" s="76"/>
    </row>
    <row r="842" spans="1:7" ht="15" customHeight="1" x14ac:dyDescent="0.25">
      <c r="A842" s="14" t="s">
        <v>1133</v>
      </c>
      <c r="B842" s="15" t="s">
        <v>13</v>
      </c>
      <c r="C842" s="15" t="s">
        <v>14</v>
      </c>
      <c r="D842" s="16" t="s">
        <v>1134</v>
      </c>
      <c r="E842" s="74">
        <v>1</v>
      </c>
      <c r="F842" s="75">
        <v>121.44</v>
      </c>
      <c r="G842" s="76">
        <f>ROUND(E842*F842,2)</f>
        <v>121.44</v>
      </c>
    </row>
    <row r="843" spans="1:7" ht="112.5" customHeight="1" x14ac:dyDescent="0.25">
      <c r="A843" s="17"/>
      <c r="B843" s="17"/>
      <c r="C843" s="17"/>
      <c r="D843" s="18" t="s">
        <v>1135</v>
      </c>
      <c r="E843" s="77"/>
      <c r="F843" s="75"/>
      <c r="G843" s="76"/>
    </row>
    <row r="844" spans="1:7" ht="15" customHeight="1" x14ac:dyDescent="0.25">
      <c r="A844" s="17"/>
      <c r="B844" s="17"/>
      <c r="C844" s="17"/>
      <c r="D844" s="21" t="s">
        <v>1136</v>
      </c>
      <c r="E844" s="74"/>
      <c r="F844" s="79"/>
      <c r="G844" s="80"/>
    </row>
    <row r="845" spans="1:7" ht="0.95" customHeight="1" x14ac:dyDescent="0.25">
      <c r="A845" s="30"/>
      <c r="B845" s="30"/>
      <c r="C845" s="30"/>
      <c r="D845" s="22"/>
      <c r="E845" s="81"/>
      <c r="F845" s="82"/>
      <c r="G845" s="83"/>
    </row>
    <row r="846" spans="1:7" ht="15" customHeight="1" x14ac:dyDescent="0.25">
      <c r="A846" s="31" t="s">
        <v>1137</v>
      </c>
      <c r="B846" s="31" t="s">
        <v>9</v>
      </c>
      <c r="C846" s="31" t="s">
        <v>10</v>
      </c>
      <c r="D846" s="23" t="s">
        <v>1138</v>
      </c>
      <c r="E846" s="84"/>
      <c r="F846" s="85"/>
      <c r="G846" s="86"/>
    </row>
    <row r="847" spans="1:7" ht="15" customHeight="1" x14ac:dyDescent="0.25">
      <c r="A847" s="14" t="s">
        <v>1139</v>
      </c>
      <c r="B847" s="15" t="s">
        <v>13</v>
      </c>
      <c r="C847" s="15" t="s">
        <v>562</v>
      </c>
      <c r="D847" s="16" t="s">
        <v>1140</v>
      </c>
      <c r="E847" s="74">
        <v>1</v>
      </c>
      <c r="F847" s="75">
        <v>74.290000000000006</v>
      </c>
      <c r="G847" s="76">
        <f>ROUND(E847*F847,2)</f>
        <v>74.290000000000006</v>
      </c>
    </row>
    <row r="848" spans="1:7" ht="90" customHeight="1" x14ac:dyDescent="0.25">
      <c r="A848" s="17"/>
      <c r="B848" s="17"/>
      <c r="C848" s="17"/>
      <c r="D848" s="18" t="s">
        <v>1141</v>
      </c>
      <c r="E848" s="77"/>
      <c r="F848" s="75"/>
      <c r="G848" s="76"/>
    </row>
    <row r="849" spans="1:7" ht="15" customHeight="1" x14ac:dyDescent="0.25">
      <c r="A849" s="14" t="s">
        <v>1142</v>
      </c>
      <c r="B849" s="15" t="s">
        <v>13</v>
      </c>
      <c r="C849" s="15" t="s">
        <v>562</v>
      </c>
      <c r="D849" s="16" t="s">
        <v>1143</v>
      </c>
      <c r="E849" s="74">
        <v>1</v>
      </c>
      <c r="F849" s="75">
        <v>80.48</v>
      </c>
      <c r="G849" s="76">
        <f>ROUND(E849*F849,2)</f>
        <v>80.48</v>
      </c>
    </row>
    <row r="850" spans="1:7" ht="90" customHeight="1" x14ac:dyDescent="0.25">
      <c r="A850" s="17"/>
      <c r="B850" s="17"/>
      <c r="C850" s="17"/>
      <c r="D850" s="18" t="s">
        <v>1144</v>
      </c>
      <c r="E850" s="77"/>
      <c r="F850" s="75"/>
      <c r="G850" s="76"/>
    </row>
    <row r="851" spans="1:7" ht="15" customHeight="1" x14ac:dyDescent="0.25">
      <c r="A851" s="14" t="s">
        <v>1145</v>
      </c>
      <c r="B851" s="15" t="s">
        <v>13</v>
      </c>
      <c r="C851" s="15" t="s">
        <v>562</v>
      </c>
      <c r="D851" s="16" t="s">
        <v>1146</v>
      </c>
      <c r="E851" s="74">
        <v>1</v>
      </c>
      <c r="F851" s="75">
        <v>94.46</v>
      </c>
      <c r="G851" s="76">
        <f>ROUND(E851*F851,2)</f>
        <v>94.46</v>
      </c>
    </row>
    <row r="852" spans="1:7" ht="90" customHeight="1" x14ac:dyDescent="0.25">
      <c r="A852" s="17"/>
      <c r="B852" s="17"/>
      <c r="C852" s="17"/>
      <c r="D852" s="18" t="s">
        <v>1147</v>
      </c>
      <c r="E852" s="77"/>
      <c r="F852" s="75"/>
      <c r="G852" s="76"/>
    </row>
    <row r="853" spans="1:7" ht="15" customHeight="1" x14ac:dyDescent="0.25">
      <c r="A853" s="14" t="s">
        <v>1148</v>
      </c>
      <c r="B853" s="15" t="s">
        <v>13</v>
      </c>
      <c r="C853" s="15" t="s">
        <v>562</v>
      </c>
      <c r="D853" s="16" t="s">
        <v>1149</v>
      </c>
      <c r="E853" s="74">
        <v>1</v>
      </c>
      <c r="F853" s="75">
        <v>96.59</v>
      </c>
      <c r="G853" s="76">
        <f>ROUND(E853*F853,2)</f>
        <v>96.59</v>
      </c>
    </row>
    <row r="854" spans="1:7" ht="90" customHeight="1" x14ac:dyDescent="0.25">
      <c r="A854" s="17"/>
      <c r="B854" s="17"/>
      <c r="C854" s="17"/>
      <c r="D854" s="18" t="s">
        <v>1150</v>
      </c>
      <c r="E854" s="77"/>
      <c r="F854" s="75"/>
      <c r="G854" s="76"/>
    </row>
    <row r="855" spans="1:7" ht="15" customHeight="1" x14ac:dyDescent="0.25">
      <c r="A855" s="17"/>
      <c r="B855" s="17"/>
      <c r="C855" s="17"/>
      <c r="D855" s="21" t="s">
        <v>1151</v>
      </c>
      <c r="E855" s="74"/>
      <c r="F855" s="79"/>
      <c r="G855" s="80"/>
    </row>
    <row r="856" spans="1:7" ht="0.95" customHeight="1" x14ac:dyDescent="0.25">
      <c r="A856" s="30"/>
      <c r="B856" s="30"/>
      <c r="C856" s="30"/>
      <c r="D856" s="22"/>
      <c r="E856" s="81"/>
      <c r="F856" s="82"/>
      <c r="G856" s="83"/>
    </row>
    <row r="857" spans="1:7" x14ac:dyDescent="0.25">
      <c r="A857" s="17" t="s">
        <v>2280</v>
      </c>
      <c r="B857" s="17"/>
      <c r="C857" s="17"/>
      <c r="D857" s="21" t="s">
        <v>1152</v>
      </c>
      <c r="E857" s="78"/>
      <c r="F857" s="79"/>
      <c r="G857" s="80">
        <f>SUBTOTAL(9,G821:G853)</f>
        <v>1187.9100000000001</v>
      </c>
    </row>
    <row r="858" spans="1:7" ht="0.95" customHeight="1" x14ac:dyDescent="0.25">
      <c r="A858" s="30"/>
      <c r="B858" s="30"/>
      <c r="C858" s="30"/>
      <c r="D858" s="22"/>
      <c r="E858" s="81"/>
      <c r="F858" s="82"/>
      <c r="G858" s="83"/>
    </row>
    <row r="859" spans="1:7" ht="15" customHeight="1" x14ac:dyDescent="0.25">
      <c r="A859" s="29" t="s">
        <v>1153</v>
      </c>
      <c r="B859" s="29" t="s">
        <v>9</v>
      </c>
      <c r="C859" s="29" t="s">
        <v>10</v>
      </c>
      <c r="D859" s="20" t="s">
        <v>1154</v>
      </c>
      <c r="E859" s="71"/>
      <c r="F859" s="72"/>
      <c r="G859" s="73"/>
    </row>
    <row r="860" spans="1:7" ht="15" customHeight="1" x14ac:dyDescent="0.25">
      <c r="A860" s="31" t="s">
        <v>1155</v>
      </c>
      <c r="B860" s="31" t="s">
        <v>9</v>
      </c>
      <c r="C860" s="31" t="s">
        <v>10</v>
      </c>
      <c r="D860" s="23" t="s">
        <v>1156</v>
      </c>
      <c r="E860" s="84"/>
      <c r="F860" s="85"/>
      <c r="G860" s="86"/>
    </row>
    <row r="861" spans="1:7" ht="15" customHeight="1" x14ac:dyDescent="0.25">
      <c r="A861" s="14" t="s">
        <v>1157</v>
      </c>
      <c r="B861" s="15" t="s">
        <v>13</v>
      </c>
      <c r="C861" s="15" t="s">
        <v>28</v>
      </c>
      <c r="D861" s="16" t="s">
        <v>1158</v>
      </c>
      <c r="E861" s="74">
        <v>1</v>
      </c>
      <c r="F861" s="75">
        <v>91.88</v>
      </c>
      <c r="G861" s="76">
        <f>ROUND(E861*F861,2)</f>
        <v>91.88</v>
      </c>
    </row>
    <row r="862" spans="1:7" ht="78.75" customHeight="1" x14ac:dyDescent="0.25">
      <c r="A862" s="17"/>
      <c r="B862" s="17"/>
      <c r="C862" s="17"/>
      <c r="D862" s="18" t="s">
        <v>1159</v>
      </c>
      <c r="E862" s="77"/>
      <c r="F862" s="75"/>
      <c r="G862" s="76"/>
    </row>
    <row r="863" spans="1:7" ht="15" customHeight="1" x14ac:dyDescent="0.25">
      <c r="A863" s="14" t="s">
        <v>1160</v>
      </c>
      <c r="B863" s="15" t="s">
        <v>13</v>
      </c>
      <c r="C863" s="15" t="s">
        <v>28</v>
      </c>
      <c r="D863" s="16" t="s">
        <v>1161</v>
      </c>
      <c r="E863" s="74">
        <v>1</v>
      </c>
      <c r="F863" s="75">
        <v>183.76</v>
      </c>
      <c r="G863" s="76">
        <f>ROUND(E863*F863,2)</f>
        <v>183.76</v>
      </c>
    </row>
    <row r="864" spans="1:7" ht="90" customHeight="1" x14ac:dyDescent="0.25">
      <c r="A864" s="17"/>
      <c r="B864" s="17"/>
      <c r="C864" s="17"/>
      <c r="D864" s="18" t="s">
        <v>1162</v>
      </c>
      <c r="E864" s="77"/>
      <c r="F864" s="75"/>
      <c r="G864" s="76"/>
    </row>
    <row r="865" spans="1:7" ht="15" customHeight="1" x14ac:dyDescent="0.25">
      <c r="A865" s="14" t="s">
        <v>1163</v>
      </c>
      <c r="B865" s="15" t="s">
        <v>13</v>
      </c>
      <c r="C865" s="15" t="s">
        <v>28</v>
      </c>
      <c r="D865" s="16" t="s">
        <v>1164</v>
      </c>
      <c r="E865" s="74">
        <v>1</v>
      </c>
      <c r="F865" s="75">
        <v>419.92</v>
      </c>
      <c r="G865" s="76">
        <f>ROUND(E865*F865,2)</f>
        <v>419.92</v>
      </c>
    </row>
    <row r="866" spans="1:7" ht="90" customHeight="1" x14ac:dyDescent="0.25">
      <c r="A866" s="17"/>
      <c r="B866" s="17"/>
      <c r="C866" s="17"/>
      <c r="D866" s="18" t="s">
        <v>1165</v>
      </c>
      <c r="E866" s="77"/>
      <c r="F866" s="75"/>
      <c r="G866" s="76"/>
    </row>
    <row r="867" spans="1:7" ht="15" customHeight="1" x14ac:dyDescent="0.25">
      <c r="A867" s="14" t="s">
        <v>1166</v>
      </c>
      <c r="B867" s="34" t="s">
        <v>13</v>
      </c>
      <c r="C867" s="34" t="s">
        <v>562</v>
      </c>
      <c r="D867" s="18" t="s">
        <v>1167</v>
      </c>
      <c r="E867" s="91">
        <v>1</v>
      </c>
      <c r="F867" s="90">
        <v>7.5</v>
      </c>
      <c r="G867" s="92">
        <f>ROUND(E867*F867,2)</f>
        <v>7.5</v>
      </c>
    </row>
    <row r="868" spans="1:7" ht="112.5" customHeight="1" x14ac:dyDescent="0.25">
      <c r="A868" s="17"/>
      <c r="B868" s="17"/>
      <c r="C868" s="17"/>
      <c r="D868" s="18" t="s">
        <v>1168</v>
      </c>
      <c r="E868" s="77"/>
      <c r="F868" s="75"/>
      <c r="G868" s="76"/>
    </row>
    <row r="869" spans="1:7" ht="15" customHeight="1" x14ac:dyDescent="0.25">
      <c r="A869" s="14" t="s">
        <v>1172</v>
      </c>
      <c r="B869" s="34" t="s">
        <v>13</v>
      </c>
      <c r="C869" s="34" t="s">
        <v>562</v>
      </c>
      <c r="D869" s="18" t="s">
        <v>2295</v>
      </c>
      <c r="E869" s="91">
        <v>1</v>
      </c>
      <c r="F869" s="90">
        <v>10.199999999999999</v>
      </c>
      <c r="G869" s="92">
        <f>ROUND(E869*F869,2)</f>
        <v>10.199999999999999</v>
      </c>
    </row>
    <row r="870" spans="1:7" ht="112.5" customHeight="1" x14ac:dyDescent="0.25">
      <c r="A870" s="17"/>
      <c r="B870" s="17"/>
      <c r="C870" s="17"/>
      <c r="D870" s="18" t="s">
        <v>2296</v>
      </c>
      <c r="E870" s="77"/>
      <c r="F870" s="75"/>
      <c r="G870" s="76"/>
    </row>
    <row r="871" spans="1:7" ht="15" customHeight="1" x14ac:dyDescent="0.25">
      <c r="A871" s="17"/>
      <c r="B871" s="17"/>
      <c r="C871" s="17"/>
      <c r="D871" s="18"/>
      <c r="E871" s="77"/>
      <c r="F871" s="75"/>
      <c r="G871" s="76"/>
    </row>
    <row r="872" spans="1:7" ht="15" customHeight="1" x14ac:dyDescent="0.25">
      <c r="A872" s="17"/>
      <c r="B872" s="17"/>
      <c r="C872" s="17"/>
      <c r="D872" s="21" t="s">
        <v>1169</v>
      </c>
      <c r="E872" s="74"/>
      <c r="F872" s="79"/>
      <c r="G872" s="80"/>
    </row>
    <row r="873" spans="1:7" ht="0.95" customHeight="1" x14ac:dyDescent="0.25">
      <c r="A873" s="30"/>
      <c r="B873" s="30"/>
      <c r="C873" s="30"/>
      <c r="D873" s="22"/>
      <c r="E873" s="81"/>
      <c r="F873" s="82"/>
      <c r="G873" s="83"/>
    </row>
    <row r="874" spans="1:7" ht="15" customHeight="1" x14ac:dyDescent="0.25">
      <c r="A874" s="31" t="s">
        <v>1170</v>
      </c>
      <c r="B874" s="31" t="s">
        <v>9</v>
      </c>
      <c r="C874" s="31" t="s">
        <v>10</v>
      </c>
      <c r="D874" s="23" t="s">
        <v>1171</v>
      </c>
      <c r="E874" s="84"/>
      <c r="F874" s="85"/>
      <c r="G874" s="86"/>
    </row>
    <row r="875" spans="1:7" ht="15" customHeight="1" x14ac:dyDescent="0.25">
      <c r="A875" s="14" t="s">
        <v>1157</v>
      </c>
      <c r="B875" s="15" t="s">
        <v>13</v>
      </c>
      <c r="C875" s="15" t="s">
        <v>28</v>
      </c>
      <c r="D875" s="16" t="s">
        <v>1158</v>
      </c>
      <c r="E875" s="74">
        <v>1</v>
      </c>
      <c r="F875" s="75">
        <v>91.88</v>
      </c>
      <c r="G875" s="76">
        <f>ROUND(E875*F875,2)</f>
        <v>91.88</v>
      </c>
    </row>
    <row r="876" spans="1:7" ht="78.75" customHeight="1" x14ac:dyDescent="0.25">
      <c r="A876" s="17"/>
      <c r="B876" s="17"/>
      <c r="C876" s="17"/>
      <c r="D876" s="18" t="s">
        <v>1159</v>
      </c>
      <c r="E876" s="77"/>
      <c r="F876" s="75"/>
      <c r="G876" s="76"/>
    </row>
    <row r="877" spans="1:7" ht="15" customHeight="1" x14ac:dyDescent="0.25">
      <c r="A877" s="14" t="s">
        <v>1160</v>
      </c>
      <c r="B877" s="15" t="s">
        <v>13</v>
      </c>
      <c r="C877" s="15" t="s">
        <v>28</v>
      </c>
      <c r="D877" s="16" t="s">
        <v>1161</v>
      </c>
      <c r="E877" s="74">
        <v>1</v>
      </c>
      <c r="F877" s="75">
        <v>183.76</v>
      </c>
      <c r="G877" s="76">
        <f>ROUND(E877*F877,2)</f>
        <v>183.76</v>
      </c>
    </row>
    <row r="878" spans="1:7" ht="90" customHeight="1" x14ac:dyDescent="0.25">
      <c r="A878" s="17"/>
      <c r="B878" s="17"/>
      <c r="C878" s="17"/>
      <c r="D878" s="18" t="s">
        <v>1162</v>
      </c>
      <c r="E878" s="77"/>
      <c r="F878" s="75"/>
      <c r="G878" s="76"/>
    </row>
    <row r="879" spans="1:7" ht="15" customHeight="1" x14ac:dyDescent="0.25">
      <c r="A879" s="14" t="s">
        <v>1163</v>
      </c>
      <c r="B879" s="15" t="s">
        <v>13</v>
      </c>
      <c r="C879" s="15" t="s">
        <v>28</v>
      </c>
      <c r="D879" s="16" t="s">
        <v>1164</v>
      </c>
      <c r="E879" s="74">
        <v>1</v>
      </c>
      <c r="F879" s="75">
        <v>419.92</v>
      </c>
      <c r="G879" s="76">
        <f>ROUND(E879*F879,2)</f>
        <v>419.92</v>
      </c>
    </row>
    <row r="880" spans="1:7" ht="90" customHeight="1" x14ac:dyDescent="0.25">
      <c r="A880" s="17"/>
      <c r="B880" s="17"/>
      <c r="C880" s="17"/>
      <c r="D880" s="18" t="s">
        <v>1165</v>
      </c>
      <c r="E880" s="77"/>
      <c r="F880" s="75"/>
      <c r="G880" s="76"/>
    </row>
    <row r="881" spans="1:7" ht="15" customHeight="1" x14ac:dyDescent="0.25">
      <c r="A881" s="14" t="s">
        <v>1166</v>
      </c>
      <c r="B881" s="15" t="s">
        <v>13</v>
      </c>
      <c r="C881" s="15" t="s">
        <v>562</v>
      </c>
      <c r="D881" s="16" t="s">
        <v>1167</v>
      </c>
      <c r="E881" s="74">
        <v>1</v>
      </c>
      <c r="F881" s="75">
        <v>8.4</v>
      </c>
      <c r="G881" s="76">
        <f>ROUND(E881*F881,2)</f>
        <v>8.4</v>
      </c>
    </row>
    <row r="882" spans="1:7" ht="112.5" customHeight="1" x14ac:dyDescent="0.25">
      <c r="A882" s="17"/>
      <c r="B882" s="17"/>
      <c r="C882" s="17"/>
      <c r="D882" s="18" t="s">
        <v>1168</v>
      </c>
      <c r="E882" s="77"/>
      <c r="F882" s="75"/>
      <c r="G882" s="76"/>
    </row>
    <row r="883" spans="1:7" ht="22.5" customHeight="1" x14ac:dyDescent="0.25">
      <c r="A883" s="14" t="s">
        <v>1172</v>
      </c>
      <c r="B883" s="15" t="s">
        <v>13</v>
      </c>
      <c r="C883" s="15" t="s">
        <v>742</v>
      </c>
      <c r="D883" s="16" t="s">
        <v>1173</v>
      </c>
      <c r="E883" s="74">
        <v>1</v>
      </c>
      <c r="F883" s="75">
        <v>5.67</v>
      </c>
      <c r="G883" s="76">
        <f>ROUND(E883*F883,2)</f>
        <v>5.67</v>
      </c>
    </row>
    <row r="884" spans="1:7" ht="56.25" customHeight="1" x14ac:dyDescent="0.25">
      <c r="A884" s="17"/>
      <c r="B884" s="17"/>
      <c r="C884" s="17"/>
      <c r="D884" s="18" t="s">
        <v>1174</v>
      </c>
      <c r="E884" s="77"/>
      <c r="F884" s="75"/>
      <c r="G884" s="76"/>
    </row>
    <row r="885" spans="1:7" ht="22.5" customHeight="1" x14ac:dyDescent="0.25">
      <c r="A885" s="14" t="s">
        <v>1175</v>
      </c>
      <c r="B885" s="15" t="s">
        <v>13</v>
      </c>
      <c r="C885" s="15" t="s">
        <v>562</v>
      </c>
      <c r="D885" s="16" t="s">
        <v>1176</v>
      </c>
      <c r="E885" s="74">
        <v>1</v>
      </c>
      <c r="F885" s="75">
        <v>38.22</v>
      </c>
      <c r="G885" s="76">
        <f>ROUND(E885*F885,2)</f>
        <v>38.22</v>
      </c>
    </row>
    <row r="886" spans="1:7" ht="67.5" customHeight="1" x14ac:dyDescent="0.25">
      <c r="A886" s="17"/>
      <c r="B886" s="17"/>
      <c r="C886" s="17"/>
      <c r="D886" s="18" t="s">
        <v>1177</v>
      </c>
      <c r="E886" s="77"/>
      <c r="F886" s="75"/>
      <c r="G886" s="76"/>
    </row>
    <row r="887" spans="1:7" ht="15" customHeight="1" x14ac:dyDescent="0.25">
      <c r="A887" s="17"/>
      <c r="B887" s="17"/>
      <c r="C887" s="17"/>
      <c r="D887" s="21" t="s">
        <v>1178</v>
      </c>
      <c r="E887" s="74"/>
      <c r="F887" s="79"/>
      <c r="G887" s="80"/>
    </row>
    <row r="888" spans="1:7" ht="0.95" customHeight="1" x14ac:dyDescent="0.25">
      <c r="A888" s="30"/>
      <c r="B888" s="30"/>
      <c r="C888" s="30"/>
      <c r="D888" s="22"/>
      <c r="E888" s="81"/>
      <c r="F888" s="82"/>
      <c r="G888" s="83"/>
    </row>
    <row r="889" spans="1:7" ht="15" customHeight="1" x14ac:dyDescent="0.25">
      <c r="A889" s="31" t="s">
        <v>1179</v>
      </c>
      <c r="B889" s="31" t="s">
        <v>9</v>
      </c>
      <c r="C889" s="31" t="s">
        <v>10</v>
      </c>
      <c r="D889" s="23" t="s">
        <v>1180</v>
      </c>
      <c r="E889" s="84"/>
      <c r="F889" s="85"/>
      <c r="G889" s="86"/>
    </row>
    <row r="890" spans="1:7" ht="15" customHeight="1" x14ac:dyDescent="0.25">
      <c r="A890" s="14" t="s">
        <v>1181</v>
      </c>
      <c r="B890" s="15" t="s">
        <v>13</v>
      </c>
      <c r="C890" s="15" t="s">
        <v>28</v>
      </c>
      <c r="D890" s="16" t="s">
        <v>1182</v>
      </c>
      <c r="E890" s="74">
        <v>1</v>
      </c>
      <c r="F890" s="75">
        <v>122.32</v>
      </c>
      <c r="G890" s="76">
        <f>ROUND(E890*F890,2)</f>
        <v>122.32</v>
      </c>
    </row>
    <row r="891" spans="1:7" ht="101.25" customHeight="1" x14ac:dyDescent="0.25">
      <c r="A891" s="17"/>
      <c r="B891" s="17"/>
      <c r="C891" s="17"/>
      <c r="D891" s="18" t="s">
        <v>1183</v>
      </c>
      <c r="E891" s="77"/>
      <c r="F891" s="75"/>
      <c r="G891" s="76"/>
    </row>
    <row r="892" spans="1:7" ht="15" customHeight="1" x14ac:dyDescent="0.25">
      <c r="A892" s="14" t="s">
        <v>1184</v>
      </c>
      <c r="B892" s="15" t="s">
        <v>13</v>
      </c>
      <c r="C892" s="15" t="s">
        <v>28</v>
      </c>
      <c r="D892" s="16" t="s">
        <v>1185</v>
      </c>
      <c r="E892" s="74">
        <v>1</v>
      </c>
      <c r="F892" s="75">
        <v>241.18</v>
      </c>
      <c r="G892" s="76">
        <f>ROUND(E892*F892,2)</f>
        <v>241.18</v>
      </c>
    </row>
    <row r="893" spans="1:7" ht="101.25" customHeight="1" x14ac:dyDescent="0.25">
      <c r="A893" s="17"/>
      <c r="B893" s="17"/>
      <c r="C893" s="17"/>
      <c r="D893" s="18" t="s">
        <v>1186</v>
      </c>
      <c r="E893" s="77"/>
      <c r="F893" s="75"/>
      <c r="G893" s="76"/>
    </row>
    <row r="894" spans="1:7" ht="15" customHeight="1" x14ac:dyDescent="0.25">
      <c r="A894" s="14" t="s">
        <v>1187</v>
      </c>
      <c r="B894" s="15" t="s">
        <v>13</v>
      </c>
      <c r="C894" s="15" t="s">
        <v>28</v>
      </c>
      <c r="D894" s="16" t="s">
        <v>1188</v>
      </c>
      <c r="E894" s="74">
        <v>1</v>
      </c>
      <c r="F894" s="75">
        <v>536.21</v>
      </c>
      <c r="G894" s="76">
        <f>ROUND(E894*F894,2)</f>
        <v>536.21</v>
      </c>
    </row>
    <row r="895" spans="1:7" ht="112.5" customHeight="1" x14ac:dyDescent="0.25">
      <c r="A895" s="17"/>
      <c r="B895" s="17"/>
      <c r="C895" s="17"/>
      <c r="D895" s="18" t="s">
        <v>1189</v>
      </c>
      <c r="E895" s="77"/>
      <c r="F895" s="75"/>
      <c r="G895" s="76"/>
    </row>
    <row r="896" spans="1:7" ht="15" customHeight="1" x14ac:dyDescent="0.25">
      <c r="A896" s="14" t="s">
        <v>1190</v>
      </c>
      <c r="B896" s="15" t="s">
        <v>13</v>
      </c>
      <c r="C896" s="15" t="s">
        <v>562</v>
      </c>
      <c r="D896" s="16" t="s">
        <v>1191</v>
      </c>
      <c r="E896" s="74">
        <v>1</v>
      </c>
      <c r="F896" s="75">
        <v>11.74</v>
      </c>
      <c r="G896" s="76">
        <f>ROUND(E896*F896,2)</f>
        <v>11.74</v>
      </c>
    </row>
    <row r="897" spans="1:7" ht="112.5" customHeight="1" x14ac:dyDescent="0.25">
      <c r="A897" s="17"/>
      <c r="B897" s="17"/>
      <c r="C897" s="17"/>
      <c r="D897" s="18" t="s">
        <v>1192</v>
      </c>
      <c r="E897" s="77"/>
      <c r="F897" s="75"/>
      <c r="G897" s="76"/>
    </row>
    <row r="898" spans="1:7" ht="15" customHeight="1" x14ac:dyDescent="0.25">
      <c r="A898" s="17"/>
      <c r="B898" s="17"/>
      <c r="C898" s="17"/>
      <c r="D898" s="21" t="s">
        <v>1193</v>
      </c>
      <c r="E898" s="74"/>
      <c r="F898" s="79"/>
      <c r="G898" s="80"/>
    </row>
    <row r="899" spans="1:7" ht="0.95" customHeight="1" x14ac:dyDescent="0.25">
      <c r="A899" s="30"/>
      <c r="B899" s="30"/>
      <c r="C899" s="30"/>
      <c r="D899" s="22"/>
      <c r="E899" s="81"/>
      <c r="F899" s="82"/>
      <c r="G899" s="83"/>
    </row>
    <row r="900" spans="1:7" ht="15" customHeight="1" x14ac:dyDescent="0.25">
      <c r="A900" s="31" t="s">
        <v>1194</v>
      </c>
      <c r="B900" s="31" t="s">
        <v>9</v>
      </c>
      <c r="C900" s="31" t="s">
        <v>10</v>
      </c>
      <c r="D900" s="23" t="s">
        <v>1195</v>
      </c>
      <c r="E900" s="84"/>
      <c r="F900" s="85"/>
      <c r="G900" s="86"/>
    </row>
    <row r="901" spans="1:7" ht="15" customHeight="1" x14ac:dyDescent="0.25">
      <c r="A901" s="14" t="s">
        <v>1196</v>
      </c>
      <c r="B901" s="15" t="s">
        <v>13</v>
      </c>
      <c r="C901" s="15" t="s">
        <v>28</v>
      </c>
      <c r="D901" s="16" t="s">
        <v>1197</v>
      </c>
      <c r="E901" s="74">
        <v>1</v>
      </c>
      <c r="F901" s="75">
        <v>120.59</v>
      </c>
      <c r="G901" s="76">
        <f>ROUND(E901*F901,2)</f>
        <v>120.59</v>
      </c>
    </row>
    <row r="902" spans="1:7" ht="78.75" customHeight="1" x14ac:dyDescent="0.25">
      <c r="A902" s="17"/>
      <c r="B902" s="17"/>
      <c r="C902" s="17"/>
      <c r="D902" s="18" t="s">
        <v>1198</v>
      </c>
      <c r="E902" s="77"/>
      <c r="F902" s="75"/>
      <c r="G902" s="76"/>
    </row>
    <row r="903" spans="1:7" ht="15" customHeight="1" x14ac:dyDescent="0.25">
      <c r="A903" s="17"/>
      <c r="B903" s="17"/>
      <c r="C903" s="17"/>
      <c r="D903" s="21" t="s">
        <v>1199</v>
      </c>
      <c r="E903" s="74"/>
      <c r="F903" s="79"/>
      <c r="G903" s="80"/>
    </row>
    <row r="904" spans="1:7" ht="0.95" customHeight="1" x14ac:dyDescent="0.25">
      <c r="A904" s="30"/>
      <c r="B904" s="30"/>
      <c r="C904" s="30"/>
      <c r="D904" s="22"/>
      <c r="E904" s="81"/>
      <c r="F904" s="82"/>
      <c r="G904" s="83"/>
    </row>
    <row r="905" spans="1:7" ht="15" customHeight="1" x14ac:dyDescent="0.25">
      <c r="A905" s="14" t="s">
        <v>1200</v>
      </c>
      <c r="B905" s="15" t="s">
        <v>13</v>
      </c>
      <c r="C905" s="15" t="s">
        <v>1201</v>
      </c>
      <c r="D905" s="16" t="s">
        <v>1202</v>
      </c>
      <c r="E905" s="74">
        <v>1</v>
      </c>
      <c r="F905" s="75">
        <v>3.95</v>
      </c>
      <c r="G905" s="76">
        <f>ROUND(E905*F905,2)</f>
        <v>3.95</v>
      </c>
    </row>
    <row r="906" spans="1:7" ht="22.5" customHeight="1" x14ac:dyDescent="0.25">
      <c r="A906" s="17"/>
      <c r="B906" s="17"/>
      <c r="C906" s="17"/>
      <c r="D906" s="25" t="s">
        <v>2324</v>
      </c>
      <c r="E906" s="77"/>
      <c r="F906" s="75"/>
      <c r="G906" s="76"/>
    </row>
    <row r="907" spans="1:7" ht="15" customHeight="1" x14ac:dyDescent="0.25">
      <c r="A907" s="31" t="s">
        <v>1203</v>
      </c>
      <c r="B907" s="31" t="s">
        <v>9</v>
      </c>
      <c r="C907" s="31" t="s">
        <v>10</v>
      </c>
      <c r="D907" s="23" t="s">
        <v>1204</v>
      </c>
      <c r="E907" s="84"/>
      <c r="F907" s="85"/>
      <c r="G907" s="86"/>
    </row>
    <row r="908" spans="1:7" ht="15" customHeight="1" x14ac:dyDescent="0.25">
      <c r="A908" s="14" t="s">
        <v>1205</v>
      </c>
      <c r="B908" s="15" t="s">
        <v>13</v>
      </c>
      <c r="C908" s="15" t="s">
        <v>742</v>
      </c>
      <c r="D908" s="16" t="s">
        <v>1206</v>
      </c>
      <c r="E908" s="74">
        <v>1</v>
      </c>
      <c r="F908" s="75">
        <v>4.3099999999999996</v>
      </c>
      <c r="G908" s="76">
        <f>ROUND(E908*F908,2)</f>
        <v>4.3099999999999996</v>
      </c>
    </row>
    <row r="909" spans="1:7" ht="45" customHeight="1" x14ac:dyDescent="0.25">
      <c r="A909" s="17"/>
      <c r="B909" s="17"/>
      <c r="C909" s="17"/>
      <c r="D909" s="18" t="s">
        <v>1207</v>
      </c>
      <c r="E909" s="77"/>
      <c r="F909" s="75"/>
      <c r="G909" s="76"/>
    </row>
    <row r="910" spans="1:7" ht="15" customHeight="1" x14ac:dyDescent="0.25">
      <c r="A910" s="14" t="s">
        <v>1208</v>
      </c>
      <c r="B910" s="15" t="s">
        <v>13</v>
      </c>
      <c r="C910" s="15" t="s">
        <v>28</v>
      </c>
      <c r="D910" s="16" t="s">
        <v>1209</v>
      </c>
      <c r="E910" s="74">
        <v>1</v>
      </c>
      <c r="F910" s="75">
        <v>3.59</v>
      </c>
      <c r="G910" s="76">
        <f>ROUND(E910*F910,2)</f>
        <v>3.59</v>
      </c>
    </row>
    <row r="911" spans="1:7" ht="45" customHeight="1" x14ac:dyDescent="0.25">
      <c r="A911" s="17"/>
      <c r="B911" s="17"/>
      <c r="C911" s="17"/>
      <c r="D911" s="18" t="s">
        <v>1210</v>
      </c>
      <c r="E911" s="77"/>
      <c r="F911" s="75"/>
      <c r="G911" s="76"/>
    </row>
    <row r="912" spans="1:7" ht="15" customHeight="1" x14ac:dyDescent="0.25">
      <c r="A912" s="14" t="s">
        <v>1211</v>
      </c>
      <c r="B912" s="15" t="s">
        <v>13</v>
      </c>
      <c r="C912" s="15" t="s">
        <v>593</v>
      </c>
      <c r="D912" s="16" t="s">
        <v>1212</v>
      </c>
      <c r="E912" s="74">
        <v>1</v>
      </c>
      <c r="F912" s="75">
        <v>40.200000000000003</v>
      </c>
      <c r="G912" s="76">
        <f>ROUND(E912*F912,2)</f>
        <v>40.200000000000003</v>
      </c>
    </row>
    <row r="913" spans="1:7" ht="33.75" customHeight="1" x14ac:dyDescent="0.25">
      <c r="A913" s="17"/>
      <c r="B913" s="17"/>
      <c r="C913" s="17"/>
      <c r="D913" s="18" t="s">
        <v>1213</v>
      </c>
      <c r="E913" s="77"/>
      <c r="F913" s="75"/>
      <c r="G913" s="76"/>
    </row>
    <row r="914" spans="1:7" ht="22.5" customHeight="1" x14ac:dyDescent="0.25">
      <c r="A914" s="14" t="s">
        <v>1214</v>
      </c>
      <c r="B914" s="15" t="s">
        <v>13</v>
      </c>
      <c r="C914" s="15" t="s">
        <v>14</v>
      </c>
      <c r="D914" s="16" t="s">
        <v>1215</v>
      </c>
      <c r="E914" s="74">
        <v>1</v>
      </c>
      <c r="F914" s="75">
        <v>23.16</v>
      </c>
      <c r="G914" s="76">
        <f>ROUND(E914*F914,2)</f>
        <v>23.16</v>
      </c>
    </row>
    <row r="915" spans="1:7" ht="101.25" customHeight="1" x14ac:dyDescent="0.25">
      <c r="A915" s="17"/>
      <c r="B915" s="17"/>
      <c r="C915" s="17"/>
      <c r="D915" s="18" t="s">
        <v>1216</v>
      </c>
      <c r="E915" s="77"/>
      <c r="F915" s="75"/>
      <c r="G915" s="76"/>
    </row>
    <row r="916" spans="1:7" ht="22.5" customHeight="1" x14ac:dyDescent="0.25">
      <c r="A916" s="14" t="s">
        <v>1217</v>
      </c>
      <c r="B916" s="15" t="s">
        <v>13</v>
      </c>
      <c r="C916" s="15" t="s">
        <v>14</v>
      </c>
      <c r="D916" s="16" t="s">
        <v>1218</v>
      </c>
      <c r="E916" s="74">
        <v>1</v>
      </c>
      <c r="F916" s="75">
        <v>10.41</v>
      </c>
      <c r="G916" s="76">
        <f>ROUND(E916*F916,2)</f>
        <v>10.41</v>
      </c>
    </row>
    <row r="917" spans="1:7" ht="101.25" customHeight="1" x14ac:dyDescent="0.25">
      <c r="A917" s="17"/>
      <c r="B917" s="17"/>
      <c r="C917" s="17"/>
      <c r="D917" s="18" t="s">
        <v>1219</v>
      </c>
      <c r="E917" s="77"/>
      <c r="F917" s="75"/>
      <c r="G917" s="76"/>
    </row>
    <row r="918" spans="1:7" ht="15" customHeight="1" x14ac:dyDescent="0.25">
      <c r="A918" s="14" t="s">
        <v>1220</v>
      </c>
      <c r="B918" s="15" t="s">
        <v>13</v>
      </c>
      <c r="C918" s="15" t="s">
        <v>14</v>
      </c>
      <c r="D918" s="16" t="s">
        <v>1221</v>
      </c>
      <c r="E918" s="74">
        <v>1</v>
      </c>
      <c r="F918" s="75">
        <v>25.91</v>
      </c>
      <c r="G918" s="76">
        <f>ROUND(E918*F918,2)</f>
        <v>25.91</v>
      </c>
    </row>
    <row r="919" spans="1:7" ht="56.25" customHeight="1" x14ac:dyDescent="0.25">
      <c r="A919" s="17"/>
      <c r="B919" s="17"/>
      <c r="C919" s="17"/>
      <c r="D919" s="18" t="s">
        <v>1222</v>
      </c>
      <c r="E919" s="77"/>
      <c r="F919" s="75"/>
      <c r="G919" s="76"/>
    </row>
    <row r="920" spans="1:7" ht="15" customHeight="1" x14ac:dyDescent="0.25">
      <c r="A920" s="14" t="s">
        <v>1223</v>
      </c>
      <c r="B920" s="15" t="s">
        <v>13</v>
      </c>
      <c r="C920" s="15" t="s">
        <v>145</v>
      </c>
      <c r="D920" s="16" t="s">
        <v>1224</v>
      </c>
      <c r="E920" s="74">
        <v>1</v>
      </c>
      <c r="F920" s="75">
        <v>22.32</v>
      </c>
      <c r="G920" s="76">
        <f>ROUND(E920*F920,2)</f>
        <v>22.32</v>
      </c>
    </row>
    <row r="921" spans="1:7" ht="157.5" customHeight="1" x14ac:dyDescent="0.25">
      <c r="A921" s="17"/>
      <c r="B921" s="17"/>
      <c r="C921" s="17"/>
      <c r="D921" s="18" t="s">
        <v>1225</v>
      </c>
      <c r="E921" s="77"/>
      <c r="F921" s="75"/>
      <c r="G921" s="76"/>
    </row>
    <row r="922" spans="1:7" ht="22.5" customHeight="1" x14ac:dyDescent="0.25">
      <c r="A922" s="14" t="s">
        <v>1226</v>
      </c>
      <c r="B922" s="15" t="s">
        <v>13</v>
      </c>
      <c r="C922" s="15" t="s">
        <v>3</v>
      </c>
      <c r="D922" s="16" t="s">
        <v>1227</v>
      </c>
      <c r="E922" s="74">
        <v>1</v>
      </c>
      <c r="F922" s="90">
        <v>38</v>
      </c>
      <c r="G922" s="76">
        <f>ROUND(E922*F922,2)</f>
        <v>38</v>
      </c>
    </row>
    <row r="923" spans="1:7" ht="45" customHeight="1" x14ac:dyDescent="0.25">
      <c r="A923" s="17"/>
      <c r="B923" s="17"/>
      <c r="C923" s="17"/>
      <c r="D923" s="18" t="s">
        <v>2325</v>
      </c>
      <c r="E923" s="77"/>
      <c r="F923" s="75"/>
      <c r="G923" s="76"/>
    </row>
    <row r="924" spans="1:7" ht="15" customHeight="1" x14ac:dyDescent="0.25">
      <c r="A924" s="14" t="s">
        <v>1228</v>
      </c>
      <c r="B924" s="15" t="s">
        <v>13</v>
      </c>
      <c r="C924" s="15" t="s">
        <v>14</v>
      </c>
      <c r="D924" s="16" t="s">
        <v>1229</v>
      </c>
      <c r="E924" s="74">
        <v>1</v>
      </c>
      <c r="F924" s="75">
        <v>6.79</v>
      </c>
      <c r="G924" s="76">
        <f>ROUND(E924*F924,2)</f>
        <v>6.79</v>
      </c>
    </row>
    <row r="925" spans="1:7" ht="78.75" customHeight="1" x14ac:dyDescent="0.25">
      <c r="A925" s="17"/>
      <c r="B925" s="17"/>
      <c r="C925" s="17"/>
      <c r="D925" s="18" t="s">
        <v>1230</v>
      </c>
      <c r="E925" s="77"/>
      <c r="F925" s="75"/>
      <c r="G925" s="76"/>
    </row>
    <row r="926" spans="1:7" ht="15" customHeight="1" x14ac:dyDescent="0.25">
      <c r="A926" s="17"/>
      <c r="B926" s="17"/>
      <c r="C926" s="17"/>
      <c r="D926" s="21" t="s">
        <v>1231</v>
      </c>
      <c r="E926" s="74"/>
      <c r="F926" s="79"/>
      <c r="G926" s="80"/>
    </row>
    <row r="927" spans="1:7" ht="0.95" customHeight="1" x14ac:dyDescent="0.25">
      <c r="A927" s="30"/>
      <c r="B927" s="30"/>
      <c r="C927" s="30"/>
      <c r="D927" s="22"/>
      <c r="E927" s="81"/>
      <c r="F927" s="82"/>
      <c r="G927" s="83"/>
    </row>
    <row r="928" spans="1:7" ht="15" customHeight="1" x14ac:dyDescent="0.25">
      <c r="A928" s="14" t="s">
        <v>1232</v>
      </c>
      <c r="B928" s="15" t="s">
        <v>13</v>
      </c>
      <c r="C928" s="15" t="s">
        <v>524</v>
      </c>
      <c r="D928" s="16" t="s">
        <v>1233</v>
      </c>
      <c r="E928" s="74">
        <v>1</v>
      </c>
      <c r="F928" s="75">
        <v>34.72</v>
      </c>
      <c r="G928" s="76">
        <f>ROUND(E928*F928,2)</f>
        <v>34.72</v>
      </c>
    </row>
    <row r="929" spans="1:7" ht="45" customHeight="1" x14ac:dyDescent="0.25">
      <c r="A929" s="17"/>
      <c r="B929" s="17"/>
      <c r="C929" s="17"/>
      <c r="D929" s="18" t="s">
        <v>1234</v>
      </c>
      <c r="E929" s="77"/>
      <c r="F929" s="75"/>
      <c r="G929" s="76"/>
    </row>
    <row r="930" spans="1:7" ht="15" customHeight="1" x14ac:dyDescent="0.25">
      <c r="A930" s="14" t="s">
        <v>1235</v>
      </c>
      <c r="B930" s="15" t="s">
        <v>13</v>
      </c>
      <c r="C930" s="15" t="s">
        <v>524</v>
      </c>
      <c r="D930" s="16" t="s">
        <v>1236</v>
      </c>
      <c r="E930" s="74">
        <v>1</v>
      </c>
      <c r="F930" s="75">
        <v>29.76</v>
      </c>
      <c r="G930" s="76">
        <f>ROUND(E930*F930,2)</f>
        <v>29.76</v>
      </c>
    </row>
    <row r="931" spans="1:7" ht="45" customHeight="1" x14ac:dyDescent="0.25">
      <c r="A931" s="17"/>
      <c r="B931" s="17"/>
      <c r="C931" s="17"/>
      <c r="D931" s="18" t="s">
        <v>1237</v>
      </c>
      <c r="E931" s="77"/>
      <c r="F931" s="75"/>
      <c r="G931" s="76"/>
    </row>
    <row r="932" spans="1:7" x14ac:dyDescent="0.25">
      <c r="A932" s="17" t="s">
        <v>2280</v>
      </c>
      <c r="B932" s="17"/>
      <c r="C932" s="17"/>
      <c r="D932" s="21" t="s">
        <v>1238</v>
      </c>
      <c r="E932" s="78"/>
      <c r="F932" s="79"/>
      <c r="G932" s="80">
        <f>SUBTOTAL(9,G861:G930)</f>
        <v>2736.27</v>
      </c>
    </row>
    <row r="933" spans="1:7" ht="0.95" customHeight="1" x14ac:dyDescent="0.25">
      <c r="A933" s="30"/>
      <c r="B933" s="30"/>
      <c r="C933" s="30"/>
      <c r="D933" s="22"/>
      <c r="E933" s="81"/>
      <c r="F933" s="82"/>
      <c r="G933" s="83"/>
    </row>
    <row r="934" spans="1:7" ht="15" customHeight="1" x14ac:dyDescent="0.25">
      <c r="A934" s="29" t="s">
        <v>1239</v>
      </c>
      <c r="B934" s="29" t="s">
        <v>9</v>
      </c>
      <c r="C934" s="29" t="s">
        <v>10</v>
      </c>
      <c r="D934" s="20" t="s">
        <v>1240</v>
      </c>
      <c r="E934" s="71"/>
      <c r="F934" s="72"/>
      <c r="G934" s="73"/>
    </row>
    <row r="935" spans="1:7" ht="15" customHeight="1" x14ac:dyDescent="0.25">
      <c r="A935" s="31" t="s">
        <v>1241</v>
      </c>
      <c r="B935" s="31" t="s">
        <v>9</v>
      </c>
      <c r="C935" s="31" t="s">
        <v>10</v>
      </c>
      <c r="D935" s="23" t="s">
        <v>1242</v>
      </c>
      <c r="E935" s="84"/>
      <c r="F935" s="85"/>
      <c r="G935" s="86"/>
    </row>
    <row r="936" spans="1:7" ht="15" customHeight="1" x14ac:dyDescent="0.25">
      <c r="A936" s="14" t="s">
        <v>1243</v>
      </c>
      <c r="B936" s="15" t="s">
        <v>13</v>
      </c>
      <c r="C936" s="15" t="s">
        <v>28</v>
      </c>
      <c r="D936" s="16" t="s">
        <v>1244</v>
      </c>
      <c r="E936" s="74">
        <v>1</v>
      </c>
      <c r="F936" s="75">
        <v>16.149999999999999</v>
      </c>
      <c r="G936" s="76">
        <f>ROUND(E936*F936,2)</f>
        <v>16.149999999999999</v>
      </c>
    </row>
    <row r="937" spans="1:7" ht="22.5" customHeight="1" x14ac:dyDescent="0.25">
      <c r="A937" s="17"/>
      <c r="B937" s="17"/>
      <c r="C937" s="17"/>
      <c r="D937" s="18" t="s">
        <v>1245</v>
      </c>
      <c r="E937" s="77"/>
      <c r="F937" s="75"/>
      <c r="G937" s="76"/>
    </row>
    <row r="938" spans="1:7" ht="22.5" customHeight="1" x14ac:dyDescent="0.25">
      <c r="A938" s="14" t="s">
        <v>1246</v>
      </c>
      <c r="B938" s="34" t="s">
        <v>13</v>
      </c>
      <c r="C938" s="34" t="s">
        <v>48</v>
      </c>
      <c r="D938" s="18" t="s">
        <v>1247</v>
      </c>
      <c r="E938" s="91">
        <v>1</v>
      </c>
      <c r="F938" s="90">
        <v>25</v>
      </c>
      <c r="G938" s="92">
        <f>ROUND(E938*F938,2)</f>
        <v>25</v>
      </c>
    </row>
    <row r="939" spans="1:7" ht="45" customHeight="1" x14ac:dyDescent="0.25">
      <c r="A939" s="17"/>
      <c r="B939" s="17"/>
      <c r="C939" s="17"/>
      <c r="D939" s="18" t="s">
        <v>1248</v>
      </c>
      <c r="E939" s="77"/>
      <c r="F939" s="75"/>
      <c r="G939" s="76"/>
    </row>
    <row r="940" spans="1:7" ht="15" customHeight="1" x14ac:dyDescent="0.25">
      <c r="A940" s="14" t="s">
        <v>1249</v>
      </c>
      <c r="B940" s="15" t="s">
        <v>13</v>
      </c>
      <c r="C940" s="15" t="s">
        <v>593</v>
      </c>
      <c r="D940" s="16" t="s">
        <v>1250</v>
      </c>
      <c r="E940" s="74">
        <v>1</v>
      </c>
      <c r="F940" s="75">
        <v>36.159999999999997</v>
      </c>
      <c r="G940" s="76">
        <f>ROUND(E940*F940,2)</f>
        <v>36.159999999999997</v>
      </c>
    </row>
    <row r="941" spans="1:7" ht="78.75" customHeight="1" x14ac:dyDescent="0.25">
      <c r="A941" s="17"/>
      <c r="B941" s="17"/>
      <c r="C941" s="17"/>
      <c r="D941" s="18" t="s">
        <v>1251</v>
      </c>
      <c r="E941" s="77"/>
      <c r="F941" s="75"/>
      <c r="G941" s="76"/>
    </row>
    <row r="942" spans="1:7" ht="15" customHeight="1" x14ac:dyDescent="0.25">
      <c r="A942" s="14" t="s">
        <v>1252</v>
      </c>
      <c r="B942" s="15" t="s">
        <v>13</v>
      </c>
      <c r="C942" s="15" t="s">
        <v>593</v>
      </c>
      <c r="D942" s="16" t="s">
        <v>1253</v>
      </c>
      <c r="E942" s="74">
        <v>1</v>
      </c>
      <c r="F942" s="75">
        <v>51.86</v>
      </c>
      <c r="G942" s="76">
        <f>ROUND(E942*F942,2)</f>
        <v>51.86</v>
      </c>
    </row>
    <row r="943" spans="1:7" ht="78.75" customHeight="1" x14ac:dyDescent="0.25">
      <c r="A943" s="17"/>
      <c r="B943" s="17"/>
      <c r="C943" s="17"/>
      <c r="D943" s="18" t="s">
        <v>1254</v>
      </c>
      <c r="E943" s="77"/>
      <c r="F943" s="75"/>
      <c r="G943" s="76"/>
    </row>
    <row r="944" spans="1:7" ht="15" customHeight="1" x14ac:dyDescent="0.25">
      <c r="A944" s="14" t="s">
        <v>1255</v>
      </c>
      <c r="B944" s="15" t="s">
        <v>13</v>
      </c>
      <c r="C944" s="15" t="s">
        <v>593</v>
      </c>
      <c r="D944" s="16" t="s">
        <v>1256</v>
      </c>
      <c r="E944" s="74">
        <v>1</v>
      </c>
      <c r="F944" s="75">
        <v>72.89</v>
      </c>
      <c r="G944" s="76">
        <f>ROUND(E944*F944,2)</f>
        <v>72.89</v>
      </c>
    </row>
    <row r="945" spans="1:7" ht="78.75" customHeight="1" x14ac:dyDescent="0.25">
      <c r="A945" s="17"/>
      <c r="B945" s="17"/>
      <c r="C945" s="17"/>
      <c r="D945" s="18" t="s">
        <v>1257</v>
      </c>
      <c r="E945" s="77"/>
      <c r="F945" s="75"/>
      <c r="G945" s="76"/>
    </row>
    <row r="946" spans="1:7" ht="15" customHeight="1" x14ac:dyDescent="0.25">
      <c r="A946" s="14" t="s">
        <v>1258</v>
      </c>
      <c r="B946" s="15" t="s">
        <v>13</v>
      </c>
      <c r="C946" s="15" t="s">
        <v>593</v>
      </c>
      <c r="D946" s="16" t="s">
        <v>1259</v>
      </c>
      <c r="E946" s="74">
        <v>1</v>
      </c>
      <c r="F946" s="75">
        <v>60.57</v>
      </c>
      <c r="G946" s="76">
        <f>ROUND(E946*F946,2)</f>
        <v>60.57</v>
      </c>
    </row>
    <row r="947" spans="1:7" ht="67.5" customHeight="1" x14ac:dyDescent="0.25">
      <c r="A947" s="17"/>
      <c r="B947" s="17"/>
      <c r="C947" s="17"/>
      <c r="D947" s="18" t="s">
        <v>1260</v>
      </c>
      <c r="E947" s="77"/>
      <c r="F947" s="75"/>
      <c r="G947" s="76"/>
    </row>
    <row r="948" spans="1:7" ht="15" customHeight="1" x14ac:dyDescent="0.25">
      <c r="A948" s="14" t="s">
        <v>1261</v>
      </c>
      <c r="B948" s="15" t="s">
        <v>13</v>
      </c>
      <c r="C948" s="15" t="s">
        <v>593</v>
      </c>
      <c r="D948" s="16" t="s">
        <v>1262</v>
      </c>
      <c r="E948" s="74">
        <v>1</v>
      </c>
      <c r="F948" s="75">
        <v>85.71</v>
      </c>
      <c r="G948" s="76">
        <f>ROUND(E948*F948,2)</f>
        <v>85.71</v>
      </c>
    </row>
    <row r="949" spans="1:7" ht="67.5" customHeight="1" x14ac:dyDescent="0.25">
      <c r="A949" s="17"/>
      <c r="B949" s="17"/>
      <c r="C949" s="17"/>
      <c r="D949" s="18" t="s">
        <v>1263</v>
      </c>
      <c r="E949" s="77"/>
      <c r="F949" s="75"/>
      <c r="G949" s="76"/>
    </row>
    <row r="950" spans="1:7" ht="15" customHeight="1" x14ac:dyDescent="0.25">
      <c r="A950" s="14" t="s">
        <v>1264</v>
      </c>
      <c r="B950" s="15" t="s">
        <v>13</v>
      </c>
      <c r="C950" s="15" t="s">
        <v>593</v>
      </c>
      <c r="D950" s="16" t="s">
        <v>1265</v>
      </c>
      <c r="E950" s="74">
        <v>1</v>
      </c>
      <c r="F950" s="75">
        <v>68.45</v>
      </c>
      <c r="G950" s="76">
        <f>ROUND(E950*F950,2)</f>
        <v>68.45</v>
      </c>
    </row>
    <row r="951" spans="1:7" ht="78.75" customHeight="1" x14ac:dyDescent="0.25">
      <c r="A951" s="17"/>
      <c r="B951" s="17"/>
      <c r="C951" s="17"/>
      <c r="D951" s="18" t="s">
        <v>1266</v>
      </c>
      <c r="E951" s="77"/>
      <c r="F951" s="75"/>
      <c r="G951" s="76"/>
    </row>
    <row r="952" spans="1:7" ht="15" customHeight="1" x14ac:dyDescent="0.25">
      <c r="A952" s="14" t="s">
        <v>1267</v>
      </c>
      <c r="B952" s="15" t="s">
        <v>13</v>
      </c>
      <c r="C952" s="15" t="s">
        <v>593</v>
      </c>
      <c r="D952" s="16" t="s">
        <v>1268</v>
      </c>
      <c r="E952" s="74">
        <v>1</v>
      </c>
      <c r="F952" s="75">
        <v>60.21</v>
      </c>
      <c r="G952" s="76">
        <f>ROUND(E952*F952,2)</f>
        <v>60.21</v>
      </c>
    </row>
    <row r="953" spans="1:7" ht="67.5" customHeight="1" x14ac:dyDescent="0.25">
      <c r="A953" s="17"/>
      <c r="B953" s="17"/>
      <c r="C953" s="17"/>
      <c r="D953" s="18" t="s">
        <v>1269</v>
      </c>
      <c r="E953" s="77"/>
      <c r="F953" s="75"/>
      <c r="G953" s="76"/>
    </row>
    <row r="954" spans="1:7" ht="15" customHeight="1" x14ac:dyDescent="0.25">
      <c r="A954" s="14" t="s">
        <v>1270</v>
      </c>
      <c r="B954" s="15" t="s">
        <v>13</v>
      </c>
      <c r="C954" s="15" t="s">
        <v>593</v>
      </c>
      <c r="D954" s="16" t="s">
        <v>1271</v>
      </c>
      <c r="E954" s="74">
        <v>1</v>
      </c>
      <c r="F954" s="75">
        <v>42.57</v>
      </c>
      <c r="G954" s="76">
        <f>ROUND(E954*F954,2)</f>
        <v>42.57</v>
      </c>
    </row>
    <row r="955" spans="1:7" ht="101.25" customHeight="1" x14ac:dyDescent="0.25">
      <c r="A955" s="17"/>
      <c r="B955" s="17"/>
      <c r="C955" s="17"/>
      <c r="D955" s="18" t="s">
        <v>1272</v>
      </c>
      <c r="E955" s="77"/>
      <c r="F955" s="75"/>
      <c r="G955" s="76"/>
    </row>
    <row r="956" spans="1:7" ht="15" customHeight="1" x14ac:dyDescent="0.25">
      <c r="A956" s="14" t="s">
        <v>1273</v>
      </c>
      <c r="B956" s="15" t="s">
        <v>13</v>
      </c>
      <c r="C956" s="15" t="s">
        <v>593</v>
      </c>
      <c r="D956" s="16" t="s">
        <v>1274</v>
      </c>
      <c r="E956" s="74">
        <v>1</v>
      </c>
      <c r="F956" s="75">
        <v>38.729999999999997</v>
      </c>
      <c r="G956" s="76">
        <f>ROUND(E956*F956,2)</f>
        <v>38.729999999999997</v>
      </c>
    </row>
    <row r="957" spans="1:7" ht="78.75" customHeight="1" x14ac:dyDescent="0.25">
      <c r="A957" s="17"/>
      <c r="B957" s="17"/>
      <c r="C957" s="17"/>
      <c r="D957" s="18" t="s">
        <v>1275</v>
      </c>
      <c r="E957" s="77"/>
      <c r="F957" s="75"/>
      <c r="G957" s="76"/>
    </row>
    <row r="958" spans="1:7" ht="15" customHeight="1" x14ac:dyDescent="0.25">
      <c r="A958" s="14" t="s">
        <v>1276</v>
      </c>
      <c r="B958" s="15" t="s">
        <v>13</v>
      </c>
      <c r="C958" s="15" t="s">
        <v>593</v>
      </c>
      <c r="D958" s="16" t="s">
        <v>1277</v>
      </c>
      <c r="E958" s="74">
        <v>1</v>
      </c>
      <c r="F958" s="75">
        <v>46.24</v>
      </c>
      <c r="G958" s="76">
        <f>ROUND(E958*F958,2)</f>
        <v>46.24</v>
      </c>
    </row>
    <row r="959" spans="1:7" ht="45" customHeight="1" x14ac:dyDescent="0.25">
      <c r="A959" s="17"/>
      <c r="B959" s="17"/>
      <c r="C959" s="17"/>
      <c r="D959" s="18" t="s">
        <v>1278</v>
      </c>
      <c r="E959" s="77"/>
      <c r="F959" s="75"/>
      <c r="G959" s="76"/>
    </row>
    <row r="960" spans="1:7" ht="22.5" customHeight="1" x14ac:dyDescent="0.25">
      <c r="A960" s="14" t="s">
        <v>1279</v>
      </c>
      <c r="B960" s="15" t="s">
        <v>13</v>
      </c>
      <c r="C960" s="15" t="s">
        <v>48</v>
      </c>
      <c r="D960" s="16" t="s">
        <v>1280</v>
      </c>
      <c r="E960" s="74">
        <v>1</v>
      </c>
      <c r="F960" s="75">
        <v>34.67</v>
      </c>
      <c r="G960" s="76">
        <f>ROUND(E960*F960,2)</f>
        <v>34.67</v>
      </c>
    </row>
    <row r="961" spans="1:7" ht="157.5" customHeight="1" x14ac:dyDescent="0.25">
      <c r="A961" s="17"/>
      <c r="B961" s="17"/>
      <c r="C961" s="17"/>
      <c r="D961" s="18" t="s">
        <v>1281</v>
      </c>
      <c r="E961" s="77"/>
      <c r="F961" s="75"/>
      <c r="G961" s="76"/>
    </row>
    <row r="962" spans="1:7" ht="22.5" customHeight="1" x14ac:dyDescent="0.25">
      <c r="A962" s="14" t="s">
        <v>1282</v>
      </c>
      <c r="B962" s="15" t="s">
        <v>13</v>
      </c>
      <c r="C962" s="15" t="s">
        <v>48</v>
      </c>
      <c r="D962" s="16" t="s">
        <v>1283</v>
      </c>
      <c r="E962" s="74">
        <v>1</v>
      </c>
      <c r="F962" s="75">
        <v>46.56</v>
      </c>
      <c r="G962" s="76">
        <f>ROUND(E962*F962,2)</f>
        <v>46.56</v>
      </c>
    </row>
    <row r="963" spans="1:7" ht="146.25" customHeight="1" x14ac:dyDescent="0.25">
      <c r="A963" s="17"/>
      <c r="B963" s="17"/>
      <c r="C963" s="17"/>
      <c r="D963" s="18" t="s">
        <v>1284</v>
      </c>
      <c r="E963" s="77"/>
      <c r="F963" s="75"/>
      <c r="G963" s="76"/>
    </row>
    <row r="964" spans="1:7" ht="22.5" customHeight="1" x14ac:dyDescent="0.25">
      <c r="A964" s="14" t="s">
        <v>1285</v>
      </c>
      <c r="B964" s="15" t="s">
        <v>13</v>
      </c>
      <c r="C964" s="15" t="s">
        <v>48</v>
      </c>
      <c r="D964" s="16" t="s">
        <v>1286</v>
      </c>
      <c r="E964" s="74">
        <v>1</v>
      </c>
      <c r="F964" s="75">
        <v>33.409999999999997</v>
      </c>
      <c r="G964" s="76">
        <f>ROUND(E964*F964,2)</f>
        <v>33.409999999999997</v>
      </c>
    </row>
    <row r="965" spans="1:7" ht="146.25" customHeight="1" x14ac:dyDescent="0.25">
      <c r="A965" s="17"/>
      <c r="B965" s="17"/>
      <c r="C965" s="17"/>
      <c r="D965" s="18" t="s">
        <v>1287</v>
      </c>
      <c r="E965" s="77"/>
      <c r="F965" s="75"/>
      <c r="G965" s="76"/>
    </row>
    <row r="966" spans="1:7" ht="22.5" customHeight="1" x14ac:dyDescent="0.25">
      <c r="A966" s="14" t="s">
        <v>1288</v>
      </c>
      <c r="B966" s="15" t="s">
        <v>13</v>
      </c>
      <c r="C966" s="15" t="s">
        <v>48</v>
      </c>
      <c r="D966" s="16" t="s">
        <v>1289</v>
      </c>
      <c r="E966" s="74">
        <v>1</v>
      </c>
      <c r="F966" s="75">
        <v>42.12</v>
      </c>
      <c r="G966" s="76">
        <f>ROUND(E966*F966,2)</f>
        <v>42.12</v>
      </c>
    </row>
    <row r="967" spans="1:7" ht="146.25" customHeight="1" x14ac:dyDescent="0.25">
      <c r="A967" s="17"/>
      <c r="B967" s="17"/>
      <c r="C967" s="17"/>
      <c r="D967" s="18" t="s">
        <v>1290</v>
      </c>
      <c r="E967" s="77"/>
      <c r="F967" s="75"/>
      <c r="G967" s="76"/>
    </row>
    <row r="968" spans="1:7" ht="22.5" customHeight="1" x14ac:dyDescent="0.25">
      <c r="A968" s="14" t="s">
        <v>1291</v>
      </c>
      <c r="B968" s="15" t="s">
        <v>13</v>
      </c>
      <c r="C968" s="15" t="s">
        <v>48</v>
      </c>
      <c r="D968" s="16" t="s">
        <v>1292</v>
      </c>
      <c r="E968" s="74">
        <v>1</v>
      </c>
      <c r="F968" s="75">
        <v>48.82</v>
      </c>
      <c r="G968" s="76">
        <f>ROUND(E968*F968,2)</f>
        <v>48.82</v>
      </c>
    </row>
    <row r="969" spans="1:7" ht="146.25" customHeight="1" x14ac:dyDescent="0.25">
      <c r="A969" s="17"/>
      <c r="B969" s="17"/>
      <c r="C969" s="17"/>
      <c r="D969" s="18" t="s">
        <v>1293</v>
      </c>
      <c r="E969" s="77"/>
      <c r="F969" s="75"/>
      <c r="G969" s="76"/>
    </row>
    <row r="970" spans="1:7" ht="15" customHeight="1" x14ac:dyDescent="0.25">
      <c r="A970" s="14" t="s">
        <v>1294</v>
      </c>
      <c r="B970" s="15" t="s">
        <v>13</v>
      </c>
      <c r="C970" s="15" t="s">
        <v>48</v>
      </c>
      <c r="D970" s="16" t="s">
        <v>1295</v>
      </c>
      <c r="E970" s="74">
        <v>1</v>
      </c>
      <c r="F970" s="75">
        <v>32.56</v>
      </c>
      <c r="G970" s="76">
        <f>ROUND(E970*F970,2)</f>
        <v>32.56</v>
      </c>
    </row>
    <row r="971" spans="1:7" ht="135" customHeight="1" x14ac:dyDescent="0.25">
      <c r="A971" s="17"/>
      <c r="B971" s="17"/>
      <c r="C971" s="17"/>
      <c r="D971" s="18" t="s">
        <v>1296</v>
      </c>
      <c r="E971" s="77"/>
      <c r="F971" s="75"/>
      <c r="G971" s="76"/>
    </row>
    <row r="972" spans="1:7" ht="22.5" customHeight="1" x14ac:dyDescent="0.25">
      <c r="A972" s="14" t="s">
        <v>1297</v>
      </c>
      <c r="B972" s="15" t="s">
        <v>13</v>
      </c>
      <c r="C972" s="15" t="s">
        <v>48</v>
      </c>
      <c r="D972" s="16" t="s">
        <v>1298</v>
      </c>
      <c r="E972" s="74">
        <v>1</v>
      </c>
      <c r="F972" s="75">
        <v>42.78</v>
      </c>
      <c r="G972" s="76">
        <f>ROUND(E972*F972,2)</f>
        <v>42.78</v>
      </c>
    </row>
    <row r="973" spans="1:7" ht="146.25" customHeight="1" x14ac:dyDescent="0.25">
      <c r="A973" s="17"/>
      <c r="B973" s="17"/>
      <c r="C973" s="17"/>
      <c r="D973" s="18" t="s">
        <v>1299</v>
      </c>
      <c r="E973" s="77"/>
      <c r="F973" s="75"/>
      <c r="G973" s="76"/>
    </row>
    <row r="974" spans="1:7" ht="15" customHeight="1" x14ac:dyDescent="0.25">
      <c r="A974" s="14" t="s">
        <v>1300</v>
      </c>
      <c r="B974" s="15" t="s">
        <v>13</v>
      </c>
      <c r="C974" s="15" t="s">
        <v>48</v>
      </c>
      <c r="D974" s="16" t="s">
        <v>1301</v>
      </c>
      <c r="E974" s="74">
        <v>1</v>
      </c>
      <c r="F974" s="75">
        <v>52.91</v>
      </c>
      <c r="G974" s="76">
        <f>ROUND(E974*F974,2)</f>
        <v>52.91</v>
      </c>
    </row>
    <row r="975" spans="1:7" ht="135" customHeight="1" x14ac:dyDescent="0.25">
      <c r="A975" s="17"/>
      <c r="B975" s="17"/>
      <c r="C975" s="17"/>
      <c r="D975" s="18" t="s">
        <v>1302</v>
      </c>
      <c r="E975" s="77"/>
      <c r="F975" s="75"/>
      <c r="G975" s="76"/>
    </row>
    <row r="976" spans="1:7" ht="22.5" customHeight="1" x14ac:dyDescent="0.25">
      <c r="A976" s="14" t="s">
        <v>1303</v>
      </c>
      <c r="B976" s="15" t="s">
        <v>13</v>
      </c>
      <c r="C976" s="15" t="s">
        <v>48</v>
      </c>
      <c r="D976" s="16" t="s">
        <v>1304</v>
      </c>
      <c r="E976" s="74">
        <v>1</v>
      </c>
      <c r="F976" s="75">
        <v>40.54</v>
      </c>
      <c r="G976" s="76">
        <f>ROUND(E976*F976,2)</f>
        <v>40.54</v>
      </c>
    </row>
    <row r="977" spans="1:7" ht="157.5" customHeight="1" x14ac:dyDescent="0.25">
      <c r="A977" s="17"/>
      <c r="B977" s="17"/>
      <c r="C977" s="17"/>
      <c r="D977" s="18" t="s">
        <v>1305</v>
      </c>
      <c r="E977" s="77"/>
      <c r="F977" s="75"/>
      <c r="G977" s="76"/>
    </row>
    <row r="978" spans="1:7" ht="15" customHeight="1" x14ac:dyDescent="0.25">
      <c r="A978" s="14" t="s">
        <v>1306</v>
      </c>
      <c r="B978" s="15" t="s">
        <v>13</v>
      </c>
      <c r="C978" s="15" t="s">
        <v>48</v>
      </c>
      <c r="D978" s="16" t="s">
        <v>1307</v>
      </c>
      <c r="E978" s="74">
        <v>1</v>
      </c>
      <c r="F978" s="75">
        <v>38.869999999999997</v>
      </c>
      <c r="G978" s="76">
        <f>ROUND(E978*F978,2)</f>
        <v>38.869999999999997</v>
      </c>
    </row>
    <row r="979" spans="1:7" ht="135" customHeight="1" x14ac:dyDescent="0.25">
      <c r="A979" s="17"/>
      <c r="B979" s="17"/>
      <c r="C979" s="17"/>
      <c r="D979" s="18" t="s">
        <v>1308</v>
      </c>
      <c r="E979" s="77"/>
      <c r="F979" s="75"/>
      <c r="G979" s="76"/>
    </row>
    <row r="980" spans="1:7" ht="22.5" customHeight="1" x14ac:dyDescent="0.25">
      <c r="A980" s="14" t="s">
        <v>1309</v>
      </c>
      <c r="B980" s="15" t="s">
        <v>13</v>
      </c>
      <c r="C980" s="15" t="s">
        <v>48</v>
      </c>
      <c r="D980" s="16" t="s">
        <v>1310</v>
      </c>
      <c r="E980" s="74">
        <v>1</v>
      </c>
      <c r="F980" s="75">
        <v>44.28</v>
      </c>
      <c r="G980" s="76">
        <f>ROUND(E980*F980,2)</f>
        <v>44.28</v>
      </c>
    </row>
    <row r="981" spans="1:7" ht="135" customHeight="1" x14ac:dyDescent="0.25">
      <c r="A981" s="17"/>
      <c r="B981" s="17"/>
      <c r="C981" s="17"/>
      <c r="D981" s="18" t="s">
        <v>1311</v>
      </c>
      <c r="E981" s="77"/>
      <c r="F981" s="75"/>
      <c r="G981" s="76"/>
    </row>
    <row r="982" spans="1:7" ht="15" customHeight="1" x14ac:dyDescent="0.25">
      <c r="A982" s="14" t="s">
        <v>1312</v>
      </c>
      <c r="B982" s="15" t="s">
        <v>13</v>
      </c>
      <c r="C982" s="15" t="s">
        <v>48</v>
      </c>
      <c r="D982" s="16" t="s">
        <v>1313</v>
      </c>
      <c r="E982" s="74">
        <v>1</v>
      </c>
      <c r="F982" s="75">
        <v>38.39</v>
      </c>
      <c r="G982" s="76">
        <f>ROUND(E982*F982,2)</f>
        <v>38.39</v>
      </c>
    </row>
    <row r="983" spans="1:7" ht="146.25" customHeight="1" x14ac:dyDescent="0.25">
      <c r="A983" s="17"/>
      <c r="B983" s="17"/>
      <c r="C983" s="17"/>
      <c r="D983" s="18" t="s">
        <v>1314</v>
      </c>
      <c r="E983" s="77"/>
      <c r="F983" s="75"/>
      <c r="G983" s="76"/>
    </row>
    <row r="984" spans="1:7" ht="22.5" customHeight="1" x14ac:dyDescent="0.25">
      <c r="A984" s="14" t="s">
        <v>1315</v>
      </c>
      <c r="B984" s="15" t="s">
        <v>13</v>
      </c>
      <c r="C984" s="15" t="s">
        <v>48</v>
      </c>
      <c r="D984" s="16" t="s">
        <v>1316</v>
      </c>
      <c r="E984" s="74">
        <v>1</v>
      </c>
      <c r="F984" s="75">
        <v>45.36</v>
      </c>
      <c r="G984" s="76">
        <f>ROUND(E984*F984,2)</f>
        <v>45.36</v>
      </c>
    </row>
    <row r="985" spans="1:7" ht="135" customHeight="1" x14ac:dyDescent="0.25">
      <c r="A985" s="17"/>
      <c r="B985" s="17"/>
      <c r="C985" s="17"/>
      <c r="D985" s="18" t="s">
        <v>1317</v>
      </c>
      <c r="E985" s="77"/>
      <c r="F985" s="75"/>
      <c r="G985" s="76"/>
    </row>
    <row r="986" spans="1:7" ht="15" customHeight="1" x14ac:dyDescent="0.25">
      <c r="A986" s="17"/>
      <c r="B986" s="17"/>
      <c r="C986" s="17"/>
      <c r="D986" s="21" t="s">
        <v>1318</v>
      </c>
      <c r="E986" s="74"/>
      <c r="F986" s="79"/>
      <c r="G986" s="80"/>
    </row>
    <row r="987" spans="1:7" ht="0.95" customHeight="1" x14ac:dyDescent="0.25">
      <c r="A987" s="30"/>
      <c r="B987" s="30"/>
      <c r="C987" s="30"/>
      <c r="D987" s="22"/>
      <c r="E987" s="81"/>
      <c r="F987" s="82"/>
      <c r="G987" s="83"/>
    </row>
    <row r="988" spans="1:7" ht="15" customHeight="1" x14ac:dyDescent="0.25">
      <c r="A988" s="31" t="s">
        <v>1319</v>
      </c>
      <c r="B988" s="31" t="s">
        <v>9</v>
      </c>
      <c r="C988" s="31" t="s">
        <v>10</v>
      </c>
      <c r="D988" s="23" t="s">
        <v>1320</v>
      </c>
      <c r="E988" s="84"/>
      <c r="F988" s="85"/>
      <c r="G988" s="86"/>
    </row>
    <row r="989" spans="1:7" ht="15" customHeight="1" x14ac:dyDescent="0.25">
      <c r="A989" s="14" t="s">
        <v>1321</v>
      </c>
      <c r="B989" s="15" t="s">
        <v>13</v>
      </c>
      <c r="C989" s="15" t="s">
        <v>28</v>
      </c>
      <c r="D989" s="16" t="s">
        <v>1322</v>
      </c>
      <c r="E989" s="74">
        <v>1</v>
      </c>
      <c r="F989" s="75">
        <v>64.819999999999993</v>
      </c>
      <c r="G989" s="76">
        <f>ROUND(E989*F989,2)</f>
        <v>64.819999999999993</v>
      </c>
    </row>
    <row r="990" spans="1:7" ht="33.75" customHeight="1" x14ac:dyDescent="0.25">
      <c r="A990" s="17"/>
      <c r="B990" s="17"/>
      <c r="C990" s="17"/>
      <c r="D990" s="18" t="s">
        <v>1323</v>
      </c>
      <c r="E990" s="77"/>
      <c r="F990" s="75"/>
      <c r="G990" s="76"/>
    </row>
    <row r="991" spans="1:7" ht="15" customHeight="1" x14ac:dyDescent="0.25">
      <c r="A991" s="14" t="s">
        <v>1324</v>
      </c>
      <c r="B991" s="15" t="s">
        <v>13</v>
      </c>
      <c r="C991" s="15" t="s">
        <v>28</v>
      </c>
      <c r="D991" s="16" t="s">
        <v>1325</v>
      </c>
      <c r="E991" s="74">
        <v>1</v>
      </c>
      <c r="F991" s="75">
        <v>109.68</v>
      </c>
      <c r="G991" s="76">
        <f>ROUND(E991*F991,2)</f>
        <v>109.68</v>
      </c>
    </row>
    <row r="992" spans="1:7" ht="33.75" customHeight="1" x14ac:dyDescent="0.25">
      <c r="A992" s="17"/>
      <c r="B992" s="17"/>
      <c r="C992" s="17"/>
      <c r="D992" s="18" t="s">
        <v>1326</v>
      </c>
      <c r="E992" s="77"/>
      <c r="F992" s="75"/>
      <c r="G992" s="76"/>
    </row>
    <row r="993" spans="1:7" ht="15" customHeight="1" x14ac:dyDescent="0.25">
      <c r="A993" s="14" t="s">
        <v>1327</v>
      </c>
      <c r="B993" s="15" t="s">
        <v>13</v>
      </c>
      <c r="C993" s="15" t="s">
        <v>28</v>
      </c>
      <c r="D993" s="16" t="s">
        <v>1328</v>
      </c>
      <c r="E993" s="74">
        <v>1</v>
      </c>
      <c r="F993" s="75">
        <v>203.68</v>
      </c>
      <c r="G993" s="76">
        <f>ROUND(E993*F993,2)</f>
        <v>203.68</v>
      </c>
    </row>
    <row r="994" spans="1:7" ht="33.75" customHeight="1" x14ac:dyDescent="0.25">
      <c r="A994" s="17"/>
      <c r="B994" s="17"/>
      <c r="C994" s="17"/>
      <c r="D994" s="18" t="s">
        <v>1329</v>
      </c>
      <c r="E994" s="77"/>
      <c r="F994" s="75"/>
      <c r="G994" s="76"/>
    </row>
    <row r="995" spans="1:7" ht="15" customHeight="1" x14ac:dyDescent="0.25">
      <c r="A995" s="14" t="s">
        <v>1330</v>
      </c>
      <c r="B995" s="15" t="s">
        <v>13</v>
      </c>
      <c r="C995" s="15" t="s">
        <v>28</v>
      </c>
      <c r="D995" s="16" t="s">
        <v>1331</v>
      </c>
      <c r="E995" s="74">
        <v>1</v>
      </c>
      <c r="F995" s="75">
        <v>177.09</v>
      </c>
      <c r="G995" s="76">
        <f>ROUND(E995*F995,2)</f>
        <v>177.09</v>
      </c>
    </row>
    <row r="996" spans="1:7" ht="33.75" customHeight="1" x14ac:dyDescent="0.25">
      <c r="A996" s="17"/>
      <c r="B996" s="17"/>
      <c r="C996" s="17"/>
      <c r="D996" s="18" t="s">
        <v>1332</v>
      </c>
      <c r="E996" s="77"/>
      <c r="F996" s="75"/>
      <c r="G996" s="76"/>
    </row>
    <row r="997" spans="1:7" ht="15" customHeight="1" x14ac:dyDescent="0.25">
      <c r="A997" s="14" t="s">
        <v>1333</v>
      </c>
      <c r="B997" s="15" t="s">
        <v>13</v>
      </c>
      <c r="C997" s="15" t="s">
        <v>28</v>
      </c>
      <c r="D997" s="16" t="s">
        <v>1334</v>
      </c>
      <c r="E997" s="74">
        <v>1</v>
      </c>
      <c r="F997" s="75">
        <v>210.92</v>
      </c>
      <c r="G997" s="76">
        <f>ROUND(E997*F997,2)</f>
        <v>210.92</v>
      </c>
    </row>
    <row r="998" spans="1:7" ht="33.75" customHeight="1" x14ac:dyDescent="0.25">
      <c r="A998" s="17"/>
      <c r="B998" s="17"/>
      <c r="C998" s="17"/>
      <c r="D998" s="18" t="s">
        <v>1335</v>
      </c>
      <c r="E998" s="77"/>
      <c r="F998" s="75"/>
      <c r="G998" s="76"/>
    </row>
    <row r="999" spans="1:7" ht="15" customHeight="1" x14ac:dyDescent="0.25">
      <c r="A999" s="14" t="s">
        <v>1336</v>
      </c>
      <c r="B999" s="15" t="s">
        <v>13</v>
      </c>
      <c r="C999" s="15" t="s">
        <v>28</v>
      </c>
      <c r="D999" s="16" t="s">
        <v>1337</v>
      </c>
      <c r="E999" s="74">
        <v>1</v>
      </c>
      <c r="F999" s="75">
        <v>411.45</v>
      </c>
      <c r="G999" s="76">
        <f>ROUND(E999*F999,2)</f>
        <v>411.45</v>
      </c>
    </row>
    <row r="1000" spans="1:7" ht="33.75" customHeight="1" x14ac:dyDescent="0.25">
      <c r="A1000" s="17"/>
      <c r="B1000" s="17"/>
      <c r="C1000" s="17"/>
      <c r="D1000" s="18" t="s">
        <v>1338</v>
      </c>
      <c r="E1000" s="77"/>
      <c r="F1000" s="75"/>
      <c r="G1000" s="76"/>
    </row>
    <row r="1001" spans="1:7" ht="15" customHeight="1" x14ac:dyDescent="0.25">
      <c r="A1001" s="14" t="s">
        <v>1339</v>
      </c>
      <c r="B1001" s="15" t="s">
        <v>13</v>
      </c>
      <c r="C1001" s="15" t="s">
        <v>28</v>
      </c>
      <c r="D1001" s="16" t="s">
        <v>1340</v>
      </c>
      <c r="E1001" s="74">
        <v>1</v>
      </c>
      <c r="F1001" s="75">
        <v>107.53</v>
      </c>
      <c r="G1001" s="76">
        <f>ROUND(E1001*F1001,2)</f>
        <v>107.53</v>
      </c>
    </row>
    <row r="1002" spans="1:7" ht="22.5" customHeight="1" x14ac:dyDescent="0.25">
      <c r="A1002" s="17"/>
      <c r="B1002" s="17"/>
      <c r="C1002" s="17"/>
      <c r="D1002" s="18" t="s">
        <v>1341</v>
      </c>
      <c r="E1002" s="77"/>
      <c r="F1002" s="75"/>
      <c r="G1002" s="76"/>
    </row>
    <row r="1003" spans="1:7" ht="15" customHeight="1" x14ac:dyDescent="0.25">
      <c r="A1003" s="17"/>
      <c r="B1003" s="17"/>
      <c r="C1003" s="17"/>
      <c r="D1003" s="21" t="s">
        <v>1342</v>
      </c>
      <c r="E1003" s="74"/>
      <c r="F1003" s="79"/>
      <c r="G1003" s="80"/>
    </row>
    <row r="1004" spans="1:7" ht="0.95" customHeight="1" x14ac:dyDescent="0.25">
      <c r="A1004" s="30"/>
      <c r="B1004" s="30"/>
      <c r="C1004" s="30"/>
      <c r="D1004" s="22"/>
      <c r="E1004" s="81"/>
      <c r="F1004" s="82"/>
      <c r="G1004" s="83"/>
    </row>
    <row r="1005" spans="1:7" ht="15" customHeight="1" x14ac:dyDescent="0.25">
      <c r="A1005" s="31" t="s">
        <v>1343</v>
      </c>
      <c r="B1005" s="31" t="s">
        <v>9</v>
      </c>
      <c r="C1005" s="31" t="s">
        <v>10</v>
      </c>
      <c r="D1005" s="23" t="s">
        <v>1344</v>
      </c>
      <c r="E1005" s="84"/>
      <c r="F1005" s="85"/>
      <c r="G1005" s="86"/>
    </row>
    <row r="1006" spans="1:7" ht="15" customHeight="1" x14ac:dyDescent="0.25">
      <c r="A1006" s="14" t="s">
        <v>1345</v>
      </c>
      <c r="B1006" s="15" t="s">
        <v>13</v>
      </c>
      <c r="C1006" s="15" t="s">
        <v>28</v>
      </c>
      <c r="D1006" s="16" t="s">
        <v>1346</v>
      </c>
      <c r="E1006" s="74">
        <v>1</v>
      </c>
      <c r="F1006" s="75">
        <v>106.31</v>
      </c>
      <c r="G1006" s="76">
        <f>ROUND(E1006*F1006,2)</f>
        <v>106.31</v>
      </c>
    </row>
    <row r="1007" spans="1:7" ht="45" customHeight="1" x14ac:dyDescent="0.25">
      <c r="A1007" s="17"/>
      <c r="B1007" s="17"/>
      <c r="C1007" s="17"/>
      <c r="D1007" s="18" t="s">
        <v>1347</v>
      </c>
      <c r="E1007" s="77"/>
      <c r="F1007" s="75"/>
      <c r="G1007" s="76"/>
    </row>
    <row r="1008" spans="1:7" ht="15" customHeight="1" x14ac:dyDescent="0.25">
      <c r="A1008" s="14" t="s">
        <v>1348</v>
      </c>
      <c r="B1008" s="15" t="s">
        <v>13</v>
      </c>
      <c r="C1008" s="15" t="s">
        <v>28</v>
      </c>
      <c r="D1008" s="16" t="s">
        <v>1349</v>
      </c>
      <c r="E1008" s="74">
        <v>1</v>
      </c>
      <c r="F1008" s="75">
        <v>470.8</v>
      </c>
      <c r="G1008" s="76">
        <f>ROUND(E1008*F1008,2)</f>
        <v>470.8</v>
      </c>
    </row>
    <row r="1009" spans="1:7" ht="45" customHeight="1" x14ac:dyDescent="0.25">
      <c r="A1009" s="17"/>
      <c r="B1009" s="17"/>
      <c r="C1009" s="17"/>
      <c r="D1009" s="18" t="s">
        <v>1350</v>
      </c>
      <c r="E1009" s="77"/>
      <c r="F1009" s="75"/>
      <c r="G1009" s="76"/>
    </row>
    <row r="1010" spans="1:7" ht="15" customHeight="1" x14ac:dyDescent="0.25">
      <c r="A1010" s="14" t="s">
        <v>1351</v>
      </c>
      <c r="B1010" s="15" t="s">
        <v>13</v>
      </c>
      <c r="C1010" s="15" t="s">
        <v>28</v>
      </c>
      <c r="D1010" s="16" t="s">
        <v>1352</v>
      </c>
      <c r="E1010" s="74">
        <v>1</v>
      </c>
      <c r="F1010" s="75">
        <v>366.28</v>
      </c>
      <c r="G1010" s="76">
        <f>ROUND(E1010*F1010,2)</f>
        <v>366.28</v>
      </c>
    </row>
    <row r="1011" spans="1:7" ht="45" customHeight="1" x14ac:dyDescent="0.25">
      <c r="A1011" s="17"/>
      <c r="B1011" s="17"/>
      <c r="C1011" s="17"/>
      <c r="D1011" s="18" t="s">
        <v>1353</v>
      </c>
      <c r="E1011" s="77"/>
      <c r="F1011" s="75"/>
      <c r="G1011" s="76"/>
    </row>
    <row r="1012" spans="1:7" ht="15" customHeight="1" x14ac:dyDescent="0.25">
      <c r="A1012" s="14" t="s">
        <v>1354</v>
      </c>
      <c r="B1012" s="15" t="s">
        <v>13</v>
      </c>
      <c r="C1012" s="15" t="s">
        <v>28</v>
      </c>
      <c r="D1012" s="16" t="s">
        <v>1355</v>
      </c>
      <c r="E1012" s="74">
        <v>1</v>
      </c>
      <c r="F1012" s="75">
        <v>754.89</v>
      </c>
      <c r="G1012" s="76">
        <f>ROUND(E1012*F1012,2)</f>
        <v>754.89</v>
      </c>
    </row>
    <row r="1013" spans="1:7" ht="45" customHeight="1" x14ac:dyDescent="0.25">
      <c r="A1013" s="17"/>
      <c r="B1013" s="17"/>
      <c r="C1013" s="17"/>
      <c r="D1013" s="18" t="s">
        <v>1356</v>
      </c>
      <c r="E1013" s="77"/>
      <c r="F1013" s="75"/>
      <c r="G1013" s="76"/>
    </row>
    <row r="1014" spans="1:7" ht="22.5" customHeight="1" x14ac:dyDescent="0.25">
      <c r="A1014" s="14" t="s">
        <v>1357</v>
      </c>
      <c r="B1014" s="15" t="s">
        <v>13</v>
      </c>
      <c r="C1014" s="15" t="s">
        <v>28</v>
      </c>
      <c r="D1014" s="16" t="s">
        <v>1358</v>
      </c>
      <c r="E1014" s="74">
        <v>1</v>
      </c>
      <c r="F1014" s="75">
        <v>315.05</v>
      </c>
      <c r="G1014" s="76">
        <f>ROUND(E1014*F1014,2)</f>
        <v>315.05</v>
      </c>
    </row>
    <row r="1015" spans="1:7" ht="45" customHeight="1" x14ac:dyDescent="0.25">
      <c r="A1015" s="17"/>
      <c r="B1015" s="17"/>
      <c r="C1015" s="17"/>
      <c r="D1015" s="18" t="s">
        <v>1359</v>
      </c>
      <c r="E1015" s="77"/>
      <c r="F1015" s="75"/>
      <c r="G1015" s="76"/>
    </row>
    <row r="1016" spans="1:7" ht="22.5" customHeight="1" x14ac:dyDescent="0.25">
      <c r="A1016" s="14" t="s">
        <v>1360</v>
      </c>
      <c r="B1016" s="15" t="s">
        <v>13</v>
      </c>
      <c r="C1016" s="15" t="s">
        <v>28</v>
      </c>
      <c r="D1016" s="16" t="s">
        <v>1361</v>
      </c>
      <c r="E1016" s="74">
        <v>1</v>
      </c>
      <c r="F1016" s="75">
        <v>403.8</v>
      </c>
      <c r="G1016" s="76">
        <f>ROUND(E1016*F1016,2)</f>
        <v>403.8</v>
      </c>
    </row>
    <row r="1017" spans="1:7" ht="45" customHeight="1" x14ac:dyDescent="0.25">
      <c r="A1017" s="17"/>
      <c r="B1017" s="17"/>
      <c r="C1017" s="17"/>
      <c r="D1017" s="18" t="s">
        <v>1362</v>
      </c>
      <c r="E1017" s="77"/>
      <c r="F1017" s="75"/>
      <c r="G1017" s="76"/>
    </row>
    <row r="1018" spans="1:7" ht="15" customHeight="1" x14ac:dyDescent="0.25">
      <c r="A1018" s="17"/>
      <c r="B1018" s="17"/>
      <c r="C1018" s="17"/>
      <c r="D1018" s="21" t="s">
        <v>1363</v>
      </c>
      <c r="E1018" s="74"/>
      <c r="F1018" s="79"/>
      <c r="G1018" s="80"/>
    </row>
    <row r="1019" spans="1:7" ht="0.95" customHeight="1" x14ac:dyDescent="0.25">
      <c r="A1019" s="30"/>
      <c r="B1019" s="30"/>
      <c r="C1019" s="30"/>
      <c r="D1019" s="22"/>
      <c r="E1019" s="81"/>
      <c r="F1019" s="82"/>
      <c r="G1019" s="83"/>
    </row>
    <row r="1020" spans="1:7" ht="15" customHeight="1" x14ac:dyDescent="0.25">
      <c r="A1020" s="31" t="s">
        <v>1364</v>
      </c>
      <c r="B1020" s="31" t="s">
        <v>9</v>
      </c>
      <c r="C1020" s="31" t="s">
        <v>10</v>
      </c>
      <c r="D1020" s="23" t="s">
        <v>1365</v>
      </c>
      <c r="E1020" s="84"/>
      <c r="F1020" s="85"/>
      <c r="G1020" s="86"/>
    </row>
    <row r="1021" spans="1:7" ht="15" customHeight="1" x14ac:dyDescent="0.25">
      <c r="A1021" s="14" t="s">
        <v>1366</v>
      </c>
      <c r="B1021" s="15" t="s">
        <v>13</v>
      </c>
      <c r="C1021" s="15" t="s">
        <v>145</v>
      </c>
      <c r="D1021" s="16" t="s">
        <v>1367</v>
      </c>
      <c r="E1021" s="74">
        <v>1</v>
      </c>
      <c r="F1021" s="75">
        <v>8.2100000000000009</v>
      </c>
      <c r="G1021" s="76">
        <f>ROUND(E1021*F1021,2)</f>
        <v>8.2100000000000009</v>
      </c>
    </row>
    <row r="1022" spans="1:7" ht="112.5" customHeight="1" x14ac:dyDescent="0.25">
      <c r="A1022" s="17"/>
      <c r="B1022" s="17"/>
      <c r="C1022" s="17"/>
      <c r="D1022" s="18" t="s">
        <v>1368</v>
      </c>
      <c r="E1022" s="77"/>
      <c r="F1022" s="75"/>
      <c r="G1022" s="76"/>
    </row>
    <row r="1023" spans="1:7" ht="15" customHeight="1" x14ac:dyDescent="0.25">
      <c r="A1023" s="14" t="s">
        <v>1369</v>
      </c>
      <c r="B1023" s="15" t="s">
        <v>13</v>
      </c>
      <c r="C1023" s="15" t="s">
        <v>145</v>
      </c>
      <c r="D1023" s="16" t="s">
        <v>1370</v>
      </c>
      <c r="E1023" s="74">
        <v>1</v>
      </c>
      <c r="F1023" s="75">
        <v>8.6300000000000008</v>
      </c>
      <c r="G1023" s="76">
        <f>ROUND(E1023*F1023,2)</f>
        <v>8.6300000000000008</v>
      </c>
    </row>
    <row r="1024" spans="1:7" ht="135" customHeight="1" x14ac:dyDescent="0.25">
      <c r="A1024" s="17"/>
      <c r="B1024" s="17"/>
      <c r="C1024" s="17"/>
      <c r="D1024" s="18" t="s">
        <v>1371</v>
      </c>
      <c r="E1024" s="77"/>
      <c r="F1024" s="75"/>
      <c r="G1024" s="76"/>
    </row>
    <row r="1025" spans="1:7" ht="15" customHeight="1" x14ac:dyDescent="0.25">
      <c r="A1025" s="14" t="s">
        <v>1372</v>
      </c>
      <c r="B1025" s="15" t="s">
        <v>13</v>
      </c>
      <c r="C1025" s="15" t="s">
        <v>145</v>
      </c>
      <c r="D1025" s="16" t="s">
        <v>1373</v>
      </c>
      <c r="E1025" s="74">
        <v>1</v>
      </c>
      <c r="F1025" s="75">
        <v>9.41</v>
      </c>
      <c r="G1025" s="76">
        <f>ROUND(E1025*F1025,2)</f>
        <v>9.41</v>
      </c>
    </row>
    <row r="1026" spans="1:7" ht="157.5" customHeight="1" x14ac:dyDescent="0.25">
      <c r="A1026" s="17"/>
      <c r="B1026" s="17"/>
      <c r="C1026" s="17"/>
      <c r="D1026" s="18" t="s">
        <v>1374</v>
      </c>
      <c r="E1026" s="77"/>
      <c r="F1026" s="75"/>
      <c r="G1026" s="76"/>
    </row>
    <row r="1027" spans="1:7" ht="15" customHeight="1" x14ac:dyDescent="0.25">
      <c r="A1027" s="14" t="s">
        <v>1375</v>
      </c>
      <c r="B1027" s="15" t="s">
        <v>13</v>
      </c>
      <c r="C1027" s="15" t="s">
        <v>145</v>
      </c>
      <c r="D1027" s="16" t="s">
        <v>1376</v>
      </c>
      <c r="E1027" s="74">
        <v>1</v>
      </c>
      <c r="F1027" s="75">
        <v>10.61</v>
      </c>
      <c r="G1027" s="76">
        <f>ROUND(E1027*F1027,2)</f>
        <v>10.61</v>
      </c>
    </row>
    <row r="1028" spans="1:7" ht="135" customHeight="1" x14ac:dyDescent="0.25">
      <c r="A1028" s="17"/>
      <c r="B1028" s="17"/>
      <c r="C1028" s="17"/>
      <c r="D1028" s="18" t="s">
        <v>1377</v>
      </c>
      <c r="E1028" s="77"/>
      <c r="F1028" s="75"/>
      <c r="G1028" s="76"/>
    </row>
    <row r="1029" spans="1:7" ht="15" customHeight="1" x14ac:dyDescent="0.25">
      <c r="A1029" s="14" t="s">
        <v>1378</v>
      </c>
      <c r="B1029" s="15" t="s">
        <v>13</v>
      </c>
      <c r="C1029" s="15" t="s">
        <v>145</v>
      </c>
      <c r="D1029" s="16" t="s">
        <v>1379</v>
      </c>
      <c r="E1029" s="74">
        <v>1</v>
      </c>
      <c r="F1029" s="75">
        <v>12.14</v>
      </c>
      <c r="G1029" s="76">
        <f>ROUND(E1029*F1029,2)</f>
        <v>12.14</v>
      </c>
    </row>
    <row r="1030" spans="1:7" ht="146.25" customHeight="1" x14ac:dyDescent="0.25">
      <c r="A1030" s="17"/>
      <c r="B1030" s="17"/>
      <c r="C1030" s="17"/>
      <c r="D1030" s="18" t="s">
        <v>1380</v>
      </c>
      <c r="E1030" s="77"/>
      <c r="F1030" s="75"/>
      <c r="G1030" s="76"/>
    </row>
    <row r="1031" spans="1:7" ht="15" customHeight="1" x14ac:dyDescent="0.25">
      <c r="A1031" s="14" t="s">
        <v>1381</v>
      </c>
      <c r="B1031" s="15" t="s">
        <v>13</v>
      </c>
      <c r="C1031" s="15" t="s">
        <v>145</v>
      </c>
      <c r="D1031" s="16" t="s">
        <v>1382</v>
      </c>
      <c r="E1031" s="74">
        <v>1</v>
      </c>
      <c r="F1031" s="75">
        <v>8.2899999999999991</v>
      </c>
      <c r="G1031" s="76">
        <f>ROUND(E1031*F1031,2)</f>
        <v>8.2899999999999991</v>
      </c>
    </row>
    <row r="1032" spans="1:7" ht="157.5" customHeight="1" x14ac:dyDescent="0.25">
      <c r="A1032" s="17"/>
      <c r="B1032" s="17"/>
      <c r="C1032" s="17"/>
      <c r="D1032" s="18" t="s">
        <v>1383</v>
      </c>
      <c r="E1032" s="77"/>
      <c r="F1032" s="75"/>
      <c r="G1032" s="76"/>
    </row>
    <row r="1033" spans="1:7" ht="15" customHeight="1" x14ac:dyDescent="0.25">
      <c r="A1033" s="14" t="s">
        <v>1384</v>
      </c>
      <c r="B1033" s="15" t="s">
        <v>13</v>
      </c>
      <c r="C1033" s="15" t="s">
        <v>145</v>
      </c>
      <c r="D1033" s="16" t="s">
        <v>1385</v>
      </c>
      <c r="E1033" s="74">
        <v>1</v>
      </c>
      <c r="F1033" s="75">
        <v>8.75</v>
      </c>
      <c r="G1033" s="76">
        <f>ROUND(E1033*F1033,2)</f>
        <v>8.75</v>
      </c>
    </row>
    <row r="1034" spans="1:7" ht="157.5" customHeight="1" x14ac:dyDescent="0.25">
      <c r="A1034" s="17"/>
      <c r="B1034" s="17"/>
      <c r="C1034" s="17"/>
      <c r="D1034" s="18" t="s">
        <v>1386</v>
      </c>
      <c r="E1034" s="77"/>
      <c r="F1034" s="75"/>
      <c r="G1034" s="76"/>
    </row>
    <row r="1035" spans="1:7" ht="15" customHeight="1" x14ac:dyDescent="0.25">
      <c r="A1035" s="14" t="s">
        <v>1387</v>
      </c>
      <c r="B1035" s="15" t="s">
        <v>13</v>
      </c>
      <c r="C1035" s="15" t="s">
        <v>145</v>
      </c>
      <c r="D1035" s="16" t="s">
        <v>1388</v>
      </c>
      <c r="E1035" s="74">
        <v>1</v>
      </c>
      <c r="F1035" s="75">
        <v>9.56</v>
      </c>
      <c r="G1035" s="76">
        <f>ROUND(E1035*F1035,2)</f>
        <v>9.56</v>
      </c>
    </row>
    <row r="1036" spans="1:7" ht="157.5" customHeight="1" x14ac:dyDescent="0.25">
      <c r="A1036" s="17"/>
      <c r="B1036" s="17"/>
      <c r="C1036" s="17"/>
      <c r="D1036" s="18" t="s">
        <v>1389</v>
      </c>
      <c r="E1036" s="77"/>
      <c r="F1036" s="75"/>
      <c r="G1036" s="76"/>
    </row>
    <row r="1037" spans="1:7" ht="15" customHeight="1" x14ac:dyDescent="0.25">
      <c r="A1037" s="14" t="s">
        <v>1390</v>
      </c>
      <c r="B1037" s="15" t="s">
        <v>13</v>
      </c>
      <c r="C1037" s="15" t="s">
        <v>145</v>
      </c>
      <c r="D1037" s="16" t="s">
        <v>1391</v>
      </c>
      <c r="E1037" s="74">
        <v>1</v>
      </c>
      <c r="F1037" s="75">
        <v>10.79</v>
      </c>
      <c r="G1037" s="76">
        <f>ROUND(E1037*F1037,2)</f>
        <v>10.79</v>
      </c>
    </row>
    <row r="1038" spans="1:7" ht="157.5" customHeight="1" x14ac:dyDescent="0.25">
      <c r="A1038" s="17"/>
      <c r="B1038" s="17"/>
      <c r="C1038" s="17"/>
      <c r="D1038" s="18" t="s">
        <v>1392</v>
      </c>
      <c r="E1038" s="77"/>
      <c r="F1038" s="75"/>
      <c r="G1038" s="76"/>
    </row>
    <row r="1039" spans="1:7" ht="15" customHeight="1" x14ac:dyDescent="0.25">
      <c r="A1039" s="14" t="s">
        <v>1393</v>
      </c>
      <c r="B1039" s="15" t="s">
        <v>13</v>
      </c>
      <c r="C1039" s="15" t="s">
        <v>145</v>
      </c>
      <c r="D1039" s="16" t="s">
        <v>1394</v>
      </c>
      <c r="E1039" s="74">
        <v>1</v>
      </c>
      <c r="F1039" s="75">
        <v>12.38</v>
      </c>
      <c r="G1039" s="76">
        <f>ROUND(E1039*F1039,2)</f>
        <v>12.38</v>
      </c>
    </row>
    <row r="1040" spans="1:7" ht="157.5" customHeight="1" x14ac:dyDescent="0.25">
      <c r="A1040" s="17"/>
      <c r="B1040" s="17"/>
      <c r="C1040" s="17"/>
      <c r="D1040" s="18" t="s">
        <v>1395</v>
      </c>
      <c r="E1040" s="77"/>
      <c r="F1040" s="75"/>
      <c r="G1040" s="76"/>
    </row>
    <row r="1041" spans="1:7" ht="15" customHeight="1" x14ac:dyDescent="0.25">
      <c r="A1041" s="14" t="s">
        <v>1396</v>
      </c>
      <c r="B1041" s="15" t="s">
        <v>13</v>
      </c>
      <c r="C1041" s="15" t="s">
        <v>145</v>
      </c>
      <c r="D1041" s="16" t="s">
        <v>1397</v>
      </c>
      <c r="E1041" s="74">
        <v>1</v>
      </c>
      <c r="F1041" s="75">
        <v>12.16</v>
      </c>
      <c r="G1041" s="76">
        <f>ROUND(E1041*F1041,2)</f>
        <v>12.16</v>
      </c>
    </row>
    <row r="1042" spans="1:7" ht="123.75" customHeight="1" x14ac:dyDescent="0.25">
      <c r="A1042" s="17"/>
      <c r="B1042" s="17"/>
      <c r="C1042" s="17"/>
      <c r="D1042" s="18" t="s">
        <v>1398</v>
      </c>
      <c r="E1042" s="77"/>
      <c r="F1042" s="75"/>
      <c r="G1042" s="76"/>
    </row>
    <row r="1043" spans="1:7" ht="15" customHeight="1" x14ac:dyDescent="0.25">
      <c r="A1043" s="14" t="s">
        <v>1399</v>
      </c>
      <c r="B1043" s="15" t="s">
        <v>13</v>
      </c>
      <c r="C1043" s="15" t="s">
        <v>145</v>
      </c>
      <c r="D1043" s="16" t="s">
        <v>1400</v>
      </c>
      <c r="E1043" s="74">
        <v>1</v>
      </c>
      <c r="F1043" s="75">
        <v>14.16</v>
      </c>
      <c r="G1043" s="76">
        <f>ROUND(E1043*F1043,2)</f>
        <v>14.16</v>
      </c>
    </row>
    <row r="1044" spans="1:7" ht="123.75" customHeight="1" x14ac:dyDescent="0.25">
      <c r="A1044" s="17"/>
      <c r="B1044" s="17"/>
      <c r="C1044" s="17"/>
      <c r="D1044" s="18" t="s">
        <v>1401</v>
      </c>
      <c r="E1044" s="77"/>
      <c r="F1044" s="75"/>
      <c r="G1044" s="76"/>
    </row>
    <row r="1045" spans="1:7" ht="15" customHeight="1" x14ac:dyDescent="0.25">
      <c r="A1045" s="14" t="s">
        <v>1402</v>
      </c>
      <c r="B1045" s="15" t="s">
        <v>13</v>
      </c>
      <c r="C1045" s="15" t="s">
        <v>145</v>
      </c>
      <c r="D1045" s="16" t="s">
        <v>1403</v>
      </c>
      <c r="E1045" s="74">
        <v>1</v>
      </c>
      <c r="F1045" s="75">
        <v>16.71</v>
      </c>
      <c r="G1045" s="76">
        <f>ROUND(E1045*F1045,2)</f>
        <v>16.71</v>
      </c>
    </row>
    <row r="1046" spans="1:7" ht="123.75" customHeight="1" x14ac:dyDescent="0.25">
      <c r="A1046" s="17"/>
      <c r="B1046" s="17"/>
      <c r="C1046" s="17"/>
      <c r="D1046" s="18" t="s">
        <v>1404</v>
      </c>
      <c r="E1046" s="77"/>
      <c r="F1046" s="75"/>
      <c r="G1046" s="76"/>
    </row>
    <row r="1047" spans="1:7" ht="15" customHeight="1" x14ac:dyDescent="0.25">
      <c r="A1047" s="14" t="s">
        <v>1405</v>
      </c>
      <c r="B1047" s="15" t="s">
        <v>13</v>
      </c>
      <c r="C1047" s="15" t="s">
        <v>145</v>
      </c>
      <c r="D1047" s="16" t="s">
        <v>1406</v>
      </c>
      <c r="E1047" s="74">
        <v>1</v>
      </c>
      <c r="F1047" s="75">
        <v>22.76</v>
      </c>
      <c r="G1047" s="76">
        <f>ROUND(E1047*F1047,2)</f>
        <v>22.76</v>
      </c>
    </row>
    <row r="1048" spans="1:7" ht="123.75" customHeight="1" x14ac:dyDescent="0.25">
      <c r="A1048" s="17"/>
      <c r="B1048" s="17"/>
      <c r="C1048" s="17"/>
      <c r="D1048" s="18" t="s">
        <v>1407</v>
      </c>
      <c r="E1048" s="77"/>
      <c r="F1048" s="75"/>
      <c r="G1048" s="76"/>
    </row>
    <row r="1049" spans="1:7" ht="15" customHeight="1" x14ac:dyDescent="0.25">
      <c r="A1049" s="14" t="s">
        <v>1408</v>
      </c>
      <c r="B1049" s="15" t="s">
        <v>13</v>
      </c>
      <c r="C1049" s="15" t="s">
        <v>145</v>
      </c>
      <c r="D1049" s="16" t="s">
        <v>1409</v>
      </c>
      <c r="E1049" s="74">
        <v>1</v>
      </c>
      <c r="F1049" s="75">
        <v>30.56</v>
      </c>
      <c r="G1049" s="76">
        <f>ROUND(E1049*F1049,2)</f>
        <v>30.56</v>
      </c>
    </row>
    <row r="1050" spans="1:7" ht="123.75" customHeight="1" x14ac:dyDescent="0.25">
      <c r="A1050" s="17"/>
      <c r="B1050" s="17"/>
      <c r="C1050" s="17"/>
      <c r="D1050" s="18" t="s">
        <v>1410</v>
      </c>
      <c r="E1050" s="77"/>
      <c r="F1050" s="75"/>
      <c r="G1050" s="76"/>
    </row>
    <row r="1051" spans="1:7" ht="15" customHeight="1" x14ac:dyDescent="0.25">
      <c r="A1051" s="14" t="s">
        <v>1411</v>
      </c>
      <c r="B1051" s="15" t="s">
        <v>13</v>
      </c>
      <c r="C1051" s="15" t="s">
        <v>145</v>
      </c>
      <c r="D1051" s="16" t="s">
        <v>1412</v>
      </c>
      <c r="E1051" s="74">
        <v>1</v>
      </c>
      <c r="F1051" s="75">
        <v>42.86</v>
      </c>
      <c r="G1051" s="76">
        <f>ROUND(E1051*F1051,2)</f>
        <v>42.86</v>
      </c>
    </row>
    <row r="1052" spans="1:7" ht="123.75" customHeight="1" x14ac:dyDescent="0.25">
      <c r="A1052" s="17"/>
      <c r="B1052" s="17"/>
      <c r="C1052" s="17"/>
      <c r="D1052" s="18" t="s">
        <v>1413</v>
      </c>
      <c r="E1052" s="77"/>
      <c r="F1052" s="75"/>
      <c r="G1052" s="76"/>
    </row>
    <row r="1053" spans="1:7" ht="15" customHeight="1" x14ac:dyDescent="0.25">
      <c r="A1053" s="14" t="s">
        <v>1414</v>
      </c>
      <c r="B1053" s="15" t="s">
        <v>13</v>
      </c>
      <c r="C1053" s="15" t="s">
        <v>145</v>
      </c>
      <c r="D1053" s="16" t="s">
        <v>1415</v>
      </c>
      <c r="E1053" s="74">
        <v>1</v>
      </c>
      <c r="F1053" s="75">
        <v>12.41</v>
      </c>
      <c r="G1053" s="76">
        <f>ROUND(E1053*F1053,2)</f>
        <v>12.41</v>
      </c>
    </row>
    <row r="1054" spans="1:7" ht="157.5" customHeight="1" x14ac:dyDescent="0.25">
      <c r="A1054" s="17"/>
      <c r="B1054" s="17"/>
      <c r="C1054" s="17"/>
      <c r="D1054" s="18" t="s">
        <v>1416</v>
      </c>
      <c r="E1054" s="77"/>
      <c r="F1054" s="75"/>
      <c r="G1054" s="76"/>
    </row>
    <row r="1055" spans="1:7" ht="15" customHeight="1" x14ac:dyDescent="0.25">
      <c r="A1055" s="14" t="s">
        <v>1417</v>
      </c>
      <c r="B1055" s="15" t="s">
        <v>13</v>
      </c>
      <c r="C1055" s="15" t="s">
        <v>145</v>
      </c>
      <c r="D1055" s="16" t="s">
        <v>1418</v>
      </c>
      <c r="E1055" s="74">
        <v>1</v>
      </c>
      <c r="F1055" s="75">
        <v>14.46</v>
      </c>
      <c r="G1055" s="76">
        <f>ROUND(E1055*F1055,2)</f>
        <v>14.46</v>
      </c>
    </row>
    <row r="1056" spans="1:7" ht="157.5" customHeight="1" x14ac:dyDescent="0.25">
      <c r="A1056" s="17"/>
      <c r="B1056" s="17"/>
      <c r="C1056" s="17"/>
      <c r="D1056" s="18" t="s">
        <v>1419</v>
      </c>
      <c r="E1056" s="77"/>
      <c r="F1056" s="75"/>
      <c r="G1056" s="76"/>
    </row>
    <row r="1057" spans="1:7" ht="15" customHeight="1" x14ac:dyDescent="0.25">
      <c r="A1057" s="14" t="s">
        <v>1420</v>
      </c>
      <c r="B1057" s="15" t="s">
        <v>13</v>
      </c>
      <c r="C1057" s="15" t="s">
        <v>145</v>
      </c>
      <c r="D1057" s="16" t="s">
        <v>1421</v>
      </c>
      <c r="E1057" s="74">
        <v>1</v>
      </c>
      <c r="F1057" s="75">
        <v>17.11</v>
      </c>
      <c r="G1057" s="76">
        <f>ROUND(E1057*F1057,2)</f>
        <v>17.11</v>
      </c>
    </row>
    <row r="1058" spans="1:7" ht="157.5" customHeight="1" x14ac:dyDescent="0.25">
      <c r="A1058" s="17"/>
      <c r="B1058" s="17"/>
      <c r="C1058" s="17"/>
      <c r="D1058" s="18" t="s">
        <v>1422</v>
      </c>
      <c r="E1058" s="77"/>
      <c r="F1058" s="75"/>
      <c r="G1058" s="76"/>
    </row>
    <row r="1059" spans="1:7" ht="15" customHeight="1" x14ac:dyDescent="0.25">
      <c r="A1059" s="14" t="s">
        <v>1423</v>
      </c>
      <c r="B1059" s="15" t="s">
        <v>13</v>
      </c>
      <c r="C1059" s="15" t="s">
        <v>145</v>
      </c>
      <c r="D1059" s="16" t="s">
        <v>1424</v>
      </c>
      <c r="E1059" s="74">
        <v>1</v>
      </c>
      <c r="F1059" s="75">
        <v>23.06</v>
      </c>
      <c r="G1059" s="76">
        <f>ROUND(E1059*F1059,2)</f>
        <v>23.06</v>
      </c>
    </row>
    <row r="1060" spans="1:7" ht="157.5" customHeight="1" x14ac:dyDescent="0.25">
      <c r="A1060" s="17"/>
      <c r="B1060" s="17"/>
      <c r="C1060" s="17"/>
      <c r="D1060" s="18" t="s">
        <v>1425</v>
      </c>
      <c r="E1060" s="77"/>
      <c r="F1060" s="75"/>
      <c r="G1060" s="76"/>
    </row>
    <row r="1061" spans="1:7" ht="15" customHeight="1" x14ac:dyDescent="0.25">
      <c r="A1061" s="14" t="s">
        <v>1426</v>
      </c>
      <c r="B1061" s="15" t="s">
        <v>13</v>
      </c>
      <c r="C1061" s="15" t="s">
        <v>145</v>
      </c>
      <c r="D1061" s="16" t="s">
        <v>1427</v>
      </c>
      <c r="E1061" s="74">
        <v>1</v>
      </c>
      <c r="F1061" s="75">
        <v>31.01</v>
      </c>
      <c r="G1061" s="76">
        <f>ROUND(E1061*F1061,2)</f>
        <v>31.01</v>
      </c>
    </row>
    <row r="1062" spans="1:7" ht="157.5" customHeight="1" x14ac:dyDescent="0.25">
      <c r="A1062" s="17"/>
      <c r="B1062" s="17"/>
      <c r="C1062" s="17"/>
      <c r="D1062" s="18" t="s">
        <v>1428</v>
      </c>
      <c r="E1062" s="77"/>
      <c r="F1062" s="75"/>
      <c r="G1062" s="76"/>
    </row>
    <row r="1063" spans="1:7" ht="15" customHeight="1" x14ac:dyDescent="0.25">
      <c r="A1063" s="14" t="s">
        <v>1429</v>
      </c>
      <c r="B1063" s="15" t="s">
        <v>13</v>
      </c>
      <c r="C1063" s="15" t="s">
        <v>145</v>
      </c>
      <c r="D1063" s="16" t="s">
        <v>1430</v>
      </c>
      <c r="E1063" s="74">
        <v>1</v>
      </c>
      <c r="F1063" s="75">
        <v>44.11</v>
      </c>
      <c r="G1063" s="76">
        <f>ROUND(E1063*F1063,2)</f>
        <v>44.11</v>
      </c>
    </row>
    <row r="1064" spans="1:7" ht="157.5" customHeight="1" x14ac:dyDescent="0.25">
      <c r="A1064" s="17"/>
      <c r="B1064" s="17"/>
      <c r="C1064" s="17"/>
      <c r="D1064" s="18" t="s">
        <v>1431</v>
      </c>
      <c r="E1064" s="77"/>
      <c r="F1064" s="75"/>
      <c r="G1064" s="76"/>
    </row>
    <row r="1065" spans="1:7" ht="15" customHeight="1" x14ac:dyDescent="0.25">
      <c r="A1065" s="14" t="s">
        <v>1432</v>
      </c>
      <c r="B1065" s="15" t="s">
        <v>13</v>
      </c>
      <c r="C1065" s="15" t="s">
        <v>145</v>
      </c>
      <c r="D1065" s="16" t="s">
        <v>1433</v>
      </c>
      <c r="E1065" s="74">
        <v>1</v>
      </c>
      <c r="F1065" s="75">
        <v>11.2</v>
      </c>
      <c r="G1065" s="76">
        <f>ROUND(E1065*F1065,2)</f>
        <v>11.2</v>
      </c>
    </row>
    <row r="1066" spans="1:7" ht="146.25" customHeight="1" x14ac:dyDescent="0.25">
      <c r="A1066" s="17"/>
      <c r="B1066" s="17"/>
      <c r="C1066" s="17"/>
      <c r="D1066" s="18" t="s">
        <v>1434</v>
      </c>
      <c r="E1066" s="77"/>
      <c r="F1066" s="75"/>
      <c r="G1066" s="76"/>
    </row>
    <row r="1067" spans="1:7" ht="15" customHeight="1" x14ac:dyDescent="0.25">
      <c r="A1067" s="14" t="s">
        <v>1435</v>
      </c>
      <c r="B1067" s="15" t="s">
        <v>13</v>
      </c>
      <c r="C1067" s="15" t="s">
        <v>145</v>
      </c>
      <c r="D1067" s="16" t="s">
        <v>1436</v>
      </c>
      <c r="E1067" s="74">
        <v>1</v>
      </c>
      <c r="F1067" s="75">
        <v>11.62</v>
      </c>
      <c r="G1067" s="76">
        <f>ROUND(E1067*F1067,2)</f>
        <v>11.62</v>
      </c>
    </row>
    <row r="1068" spans="1:7" ht="168.75" customHeight="1" x14ac:dyDescent="0.25">
      <c r="A1068" s="17"/>
      <c r="B1068" s="17"/>
      <c r="C1068" s="17"/>
      <c r="D1068" s="18" t="s">
        <v>1437</v>
      </c>
      <c r="E1068" s="77"/>
      <c r="F1068" s="75"/>
      <c r="G1068" s="76"/>
    </row>
    <row r="1069" spans="1:7" ht="15" customHeight="1" x14ac:dyDescent="0.25">
      <c r="A1069" s="14" t="s">
        <v>1438</v>
      </c>
      <c r="B1069" s="15" t="s">
        <v>13</v>
      </c>
      <c r="C1069" s="15" t="s">
        <v>145</v>
      </c>
      <c r="D1069" s="16" t="s">
        <v>1439</v>
      </c>
      <c r="E1069" s="74">
        <v>1</v>
      </c>
      <c r="F1069" s="75">
        <v>12.44</v>
      </c>
      <c r="G1069" s="76">
        <f>ROUND(E1069*F1069,2)</f>
        <v>12.44</v>
      </c>
    </row>
    <row r="1070" spans="1:7" ht="191.25" customHeight="1" x14ac:dyDescent="0.25">
      <c r="A1070" s="17"/>
      <c r="B1070" s="17"/>
      <c r="C1070" s="17"/>
      <c r="D1070" s="18" t="s">
        <v>1440</v>
      </c>
      <c r="E1070" s="77"/>
      <c r="F1070" s="75"/>
      <c r="G1070" s="76"/>
    </row>
    <row r="1071" spans="1:7" ht="15" customHeight="1" x14ac:dyDescent="0.25">
      <c r="A1071" s="14" t="s">
        <v>1441</v>
      </c>
      <c r="B1071" s="15" t="s">
        <v>13</v>
      </c>
      <c r="C1071" s="15" t="s">
        <v>145</v>
      </c>
      <c r="D1071" s="16" t="s">
        <v>1442</v>
      </c>
      <c r="E1071" s="74">
        <v>1</v>
      </c>
      <c r="F1071" s="75">
        <v>13.64</v>
      </c>
      <c r="G1071" s="76">
        <f>ROUND(E1071*F1071,2)</f>
        <v>13.64</v>
      </c>
    </row>
    <row r="1072" spans="1:7" ht="180" customHeight="1" x14ac:dyDescent="0.25">
      <c r="A1072" s="17"/>
      <c r="B1072" s="17"/>
      <c r="C1072" s="17"/>
      <c r="D1072" s="18" t="s">
        <v>1443</v>
      </c>
      <c r="E1072" s="77"/>
      <c r="F1072" s="75"/>
      <c r="G1072" s="76"/>
    </row>
    <row r="1073" spans="1:7" ht="15" customHeight="1" x14ac:dyDescent="0.25">
      <c r="A1073" s="14" t="s">
        <v>1444</v>
      </c>
      <c r="B1073" s="15" t="s">
        <v>13</v>
      </c>
      <c r="C1073" s="15" t="s">
        <v>145</v>
      </c>
      <c r="D1073" s="16" t="s">
        <v>1445</v>
      </c>
      <c r="E1073" s="74">
        <v>1</v>
      </c>
      <c r="F1073" s="75">
        <v>15.34</v>
      </c>
      <c r="G1073" s="76">
        <f>ROUND(E1073*F1073,2)</f>
        <v>15.34</v>
      </c>
    </row>
    <row r="1074" spans="1:7" ht="180" customHeight="1" x14ac:dyDescent="0.25">
      <c r="A1074" s="17"/>
      <c r="B1074" s="17"/>
      <c r="C1074" s="17"/>
      <c r="D1074" s="18" t="s">
        <v>1446</v>
      </c>
      <c r="E1074" s="77"/>
      <c r="F1074" s="75"/>
      <c r="G1074" s="76"/>
    </row>
    <row r="1075" spans="1:7" ht="22.5" customHeight="1" x14ac:dyDescent="0.25">
      <c r="A1075" s="14" t="s">
        <v>1447</v>
      </c>
      <c r="B1075" s="15" t="s">
        <v>13</v>
      </c>
      <c r="C1075" s="15" t="s">
        <v>145</v>
      </c>
      <c r="D1075" s="16" t="s">
        <v>1448</v>
      </c>
      <c r="E1075" s="74">
        <v>1</v>
      </c>
      <c r="F1075" s="75">
        <v>11.58</v>
      </c>
      <c r="G1075" s="76">
        <f>ROUND(E1075*F1075,2)</f>
        <v>11.58</v>
      </c>
    </row>
    <row r="1076" spans="1:7" ht="180" customHeight="1" x14ac:dyDescent="0.25">
      <c r="A1076" s="17"/>
      <c r="B1076" s="17"/>
      <c r="C1076" s="17"/>
      <c r="D1076" s="18" t="s">
        <v>1449</v>
      </c>
      <c r="E1076" s="77"/>
      <c r="F1076" s="75"/>
      <c r="G1076" s="76"/>
    </row>
    <row r="1077" spans="1:7" ht="22.5" customHeight="1" x14ac:dyDescent="0.25">
      <c r="A1077" s="14" t="s">
        <v>1450</v>
      </c>
      <c r="B1077" s="15" t="s">
        <v>13</v>
      </c>
      <c r="C1077" s="15" t="s">
        <v>145</v>
      </c>
      <c r="D1077" s="16" t="s">
        <v>1451</v>
      </c>
      <c r="E1077" s="74">
        <v>1</v>
      </c>
      <c r="F1077" s="75">
        <v>12.04</v>
      </c>
      <c r="G1077" s="76">
        <f>ROUND(E1077*F1077,2)</f>
        <v>12.04</v>
      </c>
    </row>
    <row r="1078" spans="1:7" ht="191.25" customHeight="1" x14ac:dyDescent="0.25">
      <c r="A1078" s="17"/>
      <c r="B1078" s="17"/>
      <c r="C1078" s="17"/>
      <c r="D1078" s="18" t="s">
        <v>1452</v>
      </c>
      <c r="E1078" s="77"/>
      <c r="F1078" s="75"/>
      <c r="G1078" s="76"/>
    </row>
    <row r="1079" spans="1:7" ht="15" customHeight="1" x14ac:dyDescent="0.25">
      <c r="A1079" s="14" t="s">
        <v>1453</v>
      </c>
      <c r="B1079" s="15" t="s">
        <v>13</v>
      </c>
      <c r="C1079" s="15" t="s">
        <v>145</v>
      </c>
      <c r="D1079" s="16" t="s">
        <v>1454</v>
      </c>
      <c r="E1079" s="74">
        <v>1</v>
      </c>
      <c r="F1079" s="75">
        <v>13.07</v>
      </c>
      <c r="G1079" s="76">
        <f>ROUND(E1079*F1079,2)</f>
        <v>13.07</v>
      </c>
    </row>
    <row r="1080" spans="1:7" ht="191.25" customHeight="1" x14ac:dyDescent="0.25">
      <c r="A1080" s="17"/>
      <c r="B1080" s="17"/>
      <c r="C1080" s="17"/>
      <c r="D1080" s="18" t="s">
        <v>1455</v>
      </c>
      <c r="E1080" s="77"/>
      <c r="F1080" s="75"/>
      <c r="G1080" s="76"/>
    </row>
    <row r="1081" spans="1:7" ht="15" customHeight="1" x14ac:dyDescent="0.25">
      <c r="A1081" s="14" t="s">
        <v>1456</v>
      </c>
      <c r="B1081" s="15" t="s">
        <v>13</v>
      </c>
      <c r="C1081" s="15" t="s">
        <v>145</v>
      </c>
      <c r="D1081" s="16" t="s">
        <v>1457</v>
      </c>
      <c r="E1081" s="74">
        <v>1</v>
      </c>
      <c r="F1081" s="75">
        <v>14.3</v>
      </c>
      <c r="G1081" s="76">
        <f>ROUND(E1081*F1081,2)</f>
        <v>14.3</v>
      </c>
    </row>
    <row r="1082" spans="1:7" ht="191.25" customHeight="1" x14ac:dyDescent="0.25">
      <c r="A1082" s="17"/>
      <c r="B1082" s="17"/>
      <c r="C1082" s="17"/>
      <c r="D1082" s="18" t="s">
        <v>1458</v>
      </c>
      <c r="E1082" s="77"/>
      <c r="F1082" s="75"/>
      <c r="G1082" s="76"/>
    </row>
    <row r="1083" spans="1:7" ht="15" customHeight="1" x14ac:dyDescent="0.25">
      <c r="A1083" s="14" t="s">
        <v>1459</v>
      </c>
      <c r="B1083" s="15" t="s">
        <v>13</v>
      </c>
      <c r="C1083" s="15" t="s">
        <v>145</v>
      </c>
      <c r="D1083" s="16" t="s">
        <v>1460</v>
      </c>
      <c r="E1083" s="74">
        <v>1</v>
      </c>
      <c r="F1083" s="75">
        <v>16.440000000000001</v>
      </c>
      <c r="G1083" s="76">
        <f>ROUND(E1083*F1083,2)</f>
        <v>16.440000000000001</v>
      </c>
    </row>
    <row r="1084" spans="1:7" ht="191.25" customHeight="1" x14ac:dyDescent="0.25">
      <c r="A1084" s="17"/>
      <c r="B1084" s="17"/>
      <c r="C1084" s="17"/>
      <c r="D1084" s="18" t="s">
        <v>1461</v>
      </c>
      <c r="E1084" s="77"/>
      <c r="F1084" s="75"/>
      <c r="G1084" s="76"/>
    </row>
    <row r="1085" spans="1:7" ht="15" customHeight="1" x14ac:dyDescent="0.25">
      <c r="A1085" s="14" t="s">
        <v>1462</v>
      </c>
      <c r="B1085" s="15" t="s">
        <v>13</v>
      </c>
      <c r="C1085" s="15" t="s">
        <v>145</v>
      </c>
      <c r="D1085" s="16" t="s">
        <v>1463</v>
      </c>
      <c r="E1085" s="74">
        <v>1</v>
      </c>
      <c r="F1085" s="75">
        <v>14.72</v>
      </c>
      <c r="G1085" s="76">
        <f>ROUND(E1085*F1085,2)</f>
        <v>14.72</v>
      </c>
    </row>
    <row r="1086" spans="1:7" ht="157.5" customHeight="1" x14ac:dyDescent="0.25">
      <c r="A1086" s="17"/>
      <c r="B1086" s="17"/>
      <c r="C1086" s="17"/>
      <c r="D1086" s="18" t="s">
        <v>1464</v>
      </c>
      <c r="E1086" s="77"/>
      <c r="F1086" s="75"/>
      <c r="G1086" s="76"/>
    </row>
    <row r="1087" spans="1:7" ht="15" customHeight="1" x14ac:dyDescent="0.25">
      <c r="A1087" s="14" t="s">
        <v>1465</v>
      </c>
      <c r="B1087" s="15" t="s">
        <v>13</v>
      </c>
      <c r="C1087" s="15" t="s">
        <v>145</v>
      </c>
      <c r="D1087" s="16" t="s">
        <v>1466</v>
      </c>
      <c r="E1087" s="74">
        <v>1</v>
      </c>
      <c r="F1087" s="75">
        <v>16.89</v>
      </c>
      <c r="G1087" s="76">
        <f>ROUND(E1087*F1087,2)</f>
        <v>16.89</v>
      </c>
    </row>
    <row r="1088" spans="1:7" ht="146.25" customHeight="1" x14ac:dyDescent="0.25">
      <c r="A1088" s="17"/>
      <c r="B1088" s="17"/>
      <c r="C1088" s="17"/>
      <c r="D1088" s="18" t="s">
        <v>1467</v>
      </c>
      <c r="E1088" s="77"/>
      <c r="F1088" s="75"/>
      <c r="G1088" s="76"/>
    </row>
    <row r="1089" spans="1:7" ht="15" customHeight="1" x14ac:dyDescent="0.25">
      <c r="A1089" s="14" t="s">
        <v>1468</v>
      </c>
      <c r="B1089" s="15" t="s">
        <v>13</v>
      </c>
      <c r="C1089" s="15" t="s">
        <v>145</v>
      </c>
      <c r="D1089" s="16" t="s">
        <v>1469</v>
      </c>
      <c r="E1089" s="74">
        <v>1</v>
      </c>
      <c r="F1089" s="75">
        <v>19.440000000000001</v>
      </c>
      <c r="G1089" s="76">
        <f>ROUND(E1089*F1089,2)</f>
        <v>19.440000000000001</v>
      </c>
    </row>
    <row r="1090" spans="1:7" ht="146.25" customHeight="1" x14ac:dyDescent="0.25">
      <c r="A1090" s="17"/>
      <c r="B1090" s="17"/>
      <c r="C1090" s="17"/>
      <c r="D1090" s="18" t="s">
        <v>1470</v>
      </c>
      <c r="E1090" s="77"/>
      <c r="F1090" s="75"/>
      <c r="G1090" s="76"/>
    </row>
    <row r="1091" spans="1:7" ht="15" customHeight="1" x14ac:dyDescent="0.25">
      <c r="A1091" s="14" t="s">
        <v>1471</v>
      </c>
      <c r="B1091" s="15" t="s">
        <v>13</v>
      </c>
      <c r="C1091" s="15" t="s">
        <v>145</v>
      </c>
      <c r="D1091" s="16" t="s">
        <v>1472</v>
      </c>
      <c r="E1091" s="74">
        <v>1</v>
      </c>
      <c r="F1091" s="75">
        <v>25.89</v>
      </c>
      <c r="G1091" s="76">
        <f>ROUND(E1091*F1091,2)</f>
        <v>25.89</v>
      </c>
    </row>
    <row r="1092" spans="1:7" ht="146.25" customHeight="1" x14ac:dyDescent="0.25">
      <c r="A1092" s="17"/>
      <c r="B1092" s="17"/>
      <c r="C1092" s="17"/>
      <c r="D1092" s="18" t="s">
        <v>1473</v>
      </c>
      <c r="E1092" s="77"/>
      <c r="F1092" s="75"/>
      <c r="G1092" s="76"/>
    </row>
    <row r="1093" spans="1:7" ht="15" customHeight="1" x14ac:dyDescent="0.25">
      <c r="A1093" s="14" t="s">
        <v>1474</v>
      </c>
      <c r="B1093" s="15" t="s">
        <v>13</v>
      </c>
      <c r="C1093" s="15" t="s">
        <v>145</v>
      </c>
      <c r="D1093" s="16" t="s">
        <v>1475</v>
      </c>
      <c r="E1093" s="74">
        <v>1</v>
      </c>
      <c r="F1093" s="75">
        <v>34.130000000000003</v>
      </c>
      <c r="G1093" s="76">
        <f>ROUND(E1093*F1093,2)</f>
        <v>34.130000000000003</v>
      </c>
    </row>
    <row r="1094" spans="1:7" ht="146.25" customHeight="1" x14ac:dyDescent="0.25">
      <c r="A1094" s="17"/>
      <c r="B1094" s="17"/>
      <c r="C1094" s="17"/>
      <c r="D1094" s="18" t="s">
        <v>1476</v>
      </c>
      <c r="E1094" s="77"/>
      <c r="F1094" s="75"/>
      <c r="G1094" s="76"/>
    </row>
    <row r="1095" spans="1:7" ht="15" customHeight="1" x14ac:dyDescent="0.25">
      <c r="A1095" s="14" t="s">
        <v>1477</v>
      </c>
      <c r="B1095" s="15" t="s">
        <v>13</v>
      </c>
      <c r="C1095" s="15" t="s">
        <v>145</v>
      </c>
      <c r="D1095" s="16" t="s">
        <v>1478</v>
      </c>
      <c r="E1095" s="74">
        <v>1</v>
      </c>
      <c r="F1095" s="75">
        <v>47.23</v>
      </c>
      <c r="G1095" s="76">
        <f>ROUND(E1095*F1095,2)</f>
        <v>47.23</v>
      </c>
    </row>
    <row r="1096" spans="1:7" ht="146.25" customHeight="1" x14ac:dyDescent="0.25">
      <c r="A1096" s="17"/>
      <c r="B1096" s="17"/>
      <c r="C1096" s="17"/>
      <c r="D1096" s="18" t="s">
        <v>1479</v>
      </c>
      <c r="E1096" s="77"/>
      <c r="F1096" s="75"/>
      <c r="G1096" s="76"/>
    </row>
    <row r="1097" spans="1:7" ht="15" customHeight="1" x14ac:dyDescent="0.25">
      <c r="A1097" s="14" t="s">
        <v>1480</v>
      </c>
      <c r="B1097" s="15" t="s">
        <v>13</v>
      </c>
      <c r="C1097" s="15" t="s">
        <v>145</v>
      </c>
      <c r="D1097" s="16" t="s">
        <v>1481</v>
      </c>
      <c r="E1097" s="74">
        <v>1</v>
      </c>
      <c r="F1097" s="75">
        <v>15.45</v>
      </c>
      <c r="G1097" s="76">
        <f>ROUND(E1097*F1097,2)</f>
        <v>15.45</v>
      </c>
    </row>
    <row r="1098" spans="1:7" ht="191.25" customHeight="1" x14ac:dyDescent="0.25">
      <c r="A1098" s="17"/>
      <c r="B1098" s="17"/>
      <c r="C1098" s="17"/>
      <c r="D1098" s="18" t="s">
        <v>1482</v>
      </c>
      <c r="E1098" s="77"/>
      <c r="F1098" s="75"/>
      <c r="G1098" s="76"/>
    </row>
    <row r="1099" spans="1:7" ht="15" customHeight="1" x14ac:dyDescent="0.25">
      <c r="A1099" s="14" t="s">
        <v>1483</v>
      </c>
      <c r="B1099" s="15" t="s">
        <v>13</v>
      </c>
      <c r="C1099" s="15" t="s">
        <v>145</v>
      </c>
      <c r="D1099" s="16" t="s">
        <v>1484</v>
      </c>
      <c r="E1099" s="74">
        <v>1</v>
      </c>
      <c r="F1099" s="75">
        <v>18.05</v>
      </c>
      <c r="G1099" s="76">
        <f>ROUND(E1099*F1099,2)</f>
        <v>18.05</v>
      </c>
    </row>
    <row r="1100" spans="1:7" ht="191.25" customHeight="1" x14ac:dyDescent="0.25">
      <c r="A1100" s="17"/>
      <c r="B1100" s="17"/>
      <c r="C1100" s="17"/>
      <c r="D1100" s="18" t="s">
        <v>1485</v>
      </c>
      <c r="E1100" s="77"/>
      <c r="F1100" s="75"/>
      <c r="G1100" s="76"/>
    </row>
    <row r="1101" spans="1:7" ht="15" customHeight="1" x14ac:dyDescent="0.25">
      <c r="A1101" s="14" t="s">
        <v>1486</v>
      </c>
      <c r="B1101" s="15" t="s">
        <v>13</v>
      </c>
      <c r="C1101" s="15" t="s">
        <v>145</v>
      </c>
      <c r="D1101" s="16" t="s">
        <v>1487</v>
      </c>
      <c r="E1101" s="74">
        <v>1</v>
      </c>
      <c r="F1101" s="75">
        <v>20.7</v>
      </c>
      <c r="G1101" s="76">
        <f>ROUND(E1101*F1101,2)</f>
        <v>20.7</v>
      </c>
    </row>
    <row r="1102" spans="1:7" ht="191.25" customHeight="1" x14ac:dyDescent="0.25">
      <c r="A1102" s="17"/>
      <c r="B1102" s="17"/>
      <c r="C1102" s="17"/>
      <c r="D1102" s="18" t="s">
        <v>1488</v>
      </c>
      <c r="E1102" s="77"/>
      <c r="F1102" s="75"/>
      <c r="G1102" s="76"/>
    </row>
    <row r="1103" spans="1:7" ht="15" customHeight="1" x14ac:dyDescent="0.25">
      <c r="A1103" s="14" t="s">
        <v>1489</v>
      </c>
      <c r="B1103" s="15" t="s">
        <v>13</v>
      </c>
      <c r="C1103" s="15" t="s">
        <v>145</v>
      </c>
      <c r="D1103" s="16" t="s">
        <v>1490</v>
      </c>
      <c r="E1103" s="74">
        <v>1</v>
      </c>
      <c r="F1103" s="75">
        <v>27.25</v>
      </c>
      <c r="G1103" s="76">
        <f>ROUND(E1103*F1103,2)</f>
        <v>27.25</v>
      </c>
    </row>
    <row r="1104" spans="1:7" ht="191.25" customHeight="1" x14ac:dyDescent="0.25">
      <c r="A1104" s="17"/>
      <c r="B1104" s="17"/>
      <c r="C1104" s="17"/>
      <c r="D1104" s="18" t="s">
        <v>1491</v>
      </c>
      <c r="E1104" s="77"/>
      <c r="F1104" s="75"/>
      <c r="G1104" s="76"/>
    </row>
    <row r="1105" spans="1:7" ht="15" customHeight="1" x14ac:dyDescent="0.25">
      <c r="A1105" s="14" t="s">
        <v>1492</v>
      </c>
      <c r="B1105" s="15" t="s">
        <v>13</v>
      </c>
      <c r="C1105" s="15" t="s">
        <v>145</v>
      </c>
      <c r="D1105" s="16" t="s">
        <v>1493</v>
      </c>
      <c r="E1105" s="74">
        <v>1</v>
      </c>
      <c r="F1105" s="75">
        <v>36.61</v>
      </c>
      <c r="G1105" s="76">
        <f>ROUND(E1105*F1105,2)</f>
        <v>36.61</v>
      </c>
    </row>
    <row r="1106" spans="1:7" ht="191.25" customHeight="1" x14ac:dyDescent="0.25">
      <c r="A1106" s="17"/>
      <c r="B1106" s="17"/>
      <c r="C1106" s="17"/>
      <c r="D1106" s="18" t="s">
        <v>1494</v>
      </c>
      <c r="E1106" s="77"/>
      <c r="F1106" s="75"/>
      <c r="G1106" s="76"/>
    </row>
    <row r="1107" spans="1:7" ht="15" customHeight="1" x14ac:dyDescent="0.25">
      <c r="A1107" s="14" t="s">
        <v>1495</v>
      </c>
      <c r="B1107" s="15" t="s">
        <v>13</v>
      </c>
      <c r="C1107" s="15" t="s">
        <v>145</v>
      </c>
      <c r="D1107" s="16" t="s">
        <v>1496</v>
      </c>
      <c r="E1107" s="74">
        <v>1</v>
      </c>
      <c r="F1107" s="75">
        <v>50.74</v>
      </c>
      <c r="G1107" s="76">
        <f>ROUND(E1107*F1107,2)</f>
        <v>50.74</v>
      </c>
    </row>
    <row r="1108" spans="1:7" ht="191.25" customHeight="1" x14ac:dyDescent="0.25">
      <c r="A1108" s="17"/>
      <c r="B1108" s="17"/>
      <c r="C1108" s="17"/>
      <c r="D1108" s="18" t="s">
        <v>1497</v>
      </c>
      <c r="E1108" s="77"/>
      <c r="F1108" s="75"/>
      <c r="G1108" s="76"/>
    </row>
    <row r="1109" spans="1:7" ht="15" customHeight="1" x14ac:dyDescent="0.25">
      <c r="A1109" s="14" t="s">
        <v>1498</v>
      </c>
      <c r="B1109" s="15" t="s">
        <v>13</v>
      </c>
      <c r="C1109" s="15" t="s">
        <v>145</v>
      </c>
      <c r="D1109" s="16" t="s">
        <v>1499</v>
      </c>
      <c r="E1109" s="74">
        <v>1</v>
      </c>
      <c r="F1109" s="75">
        <v>11.9</v>
      </c>
      <c r="G1109" s="76">
        <f>ROUND(E1109*F1109,2)</f>
        <v>11.9</v>
      </c>
    </row>
    <row r="1110" spans="1:7" ht="135" customHeight="1" x14ac:dyDescent="0.25">
      <c r="A1110" s="17"/>
      <c r="B1110" s="17"/>
      <c r="C1110" s="17"/>
      <c r="D1110" s="18" t="s">
        <v>1500</v>
      </c>
      <c r="E1110" s="77"/>
      <c r="F1110" s="75"/>
      <c r="G1110" s="76"/>
    </row>
    <row r="1111" spans="1:7" ht="15" customHeight="1" x14ac:dyDescent="0.25">
      <c r="A1111" s="14" t="s">
        <v>1501</v>
      </c>
      <c r="B1111" s="15" t="s">
        <v>13</v>
      </c>
      <c r="C1111" s="15" t="s">
        <v>145</v>
      </c>
      <c r="D1111" s="16" t="s">
        <v>1502</v>
      </c>
      <c r="E1111" s="74">
        <v>1</v>
      </c>
      <c r="F1111" s="75">
        <v>12.32</v>
      </c>
      <c r="G1111" s="76">
        <f>ROUND(E1111*F1111,2)</f>
        <v>12.32</v>
      </c>
    </row>
    <row r="1112" spans="1:7" ht="135" customHeight="1" x14ac:dyDescent="0.25">
      <c r="A1112" s="17"/>
      <c r="B1112" s="17"/>
      <c r="C1112" s="17"/>
      <c r="D1112" s="18" t="s">
        <v>1503</v>
      </c>
      <c r="E1112" s="77"/>
      <c r="F1112" s="75"/>
      <c r="G1112" s="76"/>
    </row>
    <row r="1113" spans="1:7" ht="15" customHeight="1" x14ac:dyDescent="0.25">
      <c r="A1113" s="14" t="s">
        <v>1504</v>
      </c>
      <c r="B1113" s="15" t="s">
        <v>13</v>
      </c>
      <c r="C1113" s="15" t="s">
        <v>145</v>
      </c>
      <c r="D1113" s="16" t="s">
        <v>1505</v>
      </c>
      <c r="E1113" s="74">
        <v>1</v>
      </c>
      <c r="F1113" s="75">
        <v>13.48</v>
      </c>
      <c r="G1113" s="76">
        <f>ROUND(E1113*F1113,2)</f>
        <v>13.48</v>
      </c>
    </row>
    <row r="1114" spans="1:7" ht="135" customHeight="1" x14ac:dyDescent="0.25">
      <c r="A1114" s="17"/>
      <c r="B1114" s="17"/>
      <c r="C1114" s="17"/>
      <c r="D1114" s="18" t="s">
        <v>1506</v>
      </c>
      <c r="E1114" s="77"/>
      <c r="F1114" s="75"/>
      <c r="G1114" s="76"/>
    </row>
    <row r="1115" spans="1:7" ht="15" customHeight="1" x14ac:dyDescent="0.25">
      <c r="A1115" s="14" t="s">
        <v>1507</v>
      </c>
      <c r="B1115" s="15" t="s">
        <v>13</v>
      </c>
      <c r="C1115" s="15" t="s">
        <v>145</v>
      </c>
      <c r="D1115" s="16" t="s">
        <v>1508</v>
      </c>
      <c r="E1115" s="74">
        <v>1</v>
      </c>
      <c r="F1115" s="75">
        <v>14.68</v>
      </c>
      <c r="G1115" s="76">
        <f>ROUND(E1115*F1115,2)</f>
        <v>14.68</v>
      </c>
    </row>
    <row r="1116" spans="1:7" ht="135" customHeight="1" x14ac:dyDescent="0.25">
      <c r="A1116" s="17"/>
      <c r="B1116" s="17"/>
      <c r="C1116" s="17"/>
      <c r="D1116" s="18" t="s">
        <v>1509</v>
      </c>
      <c r="E1116" s="77"/>
      <c r="F1116" s="75"/>
      <c r="G1116" s="76"/>
    </row>
    <row r="1117" spans="1:7" ht="15" customHeight="1" x14ac:dyDescent="0.25">
      <c r="A1117" s="14" t="s">
        <v>1510</v>
      </c>
      <c r="B1117" s="15" t="s">
        <v>13</v>
      </c>
      <c r="C1117" s="15" t="s">
        <v>145</v>
      </c>
      <c r="D1117" s="16" t="s">
        <v>1511</v>
      </c>
      <c r="E1117" s="74">
        <v>1</v>
      </c>
      <c r="F1117" s="75">
        <v>16.75</v>
      </c>
      <c r="G1117" s="76">
        <f>ROUND(E1117*F1117,2)</f>
        <v>16.75</v>
      </c>
    </row>
    <row r="1118" spans="1:7" ht="135" customHeight="1" x14ac:dyDescent="0.25">
      <c r="A1118" s="17"/>
      <c r="B1118" s="17"/>
      <c r="C1118" s="17"/>
      <c r="D1118" s="18" t="s">
        <v>1512</v>
      </c>
      <c r="E1118" s="77"/>
      <c r="F1118" s="75"/>
      <c r="G1118" s="76"/>
    </row>
    <row r="1119" spans="1:7" ht="22.5" customHeight="1" x14ac:dyDescent="0.25">
      <c r="A1119" s="14" t="s">
        <v>1513</v>
      </c>
      <c r="B1119" s="15" t="s">
        <v>13</v>
      </c>
      <c r="C1119" s="15" t="s">
        <v>145</v>
      </c>
      <c r="D1119" s="16" t="s">
        <v>1514</v>
      </c>
      <c r="E1119" s="74">
        <v>1</v>
      </c>
      <c r="F1119" s="75">
        <v>14.91</v>
      </c>
      <c r="G1119" s="76">
        <f>ROUND(E1119*F1119,2)</f>
        <v>14.91</v>
      </c>
    </row>
    <row r="1120" spans="1:7" ht="168.75" customHeight="1" x14ac:dyDescent="0.25">
      <c r="A1120" s="17"/>
      <c r="B1120" s="17"/>
      <c r="C1120" s="17"/>
      <c r="D1120" s="18" t="s">
        <v>1515</v>
      </c>
      <c r="E1120" s="77"/>
      <c r="F1120" s="75"/>
      <c r="G1120" s="76"/>
    </row>
    <row r="1121" spans="1:7" ht="22.5" customHeight="1" x14ac:dyDescent="0.25">
      <c r="A1121" s="14" t="s">
        <v>1516</v>
      </c>
      <c r="B1121" s="15" t="s">
        <v>13</v>
      </c>
      <c r="C1121" s="15" t="s">
        <v>145</v>
      </c>
      <c r="D1121" s="16" t="s">
        <v>1517</v>
      </c>
      <c r="E1121" s="74">
        <v>1</v>
      </c>
      <c r="F1121" s="75">
        <v>15.37</v>
      </c>
      <c r="G1121" s="76">
        <f>ROUND(E1121*F1121,2)</f>
        <v>15.37</v>
      </c>
    </row>
    <row r="1122" spans="1:7" ht="168.75" customHeight="1" x14ac:dyDescent="0.25">
      <c r="A1122" s="17"/>
      <c r="B1122" s="17"/>
      <c r="C1122" s="17"/>
      <c r="D1122" s="18" t="s">
        <v>1518</v>
      </c>
      <c r="E1122" s="77"/>
      <c r="F1122" s="75"/>
      <c r="G1122" s="76"/>
    </row>
    <row r="1123" spans="1:7" ht="22.5" customHeight="1" x14ac:dyDescent="0.25">
      <c r="A1123" s="14" t="s">
        <v>1519</v>
      </c>
      <c r="B1123" s="15" t="s">
        <v>13</v>
      </c>
      <c r="C1123" s="15" t="s">
        <v>145</v>
      </c>
      <c r="D1123" s="16" t="s">
        <v>1520</v>
      </c>
      <c r="E1123" s="74">
        <v>1</v>
      </c>
      <c r="F1123" s="75">
        <v>16.89</v>
      </c>
      <c r="G1123" s="76">
        <f>ROUND(E1123*F1123,2)</f>
        <v>16.89</v>
      </c>
    </row>
    <row r="1124" spans="1:7" ht="168.75" customHeight="1" x14ac:dyDescent="0.25">
      <c r="A1124" s="17"/>
      <c r="B1124" s="17"/>
      <c r="C1124" s="17"/>
      <c r="D1124" s="18" t="s">
        <v>1521</v>
      </c>
      <c r="E1124" s="77"/>
      <c r="F1124" s="75"/>
      <c r="G1124" s="76"/>
    </row>
    <row r="1125" spans="1:7" ht="15" customHeight="1" x14ac:dyDescent="0.25">
      <c r="A1125" s="14" t="s">
        <v>1522</v>
      </c>
      <c r="B1125" s="15" t="s">
        <v>13</v>
      </c>
      <c r="C1125" s="15" t="s">
        <v>145</v>
      </c>
      <c r="D1125" s="16" t="s">
        <v>1523</v>
      </c>
      <c r="E1125" s="74">
        <v>1</v>
      </c>
      <c r="F1125" s="75">
        <v>18.12</v>
      </c>
      <c r="G1125" s="76">
        <f>ROUND(E1125*F1125,2)</f>
        <v>18.12</v>
      </c>
    </row>
    <row r="1126" spans="1:7" ht="168.75" customHeight="1" x14ac:dyDescent="0.25">
      <c r="A1126" s="17"/>
      <c r="B1126" s="17"/>
      <c r="C1126" s="17"/>
      <c r="D1126" s="18" t="s">
        <v>1524</v>
      </c>
      <c r="E1126" s="77"/>
      <c r="F1126" s="75"/>
      <c r="G1126" s="76"/>
    </row>
    <row r="1127" spans="1:7" ht="15" customHeight="1" x14ac:dyDescent="0.25">
      <c r="A1127" s="14" t="s">
        <v>1525</v>
      </c>
      <c r="B1127" s="15" t="s">
        <v>13</v>
      </c>
      <c r="C1127" s="15" t="s">
        <v>145</v>
      </c>
      <c r="D1127" s="16" t="s">
        <v>1526</v>
      </c>
      <c r="E1127" s="74">
        <v>1</v>
      </c>
      <c r="F1127" s="75">
        <v>21.17</v>
      </c>
      <c r="G1127" s="76">
        <f>ROUND(E1127*F1127,2)</f>
        <v>21.17</v>
      </c>
    </row>
    <row r="1128" spans="1:7" ht="168.75" customHeight="1" x14ac:dyDescent="0.25">
      <c r="A1128" s="17"/>
      <c r="B1128" s="17"/>
      <c r="C1128" s="17"/>
      <c r="D1128" s="18" t="s">
        <v>1527</v>
      </c>
      <c r="E1128" s="77"/>
      <c r="F1128" s="75"/>
      <c r="G1128" s="76"/>
    </row>
    <row r="1129" spans="1:7" ht="15" customHeight="1" x14ac:dyDescent="0.25">
      <c r="A1129" s="14" t="s">
        <v>1528</v>
      </c>
      <c r="B1129" s="15" t="s">
        <v>13</v>
      </c>
      <c r="C1129" s="15" t="s">
        <v>145</v>
      </c>
      <c r="D1129" s="16" t="s">
        <v>1529</v>
      </c>
      <c r="E1129" s="74">
        <v>1</v>
      </c>
      <c r="F1129" s="75">
        <v>14.77</v>
      </c>
      <c r="G1129" s="76">
        <f>ROUND(E1129*F1129,2)</f>
        <v>14.77</v>
      </c>
    </row>
    <row r="1130" spans="1:7" ht="135" customHeight="1" x14ac:dyDescent="0.25">
      <c r="A1130" s="17"/>
      <c r="B1130" s="17"/>
      <c r="C1130" s="17"/>
      <c r="D1130" s="18" t="s">
        <v>1530</v>
      </c>
      <c r="E1130" s="77"/>
      <c r="F1130" s="75"/>
      <c r="G1130" s="76"/>
    </row>
    <row r="1131" spans="1:7" ht="15" customHeight="1" x14ac:dyDescent="0.25">
      <c r="A1131" s="14" t="s">
        <v>1531</v>
      </c>
      <c r="B1131" s="15" t="s">
        <v>13</v>
      </c>
      <c r="C1131" s="15" t="s">
        <v>145</v>
      </c>
      <c r="D1131" s="16" t="s">
        <v>1532</v>
      </c>
      <c r="E1131" s="74">
        <v>1</v>
      </c>
      <c r="F1131" s="75">
        <v>17.38</v>
      </c>
      <c r="G1131" s="76">
        <f>ROUND(E1131*F1131,2)</f>
        <v>17.38</v>
      </c>
    </row>
    <row r="1132" spans="1:7" ht="135" customHeight="1" x14ac:dyDescent="0.25">
      <c r="A1132" s="17"/>
      <c r="B1132" s="17"/>
      <c r="C1132" s="17"/>
      <c r="D1132" s="18" t="s">
        <v>1533</v>
      </c>
      <c r="E1132" s="77"/>
      <c r="F1132" s="75"/>
      <c r="G1132" s="76"/>
    </row>
    <row r="1133" spans="1:7" ht="15" customHeight="1" x14ac:dyDescent="0.25">
      <c r="A1133" s="14" t="s">
        <v>1534</v>
      </c>
      <c r="B1133" s="15" t="s">
        <v>13</v>
      </c>
      <c r="C1133" s="15" t="s">
        <v>145</v>
      </c>
      <c r="D1133" s="16" t="s">
        <v>1535</v>
      </c>
      <c r="E1133" s="74">
        <v>1</v>
      </c>
      <c r="F1133" s="75">
        <v>19.93</v>
      </c>
      <c r="G1133" s="76">
        <f>ROUND(E1133*F1133,2)</f>
        <v>19.93</v>
      </c>
    </row>
    <row r="1134" spans="1:7" ht="135" customHeight="1" x14ac:dyDescent="0.25">
      <c r="A1134" s="17"/>
      <c r="B1134" s="17"/>
      <c r="C1134" s="17"/>
      <c r="D1134" s="18" t="s">
        <v>1536</v>
      </c>
      <c r="E1134" s="77"/>
      <c r="F1134" s="75"/>
      <c r="G1134" s="76"/>
    </row>
    <row r="1135" spans="1:7" ht="15" customHeight="1" x14ac:dyDescent="0.25">
      <c r="A1135" s="14" t="s">
        <v>1537</v>
      </c>
      <c r="B1135" s="15" t="s">
        <v>13</v>
      </c>
      <c r="C1135" s="15" t="s">
        <v>145</v>
      </c>
      <c r="D1135" s="16" t="s">
        <v>1538</v>
      </c>
      <c r="E1135" s="74">
        <v>1</v>
      </c>
      <c r="F1135" s="75">
        <v>26.81</v>
      </c>
      <c r="G1135" s="76">
        <f>ROUND(E1135*F1135,2)</f>
        <v>26.81</v>
      </c>
    </row>
    <row r="1136" spans="1:7" ht="135" customHeight="1" x14ac:dyDescent="0.25">
      <c r="A1136" s="17"/>
      <c r="B1136" s="17"/>
      <c r="C1136" s="17"/>
      <c r="D1136" s="18" t="s">
        <v>1539</v>
      </c>
      <c r="E1136" s="77"/>
      <c r="F1136" s="75"/>
      <c r="G1136" s="76"/>
    </row>
    <row r="1137" spans="1:7" ht="15" customHeight="1" x14ac:dyDescent="0.25">
      <c r="A1137" s="14" t="s">
        <v>1540</v>
      </c>
      <c r="B1137" s="15" t="s">
        <v>13</v>
      </c>
      <c r="C1137" s="15" t="s">
        <v>145</v>
      </c>
      <c r="D1137" s="16" t="s">
        <v>1541</v>
      </c>
      <c r="E1137" s="74">
        <v>1</v>
      </c>
      <c r="F1137" s="75">
        <v>36.020000000000003</v>
      </c>
      <c r="G1137" s="76">
        <f>ROUND(E1137*F1137,2)</f>
        <v>36.020000000000003</v>
      </c>
    </row>
    <row r="1138" spans="1:7" ht="135" customHeight="1" x14ac:dyDescent="0.25">
      <c r="A1138" s="17"/>
      <c r="B1138" s="17"/>
      <c r="C1138" s="17"/>
      <c r="D1138" s="18" t="s">
        <v>1542</v>
      </c>
      <c r="E1138" s="77"/>
      <c r="F1138" s="75"/>
      <c r="G1138" s="76"/>
    </row>
    <row r="1139" spans="1:7" ht="15" customHeight="1" x14ac:dyDescent="0.25">
      <c r="A1139" s="14" t="s">
        <v>1543</v>
      </c>
      <c r="B1139" s="15" t="s">
        <v>13</v>
      </c>
      <c r="C1139" s="15" t="s">
        <v>145</v>
      </c>
      <c r="D1139" s="16" t="s">
        <v>1544</v>
      </c>
      <c r="E1139" s="74">
        <v>1</v>
      </c>
      <c r="F1139" s="75">
        <v>49.92</v>
      </c>
      <c r="G1139" s="76">
        <f>ROUND(E1139*F1139,2)</f>
        <v>49.92</v>
      </c>
    </row>
    <row r="1140" spans="1:7" ht="135" customHeight="1" x14ac:dyDescent="0.25">
      <c r="A1140" s="17"/>
      <c r="B1140" s="17"/>
      <c r="C1140" s="17"/>
      <c r="D1140" s="18" t="s">
        <v>1545</v>
      </c>
      <c r="E1140" s="77"/>
      <c r="F1140" s="75"/>
      <c r="G1140" s="76"/>
    </row>
    <row r="1141" spans="1:7" ht="22.5" customHeight="1" x14ac:dyDescent="0.25">
      <c r="A1141" s="14" t="s">
        <v>1546</v>
      </c>
      <c r="B1141" s="15" t="s">
        <v>13</v>
      </c>
      <c r="C1141" s="15" t="s">
        <v>145</v>
      </c>
      <c r="D1141" s="16" t="s">
        <v>1547</v>
      </c>
      <c r="E1141" s="74">
        <v>1</v>
      </c>
      <c r="F1141" s="75">
        <v>18.350000000000001</v>
      </c>
      <c r="G1141" s="76">
        <f>ROUND(E1141*F1141,2)</f>
        <v>18.350000000000001</v>
      </c>
    </row>
    <row r="1142" spans="1:7" ht="146.25" customHeight="1" x14ac:dyDescent="0.25">
      <c r="A1142" s="17"/>
      <c r="B1142" s="17"/>
      <c r="C1142" s="17"/>
      <c r="D1142" s="18" t="s">
        <v>1548</v>
      </c>
      <c r="E1142" s="77"/>
      <c r="F1142" s="75"/>
      <c r="G1142" s="76"/>
    </row>
    <row r="1143" spans="1:7" ht="15" customHeight="1" x14ac:dyDescent="0.25">
      <c r="A1143" s="14" t="s">
        <v>1549</v>
      </c>
      <c r="B1143" s="15" t="s">
        <v>13</v>
      </c>
      <c r="C1143" s="15" t="s">
        <v>145</v>
      </c>
      <c r="D1143" s="16" t="s">
        <v>1550</v>
      </c>
      <c r="E1143" s="74">
        <v>1</v>
      </c>
      <c r="F1143" s="75">
        <v>21.86</v>
      </c>
      <c r="G1143" s="76">
        <f>ROUND(E1143*F1143,2)</f>
        <v>21.86</v>
      </c>
    </row>
    <row r="1144" spans="1:7" ht="146.25" customHeight="1" x14ac:dyDescent="0.25">
      <c r="A1144" s="17"/>
      <c r="B1144" s="17"/>
      <c r="C1144" s="17"/>
      <c r="D1144" s="18" t="s">
        <v>1551</v>
      </c>
      <c r="E1144" s="77"/>
      <c r="F1144" s="75"/>
      <c r="G1144" s="76"/>
    </row>
    <row r="1145" spans="1:7" ht="15" customHeight="1" x14ac:dyDescent="0.25">
      <c r="A1145" s="14" t="s">
        <v>1552</v>
      </c>
      <c r="B1145" s="15" t="s">
        <v>13</v>
      </c>
      <c r="C1145" s="15" t="s">
        <v>145</v>
      </c>
      <c r="D1145" s="16" t="s">
        <v>1553</v>
      </c>
      <c r="E1145" s="74">
        <v>1</v>
      </c>
      <c r="F1145" s="75">
        <v>24.51</v>
      </c>
      <c r="G1145" s="76">
        <f>ROUND(E1145*F1145,2)</f>
        <v>24.51</v>
      </c>
    </row>
    <row r="1146" spans="1:7" ht="146.25" customHeight="1" x14ac:dyDescent="0.25">
      <c r="A1146" s="17"/>
      <c r="B1146" s="17"/>
      <c r="C1146" s="17"/>
      <c r="D1146" s="18" t="s">
        <v>1554</v>
      </c>
      <c r="E1146" s="77"/>
      <c r="F1146" s="75"/>
      <c r="G1146" s="76"/>
    </row>
    <row r="1147" spans="1:7" ht="22.5" customHeight="1" x14ac:dyDescent="0.25">
      <c r="A1147" s="14" t="s">
        <v>1555</v>
      </c>
      <c r="B1147" s="15" t="s">
        <v>13</v>
      </c>
      <c r="C1147" s="15" t="s">
        <v>145</v>
      </c>
      <c r="D1147" s="16" t="s">
        <v>1556</v>
      </c>
      <c r="E1147" s="74">
        <v>1</v>
      </c>
      <c r="F1147" s="75">
        <v>32.5</v>
      </c>
      <c r="G1147" s="76">
        <f>ROUND(E1147*F1147,2)</f>
        <v>32.5</v>
      </c>
    </row>
    <row r="1148" spans="1:7" ht="146.25" customHeight="1" x14ac:dyDescent="0.25">
      <c r="A1148" s="17"/>
      <c r="B1148" s="17"/>
      <c r="C1148" s="17"/>
      <c r="D1148" s="18" t="s">
        <v>1557</v>
      </c>
      <c r="E1148" s="77"/>
      <c r="F1148" s="75"/>
      <c r="G1148" s="76"/>
    </row>
    <row r="1149" spans="1:7" ht="22.5" customHeight="1" x14ac:dyDescent="0.25">
      <c r="A1149" s="14" t="s">
        <v>1558</v>
      </c>
      <c r="B1149" s="15" t="s">
        <v>13</v>
      </c>
      <c r="C1149" s="15" t="s">
        <v>145</v>
      </c>
      <c r="D1149" s="16" t="s">
        <v>1559</v>
      </c>
      <c r="E1149" s="74">
        <v>1</v>
      </c>
      <c r="F1149" s="75">
        <v>43.78</v>
      </c>
      <c r="G1149" s="76">
        <f>ROUND(E1149*F1149,2)</f>
        <v>43.78</v>
      </c>
    </row>
    <row r="1150" spans="1:7" ht="146.25" customHeight="1" x14ac:dyDescent="0.25">
      <c r="A1150" s="17"/>
      <c r="B1150" s="17"/>
      <c r="C1150" s="17"/>
      <c r="D1150" s="18" t="s">
        <v>1560</v>
      </c>
      <c r="E1150" s="77"/>
      <c r="F1150" s="75"/>
      <c r="G1150" s="76"/>
    </row>
    <row r="1151" spans="1:7" ht="22.5" customHeight="1" x14ac:dyDescent="0.25">
      <c r="A1151" s="14" t="s">
        <v>1561</v>
      </c>
      <c r="B1151" s="15" t="s">
        <v>13</v>
      </c>
      <c r="C1151" s="15" t="s">
        <v>145</v>
      </c>
      <c r="D1151" s="16" t="s">
        <v>1562</v>
      </c>
      <c r="E1151" s="74">
        <v>1</v>
      </c>
      <c r="F1151" s="75">
        <v>60.55</v>
      </c>
      <c r="G1151" s="76">
        <f>ROUND(E1151*F1151,2)</f>
        <v>60.55</v>
      </c>
    </row>
    <row r="1152" spans="1:7" ht="146.25" customHeight="1" x14ac:dyDescent="0.25">
      <c r="A1152" s="17"/>
      <c r="B1152" s="17"/>
      <c r="C1152" s="17"/>
      <c r="D1152" s="18" t="s">
        <v>1563</v>
      </c>
      <c r="E1152" s="77"/>
      <c r="F1152" s="75"/>
      <c r="G1152" s="76"/>
    </row>
    <row r="1153" spans="1:7" ht="22.5" customHeight="1" x14ac:dyDescent="0.25">
      <c r="A1153" s="14" t="s">
        <v>1564</v>
      </c>
      <c r="B1153" s="15" t="s">
        <v>13</v>
      </c>
      <c r="C1153" s="15" t="s">
        <v>145</v>
      </c>
      <c r="D1153" s="16" t="s">
        <v>1565</v>
      </c>
      <c r="E1153" s="74">
        <v>1</v>
      </c>
      <c r="F1153" s="75">
        <v>14.67</v>
      </c>
      <c r="G1153" s="76">
        <f>ROUND(E1153*F1153,2)</f>
        <v>14.67</v>
      </c>
    </row>
    <row r="1154" spans="1:7" ht="135" customHeight="1" x14ac:dyDescent="0.25">
      <c r="A1154" s="17"/>
      <c r="B1154" s="17"/>
      <c r="C1154" s="17"/>
      <c r="D1154" s="18" t="s">
        <v>1566</v>
      </c>
      <c r="E1154" s="77"/>
      <c r="F1154" s="75"/>
      <c r="G1154" s="76"/>
    </row>
    <row r="1155" spans="1:7" ht="22.5" customHeight="1" x14ac:dyDescent="0.25">
      <c r="A1155" s="14" t="s">
        <v>1567</v>
      </c>
      <c r="B1155" s="15" t="s">
        <v>13</v>
      </c>
      <c r="C1155" s="15" t="s">
        <v>145</v>
      </c>
      <c r="D1155" s="16" t="s">
        <v>1568</v>
      </c>
      <c r="E1155" s="74">
        <v>1</v>
      </c>
      <c r="F1155" s="75">
        <v>15.09</v>
      </c>
      <c r="G1155" s="76">
        <f>ROUND(E1155*F1155,2)</f>
        <v>15.09</v>
      </c>
    </row>
    <row r="1156" spans="1:7" ht="135" customHeight="1" x14ac:dyDescent="0.25">
      <c r="A1156" s="17"/>
      <c r="B1156" s="17"/>
      <c r="C1156" s="17"/>
      <c r="D1156" s="18" t="s">
        <v>1569</v>
      </c>
      <c r="E1156" s="77"/>
      <c r="F1156" s="75"/>
      <c r="G1156" s="76"/>
    </row>
    <row r="1157" spans="1:7" ht="22.5" customHeight="1" x14ac:dyDescent="0.25">
      <c r="A1157" s="14" t="s">
        <v>1570</v>
      </c>
      <c r="B1157" s="15" t="s">
        <v>13</v>
      </c>
      <c r="C1157" s="15" t="s">
        <v>145</v>
      </c>
      <c r="D1157" s="16" t="s">
        <v>1571</v>
      </c>
      <c r="E1157" s="74">
        <v>1</v>
      </c>
      <c r="F1157" s="75">
        <v>16.87</v>
      </c>
      <c r="G1157" s="76">
        <f>ROUND(E1157*F1157,2)</f>
        <v>16.87</v>
      </c>
    </row>
    <row r="1158" spans="1:7" ht="135" customHeight="1" x14ac:dyDescent="0.25">
      <c r="A1158" s="17"/>
      <c r="B1158" s="17"/>
      <c r="C1158" s="17"/>
      <c r="D1158" s="18" t="s">
        <v>1572</v>
      </c>
      <c r="E1158" s="77"/>
      <c r="F1158" s="75"/>
      <c r="G1158" s="76"/>
    </row>
    <row r="1159" spans="1:7" ht="15" customHeight="1" x14ac:dyDescent="0.25">
      <c r="A1159" s="14" t="s">
        <v>1573</v>
      </c>
      <c r="B1159" s="15" t="s">
        <v>13</v>
      </c>
      <c r="C1159" s="15" t="s">
        <v>145</v>
      </c>
      <c r="D1159" s="16" t="s">
        <v>1574</v>
      </c>
      <c r="E1159" s="74">
        <v>1</v>
      </c>
      <c r="F1159" s="75">
        <v>18.07</v>
      </c>
      <c r="G1159" s="76">
        <f>ROUND(E1159*F1159,2)</f>
        <v>18.07</v>
      </c>
    </row>
    <row r="1160" spans="1:7" ht="135" customHeight="1" x14ac:dyDescent="0.25">
      <c r="A1160" s="17"/>
      <c r="B1160" s="17"/>
      <c r="C1160" s="17"/>
      <c r="D1160" s="18" t="s">
        <v>1575</v>
      </c>
      <c r="E1160" s="77"/>
      <c r="F1160" s="75"/>
      <c r="G1160" s="76"/>
    </row>
    <row r="1161" spans="1:7" ht="15" customHeight="1" x14ac:dyDescent="0.25">
      <c r="A1161" s="14" t="s">
        <v>1576</v>
      </c>
      <c r="B1161" s="15" t="s">
        <v>13</v>
      </c>
      <c r="C1161" s="15" t="s">
        <v>145</v>
      </c>
      <c r="D1161" s="16" t="s">
        <v>1577</v>
      </c>
      <c r="E1161" s="74">
        <v>1</v>
      </c>
      <c r="F1161" s="75">
        <v>20.96</v>
      </c>
      <c r="G1161" s="76">
        <f>ROUND(E1161*F1161,2)</f>
        <v>20.96</v>
      </c>
    </row>
    <row r="1162" spans="1:7" ht="135" customHeight="1" x14ac:dyDescent="0.25">
      <c r="A1162" s="17"/>
      <c r="B1162" s="17"/>
      <c r="C1162" s="17"/>
      <c r="D1162" s="18" t="s">
        <v>1578</v>
      </c>
      <c r="E1162" s="77"/>
      <c r="F1162" s="75"/>
      <c r="G1162" s="76"/>
    </row>
    <row r="1163" spans="1:7" ht="15" customHeight="1" x14ac:dyDescent="0.25">
      <c r="A1163" s="14" t="s">
        <v>1579</v>
      </c>
      <c r="B1163" s="15" t="s">
        <v>13</v>
      </c>
      <c r="C1163" s="15" t="s">
        <v>145</v>
      </c>
      <c r="D1163" s="16" t="s">
        <v>1580</v>
      </c>
      <c r="E1163" s="74">
        <v>1</v>
      </c>
      <c r="F1163" s="75">
        <v>18.23</v>
      </c>
      <c r="G1163" s="76">
        <f>ROUND(E1163*F1163,2)</f>
        <v>18.23</v>
      </c>
    </row>
    <row r="1164" spans="1:7" ht="135" customHeight="1" x14ac:dyDescent="0.25">
      <c r="A1164" s="17"/>
      <c r="B1164" s="17"/>
      <c r="C1164" s="17"/>
      <c r="D1164" s="18" t="s">
        <v>1581</v>
      </c>
      <c r="E1164" s="77"/>
      <c r="F1164" s="75"/>
      <c r="G1164" s="76"/>
    </row>
    <row r="1165" spans="1:7" ht="15" customHeight="1" x14ac:dyDescent="0.25">
      <c r="A1165" s="14" t="s">
        <v>1582</v>
      </c>
      <c r="B1165" s="15" t="s">
        <v>13</v>
      </c>
      <c r="C1165" s="15" t="s">
        <v>145</v>
      </c>
      <c r="D1165" s="16" t="s">
        <v>1583</v>
      </c>
      <c r="E1165" s="74">
        <v>1</v>
      </c>
      <c r="F1165" s="75">
        <v>21.59</v>
      </c>
      <c r="G1165" s="76">
        <f>ROUND(E1165*F1165,2)</f>
        <v>21.59</v>
      </c>
    </row>
    <row r="1166" spans="1:7" ht="135" customHeight="1" x14ac:dyDescent="0.25">
      <c r="A1166" s="17"/>
      <c r="B1166" s="17"/>
      <c r="C1166" s="17"/>
      <c r="D1166" s="18" t="s">
        <v>1584</v>
      </c>
      <c r="E1166" s="77"/>
      <c r="F1166" s="75"/>
      <c r="G1166" s="76"/>
    </row>
    <row r="1167" spans="1:7" ht="15" customHeight="1" x14ac:dyDescent="0.25">
      <c r="A1167" s="14" t="s">
        <v>1585</v>
      </c>
      <c r="B1167" s="15" t="s">
        <v>13</v>
      </c>
      <c r="C1167" s="15" t="s">
        <v>145</v>
      </c>
      <c r="D1167" s="16" t="s">
        <v>1586</v>
      </c>
      <c r="E1167" s="74">
        <v>1</v>
      </c>
      <c r="F1167" s="75">
        <v>24.14</v>
      </c>
      <c r="G1167" s="76">
        <f>ROUND(E1167*F1167,2)</f>
        <v>24.14</v>
      </c>
    </row>
    <row r="1168" spans="1:7" ht="135" customHeight="1" x14ac:dyDescent="0.25">
      <c r="A1168" s="17"/>
      <c r="B1168" s="17"/>
      <c r="C1168" s="17"/>
      <c r="D1168" s="18" t="s">
        <v>1587</v>
      </c>
      <c r="E1168" s="77"/>
      <c r="F1168" s="75"/>
      <c r="G1168" s="76"/>
    </row>
    <row r="1169" spans="1:7" ht="15" customHeight="1" x14ac:dyDescent="0.25">
      <c r="A1169" s="14" t="s">
        <v>1588</v>
      </c>
      <c r="B1169" s="15" t="s">
        <v>13</v>
      </c>
      <c r="C1169" s="15" t="s">
        <v>145</v>
      </c>
      <c r="D1169" s="16" t="s">
        <v>1589</v>
      </c>
      <c r="E1169" s="74">
        <v>1</v>
      </c>
      <c r="F1169" s="75">
        <v>33.61</v>
      </c>
      <c r="G1169" s="76">
        <f>ROUND(E1169*F1169,2)</f>
        <v>33.61</v>
      </c>
    </row>
    <row r="1170" spans="1:7" ht="135" customHeight="1" x14ac:dyDescent="0.25">
      <c r="A1170" s="17"/>
      <c r="B1170" s="17"/>
      <c r="C1170" s="17"/>
      <c r="D1170" s="18" t="s">
        <v>1590</v>
      </c>
      <c r="E1170" s="77"/>
      <c r="F1170" s="75"/>
      <c r="G1170" s="76"/>
    </row>
    <row r="1171" spans="1:7" ht="15" customHeight="1" x14ac:dyDescent="0.25">
      <c r="A1171" s="14" t="s">
        <v>1591</v>
      </c>
      <c r="B1171" s="15" t="s">
        <v>13</v>
      </c>
      <c r="C1171" s="15" t="s">
        <v>145</v>
      </c>
      <c r="D1171" s="16" t="s">
        <v>1592</v>
      </c>
      <c r="E1171" s="74">
        <v>1</v>
      </c>
      <c r="F1171" s="75">
        <v>44.24</v>
      </c>
      <c r="G1171" s="76">
        <f>ROUND(E1171*F1171,2)</f>
        <v>44.24</v>
      </c>
    </row>
    <row r="1172" spans="1:7" ht="135" customHeight="1" x14ac:dyDescent="0.25">
      <c r="A1172" s="17"/>
      <c r="B1172" s="17"/>
      <c r="C1172" s="17"/>
      <c r="D1172" s="18" t="s">
        <v>1593</v>
      </c>
      <c r="E1172" s="77"/>
      <c r="F1172" s="75"/>
      <c r="G1172" s="76"/>
    </row>
    <row r="1173" spans="1:7" ht="15" customHeight="1" x14ac:dyDescent="0.25">
      <c r="A1173" s="14" t="s">
        <v>1594</v>
      </c>
      <c r="B1173" s="15" t="s">
        <v>13</v>
      </c>
      <c r="C1173" s="15" t="s">
        <v>145</v>
      </c>
      <c r="D1173" s="16" t="s">
        <v>1595</v>
      </c>
      <c r="E1173" s="74">
        <v>1</v>
      </c>
      <c r="F1173" s="75">
        <v>59.81</v>
      </c>
      <c r="G1173" s="76">
        <f>ROUND(E1173*F1173,2)</f>
        <v>59.81</v>
      </c>
    </row>
    <row r="1174" spans="1:7" ht="135" customHeight="1" x14ac:dyDescent="0.25">
      <c r="A1174" s="17"/>
      <c r="B1174" s="17"/>
      <c r="C1174" s="17"/>
      <c r="D1174" s="18" t="s">
        <v>1596</v>
      </c>
      <c r="E1174" s="77"/>
      <c r="F1174" s="75"/>
      <c r="G1174" s="76"/>
    </row>
    <row r="1175" spans="1:7" ht="15" customHeight="1" x14ac:dyDescent="0.25">
      <c r="A1175" s="17"/>
      <c r="B1175" s="17"/>
      <c r="C1175" s="17"/>
      <c r="D1175" s="21" t="s">
        <v>1597</v>
      </c>
      <c r="E1175" s="74"/>
      <c r="F1175" s="79"/>
      <c r="G1175" s="80"/>
    </row>
    <row r="1176" spans="1:7" ht="0.95" customHeight="1" x14ac:dyDescent="0.25">
      <c r="A1176" s="30"/>
      <c r="B1176" s="30"/>
      <c r="C1176" s="30"/>
      <c r="D1176" s="22"/>
      <c r="E1176" s="81"/>
      <c r="F1176" s="82"/>
      <c r="G1176" s="83"/>
    </row>
    <row r="1177" spans="1:7" ht="15" customHeight="1" x14ac:dyDescent="0.25">
      <c r="A1177" s="31" t="s">
        <v>1598</v>
      </c>
      <c r="B1177" s="31" t="s">
        <v>9</v>
      </c>
      <c r="C1177" s="31" t="s">
        <v>10</v>
      </c>
      <c r="D1177" s="23" t="s">
        <v>456</v>
      </c>
      <c r="E1177" s="84"/>
      <c r="F1177" s="85"/>
      <c r="G1177" s="86"/>
    </row>
    <row r="1178" spans="1:7" ht="15" customHeight="1" x14ac:dyDescent="0.25">
      <c r="A1178" s="14" t="s">
        <v>1599</v>
      </c>
      <c r="B1178" s="15" t="s">
        <v>13</v>
      </c>
      <c r="C1178" s="15" t="s">
        <v>28</v>
      </c>
      <c r="D1178" s="16" t="s">
        <v>1600</v>
      </c>
      <c r="E1178" s="74">
        <v>1</v>
      </c>
      <c r="F1178" s="75">
        <v>121.52</v>
      </c>
      <c r="G1178" s="76">
        <f>ROUND(E1178*F1178,2)</f>
        <v>121.52</v>
      </c>
    </row>
    <row r="1179" spans="1:7" ht="45" customHeight="1" x14ac:dyDescent="0.25">
      <c r="A1179" s="17"/>
      <c r="B1179" s="17"/>
      <c r="C1179" s="17"/>
      <c r="D1179" s="18" t="s">
        <v>1601</v>
      </c>
      <c r="E1179" s="77"/>
      <c r="F1179" s="75"/>
      <c r="G1179" s="76"/>
    </row>
    <row r="1180" spans="1:7" ht="15" customHeight="1" x14ac:dyDescent="0.25">
      <c r="A1180" s="14" t="s">
        <v>1602</v>
      </c>
      <c r="B1180" s="15" t="s">
        <v>13</v>
      </c>
      <c r="C1180" s="15" t="s">
        <v>28</v>
      </c>
      <c r="D1180" s="16" t="s">
        <v>1603</v>
      </c>
      <c r="E1180" s="74">
        <v>1</v>
      </c>
      <c r="F1180" s="75">
        <v>80.25</v>
      </c>
      <c r="G1180" s="76">
        <f>ROUND(E1180*F1180,2)</f>
        <v>80.25</v>
      </c>
    </row>
    <row r="1181" spans="1:7" ht="78.75" customHeight="1" x14ac:dyDescent="0.25">
      <c r="A1181" s="17"/>
      <c r="B1181" s="17"/>
      <c r="C1181" s="17"/>
      <c r="D1181" s="18" t="s">
        <v>1604</v>
      </c>
      <c r="E1181" s="77"/>
      <c r="F1181" s="75"/>
      <c r="G1181" s="76"/>
    </row>
    <row r="1182" spans="1:7" ht="15" customHeight="1" x14ac:dyDescent="0.25">
      <c r="A1182" s="14" t="s">
        <v>1605</v>
      </c>
      <c r="B1182" s="15" t="s">
        <v>13</v>
      </c>
      <c r="C1182" s="15" t="s">
        <v>28</v>
      </c>
      <c r="D1182" s="16" t="s">
        <v>1606</v>
      </c>
      <c r="E1182" s="74">
        <v>1</v>
      </c>
      <c r="F1182" s="75">
        <v>2.64</v>
      </c>
      <c r="G1182" s="76">
        <f>ROUND(E1182*F1182,2)</f>
        <v>2.64</v>
      </c>
    </row>
    <row r="1183" spans="1:7" ht="22.5" customHeight="1" x14ac:dyDescent="0.25">
      <c r="A1183" s="17"/>
      <c r="B1183" s="17"/>
      <c r="C1183" s="17"/>
      <c r="D1183" s="18" t="s">
        <v>1607</v>
      </c>
      <c r="E1183" s="77"/>
      <c r="F1183" s="75"/>
      <c r="G1183" s="76"/>
    </row>
    <row r="1184" spans="1:7" ht="15" customHeight="1" x14ac:dyDescent="0.25">
      <c r="A1184" s="14" t="s">
        <v>1608</v>
      </c>
      <c r="B1184" s="15" t="s">
        <v>13</v>
      </c>
      <c r="C1184" s="15" t="s">
        <v>28</v>
      </c>
      <c r="D1184" s="16" t="s">
        <v>1609</v>
      </c>
      <c r="E1184" s="74">
        <v>1</v>
      </c>
      <c r="F1184" s="75">
        <v>46.5</v>
      </c>
      <c r="G1184" s="76">
        <f>ROUND(E1184*F1184,2)</f>
        <v>46.5</v>
      </c>
    </row>
    <row r="1185" spans="1:7" ht="33.75" customHeight="1" x14ac:dyDescent="0.25">
      <c r="A1185" s="17"/>
      <c r="B1185" s="17"/>
      <c r="C1185" s="17"/>
      <c r="D1185" s="18" t="s">
        <v>1610</v>
      </c>
      <c r="E1185" s="77"/>
      <c r="F1185" s="75"/>
      <c r="G1185" s="76"/>
    </row>
    <row r="1186" spans="1:7" ht="15" customHeight="1" x14ac:dyDescent="0.25">
      <c r="A1186" s="17"/>
      <c r="B1186" s="17"/>
      <c r="C1186" s="17"/>
      <c r="D1186" s="21" t="s">
        <v>1611</v>
      </c>
      <c r="E1186" s="74"/>
      <c r="F1186" s="79"/>
      <c r="G1186" s="80"/>
    </row>
    <row r="1187" spans="1:7" ht="0.95" customHeight="1" x14ac:dyDescent="0.25">
      <c r="A1187" s="30"/>
      <c r="B1187" s="30"/>
      <c r="C1187" s="30"/>
      <c r="D1187" s="22"/>
      <c r="E1187" s="81"/>
      <c r="F1187" s="82"/>
      <c r="G1187" s="83"/>
    </row>
    <row r="1188" spans="1:7" ht="15" customHeight="1" x14ac:dyDescent="0.25">
      <c r="A1188" s="31" t="s">
        <v>1612</v>
      </c>
      <c r="B1188" s="31" t="s">
        <v>9</v>
      </c>
      <c r="C1188" s="31" t="s">
        <v>10</v>
      </c>
      <c r="D1188" s="23" t="s">
        <v>1613</v>
      </c>
      <c r="E1188" s="84"/>
      <c r="F1188" s="85"/>
      <c r="G1188" s="86"/>
    </row>
    <row r="1189" spans="1:7" ht="22.5" customHeight="1" x14ac:dyDescent="0.25">
      <c r="A1189" s="14" t="s">
        <v>1614</v>
      </c>
      <c r="B1189" s="15" t="s">
        <v>13</v>
      </c>
      <c r="C1189" s="15" t="s">
        <v>593</v>
      </c>
      <c r="D1189" s="16" t="s">
        <v>1615</v>
      </c>
      <c r="E1189" s="74">
        <v>1</v>
      </c>
      <c r="F1189" s="75">
        <v>1483.03</v>
      </c>
      <c r="G1189" s="76">
        <f>ROUND(E1189*F1189,2)</f>
        <v>1483.03</v>
      </c>
    </row>
    <row r="1190" spans="1:7" ht="247.5" customHeight="1" x14ac:dyDescent="0.25">
      <c r="A1190" s="17"/>
      <c r="B1190" s="17"/>
      <c r="C1190" s="17"/>
      <c r="D1190" s="18" t="s">
        <v>1616</v>
      </c>
      <c r="E1190" s="77"/>
      <c r="F1190" s="75"/>
      <c r="G1190" s="76"/>
    </row>
    <row r="1191" spans="1:7" ht="22.5" customHeight="1" x14ac:dyDescent="0.25">
      <c r="A1191" s="14" t="s">
        <v>1617</v>
      </c>
      <c r="B1191" s="15" t="s">
        <v>13</v>
      </c>
      <c r="C1191" s="15" t="s">
        <v>593</v>
      </c>
      <c r="D1191" s="16" t="s">
        <v>1618</v>
      </c>
      <c r="E1191" s="74">
        <v>1</v>
      </c>
      <c r="F1191" s="75">
        <v>1734.33</v>
      </c>
      <c r="G1191" s="76">
        <f>ROUND(E1191*F1191,2)</f>
        <v>1734.33</v>
      </c>
    </row>
    <row r="1192" spans="1:7" ht="247.5" customHeight="1" x14ac:dyDescent="0.25">
      <c r="A1192" s="17"/>
      <c r="B1192" s="17"/>
      <c r="C1192" s="17"/>
      <c r="D1192" s="18" t="s">
        <v>1619</v>
      </c>
      <c r="E1192" s="77"/>
      <c r="F1192" s="75"/>
      <c r="G1192" s="76"/>
    </row>
    <row r="1193" spans="1:7" ht="22.5" customHeight="1" x14ac:dyDescent="0.25">
      <c r="A1193" s="14" t="s">
        <v>1620</v>
      </c>
      <c r="B1193" s="15" t="s">
        <v>13</v>
      </c>
      <c r="C1193" s="15" t="s">
        <v>593</v>
      </c>
      <c r="D1193" s="16" t="s">
        <v>1621</v>
      </c>
      <c r="E1193" s="74">
        <v>1</v>
      </c>
      <c r="F1193" s="75">
        <v>1550.82</v>
      </c>
      <c r="G1193" s="76">
        <f>ROUND(E1193*F1193,2)</f>
        <v>1550.82</v>
      </c>
    </row>
    <row r="1194" spans="1:7" ht="247.5" customHeight="1" x14ac:dyDescent="0.25">
      <c r="A1194" s="17"/>
      <c r="B1194" s="17"/>
      <c r="C1194" s="17"/>
      <c r="D1194" s="18" t="s">
        <v>1622</v>
      </c>
      <c r="E1194" s="77"/>
      <c r="F1194" s="75"/>
      <c r="G1194" s="76"/>
    </row>
    <row r="1195" spans="1:7" ht="22.5" customHeight="1" x14ac:dyDescent="0.25">
      <c r="A1195" s="14" t="s">
        <v>1623</v>
      </c>
      <c r="B1195" s="15" t="s">
        <v>13</v>
      </c>
      <c r="C1195" s="15" t="s">
        <v>593</v>
      </c>
      <c r="D1195" s="16" t="s">
        <v>1624</v>
      </c>
      <c r="E1195" s="74">
        <v>1</v>
      </c>
      <c r="F1195" s="75">
        <v>1349.37</v>
      </c>
      <c r="G1195" s="76">
        <f>ROUND(E1195*F1195,2)</f>
        <v>1349.37</v>
      </c>
    </row>
    <row r="1196" spans="1:7" ht="247.5" customHeight="1" x14ac:dyDescent="0.25">
      <c r="A1196" s="17"/>
      <c r="B1196" s="17"/>
      <c r="C1196" s="17"/>
      <c r="D1196" s="18" t="s">
        <v>1625</v>
      </c>
      <c r="E1196" s="77"/>
      <c r="F1196" s="75"/>
      <c r="G1196" s="76"/>
    </row>
    <row r="1197" spans="1:7" ht="15" customHeight="1" x14ac:dyDescent="0.25">
      <c r="A1197" s="14" t="s">
        <v>1626</v>
      </c>
      <c r="B1197" s="15" t="s">
        <v>13</v>
      </c>
      <c r="C1197" s="15" t="s">
        <v>593</v>
      </c>
      <c r="D1197" s="16" t="s">
        <v>1627</v>
      </c>
      <c r="E1197" s="74">
        <v>1</v>
      </c>
      <c r="F1197" s="75">
        <v>544.22</v>
      </c>
      <c r="G1197" s="76">
        <f>ROUND(E1197*F1197,2)</f>
        <v>544.22</v>
      </c>
    </row>
    <row r="1198" spans="1:7" ht="112.5" customHeight="1" x14ac:dyDescent="0.25">
      <c r="A1198" s="17"/>
      <c r="B1198" s="17"/>
      <c r="C1198" s="17"/>
      <c r="D1198" s="18" t="s">
        <v>1628</v>
      </c>
      <c r="E1198" s="77"/>
      <c r="F1198" s="75"/>
      <c r="G1198" s="76"/>
    </row>
    <row r="1199" spans="1:7" ht="15" customHeight="1" x14ac:dyDescent="0.25">
      <c r="A1199" s="14" t="s">
        <v>1629</v>
      </c>
      <c r="B1199" s="15" t="s">
        <v>13</v>
      </c>
      <c r="C1199" s="15" t="s">
        <v>593</v>
      </c>
      <c r="D1199" s="16" t="s">
        <v>1630</v>
      </c>
      <c r="E1199" s="74">
        <v>1</v>
      </c>
      <c r="F1199" s="75">
        <v>871.73</v>
      </c>
      <c r="G1199" s="76">
        <f>ROUND(E1199*F1199,2)</f>
        <v>871.73</v>
      </c>
    </row>
    <row r="1200" spans="1:7" ht="146.25" customHeight="1" x14ac:dyDescent="0.25">
      <c r="A1200" s="17"/>
      <c r="B1200" s="17"/>
      <c r="C1200" s="17"/>
      <c r="D1200" s="18" t="s">
        <v>1631</v>
      </c>
      <c r="E1200" s="77"/>
      <c r="F1200" s="75"/>
      <c r="G1200" s="76"/>
    </row>
    <row r="1201" spans="1:7" ht="15" customHeight="1" x14ac:dyDescent="0.25">
      <c r="A1201" s="14" t="s">
        <v>1632</v>
      </c>
      <c r="B1201" s="15" t="s">
        <v>13</v>
      </c>
      <c r="C1201" s="15" t="s">
        <v>593</v>
      </c>
      <c r="D1201" s="16" t="s">
        <v>1633</v>
      </c>
      <c r="E1201" s="74">
        <v>1</v>
      </c>
      <c r="F1201" s="75">
        <v>1116.7</v>
      </c>
      <c r="G1201" s="76">
        <f>ROUND(E1201*F1201,2)</f>
        <v>1116.7</v>
      </c>
    </row>
    <row r="1202" spans="1:7" ht="146.25" customHeight="1" x14ac:dyDescent="0.25">
      <c r="A1202" s="17"/>
      <c r="B1202" s="17"/>
      <c r="C1202" s="17"/>
      <c r="D1202" s="18" t="s">
        <v>1634</v>
      </c>
      <c r="E1202" s="77"/>
      <c r="F1202" s="75"/>
      <c r="G1202" s="76"/>
    </row>
    <row r="1203" spans="1:7" ht="15" customHeight="1" x14ac:dyDescent="0.25">
      <c r="A1203" s="14" t="s">
        <v>1635</v>
      </c>
      <c r="B1203" s="15" t="s">
        <v>13</v>
      </c>
      <c r="C1203" s="15" t="s">
        <v>593</v>
      </c>
      <c r="D1203" s="16" t="s">
        <v>1636</v>
      </c>
      <c r="E1203" s="74">
        <v>1</v>
      </c>
      <c r="F1203" s="75">
        <v>648.51</v>
      </c>
      <c r="G1203" s="76">
        <f>ROUND(E1203*F1203,2)</f>
        <v>648.51</v>
      </c>
    </row>
    <row r="1204" spans="1:7" ht="112.5" customHeight="1" x14ac:dyDescent="0.25">
      <c r="A1204" s="17"/>
      <c r="B1204" s="17"/>
      <c r="C1204" s="17"/>
      <c r="D1204" s="18" t="s">
        <v>1637</v>
      </c>
      <c r="E1204" s="77"/>
      <c r="F1204" s="75"/>
      <c r="G1204" s="76"/>
    </row>
    <row r="1205" spans="1:7" ht="15" customHeight="1" x14ac:dyDescent="0.25">
      <c r="A1205" s="14" t="s">
        <v>1638</v>
      </c>
      <c r="B1205" s="15" t="s">
        <v>13</v>
      </c>
      <c r="C1205" s="15" t="s">
        <v>593</v>
      </c>
      <c r="D1205" s="16" t="s">
        <v>1639</v>
      </c>
      <c r="E1205" s="74">
        <v>1</v>
      </c>
      <c r="F1205" s="75">
        <v>25.19</v>
      </c>
      <c r="G1205" s="76">
        <f>ROUND(E1205*F1205,2)</f>
        <v>25.19</v>
      </c>
    </row>
    <row r="1206" spans="1:7" ht="33.75" customHeight="1" x14ac:dyDescent="0.25">
      <c r="A1206" s="17"/>
      <c r="B1206" s="17"/>
      <c r="C1206" s="17"/>
      <c r="D1206" s="18" t="s">
        <v>1640</v>
      </c>
      <c r="E1206" s="77"/>
      <c r="F1206" s="75"/>
      <c r="G1206" s="76"/>
    </row>
    <row r="1207" spans="1:7" ht="15" customHeight="1" x14ac:dyDescent="0.25">
      <c r="A1207" s="14" t="s">
        <v>1641</v>
      </c>
      <c r="B1207" s="15" t="s">
        <v>13</v>
      </c>
      <c r="C1207" s="15" t="s">
        <v>593</v>
      </c>
      <c r="D1207" s="16" t="s">
        <v>1642</v>
      </c>
      <c r="E1207" s="74">
        <v>1</v>
      </c>
      <c r="F1207" s="75">
        <v>32.270000000000003</v>
      </c>
      <c r="G1207" s="76">
        <f>ROUND(E1207*F1207,2)</f>
        <v>32.270000000000003</v>
      </c>
    </row>
    <row r="1208" spans="1:7" ht="33.75" customHeight="1" x14ac:dyDescent="0.25">
      <c r="A1208" s="17"/>
      <c r="B1208" s="17"/>
      <c r="C1208" s="17"/>
      <c r="D1208" s="18" t="s">
        <v>1643</v>
      </c>
      <c r="E1208" s="77"/>
      <c r="F1208" s="75"/>
      <c r="G1208" s="76"/>
    </row>
    <row r="1209" spans="1:7" ht="22.5" customHeight="1" x14ac:dyDescent="0.25">
      <c r="A1209" s="14" t="s">
        <v>1644</v>
      </c>
      <c r="B1209" s="15" t="s">
        <v>13</v>
      </c>
      <c r="C1209" s="15" t="s">
        <v>48</v>
      </c>
      <c r="D1209" s="16" t="s">
        <v>1645</v>
      </c>
      <c r="E1209" s="74">
        <v>1</v>
      </c>
      <c r="F1209" s="75">
        <v>393.98</v>
      </c>
      <c r="G1209" s="76">
        <f>ROUND(E1209*F1209,2)</f>
        <v>393.98</v>
      </c>
    </row>
    <row r="1210" spans="1:7" ht="258.75" customHeight="1" x14ac:dyDescent="0.25">
      <c r="A1210" s="17"/>
      <c r="B1210" s="17"/>
      <c r="C1210" s="17"/>
      <c r="D1210" s="18" t="s">
        <v>1646</v>
      </c>
      <c r="E1210" s="77"/>
      <c r="F1210" s="75"/>
      <c r="G1210" s="76"/>
    </row>
    <row r="1211" spans="1:7" ht="22.5" customHeight="1" x14ac:dyDescent="0.25">
      <c r="A1211" s="14" t="s">
        <v>1647</v>
      </c>
      <c r="B1211" s="15" t="s">
        <v>13</v>
      </c>
      <c r="C1211" s="15" t="s">
        <v>48</v>
      </c>
      <c r="D1211" s="16" t="s">
        <v>1648</v>
      </c>
      <c r="E1211" s="74">
        <v>1</v>
      </c>
      <c r="F1211" s="75">
        <v>445.76</v>
      </c>
      <c r="G1211" s="76">
        <f>ROUND(E1211*F1211,2)</f>
        <v>445.76</v>
      </c>
    </row>
    <row r="1212" spans="1:7" ht="258.75" customHeight="1" x14ac:dyDescent="0.25">
      <c r="A1212" s="17"/>
      <c r="B1212" s="17"/>
      <c r="C1212" s="17"/>
      <c r="D1212" s="18" t="s">
        <v>1649</v>
      </c>
      <c r="E1212" s="77"/>
      <c r="F1212" s="75"/>
      <c r="G1212" s="76"/>
    </row>
    <row r="1213" spans="1:7" ht="22.5" customHeight="1" x14ac:dyDescent="0.25">
      <c r="A1213" s="14" t="s">
        <v>1650</v>
      </c>
      <c r="B1213" s="15" t="s">
        <v>13</v>
      </c>
      <c r="C1213" s="15" t="s">
        <v>48</v>
      </c>
      <c r="D1213" s="16" t="s">
        <v>1651</v>
      </c>
      <c r="E1213" s="74">
        <v>1</v>
      </c>
      <c r="F1213" s="75">
        <v>547.48</v>
      </c>
      <c r="G1213" s="76">
        <f>ROUND(E1213*F1213,2)</f>
        <v>547.48</v>
      </c>
    </row>
    <row r="1214" spans="1:7" ht="258.75" customHeight="1" x14ac:dyDescent="0.25">
      <c r="A1214" s="17"/>
      <c r="B1214" s="17"/>
      <c r="C1214" s="17"/>
      <c r="D1214" s="18" t="s">
        <v>1652</v>
      </c>
      <c r="E1214" s="77"/>
      <c r="F1214" s="75"/>
      <c r="G1214" s="76"/>
    </row>
    <row r="1215" spans="1:7" ht="22.5" customHeight="1" x14ac:dyDescent="0.25">
      <c r="A1215" s="14" t="s">
        <v>1653</v>
      </c>
      <c r="B1215" s="15" t="s">
        <v>13</v>
      </c>
      <c r="C1215" s="15" t="s">
        <v>48</v>
      </c>
      <c r="D1215" s="16" t="s">
        <v>1654</v>
      </c>
      <c r="E1215" s="74">
        <v>1</v>
      </c>
      <c r="F1215" s="75">
        <v>674.11</v>
      </c>
      <c r="G1215" s="76">
        <f>ROUND(E1215*F1215,2)</f>
        <v>674.11</v>
      </c>
    </row>
    <row r="1216" spans="1:7" ht="281.25" customHeight="1" x14ac:dyDescent="0.25">
      <c r="A1216" s="17"/>
      <c r="B1216" s="17"/>
      <c r="C1216" s="17"/>
      <c r="D1216" s="18" t="s">
        <v>1655</v>
      </c>
      <c r="E1216" s="77"/>
      <c r="F1216" s="75"/>
      <c r="G1216" s="76"/>
    </row>
    <row r="1217" spans="1:7" ht="22.5" customHeight="1" x14ac:dyDescent="0.25">
      <c r="A1217" s="14" t="s">
        <v>1656</v>
      </c>
      <c r="B1217" s="15" t="s">
        <v>13</v>
      </c>
      <c r="C1217" s="15" t="s">
        <v>48</v>
      </c>
      <c r="D1217" s="16" t="s">
        <v>1657</v>
      </c>
      <c r="E1217" s="74">
        <v>1</v>
      </c>
      <c r="F1217" s="75">
        <v>808.35</v>
      </c>
      <c r="G1217" s="76">
        <f>ROUND(E1217*F1217,2)</f>
        <v>808.35</v>
      </c>
    </row>
    <row r="1218" spans="1:7" ht="270" customHeight="1" x14ac:dyDescent="0.25">
      <c r="A1218" s="17"/>
      <c r="B1218" s="17"/>
      <c r="C1218" s="17"/>
      <c r="D1218" s="18" t="s">
        <v>1658</v>
      </c>
      <c r="E1218" s="77"/>
      <c r="F1218" s="75"/>
      <c r="G1218" s="76"/>
    </row>
    <row r="1219" spans="1:7" ht="15" customHeight="1" x14ac:dyDescent="0.25">
      <c r="A1219" s="14" t="s">
        <v>1659</v>
      </c>
      <c r="B1219" s="15" t="s">
        <v>13</v>
      </c>
      <c r="C1219" s="15" t="s">
        <v>48</v>
      </c>
      <c r="D1219" s="16" t="s">
        <v>1660</v>
      </c>
      <c r="E1219" s="74">
        <v>1</v>
      </c>
      <c r="F1219" s="75">
        <v>855.35</v>
      </c>
      <c r="G1219" s="76">
        <f>ROUND(E1219*F1219,2)</f>
        <v>855.35</v>
      </c>
    </row>
    <row r="1220" spans="1:7" ht="213.75" customHeight="1" x14ac:dyDescent="0.25">
      <c r="A1220" s="17"/>
      <c r="B1220" s="17"/>
      <c r="C1220" s="17"/>
      <c r="D1220" s="18" t="s">
        <v>1661</v>
      </c>
      <c r="E1220" s="77"/>
      <c r="F1220" s="75"/>
      <c r="G1220" s="76"/>
    </row>
    <row r="1221" spans="1:7" ht="15" customHeight="1" x14ac:dyDescent="0.25">
      <c r="A1221" s="14" t="s">
        <v>1662</v>
      </c>
      <c r="B1221" s="15" t="s">
        <v>13</v>
      </c>
      <c r="C1221" s="15" t="s">
        <v>48</v>
      </c>
      <c r="D1221" s="16" t="s">
        <v>1663</v>
      </c>
      <c r="E1221" s="74">
        <v>1</v>
      </c>
      <c r="F1221" s="75">
        <v>1322.58</v>
      </c>
      <c r="G1221" s="76">
        <f>ROUND(E1221*F1221,2)</f>
        <v>1322.58</v>
      </c>
    </row>
    <row r="1222" spans="1:7" ht="225" customHeight="1" x14ac:dyDescent="0.25">
      <c r="A1222" s="17"/>
      <c r="B1222" s="17"/>
      <c r="C1222" s="17"/>
      <c r="D1222" s="18" t="s">
        <v>1664</v>
      </c>
      <c r="E1222" s="77"/>
      <c r="F1222" s="75"/>
      <c r="G1222" s="76"/>
    </row>
    <row r="1223" spans="1:7" ht="22.5" customHeight="1" x14ac:dyDescent="0.25">
      <c r="A1223" s="14" t="s">
        <v>1665</v>
      </c>
      <c r="B1223" s="15" t="s">
        <v>13</v>
      </c>
      <c r="C1223" s="15" t="s">
        <v>48</v>
      </c>
      <c r="D1223" s="16" t="s">
        <v>1666</v>
      </c>
      <c r="E1223" s="74">
        <v>1</v>
      </c>
      <c r="F1223" s="75">
        <v>760.47</v>
      </c>
      <c r="G1223" s="76">
        <f>ROUND(E1223*F1223,2)</f>
        <v>760.47</v>
      </c>
    </row>
    <row r="1224" spans="1:7" ht="202.5" customHeight="1" x14ac:dyDescent="0.25">
      <c r="A1224" s="17"/>
      <c r="B1224" s="17"/>
      <c r="C1224" s="17"/>
      <c r="D1224" s="18" t="s">
        <v>1667</v>
      </c>
      <c r="E1224" s="77"/>
      <c r="F1224" s="75"/>
      <c r="G1224" s="76"/>
    </row>
    <row r="1225" spans="1:7" ht="22.5" customHeight="1" x14ac:dyDescent="0.25">
      <c r="A1225" s="14" t="s">
        <v>1668</v>
      </c>
      <c r="B1225" s="15" t="s">
        <v>13</v>
      </c>
      <c r="C1225" s="15" t="s">
        <v>48</v>
      </c>
      <c r="D1225" s="16" t="s">
        <v>1669</v>
      </c>
      <c r="E1225" s="74">
        <v>1</v>
      </c>
      <c r="F1225" s="75">
        <v>1747.46</v>
      </c>
      <c r="G1225" s="76">
        <f>ROUND(E1225*F1225,2)</f>
        <v>1747.46</v>
      </c>
    </row>
    <row r="1226" spans="1:7" ht="292.5" customHeight="1" x14ac:dyDescent="0.25">
      <c r="A1226" s="17"/>
      <c r="B1226" s="17"/>
      <c r="C1226" s="17"/>
      <c r="D1226" s="18" t="s">
        <v>1670</v>
      </c>
      <c r="E1226" s="77"/>
      <c r="F1226" s="75"/>
      <c r="G1226" s="76"/>
    </row>
    <row r="1227" spans="1:7" ht="15" customHeight="1" x14ac:dyDescent="0.25">
      <c r="A1227" s="17"/>
      <c r="B1227" s="17"/>
      <c r="C1227" s="17"/>
      <c r="D1227" s="21" t="s">
        <v>1671</v>
      </c>
      <c r="E1227" s="74"/>
      <c r="F1227" s="79"/>
      <c r="G1227" s="80"/>
    </row>
    <row r="1228" spans="1:7" ht="0.95" customHeight="1" x14ac:dyDescent="0.25">
      <c r="A1228" s="30"/>
      <c r="B1228" s="30"/>
      <c r="C1228" s="30"/>
      <c r="D1228" s="22"/>
      <c r="E1228" s="81"/>
      <c r="F1228" s="82"/>
      <c r="G1228" s="83"/>
    </row>
    <row r="1229" spans="1:7" ht="15" customHeight="1" x14ac:dyDescent="0.25">
      <c r="A1229" s="31" t="s">
        <v>1672</v>
      </c>
      <c r="B1229" s="31" t="s">
        <v>9</v>
      </c>
      <c r="C1229" s="31" t="s">
        <v>10</v>
      </c>
      <c r="D1229" s="23" t="s">
        <v>1673</v>
      </c>
      <c r="E1229" s="84"/>
      <c r="F1229" s="85"/>
      <c r="G1229" s="86"/>
    </row>
    <row r="1230" spans="1:7" ht="15" customHeight="1" x14ac:dyDescent="0.25">
      <c r="A1230" s="14" t="s">
        <v>1674</v>
      </c>
      <c r="B1230" s="15" t="s">
        <v>13</v>
      </c>
      <c r="C1230" s="15" t="s">
        <v>48</v>
      </c>
      <c r="D1230" s="16" t="s">
        <v>1675</v>
      </c>
      <c r="E1230" s="74">
        <v>1</v>
      </c>
      <c r="F1230" s="75">
        <v>124.55</v>
      </c>
      <c r="G1230" s="76">
        <f>ROUND(E1230*F1230,2)</f>
        <v>124.55</v>
      </c>
    </row>
    <row r="1231" spans="1:7" ht="180" customHeight="1" x14ac:dyDescent="0.25">
      <c r="A1231" s="17"/>
      <c r="B1231" s="17"/>
      <c r="C1231" s="17"/>
      <c r="D1231" s="18" t="s">
        <v>1676</v>
      </c>
      <c r="E1231" s="77"/>
      <c r="F1231" s="75"/>
      <c r="G1231" s="76"/>
    </row>
    <row r="1232" spans="1:7" ht="15" customHeight="1" x14ac:dyDescent="0.25">
      <c r="A1232" s="14" t="s">
        <v>1677</v>
      </c>
      <c r="B1232" s="15" t="s">
        <v>13</v>
      </c>
      <c r="C1232" s="15" t="s">
        <v>48</v>
      </c>
      <c r="D1232" s="16" t="s">
        <v>1678</v>
      </c>
      <c r="E1232" s="74">
        <v>1</v>
      </c>
      <c r="F1232" s="75">
        <v>168.75</v>
      </c>
      <c r="G1232" s="76">
        <f>ROUND(E1232*F1232,2)</f>
        <v>168.75</v>
      </c>
    </row>
    <row r="1233" spans="1:7" ht="180" customHeight="1" x14ac:dyDescent="0.25">
      <c r="A1233" s="17"/>
      <c r="B1233" s="17"/>
      <c r="C1233" s="17"/>
      <c r="D1233" s="18" t="s">
        <v>1679</v>
      </c>
      <c r="E1233" s="77"/>
      <c r="F1233" s="75"/>
      <c r="G1233" s="76"/>
    </row>
    <row r="1234" spans="1:7" ht="15" customHeight="1" x14ac:dyDescent="0.25">
      <c r="A1234" s="14" t="s">
        <v>1680</v>
      </c>
      <c r="B1234" s="15" t="s">
        <v>13</v>
      </c>
      <c r="C1234" s="15" t="s">
        <v>48</v>
      </c>
      <c r="D1234" s="16" t="s">
        <v>1681</v>
      </c>
      <c r="E1234" s="74">
        <v>1</v>
      </c>
      <c r="F1234" s="75">
        <v>177.86</v>
      </c>
      <c r="G1234" s="76">
        <f>ROUND(E1234*F1234,2)</f>
        <v>177.86</v>
      </c>
    </row>
    <row r="1235" spans="1:7" ht="180" customHeight="1" x14ac:dyDescent="0.25">
      <c r="A1235" s="17"/>
      <c r="B1235" s="17"/>
      <c r="C1235" s="17"/>
      <c r="D1235" s="18" t="s">
        <v>1682</v>
      </c>
      <c r="E1235" s="77"/>
      <c r="F1235" s="75"/>
      <c r="G1235" s="76"/>
    </row>
    <row r="1236" spans="1:7" ht="15" customHeight="1" x14ac:dyDescent="0.25">
      <c r="A1236" s="14" t="s">
        <v>1683</v>
      </c>
      <c r="B1236" s="15" t="s">
        <v>13</v>
      </c>
      <c r="C1236" s="15" t="s">
        <v>48</v>
      </c>
      <c r="D1236" s="16" t="s">
        <v>1684</v>
      </c>
      <c r="E1236" s="74">
        <v>1</v>
      </c>
      <c r="F1236" s="75">
        <v>201.26</v>
      </c>
      <c r="G1236" s="76">
        <f>ROUND(E1236*F1236,2)</f>
        <v>201.26</v>
      </c>
    </row>
    <row r="1237" spans="1:7" ht="180" customHeight="1" x14ac:dyDescent="0.25">
      <c r="A1237" s="17"/>
      <c r="B1237" s="17"/>
      <c r="C1237" s="17"/>
      <c r="D1237" s="18" t="s">
        <v>1685</v>
      </c>
      <c r="E1237" s="77"/>
      <c r="F1237" s="75"/>
      <c r="G1237" s="76"/>
    </row>
    <row r="1238" spans="1:7" ht="22.5" customHeight="1" x14ac:dyDescent="0.25">
      <c r="A1238" s="14" t="s">
        <v>1686</v>
      </c>
      <c r="B1238" s="15" t="s">
        <v>13</v>
      </c>
      <c r="C1238" s="15" t="s">
        <v>48</v>
      </c>
      <c r="D1238" s="16" t="s">
        <v>1687</v>
      </c>
      <c r="E1238" s="74">
        <v>1</v>
      </c>
      <c r="F1238" s="75">
        <v>77.78</v>
      </c>
      <c r="G1238" s="76">
        <f>ROUND(E1238*F1238,2)</f>
        <v>77.78</v>
      </c>
    </row>
    <row r="1239" spans="1:7" ht="191.25" customHeight="1" x14ac:dyDescent="0.25">
      <c r="A1239" s="17"/>
      <c r="B1239" s="17"/>
      <c r="C1239" s="17"/>
      <c r="D1239" s="18" t="s">
        <v>1688</v>
      </c>
      <c r="E1239" s="77"/>
      <c r="F1239" s="75"/>
      <c r="G1239" s="76"/>
    </row>
    <row r="1240" spans="1:7" ht="22.5" customHeight="1" x14ac:dyDescent="0.25">
      <c r="A1240" s="14" t="s">
        <v>1689</v>
      </c>
      <c r="B1240" s="15" t="s">
        <v>13</v>
      </c>
      <c r="C1240" s="15" t="s">
        <v>48</v>
      </c>
      <c r="D1240" s="16" t="s">
        <v>1690</v>
      </c>
      <c r="E1240" s="74">
        <v>1</v>
      </c>
      <c r="F1240" s="75">
        <v>84.27</v>
      </c>
      <c r="G1240" s="76">
        <f>ROUND(E1240*F1240,2)</f>
        <v>84.27</v>
      </c>
    </row>
    <row r="1241" spans="1:7" ht="191.25" customHeight="1" x14ac:dyDescent="0.25">
      <c r="A1241" s="17"/>
      <c r="B1241" s="17"/>
      <c r="C1241" s="17"/>
      <c r="D1241" s="18" t="s">
        <v>1691</v>
      </c>
      <c r="E1241" s="77"/>
      <c r="F1241" s="75"/>
      <c r="G1241" s="76"/>
    </row>
    <row r="1242" spans="1:7" ht="22.5" customHeight="1" x14ac:dyDescent="0.25">
      <c r="A1242" s="14" t="s">
        <v>1692</v>
      </c>
      <c r="B1242" s="15" t="s">
        <v>13</v>
      </c>
      <c r="C1242" s="15" t="s">
        <v>48</v>
      </c>
      <c r="D1242" s="16" t="s">
        <v>1693</v>
      </c>
      <c r="E1242" s="74">
        <v>1</v>
      </c>
      <c r="F1242" s="75">
        <v>118.05</v>
      </c>
      <c r="G1242" s="76">
        <f>ROUND(E1242*F1242,2)</f>
        <v>118.05</v>
      </c>
    </row>
    <row r="1243" spans="1:7" ht="191.25" customHeight="1" x14ac:dyDescent="0.25">
      <c r="A1243" s="17"/>
      <c r="B1243" s="17"/>
      <c r="C1243" s="17"/>
      <c r="D1243" s="18" t="s">
        <v>1694</v>
      </c>
      <c r="E1243" s="77"/>
      <c r="F1243" s="75"/>
      <c r="G1243" s="76"/>
    </row>
    <row r="1244" spans="1:7" ht="22.5" customHeight="1" x14ac:dyDescent="0.25">
      <c r="A1244" s="14" t="s">
        <v>1695</v>
      </c>
      <c r="B1244" s="15" t="s">
        <v>13</v>
      </c>
      <c r="C1244" s="15" t="s">
        <v>48</v>
      </c>
      <c r="D1244" s="16" t="s">
        <v>1696</v>
      </c>
      <c r="E1244" s="74">
        <v>1</v>
      </c>
      <c r="F1244" s="75">
        <v>123.27</v>
      </c>
      <c r="G1244" s="76">
        <f>ROUND(E1244*F1244,2)</f>
        <v>123.27</v>
      </c>
    </row>
    <row r="1245" spans="1:7" ht="191.25" customHeight="1" x14ac:dyDescent="0.25">
      <c r="A1245" s="17"/>
      <c r="B1245" s="17"/>
      <c r="C1245" s="17"/>
      <c r="D1245" s="18" t="s">
        <v>1697</v>
      </c>
      <c r="E1245" s="77"/>
      <c r="F1245" s="75"/>
      <c r="G1245" s="76"/>
    </row>
    <row r="1246" spans="1:7" ht="22.5" customHeight="1" x14ac:dyDescent="0.25">
      <c r="A1246" s="14" t="s">
        <v>1698</v>
      </c>
      <c r="B1246" s="15" t="s">
        <v>13</v>
      </c>
      <c r="C1246" s="15" t="s">
        <v>48</v>
      </c>
      <c r="D1246" s="16" t="s">
        <v>1699</v>
      </c>
      <c r="E1246" s="74">
        <v>1</v>
      </c>
      <c r="F1246" s="75">
        <v>126.38</v>
      </c>
      <c r="G1246" s="76">
        <f>ROUND(E1246*F1246,2)</f>
        <v>126.38</v>
      </c>
    </row>
    <row r="1247" spans="1:7" ht="191.25" customHeight="1" x14ac:dyDescent="0.25">
      <c r="A1247" s="17"/>
      <c r="B1247" s="17"/>
      <c r="C1247" s="17"/>
      <c r="D1247" s="18" t="s">
        <v>1700</v>
      </c>
      <c r="E1247" s="77"/>
      <c r="F1247" s="75"/>
      <c r="G1247" s="76"/>
    </row>
    <row r="1248" spans="1:7" ht="22.5" customHeight="1" x14ac:dyDescent="0.25">
      <c r="A1248" s="14" t="s">
        <v>1701</v>
      </c>
      <c r="B1248" s="15" t="s">
        <v>13</v>
      </c>
      <c r="C1248" s="15" t="s">
        <v>48</v>
      </c>
      <c r="D1248" s="16" t="s">
        <v>1702</v>
      </c>
      <c r="E1248" s="74">
        <v>1</v>
      </c>
      <c r="F1248" s="75">
        <v>12.45</v>
      </c>
      <c r="G1248" s="76">
        <f>ROUND(E1248*F1248,2)</f>
        <v>12.45</v>
      </c>
    </row>
    <row r="1249" spans="1:7" ht="135" customHeight="1" x14ac:dyDescent="0.25">
      <c r="A1249" s="17"/>
      <c r="B1249" s="17"/>
      <c r="C1249" s="17"/>
      <c r="D1249" s="18" t="s">
        <v>1703</v>
      </c>
      <c r="E1249" s="77"/>
      <c r="F1249" s="75"/>
      <c r="G1249" s="76"/>
    </row>
    <row r="1250" spans="1:7" ht="22.5" customHeight="1" x14ac:dyDescent="0.25">
      <c r="A1250" s="14" t="s">
        <v>1704</v>
      </c>
      <c r="B1250" s="15" t="s">
        <v>13</v>
      </c>
      <c r="C1250" s="15" t="s">
        <v>48</v>
      </c>
      <c r="D1250" s="16" t="s">
        <v>1705</v>
      </c>
      <c r="E1250" s="74">
        <v>1</v>
      </c>
      <c r="F1250" s="75">
        <v>13.7</v>
      </c>
      <c r="G1250" s="76">
        <f>ROUND(E1250*F1250,2)</f>
        <v>13.7</v>
      </c>
    </row>
    <row r="1251" spans="1:7" ht="135" customHeight="1" x14ac:dyDescent="0.25">
      <c r="A1251" s="17"/>
      <c r="B1251" s="17"/>
      <c r="C1251" s="17"/>
      <c r="D1251" s="18" t="s">
        <v>1706</v>
      </c>
      <c r="E1251" s="77"/>
      <c r="F1251" s="75"/>
      <c r="G1251" s="76"/>
    </row>
    <row r="1252" spans="1:7" ht="22.5" customHeight="1" x14ac:dyDescent="0.25">
      <c r="A1252" s="14" t="s">
        <v>1707</v>
      </c>
      <c r="B1252" s="15" t="s">
        <v>13</v>
      </c>
      <c r="C1252" s="15" t="s">
        <v>48</v>
      </c>
      <c r="D1252" s="16" t="s">
        <v>1708</v>
      </c>
      <c r="E1252" s="74">
        <v>1</v>
      </c>
      <c r="F1252" s="75">
        <v>14.96</v>
      </c>
      <c r="G1252" s="76">
        <f>ROUND(E1252*F1252,2)</f>
        <v>14.96</v>
      </c>
    </row>
    <row r="1253" spans="1:7" ht="135" customHeight="1" x14ac:dyDescent="0.25">
      <c r="A1253" s="17"/>
      <c r="B1253" s="17"/>
      <c r="C1253" s="17"/>
      <c r="D1253" s="18" t="s">
        <v>1709</v>
      </c>
      <c r="E1253" s="77"/>
      <c r="F1253" s="75"/>
      <c r="G1253" s="76"/>
    </row>
    <row r="1254" spans="1:7" ht="22.5" customHeight="1" x14ac:dyDescent="0.25">
      <c r="A1254" s="14" t="s">
        <v>1710</v>
      </c>
      <c r="B1254" s="15" t="s">
        <v>13</v>
      </c>
      <c r="C1254" s="15" t="s">
        <v>48</v>
      </c>
      <c r="D1254" s="16" t="s">
        <v>1711</v>
      </c>
      <c r="E1254" s="74">
        <v>1</v>
      </c>
      <c r="F1254" s="75">
        <v>18.5</v>
      </c>
      <c r="G1254" s="76">
        <f>ROUND(E1254*F1254,2)</f>
        <v>18.5</v>
      </c>
    </row>
    <row r="1255" spans="1:7" ht="135" customHeight="1" x14ac:dyDescent="0.25">
      <c r="A1255" s="17"/>
      <c r="B1255" s="17"/>
      <c r="C1255" s="17"/>
      <c r="D1255" s="18" t="s">
        <v>1712</v>
      </c>
      <c r="E1255" s="77"/>
      <c r="F1255" s="75"/>
      <c r="G1255" s="76"/>
    </row>
    <row r="1256" spans="1:7" ht="22.5" customHeight="1" x14ac:dyDescent="0.25">
      <c r="A1256" s="14" t="s">
        <v>1713</v>
      </c>
      <c r="B1256" s="15" t="s">
        <v>13</v>
      </c>
      <c r="C1256" s="15" t="s">
        <v>48</v>
      </c>
      <c r="D1256" s="16" t="s">
        <v>1714</v>
      </c>
      <c r="E1256" s="74">
        <v>1</v>
      </c>
      <c r="F1256" s="75">
        <v>13.7</v>
      </c>
      <c r="G1256" s="76">
        <f>ROUND(E1256*F1256,2)</f>
        <v>13.7</v>
      </c>
    </row>
    <row r="1257" spans="1:7" ht="123.75" customHeight="1" x14ac:dyDescent="0.25">
      <c r="A1257" s="17"/>
      <c r="B1257" s="17"/>
      <c r="C1257" s="17"/>
      <c r="D1257" s="18" t="s">
        <v>1715</v>
      </c>
      <c r="E1257" s="77"/>
      <c r="F1257" s="75"/>
      <c r="G1257" s="76"/>
    </row>
    <row r="1258" spans="1:7" ht="22.5" customHeight="1" x14ac:dyDescent="0.25">
      <c r="A1258" s="14" t="s">
        <v>1716</v>
      </c>
      <c r="B1258" s="15" t="s">
        <v>13</v>
      </c>
      <c r="C1258" s="15" t="s">
        <v>48</v>
      </c>
      <c r="D1258" s="16" t="s">
        <v>1717</v>
      </c>
      <c r="E1258" s="74">
        <v>1</v>
      </c>
      <c r="F1258" s="75">
        <v>20.010000000000002</v>
      </c>
      <c r="G1258" s="76">
        <f>ROUND(E1258*F1258,2)</f>
        <v>20.010000000000002</v>
      </c>
    </row>
    <row r="1259" spans="1:7" ht="123.75" customHeight="1" x14ac:dyDescent="0.25">
      <c r="A1259" s="17"/>
      <c r="B1259" s="17"/>
      <c r="C1259" s="17"/>
      <c r="D1259" s="18" t="s">
        <v>1718</v>
      </c>
      <c r="E1259" s="77"/>
      <c r="F1259" s="75"/>
      <c r="G1259" s="76"/>
    </row>
    <row r="1260" spans="1:7" ht="22.5" customHeight="1" x14ac:dyDescent="0.25">
      <c r="A1260" s="14" t="s">
        <v>1719</v>
      </c>
      <c r="B1260" s="15" t="s">
        <v>13</v>
      </c>
      <c r="C1260" s="15" t="s">
        <v>48</v>
      </c>
      <c r="D1260" s="16" t="s">
        <v>1720</v>
      </c>
      <c r="E1260" s="74">
        <v>1</v>
      </c>
      <c r="F1260" s="75">
        <v>22.28</v>
      </c>
      <c r="G1260" s="76">
        <f>ROUND(E1260*F1260,2)</f>
        <v>22.28</v>
      </c>
    </row>
    <row r="1261" spans="1:7" ht="123.75" customHeight="1" x14ac:dyDescent="0.25">
      <c r="A1261" s="17"/>
      <c r="B1261" s="17"/>
      <c r="C1261" s="17"/>
      <c r="D1261" s="18" t="s">
        <v>1721</v>
      </c>
      <c r="E1261" s="77"/>
      <c r="F1261" s="75"/>
      <c r="G1261" s="76"/>
    </row>
    <row r="1262" spans="1:7" ht="22.5" customHeight="1" x14ac:dyDescent="0.25">
      <c r="A1262" s="14" t="s">
        <v>1722</v>
      </c>
      <c r="B1262" s="15" t="s">
        <v>13</v>
      </c>
      <c r="C1262" s="15" t="s">
        <v>48</v>
      </c>
      <c r="D1262" s="16" t="s">
        <v>1723</v>
      </c>
      <c r="E1262" s="74">
        <v>1</v>
      </c>
      <c r="F1262" s="75">
        <v>28.84</v>
      </c>
      <c r="G1262" s="76">
        <f>ROUND(E1262*F1262,2)</f>
        <v>28.84</v>
      </c>
    </row>
    <row r="1263" spans="1:7" ht="123.75" customHeight="1" x14ac:dyDescent="0.25">
      <c r="A1263" s="17"/>
      <c r="B1263" s="17"/>
      <c r="C1263" s="17"/>
      <c r="D1263" s="18" t="s">
        <v>1724</v>
      </c>
      <c r="E1263" s="77"/>
      <c r="F1263" s="75"/>
      <c r="G1263" s="76"/>
    </row>
    <row r="1264" spans="1:7" ht="22.5" customHeight="1" x14ac:dyDescent="0.25">
      <c r="A1264" s="14" t="s">
        <v>1725</v>
      </c>
      <c r="B1264" s="15" t="s">
        <v>13</v>
      </c>
      <c r="C1264" s="15" t="s">
        <v>48</v>
      </c>
      <c r="D1264" s="16" t="s">
        <v>1726</v>
      </c>
      <c r="E1264" s="74">
        <v>1</v>
      </c>
      <c r="F1264" s="75">
        <v>6.89</v>
      </c>
      <c r="G1264" s="76">
        <f>ROUND(E1264*F1264,2)</f>
        <v>6.89</v>
      </c>
    </row>
    <row r="1265" spans="1:7" ht="123.75" customHeight="1" x14ac:dyDescent="0.25">
      <c r="A1265" s="17"/>
      <c r="B1265" s="17"/>
      <c r="C1265" s="17"/>
      <c r="D1265" s="18" t="s">
        <v>1727</v>
      </c>
      <c r="E1265" s="77"/>
      <c r="F1265" s="75"/>
      <c r="G1265" s="76"/>
    </row>
    <row r="1266" spans="1:7" ht="22.5" customHeight="1" x14ac:dyDescent="0.25">
      <c r="A1266" s="14" t="s">
        <v>1728</v>
      </c>
      <c r="B1266" s="15" t="s">
        <v>13</v>
      </c>
      <c r="C1266" s="15" t="s">
        <v>48</v>
      </c>
      <c r="D1266" s="16" t="s">
        <v>1729</v>
      </c>
      <c r="E1266" s="74">
        <v>1</v>
      </c>
      <c r="F1266" s="75">
        <v>7.14</v>
      </c>
      <c r="G1266" s="76">
        <f>ROUND(E1266*F1266,2)</f>
        <v>7.14</v>
      </c>
    </row>
    <row r="1267" spans="1:7" ht="123.75" customHeight="1" x14ac:dyDescent="0.25">
      <c r="A1267" s="17"/>
      <c r="B1267" s="17"/>
      <c r="C1267" s="17"/>
      <c r="D1267" s="18" t="s">
        <v>1730</v>
      </c>
      <c r="E1267" s="77"/>
      <c r="F1267" s="75"/>
      <c r="G1267" s="76"/>
    </row>
    <row r="1268" spans="1:7" ht="22.5" customHeight="1" x14ac:dyDescent="0.25">
      <c r="A1268" s="14" t="s">
        <v>1731</v>
      </c>
      <c r="B1268" s="15" t="s">
        <v>13</v>
      </c>
      <c r="C1268" s="15" t="s">
        <v>48</v>
      </c>
      <c r="D1268" s="16" t="s">
        <v>1732</v>
      </c>
      <c r="E1268" s="74">
        <v>1</v>
      </c>
      <c r="F1268" s="75">
        <v>7.4</v>
      </c>
      <c r="G1268" s="76">
        <f>ROUND(E1268*F1268,2)</f>
        <v>7.4</v>
      </c>
    </row>
    <row r="1269" spans="1:7" ht="123.75" customHeight="1" x14ac:dyDescent="0.25">
      <c r="A1269" s="17"/>
      <c r="B1269" s="17"/>
      <c r="C1269" s="17"/>
      <c r="D1269" s="18" t="s">
        <v>1733</v>
      </c>
      <c r="E1269" s="77"/>
      <c r="F1269" s="75"/>
      <c r="G1269" s="76"/>
    </row>
    <row r="1270" spans="1:7" ht="22.5" customHeight="1" x14ac:dyDescent="0.25">
      <c r="A1270" s="14" t="s">
        <v>1734</v>
      </c>
      <c r="B1270" s="15" t="s">
        <v>13</v>
      </c>
      <c r="C1270" s="15" t="s">
        <v>48</v>
      </c>
      <c r="D1270" s="16" t="s">
        <v>1735</v>
      </c>
      <c r="E1270" s="74">
        <v>1</v>
      </c>
      <c r="F1270" s="75">
        <v>8.2799999999999994</v>
      </c>
      <c r="G1270" s="76">
        <f>ROUND(E1270*F1270,2)</f>
        <v>8.2799999999999994</v>
      </c>
    </row>
    <row r="1271" spans="1:7" ht="123.75" customHeight="1" x14ac:dyDescent="0.25">
      <c r="A1271" s="17"/>
      <c r="B1271" s="17"/>
      <c r="C1271" s="17"/>
      <c r="D1271" s="18" t="s">
        <v>1736</v>
      </c>
      <c r="E1271" s="77"/>
      <c r="F1271" s="75"/>
      <c r="G1271" s="76"/>
    </row>
    <row r="1272" spans="1:7" ht="22.5" customHeight="1" x14ac:dyDescent="0.25">
      <c r="A1272" s="14" t="s">
        <v>1737</v>
      </c>
      <c r="B1272" s="15" t="s">
        <v>13</v>
      </c>
      <c r="C1272" s="15" t="s">
        <v>48</v>
      </c>
      <c r="D1272" s="16" t="s">
        <v>1738</v>
      </c>
      <c r="E1272" s="74">
        <v>1</v>
      </c>
      <c r="F1272" s="75">
        <v>6.68</v>
      </c>
      <c r="G1272" s="76">
        <f>ROUND(E1272*F1272,2)</f>
        <v>6.68</v>
      </c>
    </row>
    <row r="1273" spans="1:7" ht="135" customHeight="1" x14ac:dyDescent="0.25">
      <c r="A1273" s="17"/>
      <c r="B1273" s="17"/>
      <c r="C1273" s="17"/>
      <c r="D1273" s="18" t="s">
        <v>1739</v>
      </c>
      <c r="E1273" s="77"/>
      <c r="F1273" s="75"/>
      <c r="G1273" s="76"/>
    </row>
    <row r="1274" spans="1:7" ht="22.5" customHeight="1" x14ac:dyDescent="0.25">
      <c r="A1274" s="14" t="s">
        <v>1740</v>
      </c>
      <c r="B1274" s="15" t="s">
        <v>13</v>
      </c>
      <c r="C1274" s="15" t="s">
        <v>48</v>
      </c>
      <c r="D1274" s="16" t="s">
        <v>1741</v>
      </c>
      <c r="E1274" s="74">
        <v>1</v>
      </c>
      <c r="F1274" s="75">
        <v>7.68</v>
      </c>
      <c r="G1274" s="76">
        <f>ROUND(E1274*F1274,2)</f>
        <v>7.68</v>
      </c>
    </row>
    <row r="1275" spans="1:7" ht="135" customHeight="1" x14ac:dyDescent="0.25">
      <c r="A1275" s="17"/>
      <c r="B1275" s="17"/>
      <c r="C1275" s="17"/>
      <c r="D1275" s="18" t="s">
        <v>1742</v>
      </c>
      <c r="E1275" s="77"/>
      <c r="F1275" s="75"/>
      <c r="G1275" s="76"/>
    </row>
    <row r="1276" spans="1:7" ht="22.5" customHeight="1" x14ac:dyDescent="0.25">
      <c r="A1276" s="14" t="s">
        <v>1743</v>
      </c>
      <c r="B1276" s="15" t="s">
        <v>13</v>
      </c>
      <c r="C1276" s="15" t="s">
        <v>48</v>
      </c>
      <c r="D1276" s="16" t="s">
        <v>1744</v>
      </c>
      <c r="E1276" s="74">
        <v>1</v>
      </c>
      <c r="F1276" s="75">
        <v>11.22</v>
      </c>
      <c r="G1276" s="76">
        <f>ROUND(E1276*F1276,2)</f>
        <v>11.22</v>
      </c>
    </row>
    <row r="1277" spans="1:7" ht="146.25" customHeight="1" x14ac:dyDescent="0.25">
      <c r="A1277" s="17"/>
      <c r="B1277" s="17"/>
      <c r="C1277" s="17"/>
      <c r="D1277" s="18" t="s">
        <v>1745</v>
      </c>
      <c r="E1277" s="77"/>
      <c r="F1277" s="75"/>
      <c r="G1277" s="76"/>
    </row>
    <row r="1278" spans="1:7" ht="22.5" customHeight="1" x14ac:dyDescent="0.25">
      <c r="A1278" s="14" t="s">
        <v>1746</v>
      </c>
      <c r="B1278" s="15" t="s">
        <v>13</v>
      </c>
      <c r="C1278" s="15" t="s">
        <v>48</v>
      </c>
      <c r="D1278" s="16" t="s">
        <v>1747</v>
      </c>
      <c r="E1278" s="74">
        <v>1</v>
      </c>
      <c r="F1278" s="75">
        <v>14.88</v>
      </c>
      <c r="G1278" s="76">
        <f>ROUND(E1278*F1278,2)</f>
        <v>14.88</v>
      </c>
    </row>
    <row r="1279" spans="1:7" ht="146.25" customHeight="1" x14ac:dyDescent="0.25">
      <c r="A1279" s="17"/>
      <c r="B1279" s="17"/>
      <c r="C1279" s="17"/>
      <c r="D1279" s="18" t="s">
        <v>1748</v>
      </c>
      <c r="E1279" s="77"/>
      <c r="F1279" s="75"/>
      <c r="G1279" s="76"/>
    </row>
    <row r="1280" spans="1:7" ht="15" customHeight="1" x14ac:dyDescent="0.25">
      <c r="A1280" s="17"/>
      <c r="B1280" s="17"/>
      <c r="C1280" s="17"/>
      <c r="D1280" s="21" t="s">
        <v>1749</v>
      </c>
      <c r="E1280" s="74"/>
      <c r="F1280" s="79"/>
      <c r="G1280" s="80"/>
    </row>
    <row r="1281" spans="1:7" ht="0.95" customHeight="1" x14ac:dyDescent="0.25">
      <c r="A1281" s="30"/>
      <c r="B1281" s="30"/>
      <c r="C1281" s="30"/>
      <c r="D1281" s="22"/>
      <c r="E1281" s="81"/>
      <c r="F1281" s="82"/>
      <c r="G1281" s="83"/>
    </row>
    <row r="1282" spans="1:7" ht="15" customHeight="1" x14ac:dyDescent="0.25">
      <c r="A1282" s="31" t="s">
        <v>1750</v>
      </c>
      <c r="B1282" s="31" t="s">
        <v>9</v>
      </c>
      <c r="C1282" s="31" t="s">
        <v>10</v>
      </c>
      <c r="D1282" s="23" t="s">
        <v>1751</v>
      </c>
      <c r="E1282" s="84"/>
      <c r="F1282" s="85"/>
      <c r="G1282" s="86"/>
    </row>
    <row r="1283" spans="1:7" ht="15" customHeight="1" x14ac:dyDescent="0.25">
      <c r="A1283" s="14" t="s">
        <v>1752</v>
      </c>
      <c r="B1283" s="15" t="s">
        <v>13</v>
      </c>
      <c r="C1283" s="15" t="s">
        <v>28</v>
      </c>
      <c r="D1283" s="16" t="s">
        <v>1753</v>
      </c>
      <c r="E1283" s="74">
        <v>1</v>
      </c>
      <c r="F1283" s="75">
        <v>107.53</v>
      </c>
      <c r="G1283" s="76">
        <f>ROUND(E1283*F1283,2)</f>
        <v>107.53</v>
      </c>
    </row>
    <row r="1284" spans="1:7" ht="33.75" customHeight="1" x14ac:dyDescent="0.25">
      <c r="A1284" s="17"/>
      <c r="B1284" s="17"/>
      <c r="C1284" s="17"/>
      <c r="D1284" s="18" t="s">
        <v>1754</v>
      </c>
      <c r="E1284" s="77"/>
      <c r="F1284" s="75"/>
      <c r="G1284" s="76"/>
    </row>
    <row r="1285" spans="1:7" ht="22.5" customHeight="1" x14ac:dyDescent="0.25">
      <c r="A1285" s="14" t="s">
        <v>1755</v>
      </c>
      <c r="B1285" s="15" t="s">
        <v>13</v>
      </c>
      <c r="C1285" s="15" t="s">
        <v>48</v>
      </c>
      <c r="D1285" s="16" t="s">
        <v>1756</v>
      </c>
      <c r="E1285" s="74">
        <v>1</v>
      </c>
      <c r="F1285" s="75">
        <v>103.53</v>
      </c>
      <c r="G1285" s="76">
        <f>ROUND(E1285*F1285,2)</f>
        <v>103.53</v>
      </c>
    </row>
    <row r="1286" spans="1:7" ht="270" customHeight="1" x14ac:dyDescent="0.25">
      <c r="A1286" s="17"/>
      <c r="B1286" s="17"/>
      <c r="C1286" s="17"/>
      <c r="D1286" s="18" t="s">
        <v>1757</v>
      </c>
      <c r="E1286" s="77"/>
      <c r="F1286" s="75"/>
      <c r="G1286" s="76"/>
    </row>
    <row r="1287" spans="1:7" ht="22.5" customHeight="1" x14ac:dyDescent="0.25">
      <c r="A1287" s="14" t="s">
        <v>1758</v>
      </c>
      <c r="B1287" s="15" t="s">
        <v>13</v>
      </c>
      <c r="C1287" s="15" t="s">
        <v>48</v>
      </c>
      <c r="D1287" s="16" t="s">
        <v>1759</v>
      </c>
      <c r="E1287" s="74">
        <v>1</v>
      </c>
      <c r="F1287" s="75">
        <v>127.8</v>
      </c>
      <c r="G1287" s="76">
        <f>ROUND(E1287*F1287,2)</f>
        <v>127.8</v>
      </c>
    </row>
    <row r="1288" spans="1:7" ht="270" customHeight="1" x14ac:dyDescent="0.25">
      <c r="A1288" s="17"/>
      <c r="B1288" s="17"/>
      <c r="C1288" s="17"/>
      <c r="D1288" s="18" t="s">
        <v>1760</v>
      </c>
      <c r="E1288" s="77"/>
      <c r="F1288" s="75"/>
      <c r="G1288" s="76"/>
    </row>
    <row r="1289" spans="1:7" ht="0.95" customHeight="1" x14ac:dyDescent="0.25">
      <c r="A1289" s="30"/>
      <c r="B1289" s="30"/>
      <c r="C1289" s="30"/>
      <c r="D1289" s="22"/>
      <c r="E1289" s="81"/>
      <c r="F1289" s="82"/>
      <c r="G1289" s="83"/>
    </row>
    <row r="1290" spans="1:7" ht="15" customHeight="1" x14ac:dyDescent="0.25">
      <c r="A1290" s="31" t="s">
        <v>1761</v>
      </c>
      <c r="B1290" s="31" t="s">
        <v>9</v>
      </c>
      <c r="C1290" s="31" t="s">
        <v>10</v>
      </c>
      <c r="D1290" s="23" t="s">
        <v>1762</v>
      </c>
      <c r="E1290" s="84"/>
      <c r="F1290" s="85"/>
      <c r="G1290" s="86"/>
    </row>
    <row r="1291" spans="1:7" ht="15" customHeight="1" x14ac:dyDescent="0.25">
      <c r="A1291" s="14" t="s">
        <v>1763</v>
      </c>
      <c r="B1291" s="15" t="s">
        <v>13</v>
      </c>
      <c r="C1291" s="15" t="s">
        <v>48</v>
      </c>
      <c r="D1291" s="16" t="s">
        <v>1764</v>
      </c>
      <c r="E1291" s="74">
        <v>1</v>
      </c>
      <c r="F1291" s="75">
        <v>68.760000000000005</v>
      </c>
      <c r="G1291" s="76">
        <f>ROUND(E1291*F1291,2)</f>
        <v>68.760000000000005</v>
      </c>
    </row>
    <row r="1292" spans="1:7" ht="112.5" customHeight="1" x14ac:dyDescent="0.25">
      <c r="A1292" s="17"/>
      <c r="B1292" s="17"/>
      <c r="C1292" s="17"/>
      <c r="D1292" s="18" t="s">
        <v>1765</v>
      </c>
      <c r="E1292" s="77"/>
      <c r="F1292" s="75"/>
      <c r="G1292" s="76"/>
    </row>
    <row r="1293" spans="1:7" ht="15" customHeight="1" x14ac:dyDescent="0.25">
      <c r="A1293" s="17"/>
      <c r="B1293" s="17"/>
      <c r="C1293" s="17"/>
      <c r="D1293" s="21" t="s">
        <v>1766</v>
      </c>
      <c r="E1293" s="74"/>
      <c r="F1293" s="79"/>
      <c r="G1293" s="80"/>
    </row>
    <row r="1294" spans="1:7" ht="0.95" customHeight="1" x14ac:dyDescent="0.25">
      <c r="A1294" s="30"/>
      <c r="B1294" s="30"/>
      <c r="C1294" s="30"/>
      <c r="D1294" s="22"/>
      <c r="E1294" s="81"/>
      <c r="F1294" s="82"/>
      <c r="G1294" s="83"/>
    </row>
    <row r="1295" spans="1:7" ht="22.5" customHeight="1" x14ac:dyDescent="0.25">
      <c r="A1295" s="31" t="s">
        <v>1767</v>
      </c>
      <c r="B1295" s="31" t="s">
        <v>9</v>
      </c>
      <c r="C1295" s="31" t="s">
        <v>10</v>
      </c>
      <c r="D1295" s="23" t="s">
        <v>1768</v>
      </c>
      <c r="E1295" s="84"/>
      <c r="F1295" s="85"/>
      <c r="G1295" s="86"/>
    </row>
    <row r="1296" spans="1:7" ht="22.5" customHeight="1" x14ac:dyDescent="0.25">
      <c r="A1296" s="14" t="s">
        <v>1769</v>
      </c>
      <c r="B1296" s="15" t="s">
        <v>13</v>
      </c>
      <c r="C1296" s="15" t="s">
        <v>48</v>
      </c>
      <c r="D1296" s="16" t="s">
        <v>1770</v>
      </c>
      <c r="E1296" s="74">
        <v>1</v>
      </c>
      <c r="F1296" s="75">
        <v>121.46</v>
      </c>
      <c r="G1296" s="76">
        <f>ROUND(E1296*F1296,2)</f>
        <v>121.46</v>
      </c>
    </row>
    <row r="1297" spans="1:7" ht="281.25" customHeight="1" x14ac:dyDescent="0.25">
      <c r="A1297" s="17"/>
      <c r="B1297" s="17"/>
      <c r="C1297" s="17"/>
      <c r="D1297" s="18" t="s">
        <v>1771</v>
      </c>
      <c r="E1297" s="77"/>
      <c r="F1297" s="75"/>
      <c r="G1297" s="76"/>
    </row>
    <row r="1298" spans="1:7" ht="22.5" customHeight="1" x14ac:dyDescent="0.25">
      <c r="A1298" s="14" t="s">
        <v>1772</v>
      </c>
      <c r="B1298" s="15" t="s">
        <v>13</v>
      </c>
      <c r="C1298" s="15" t="s">
        <v>48</v>
      </c>
      <c r="D1298" s="16" t="s">
        <v>1773</v>
      </c>
      <c r="E1298" s="74">
        <v>1</v>
      </c>
      <c r="F1298" s="75">
        <v>138.88</v>
      </c>
      <c r="G1298" s="76">
        <f>ROUND(E1298*F1298,2)</f>
        <v>138.88</v>
      </c>
    </row>
    <row r="1299" spans="1:7" ht="281.25" customHeight="1" x14ac:dyDescent="0.25">
      <c r="A1299" s="17"/>
      <c r="B1299" s="17"/>
      <c r="C1299" s="17"/>
      <c r="D1299" s="18" t="s">
        <v>1774</v>
      </c>
      <c r="E1299" s="77"/>
      <c r="F1299" s="75"/>
      <c r="G1299" s="76"/>
    </row>
    <row r="1300" spans="1:7" ht="15" customHeight="1" x14ac:dyDescent="0.25">
      <c r="A1300" s="14" t="s">
        <v>1775</v>
      </c>
      <c r="B1300" s="15" t="s">
        <v>13</v>
      </c>
      <c r="C1300" s="15" t="s">
        <v>48</v>
      </c>
      <c r="D1300" s="16" t="s">
        <v>1776</v>
      </c>
      <c r="E1300" s="74">
        <v>1</v>
      </c>
      <c r="F1300" s="75">
        <v>326.93</v>
      </c>
      <c r="G1300" s="76">
        <f>ROUND(E1300*F1300,2)</f>
        <v>326.93</v>
      </c>
    </row>
    <row r="1301" spans="1:7" ht="348.75" customHeight="1" x14ac:dyDescent="0.25">
      <c r="A1301" s="17"/>
      <c r="B1301" s="17"/>
      <c r="C1301" s="17"/>
      <c r="D1301" s="18" t="s">
        <v>1777</v>
      </c>
      <c r="E1301" s="77"/>
      <c r="F1301" s="75"/>
      <c r="G1301" s="76"/>
    </row>
    <row r="1302" spans="1:7" ht="22.5" customHeight="1" x14ac:dyDescent="0.25">
      <c r="A1302" s="14" t="s">
        <v>1778</v>
      </c>
      <c r="B1302" s="15" t="s">
        <v>13</v>
      </c>
      <c r="C1302" s="15" t="s">
        <v>48</v>
      </c>
      <c r="D1302" s="16" t="s">
        <v>1779</v>
      </c>
      <c r="E1302" s="74">
        <v>1</v>
      </c>
      <c r="F1302" s="75">
        <v>436.29</v>
      </c>
      <c r="G1302" s="76">
        <f>ROUND(E1302*F1302,2)</f>
        <v>436.29</v>
      </c>
    </row>
    <row r="1303" spans="1:7" ht="371.25" customHeight="1" x14ac:dyDescent="0.25">
      <c r="A1303" s="17"/>
      <c r="B1303" s="17"/>
      <c r="C1303" s="17"/>
      <c r="D1303" s="18" t="s">
        <v>1780</v>
      </c>
      <c r="E1303" s="77"/>
      <c r="F1303" s="75"/>
      <c r="G1303" s="76"/>
    </row>
    <row r="1304" spans="1:7" ht="15" customHeight="1" x14ac:dyDescent="0.25">
      <c r="A1304" s="14" t="s">
        <v>1781</v>
      </c>
      <c r="B1304" s="15" t="s">
        <v>13</v>
      </c>
      <c r="C1304" s="15" t="s">
        <v>48</v>
      </c>
      <c r="D1304" s="16" t="s">
        <v>1782</v>
      </c>
      <c r="E1304" s="74">
        <v>1</v>
      </c>
      <c r="F1304" s="75">
        <v>132.87</v>
      </c>
      <c r="G1304" s="76">
        <f>ROUND(E1304*F1304,2)</f>
        <v>132.87</v>
      </c>
    </row>
    <row r="1305" spans="1:7" ht="270" customHeight="1" x14ac:dyDescent="0.25">
      <c r="A1305" s="17"/>
      <c r="B1305" s="17"/>
      <c r="C1305" s="17"/>
      <c r="D1305" s="18" t="s">
        <v>1783</v>
      </c>
      <c r="E1305" s="77"/>
      <c r="F1305" s="75"/>
      <c r="G1305" s="76"/>
    </row>
    <row r="1306" spans="1:7" ht="15" customHeight="1" x14ac:dyDescent="0.25">
      <c r="A1306" s="14" t="s">
        <v>1784</v>
      </c>
      <c r="B1306" s="15" t="s">
        <v>13</v>
      </c>
      <c r="C1306" s="15" t="s">
        <v>48</v>
      </c>
      <c r="D1306" s="16" t="s">
        <v>1785</v>
      </c>
      <c r="E1306" s="74">
        <v>1</v>
      </c>
      <c r="F1306" s="75">
        <v>139.93</v>
      </c>
      <c r="G1306" s="76">
        <f>ROUND(E1306*F1306,2)</f>
        <v>139.93</v>
      </c>
    </row>
    <row r="1307" spans="1:7" ht="247.5" customHeight="1" x14ac:dyDescent="0.25">
      <c r="A1307" s="17"/>
      <c r="B1307" s="17"/>
      <c r="C1307" s="17"/>
      <c r="D1307" s="18" t="s">
        <v>1786</v>
      </c>
      <c r="E1307" s="77"/>
      <c r="F1307" s="75"/>
      <c r="G1307" s="76"/>
    </row>
    <row r="1308" spans="1:7" ht="15" customHeight="1" x14ac:dyDescent="0.25">
      <c r="A1308" s="14" t="s">
        <v>1787</v>
      </c>
      <c r="B1308" s="15" t="s">
        <v>13</v>
      </c>
      <c r="C1308" s="15" t="s">
        <v>48</v>
      </c>
      <c r="D1308" s="16" t="s">
        <v>1788</v>
      </c>
      <c r="E1308" s="74">
        <v>1</v>
      </c>
      <c r="F1308" s="75">
        <v>379.07</v>
      </c>
      <c r="G1308" s="76">
        <f>ROUND(E1308*F1308,2)</f>
        <v>379.07</v>
      </c>
    </row>
    <row r="1309" spans="1:7" ht="270" customHeight="1" x14ac:dyDescent="0.25">
      <c r="A1309" s="17"/>
      <c r="B1309" s="17"/>
      <c r="C1309" s="17"/>
      <c r="D1309" s="18" t="s">
        <v>1789</v>
      </c>
      <c r="E1309" s="77"/>
      <c r="F1309" s="75"/>
      <c r="G1309" s="76"/>
    </row>
    <row r="1310" spans="1:7" ht="15" customHeight="1" x14ac:dyDescent="0.25">
      <c r="A1310" s="14" t="s">
        <v>1790</v>
      </c>
      <c r="B1310" s="15" t="s">
        <v>13</v>
      </c>
      <c r="C1310" s="15" t="s">
        <v>48</v>
      </c>
      <c r="D1310" s="16" t="s">
        <v>1791</v>
      </c>
      <c r="E1310" s="74">
        <v>1</v>
      </c>
      <c r="F1310" s="75">
        <v>177.26</v>
      </c>
      <c r="G1310" s="76">
        <f>ROUND(E1310*F1310,2)</f>
        <v>177.26</v>
      </c>
    </row>
    <row r="1311" spans="1:7" ht="258.75" customHeight="1" x14ac:dyDescent="0.25">
      <c r="A1311" s="17"/>
      <c r="B1311" s="17"/>
      <c r="C1311" s="17"/>
      <c r="D1311" s="18" t="s">
        <v>1792</v>
      </c>
      <c r="E1311" s="77"/>
      <c r="F1311" s="75"/>
      <c r="G1311" s="76"/>
    </row>
    <row r="1312" spans="1:7" ht="22.5" customHeight="1" x14ac:dyDescent="0.25">
      <c r="A1312" s="14" t="s">
        <v>1793</v>
      </c>
      <c r="B1312" s="15" t="s">
        <v>13</v>
      </c>
      <c r="C1312" s="15" t="s">
        <v>48</v>
      </c>
      <c r="D1312" s="16" t="s">
        <v>1794</v>
      </c>
      <c r="E1312" s="74">
        <v>1</v>
      </c>
      <c r="F1312" s="75">
        <v>329.59</v>
      </c>
      <c r="G1312" s="76">
        <f>ROUND(E1312*F1312,2)</f>
        <v>329.59</v>
      </c>
    </row>
    <row r="1313" spans="1:7" ht="292.5" customHeight="1" x14ac:dyDescent="0.25">
      <c r="A1313" s="17"/>
      <c r="B1313" s="17"/>
      <c r="C1313" s="17"/>
      <c r="D1313" s="18" t="s">
        <v>1795</v>
      </c>
      <c r="E1313" s="77"/>
      <c r="F1313" s="75"/>
      <c r="G1313" s="76"/>
    </row>
    <row r="1314" spans="1:7" ht="15" customHeight="1" x14ac:dyDescent="0.25">
      <c r="A1314" s="17"/>
      <c r="B1314" s="17"/>
      <c r="C1314" s="17"/>
      <c r="D1314" s="21" t="s">
        <v>1796</v>
      </c>
      <c r="E1314" s="74"/>
      <c r="F1314" s="79"/>
      <c r="G1314" s="80"/>
    </row>
    <row r="1315" spans="1:7" ht="0.95" customHeight="1" x14ac:dyDescent="0.25">
      <c r="A1315" s="30"/>
      <c r="B1315" s="30"/>
      <c r="C1315" s="30"/>
      <c r="D1315" s="22"/>
      <c r="E1315" s="81"/>
      <c r="F1315" s="82"/>
      <c r="G1315" s="83"/>
    </row>
    <row r="1316" spans="1:7" ht="15" customHeight="1" x14ac:dyDescent="0.25">
      <c r="A1316" s="31" t="s">
        <v>1797</v>
      </c>
      <c r="B1316" s="31" t="s">
        <v>9</v>
      </c>
      <c r="C1316" s="31" t="s">
        <v>10</v>
      </c>
      <c r="D1316" s="23" t="s">
        <v>1798</v>
      </c>
      <c r="E1316" s="84"/>
      <c r="F1316" s="85"/>
      <c r="G1316" s="86"/>
    </row>
    <row r="1317" spans="1:7" ht="15" customHeight="1" x14ac:dyDescent="0.25">
      <c r="A1317" s="14" t="s">
        <v>1799</v>
      </c>
      <c r="B1317" s="15" t="s">
        <v>13</v>
      </c>
      <c r="C1317" s="15" t="s">
        <v>48</v>
      </c>
      <c r="D1317" s="16" t="s">
        <v>1800</v>
      </c>
      <c r="E1317" s="74">
        <v>1</v>
      </c>
      <c r="F1317" s="75">
        <v>14.8</v>
      </c>
      <c r="G1317" s="76">
        <f>ROUND(E1317*F1317,2)</f>
        <v>14.8</v>
      </c>
    </row>
    <row r="1318" spans="1:7" ht="123.75" customHeight="1" x14ac:dyDescent="0.25">
      <c r="A1318" s="17"/>
      <c r="B1318" s="17"/>
      <c r="C1318" s="17"/>
      <c r="D1318" s="18" t="s">
        <v>1801</v>
      </c>
      <c r="E1318" s="77"/>
      <c r="F1318" s="75"/>
      <c r="G1318" s="76"/>
    </row>
    <row r="1319" spans="1:7" ht="22.5" customHeight="1" x14ac:dyDescent="0.25">
      <c r="A1319" s="14" t="s">
        <v>1802</v>
      </c>
      <c r="B1319" s="15" t="s">
        <v>13</v>
      </c>
      <c r="C1319" s="15" t="s">
        <v>48</v>
      </c>
      <c r="D1319" s="16" t="s">
        <v>1803</v>
      </c>
      <c r="E1319" s="74">
        <v>1</v>
      </c>
      <c r="F1319" s="75">
        <v>22.92</v>
      </c>
      <c r="G1319" s="76">
        <f>ROUND(E1319*F1319,2)</f>
        <v>22.92</v>
      </c>
    </row>
    <row r="1320" spans="1:7" ht="146.25" customHeight="1" x14ac:dyDescent="0.25">
      <c r="A1320" s="17"/>
      <c r="B1320" s="17"/>
      <c r="C1320" s="17"/>
      <c r="D1320" s="18" t="s">
        <v>1804</v>
      </c>
      <c r="E1320" s="77"/>
      <c r="F1320" s="75"/>
      <c r="G1320" s="76"/>
    </row>
    <row r="1321" spans="1:7" ht="22.5" customHeight="1" x14ac:dyDescent="0.25">
      <c r="A1321" s="14" t="s">
        <v>1805</v>
      </c>
      <c r="B1321" s="15" t="s">
        <v>13</v>
      </c>
      <c r="C1321" s="15" t="s">
        <v>48</v>
      </c>
      <c r="D1321" s="16" t="s">
        <v>1806</v>
      </c>
      <c r="E1321" s="74">
        <v>1</v>
      </c>
      <c r="F1321" s="75">
        <v>34.47</v>
      </c>
      <c r="G1321" s="76">
        <f>ROUND(E1321*F1321,2)</f>
        <v>34.47</v>
      </c>
    </row>
    <row r="1322" spans="1:7" ht="146.25" customHeight="1" x14ac:dyDescent="0.25">
      <c r="A1322" s="17"/>
      <c r="B1322" s="17"/>
      <c r="C1322" s="17"/>
      <c r="D1322" s="18" t="s">
        <v>1807</v>
      </c>
      <c r="E1322" s="77"/>
      <c r="F1322" s="75"/>
      <c r="G1322" s="76"/>
    </row>
    <row r="1323" spans="1:7" ht="22.5" customHeight="1" x14ac:dyDescent="0.25">
      <c r="A1323" s="14" t="s">
        <v>1808</v>
      </c>
      <c r="B1323" s="15" t="s">
        <v>13</v>
      </c>
      <c r="C1323" s="15" t="s">
        <v>48</v>
      </c>
      <c r="D1323" s="16" t="s">
        <v>1809</v>
      </c>
      <c r="E1323" s="74">
        <v>1</v>
      </c>
      <c r="F1323" s="75">
        <v>17.53</v>
      </c>
      <c r="G1323" s="76">
        <f>ROUND(E1323*F1323,2)</f>
        <v>17.53</v>
      </c>
    </row>
    <row r="1324" spans="1:7" ht="135" customHeight="1" x14ac:dyDescent="0.25">
      <c r="A1324" s="17"/>
      <c r="B1324" s="17"/>
      <c r="C1324" s="17"/>
      <c r="D1324" s="18" t="s">
        <v>1810</v>
      </c>
      <c r="E1324" s="77"/>
      <c r="F1324" s="75"/>
      <c r="G1324" s="76"/>
    </row>
    <row r="1325" spans="1:7" ht="15" customHeight="1" x14ac:dyDescent="0.25">
      <c r="A1325" s="17"/>
      <c r="B1325" s="17"/>
      <c r="C1325" s="17"/>
      <c r="D1325" s="21" t="s">
        <v>1811</v>
      </c>
      <c r="E1325" s="74"/>
      <c r="F1325" s="79"/>
      <c r="G1325" s="80"/>
    </row>
    <row r="1326" spans="1:7" ht="0.95" customHeight="1" x14ac:dyDescent="0.25">
      <c r="A1326" s="30"/>
      <c r="B1326" s="30"/>
      <c r="C1326" s="30"/>
      <c r="D1326" s="22"/>
      <c r="E1326" s="81"/>
      <c r="F1326" s="82"/>
      <c r="G1326" s="83"/>
    </row>
    <row r="1327" spans="1:7" ht="15" customHeight="1" x14ac:dyDescent="0.25">
      <c r="A1327" s="31" t="s">
        <v>1812</v>
      </c>
      <c r="B1327" s="31" t="s">
        <v>9</v>
      </c>
      <c r="C1327" s="31" t="s">
        <v>10</v>
      </c>
      <c r="D1327" s="23" t="s">
        <v>1813</v>
      </c>
      <c r="E1327" s="84"/>
      <c r="F1327" s="85"/>
      <c r="G1327" s="86"/>
    </row>
    <row r="1328" spans="1:7" ht="15" customHeight="1" x14ac:dyDescent="0.25">
      <c r="A1328" s="14" t="s">
        <v>1814</v>
      </c>
      <c r="B1328" s="15" t="s">
        <v>13</v>
      </c>
      <c r="C1328" s="15" t="s">
        <v>48</v>
      </c>
      <c r="D1328" s="16" t="s">
        <v>1815</v>
      </c>
      <c r="E1328" s="74">
        <v>1</v>
      </c>
      <c r="F1328" s="75">
        <v>272.77</v>
      </c>
      <c r="G1328" s="76">
        <f>ROUND(E1328*F1328,2)</f>
        <v>272.77</v>
      </c>
    </row>
    <row r="1329" spans="1:7" ht="191.25" customHeight="1" x14ac:dyDescent="0.25">
      <c r="A1329" s="17"/>
      <c r="B1329" s="17"/>
      <c r="C1329" s="17"/>
      <c r="D1329" s="18" t="s">
        <v>1816</v>
      </c>
      <c r="E1329" s="77"/>
      <c r="F1329" s="75"/>
      <c r="G1329" s="76"/>
    </row>
    <row r="1330" spans="1:7" ht="15" customHeight="1" x14ac:dyDescent="0.25">
      <c r="A1330" s="14" t="s">
        <v>1817</v>
      </c>
      <c r="B1330" s="15" t="s">
        <v>13</v>
      </c>
      <c r="C1330" s="15" t="s">
        <v>48</v>
      </c>
      <c r="D1330" s="16" t="s">
        <v>1818</v>
      </c>
      <c r="E1330" s="74">
        <v>1</v>
      </c>
      <c r="F1330" s="75">
        <v>470.33</v>
      </c>
      <c r="G1330" s="76">
        <f>ROUND(E1330*F1330,2)</f>
        <v>470.33</v>
      </c>
    </row>
    <row r="1331" spans="1:7" ht="191.25" customHeight="1" x14ac:dyDescent="0.25">
      <c r="A1331" s="17"/>
      <c r="B1331" s="17"/>
      <c r="C1331" s="17"/>
      <c r="D1331" s="18" t="s">
        <v>1819</v>
      </c>
      <c r="E1331" s="77"/>
      <c r="F1331" s="75"/>
      <c r="G1331" s="76"/>
    </row>
    <row r="1332" spans="1:7" ht="15" customHeight="1" x14ac:dyDescent="0.25">
      <c r="A1332" s="14" t="s">
        <v>1820</v>
      </c>
      <c r="B1332" s="15" t="s">
        <v>13</v>
      </c>
      <c r="C1332" s="15" t="s">
        <v>48</v>
      </c>
      <c r="D1332" s="16" t="s">
        <v>1821</v>
      </c>
      <c r="E1332" s="74">
        <v>1</v>
      </c>
      <c r="F1332" s="75">
        <v>526.51</v>
      </c>
      <c r="G1332" s="76">
        <f>ROUND(E1332*F1332,2)</f>
        <v>526.51</v>
      </c>
    </row>
    <row r="1333" spans="1:7" ht="191.25" customHeight="1" x14ac:dyDescent="0.25">
      <c r="A1333" s="17"/>
      <c r="B1333" s="17"/>
      <c r="C1333" s="17"/>
      <c r="D1333" s="18" t="s">
        <v>1822</v>
      </c>
      <c r="E1333" s="77"/>
      <c r="F1333" s="75"/>
      <c r="G1333" s="76"/>
    </row>
    <row r="1334" spans="1:7" ht="22.5" customHeight="1" x14ac:dyDescent="0.25">
      <c r="A1334" s="14" t="s">
        <v>1823</v>
      </c>
      <c r="B1334" s="15" t="s">
        <v>13</v>
      </c>
      <c r="C1334" s="15" t="s">
        <v>48</v>
      </c>
      <c r="D1334" s="16" t="s">
        <v>1824</v>
      </c>
      <c r="E1334" s="74">
        <v>1</v>
      </c>
      <c r="F1334" s="75">
        <v>355.48</v>
      </c>
      <c r="G1334" s="76">
        <f>ROUND(E1334*F1334,2)</f>
        <v>355.48</v>
      </c>
    </row>
    <row r="1335" spans="1:7" ht="225" customHeight="1" x14ac:dyDescent="0.25">
      <c r="A1335" s="17"/>
      <c r="B1335" s="17"/>
      <c r="C1335" s="17"/>
      <c r="D1335" s="18" t="s">
        <v>1825</v>
      </c>
      <c r="E1335" s="77"/>
      <c r="F1335" s="75"/>
      <c r="G1335" s="76"/>
    </row>
    <row r="1336" spans="1:7" ht="22.5" customHeight="1" x14ac:dyDescent="0.25">
      <c r="A1336" s="14" t="s">
        <v>1826</v>
      </c>
      <c r="B1336" s="15" t="s">
        <v>13</v>
      </c>
      <c r="C1336" s="15" t="s">
        <v>48</v>
      </c>
      <c r="D1336" s="16" t="s">
        <v>1827</v>
      </c>
      <c r="E1336" s="74">
        <v>1</v>
      </c>
      <c r="F1336" s="75">
        <v>810.96</v>
      </c>
      <c r="G1336" s="76">
        <f>ROUND(E1336*F1336,2)</f>
        <v>810.96</v>
      </c>
    </row>
    <row r="1337" spans="1:7" ht="225" customHeight="1" x14ac:dyDescent="0.25">
      <c r="A1337" s="17"/>
      <c r="B1337" s="17"/>
      <c r="C1337" s="17"/>
      <c r="D1337" s="18" t="s">
        <v>1828</v>
      </c>
      <c r="E1337" s="77"/>
      <c r="F1337" s="75"/>
      <c r="G1337" s="76"/>
    </row>
    <row r="1338" spans="1:7" ht="15" customHeight="1" x14ac:dyDescent="0.25">
      <c r="A1338" s="14" t="s">
        <v>1829</v>
      </c>
      <c r="B1338" s="15" t="s">
        <v>13</v>
      </c>
      <c r="C1338" s="15" t="s">
        <v>145</v>
      </c>
      <c r="D1338" s="16" t="s">
        <v>1830</v>
      </c>
      <c r="E1338" s="74">
        <v>1</v>
      </c>
      <c r="F1338" s="75">
        <v>24.38</v>
      </c>
      <c r="G1338" s="76">
        <f>ROUND(E1338*F1338,2)</f>
        <v>24.38</v>
      </c>
    </row>
    <row r="1339" spans="1:7" ht="146.25" customHeight="1" x14ac:dyDescent="0.25">
      <c r="A1339" s="17"/>
      <c r="B1339" s="17"/>
      <c r="C1339" s="17"/>
      <c r="D1339" s="18" t="s">
        <v>1831</v>
      </c>
      <c r="E1339" s="77"/>
      <c r="F1339" s="75"/>
      <c r="G1339" s="76"/>
    </row>
    <row r="1340" spans="1:7" ht="15" customHeight="1" x14ac:dyDescent="0.25">
      <c r="A1340" s="14" t="s">
        <v>1832</v>
      </c>
      <c r="B1340" s="15" t="s">
        <v>13</v>
      </c>
      <c r="C1340" s="15" t="s">
        <v>145</v>
      </c>
      <c r="D1340" s="16" t="s">
        <v>1833</v>
      </c>
      <c r="E1340" s="74">
        <v>1</v>
      </c>
      <c r="F1340" s="75">
        <v>30.3</v>
      </c>
      <c r="G1340" s="76">
        <f>ROUND(E1340*F1340,2)</f>
        <v>30.3</v>
      </c>
    </row>
    <row r="1341" spans="1:7" ht="146.25" customHeight="1" x14ac:dyDescent="0.25">
      <c r="A1341" s="17"/>
      <c r="B1341" s="17"/>
      <c r="C1341" s="17"/>
      <c r="D1341" s="18" t="s">
        <v>1834</v>
      </c>
      <c r="E1341" s="77"/>
      <c r="F1341" s="75"/>
      <c r="G1341" s="76"/>
    </row>
    <row r="1342" spans="1:7" ht="15" customHeight="1" x14ac:dyDescent="0.25">
      <c r="A1342" s="14" t="s">
        <v>1835</v>
      </c>
      <c r="B1342" s="15" t="s">
        <v>13</v>
      </c>
      <c r="C1342" s="15" t="s">
        <v>145</v>
      </c>
      <c r="D1342" s="16" t="s">
        <v>1836</v>
      </c>
      <c r="E1342" s="74">
        <v>1</v>
      </c>
      <c r="F1342" s="75">
        <v>36.86</v>
      </c>
      <c r="G1342" s="76">
        <f>ROUND(E1342*F1342,2)</f>
        <v>36.86</v>
      </c>
    </row>
    <row r="1343" spans="1:7" ht="146.25" customHeight="1" x14ac:dyDescent="0.25">
      <c r="A1343" s="17"/>
      <c r="B1343" s="17"/>
      <c r="C1343" s="17"/>
      <c r="D1343" s="18" t="s">
        <v>1837</v>
      </c>
      <c r="E1343" s="77"/>
      <c r="F1343" s="75"/>
      <c r="G1343" s="76"/>
    </row>
    <row r="1344" spans="1:7" ht="15" customHeight="1" x14ac:dyDescent="0.25">
      <c r="A1344" s="14" t="s">
        <v>1838</v>
      </c>
      <c r="B1344" s="15" t="s">
        <v>13</v>
      </c>
      <c r="C1344" s="15" t="s">
        <v>145</v>
      </c>
      <c r="D1344" s="16" t="s">
        <v>1839</v>
      </c>
      <c r="E1344" s="74">
        <v>1</v>
      </c>
      <c r="F1344" s="75">
        <v>48.7</v>
      </c>
      <c r="G1344" s="76">
        <f>ROUND(E1344*F1344,2)</f>
        <v>48.7</v>
      </c>
    </row>
    <row r="1345" spans="1:7" ht="146.25" customHeight="1" x14ac:dyDescent="0.25">
      <c r="A1345" s="17"/>
      <c r="B1345" s="17"/>
      <c r="C1345" s="17"/>
      <c r="D1345" s="18" t="s">
        <v>1840</v>
      </c>
      <c r="E1345" s="77"/>
      <c r="F1345" s="75"/>
      <c r="G1345" s="76"/>
    </row>
    <row r="1346" spans="1:7" ht="15" customHeight="1" x14ac:dyDescent="0.25">
      <c r="A1346" s="14" t="s">
        <v>1841</v>
      </c>
      <c r="B1346" s="15" t="s">
        <v>13</v>
      </c>
      <c r="C1346" s="15" t="s">
        <v>145</v>
      </c>
      <c r="D1346" s="16" t="s">
        <v>1842</v>
      </c>
      <c r="E1346" s="74">
        <v>1</v>
      </c>
      <c r="F1346" s="75">
        <v>67.17</v>
      </c>
      <c r="G1346" s="76">
        <f>ROUND(E1346*F1346,2)</f>
        <v>67.17</v>
      </c>
    </row>
    <row r="1347" spans="1:7" ht="146.25" customHeight="1" x14ac:dyDescent="0.25">
      <c r="A1347" s="17"/>
      <c r="B1347" s="17"/>
      <c r="C1347" s="17"/>
      <c r="D1347" s="18" t="s">
        <v>1843</v>
      </c>
      <c r="E1347" s="77"/>
      <c r="F1347" s="75"/>
      <c r="G1347" s="76"/>
    </row>
    <row r="1348" spans="1:7" ht="15" customHeight="1" x14ac:dyDescent="0.25">
      <c r="A1348" s="14" t="s">
        <v>1844</v>
      </c>
      <c r="B1348" s="15" t="s">
        <v>13</v>
      </c>
      <c r="C1348" s="15" t="s">
        <v>145</v>
      </c>
      <c r="D1348" s="16" t="s">
        <v>1845</v>
      </c>
      <c r="E1348" s="74">
        <v>1</v>
      </c>
      <c r="F1348" s="75">
        <v>89.65</v>
      </c>
      <c r="G1348" s="76">
        <f>ROUND(E1348*F1348,2)</f>
        <v>89.65</v>
      </c>
    </row>
    <row r="1349" spans="1:7" ht="146.25" customHeight="1" x14ac:dyDescent="0.25">
      <c r="A1349" s="17"/>
      <c r="B1349" s="17"/>
      <c r="C1349" s="17"/>
      <c r="D1349" s="18" t="s">
        <v>1846</v>
      </c>
      <c r="E1349" s="77"/>
      <c r="F1349" s="75"/>
      <c r="G1349" s="76"/>
    </row>
    <row r="1350" spans="1:7" ht="15" customHeight="1" x14ac:dyDescent="0.25">
      <c r="A1350" s="14" t="s">
        <v>1847</v>
      </c>
      <c r="B1350" s="15" t="s">
        <v>13</v>
      </c>
      <c r="C1350" s="15" t="s">
        <v>145</v>
      </c>
      <c r="D1350" s="16" t="s">
        <v>1848</v>
      </c>
      <c r="E1350" s="74">
        <v>1</v>
      </c>
      <c r="F1350" s="75">
        <v>123.62</v>
      </c>
      <c r="G1350" s="76">
        <f>ROUND(E1350*F1350,2)</f>
        <v>123.62</v>
      </c>
    </row>
    <row r="1351" spans="1:7" ht="146.25" customHeight="1" x14ac:dyDescent="0.25">
      <c r="A1351" s="17"/>
      <c r="B1351" s="17"/>
      <c r="C1351" s="17"/>
      <c r="D1351" s="18" t="s">
        <v>1849</v>
      </c>
      <c r="E1351" s="77"/>
      <c r="F1351" s="75"/>
      <c r="G1351" s="76"/>
    </row>
    <row r="1352" spans="1:7" ht="15" customHeight="1" x14ac:dyDescent="0.25">
      <c r="A1352" s="14" t="s">
        <v>1850</v>
      </c>
      <c r="B1352" s="15" t="s">
        <v>13</v>
      </c>
      <c r="C1352" s="15" t="s">
        <v>145</v>
      </c>
      <c r="D1352" s="16" t="s">
        <v>1851</v>
      </c>
      <c r="E1352" s="74">
        <v>1</v>
      </c>
      <c r="F1352" s="75">
        <v>160.68</v>
      </c>
      <c r="G1352" s="76">
        <f>ROUND(E1352*F1352,2)</f>
        <v>160.68</v>
      </c>
    </row>
    <row r="1353" spans="1:7" ht="146.25" customHeight="1" x14ac:dyDescent="0.25">
      <c r="A1353" s="17"/>
      <c r="B1353" s="17"/>
      <c r="C1353" s="17"/>
      <c r="D1353" s="18" t="s">
        <v>1852</v>
      </c>
      <c r="E1353" s="77"/>
      <c r="F1353" s="75"/>
      <c r="G1353" s="76"/>
    </row>
    <row r="1354" spans="1:7" ht="15" customHeight="1" x14ac:dyDescent="0.25">
      <c r="A1354" s="14" t="s">
        <v>1853</v>
      </c>
      <c r="B1354" s="15" t="s">
        <v>13</v>
      </c>
      <c r="C1354" s="15" t="s">
        <v>145</v>
      </c>
      <c r="D1354" s="16" t="s">
        <v>1854</v>
      </c>
      <c r="E1354" s="74">
        <v>1</v>
      </c>
      <c r="F1354" s="75">
        <v>207.84</v>
      </c>
      <c r="G1354" s="76">
        <f>ROUND(E1354*F1354,2)</f>
        <v>207.84</v>
      </c>
    </row>
    <row r="1355" spans="1:7" ht="146.25" customHeight="1" x14ac:dyDescent="0.25">
      <c r="A1355" s="17"/>
      <c r="B1355" s="17"/>
      <c r="C1355" s="17"/>
      <c r="D1355" s="18" t="s">
        <v>1855</v>
      </c>
      <c r="E1355" s="77"/>
      <c r="F1355" s="75"/>
      <c r="G1355" s="76"/>
    </row>
    <row r="1356" spans="1:7" ht="15" customHeight="1" x14ac:dyDescent="0.25">
      <c r="A1356" s="14" t="s">
        <v>1856</v>
      </c>
      <c r="B1356" s="15" t="s">
        <v>13</v>
      </c>
      <c r="C1356" s="15" t="s">
        <v>145</v>
      </c>
      <c r="D1356" s="16" t="s">
        <v>1857</v>
      </c>
      <c r="E1356" s="74">
        <v>1</v>
      </c>
      <c r="F1356" s="75">
        <v>257.35000000000002</v>
      </c>
      <c r="G1356" s="76">
        <f>ROUND(E1356*F1356,2)</f>
        <v>257.35000000000002</v>
      </c>
    </row>
    <row r="1357" spans="1:7" ht="146.25" customHeight="1" x14ac:dyDescent="0.25">
      <c r="A1357" s="17"/>
      <c r="B1357" s="17"/>
      <c r="C1357" s="17"/>
      <c r="D1357" s="18" t="s">
        <v>1858</v>
      </c>
      <c r="E1357" s="77"/>
      <c r="F1357" s="75"/>
      <c r="G1357" s="76"/>
    </row>
    <row r="1358" spans="1:7" ht="15" customHeight="1" x14ac:dyDescent="0.25">
      <c r="A1358" s="14" t="s">
        <v>1859</v>
      </c>
      <c r="B1358" s="15" t="s">
        <v>13</v>
      </c>
      <c r="C1358" s="15" t="s">
        <v>145</v>
      </c>
      <c r="D1358" s="16" t="s">
        <v>1860</v>
      </c>
      <c r="E1358" s="74">
        <v>1</v>
      </c>
      <c r="F1358" s="75">
        <v>317.95</v>
      </c>
      <c r="G1358" s="76">
        <f>ROUND(E1358*F1358,2)</f>
        <v>317.95</v>
      </c>
    </row>
    <row r="1359" spans="1:7" ht="146.25" customHeight="1" x14ac:dyDescent="0.25">
      <c r="A1359" s="17"/>
      <c r="B1359" s="17"/>
      <c r="C1359" s="17"/>
      <c r="D1359" s="18" t="s">
        <v>1861</v>
      </c>
      <c r="E1359" s="77"/>
      <c r="F1359" s="75"/>
      <c r="G1359" s="76"/>
    </row>
    <row r="1360" spans="1:7" ht="15" customHeight="1" x14ac:dyDescent="0.25">
      <c r="A1360" s="14" t="s">
        <v>1862</v>
      </c>
      <c r="B1360" s="15" t="s">
        <v>13</v>
      </c>
      <c r="C1360" s="15" t="s">
        <v>145</v>
      </c>
      <c r="D1360" s="16" t="s">
        <v>1863</v>
      </c>
      <c r="E1360" s="74">
        <v>1</v>
      </c>
      <c r="F1360" s="75">
        <v>381.24</v>
      </c>
      <c r="G1360" s="76">
        <f>ROUND(E1360*F1360,2)</f>
        <v>381.24</v>
      </c>
    </row>
    <row r="1361" spans="1:7" ht="146.25" customHeight="1" x14ac:dyDescent="0.25">
      <c r="A1361" s="17"/>
      <c r="B1361" s="17"/>
      <c r="C1361" s="17"/>
      <c r="D1361" s="18" t="s">
        <v>1864</v>
      </c>
      <c r="E1361" s="77"/>
      <c r="F1361" s="75"/>
      <c r="G1361" s="76"/>
    </row>
    <row r="1362" spans="1:7" ht="15" customHeight="1" x14ac:dyDescent="0.25">
      <c r="A1362" s="14" t="s">
        <v>1865</v>
      </c>
      <c r="B1362" s="15" t="s">
        <v>13</v>
      </c>
      <c r="C1362" s="15" t="s">
        <v>145</v>
      </c>
      <c r="D1362" s="16" t="s">
        <v>1866</v>
      </c>
      <c r="E1362" s="74">
        <v>1</v>
      </c>
      <c r="F1362" s="75">
        <v>485.36</v>
      </c>
      <c r="G1362" s="76">
        <f>ROUND(E1362*F1362,2)</f>
        <v>485.36</v>
      </c>
    </row>
    <row r="1363" spans="1:7" ht="146.25" customHeight="1" x14ac:dyDescent="0.25">
      <c r="A1363" s="17"/>
      <c r="B1363" s="17"/>
      <c r="C1363" s="17"/>
      <c r="D1363" s="18" t="s">
        <v>1867</v>
      </c>
      <c r="E1363" s="77"/>
      <c r="F1363" s="75"/>
      <c r="G1363" s="76"/>
    </row>
    <row r="1364" spans="1:7" ht="15" customHeight="1" x14ac:dyDescent="0.25">
      <c r="A1364" s="14" t="s">
        <v>1868</v>
      </c>
      <c r="B1364" s="15" t="s">
        <v>13</v>
      </c>
      <c r="C1364" s="15" t="s">
        <v>145</v>
      </c>
      <c r="D1364" s="16" t="s">
        <v>1869</v>
      </c>
      <c r="E1364" s="74">
        <v>1</v>
      </c>
      <c r="F1364" s="75">
        <v>49.39</v>
      </c>
      <c r="G1364" s="76">
        <f>ROUND(E1364*F1364,2)</f>
        <v>49.39</v>
      </c>
    </row>
    <row r="1365" spans="1:7" ht="146.25" customHeight="1" x14ac:dyDescent="0.25">
      <c r="A1365" s="17"/>
      <c r="B1365" s="17"/>
      <c r="C1365" s="17"/>
      <c r="D1365" s="18" t="s">
        <v>1870</v>
      </c>
      <c r="E1365" s="77"/>
      <c r="F1365" s="75"/>
      <c r="G1365" s="76"/>
    </row>
    <row r="1366" spans="1:7" ht="15" customHeight="1" x14ac:dyDescent="0.25">
      <c r="A1366" s="14" t="s">
        <v>1871</v>
      </c>
      <c r="B1366" s="15" t="s">
        <v>13</v>
      </c>
      <c r="C1366" s="15" t="s">
        <v>145</v>
      </c>
      <c r="D1366" s="16" t="s">
        <v>1872</v>
      </c>
      <c r="E1366" s="74">
        <v>1</v>
      </c>
      <c r="F1366" s="75">
        <v>63.44</v>
      </c>
      <c r="G1366" s="76">
        <f>ROUND(E1366*F1366,2)</f>
        <v>63.44</v>
      </c>
    </row>
    <row r="1367" spans="1:7" ht="146.25" customHeight="1" x14ac:dyDescent="0.25">
      <c r="A1367" s="17"/>
      <c r="B1367" s="17"/>
      <c r="C1367" s="17"/>
      <c r="D1367" s="18" t="s">
        <v>1873</v>
      </c>
      <c r="E1367" s="77"/>
      <c r="F1367" s="75"/>
      <c r="G1367" s="76"/>
    </row>
    <row r="1368" spans="1:7" ht="15" customHeight="1" x14ac:dyDescent="0.25">
      <c r="A1368" s="14" t="s">
        <v>1874</v>
      </c>
      <c r="B1368" s="15" t="s">
        <v>13</v>
      </c>
      <c r="C1368" s="15" t="s">
        <v>145</v>
      </c>
      <c r="D1368" s="16" t="s">
        <v>1875</v>
      </c>
      <c r="E1368" s="74">
        <v>1</v>
      </c>
      <c r="F1368" s="75">
        <v>66.400000000000006</v>
      </c>
      <c r="G1368" s="76">
        <f>ROUND(E1368*F1368,2)</f>
        <v>66.400000000000006</v>
      </c>
    </row>
    <row r="1369" spans="1:7" ht="146.25" customHeight="1" x14ac:dyDescent="0.25">
      <c r="A1369" s="17"/>
      <c r="B1369" s="17"/>
      <c r="C1369" s="17"/>
      <c r="D1369" s="18" t="s">
        <v>1876</v>
      </c>
      <c r="E1369" s="77"/>
      <c r="F1369" s="75"/>
      <c r="G1369" s="76"/>
    </row>
    <row r="1370" spans="1:7" ht="15" customHeight="1" x14ac:dyDescent="0.25">
      <c r="A1370" s="14" t="s">
        <v>1877</v>
      </c>
      <c r="B1370" s="15" t="s">
        <v>13</v>
      </c>
      <c r="C1370" s="15" t="s">
        <v>145</v>
      </c>
      <c r="D1370" s="16" t="s">
        <v>1878</v>
      </c>
      <c r="E1370" s="74">
        <v>1</v>
      </c>
      <c r="F1370" s="75">
        <v>15.98</v>
      </c>
      <c r="G1370" s="76">
        <f>ROUND(E1370*F1370,2)</f>
        <v>15.98</v>
      </c>
    </row>
    <row r="1371" spans="1:7" ht="146.25" customHeight="1" x14ac:dyDescent="0.25">
      <c r="A1371" s="17"/>
      <c r="B1371" s="17"/>
      <c r="C1371" s="17"/>
      <c r="D1371" s="18" t="s">
        <v>1879</v>
      </c>
      <c r="E1371" s="77"/>
      <c r="F1371" s="75"/>
      <c r="G1371" s="76"/>
    </row>
    <row r="1372" spans="1:7" ht="15" customHeight="1" x14ac:dyDescent="0.25">
      <c r="A1372" s="14" t="s">
        <v>1880</v>
      </c>
      <c r="B1372" s="15" t="s">
        <v>13</v>
      </c>
      <c r="C1372" s="15" t="s">
        <v>145</v>
      </c>
      <c r="D1372" s="16" t="s">
        <v>1881</v>
      </c>
      <c r="E1372" s="74">
        <v>1</v>
      </c>
      <c r="F1372" s="75">
        <v>19.55</v>
      </c>
      <c r="G1372" s="76">
        <f>ROUND(E1372*F1372,2)</f>
        <v>19.55</v>
      </c>
    </row>
    <row r="1373" spans="1:7" ht="157.5" customHeight="1" x14ac:dyDescent="0.25">
      <c r="A1373" s="17"/>
      <c r="B1373" s="17"/>
      <c r="C1373" s="17"/>
      <c r="D1373" s="18" t="s">
        <v>1882</v>
      </c>
      <c r="E1373" s="77"/>
      <c r="F1373" s="75"/>
      <c r="G1373" s="76"/>
    </row>
    <row r="1374" spans="1:7" ht="15" customHeight="1" x14ac:dyDescent="0.25">
      <c r="A1374" s="14" t="s">
        <v>1883</v>
      </c>
      <c r="B1374" s="15" t="s">
        <v>13</v>
      </c>
      <c r="C1374" s="15" t="s">
        <v>145</v>
      </c>
      <c r="D1374" s="16" t="s">
        <v>1884</v>
      </c>
      <c r="E1374" s="74">
        <v>1</v>
      </c>
      <c r="F1374" s="75">
        <v>24.32</v>
      </c>
      <c r="G1374" s="76">
        <f>ROUND(E1374*F1374,2)</f>
        <v>24.32</v>
      </c>
    </row>
    <row r="1375" spans="1:7" ht="157.5" customHeight="1" x14ac:dyDescent="0.25">
      <c r="A1375" s="17"/>
      <c r="B1375" s="17"/>
      <c r="C1375" s="17"/>
      <c r="D1375" s="18" t="s">
        <v>1885</v>
      </c>
      <c r="E1375" s="77"/>
      <c r="F1375" s="75"/>
      <c r="G1375" s="76"/>
    </row>
    <row r="1376" spans="1:7" ht="15" customHeight="1" x14ac:dyDescent="0.25">
      <c r="A1376" s="14" t="s">
        <v>1886</v>
      </c>
      <c r="B1376" s="15" t="s">
        <v>13</v>
      </c>
      <c r="C1376" s="15" t="s">
        <v>145</v>
      </c>
      <c r="D1376" s="16" t="s">
        <v>1887</v>
      </c>
      <c r="E1376" s="74">
        <v>1</v>
      </c>
      <c r="F1376" s="75">
        <v>33.57</v>
      </c>
      <c r="G1376" s="76">
        <f>ROUND(E1376*F1376,2)</f>
        <v>33.57</v>
      </c>
    </row>
    <row r="1377" spans="1:7" ht="157.5" customHeight="1" x14ac:dyDescent="0.25">
      <c r="A1377" s="17"/>
      <c r="B1377" s="17"/>
      <c r="C1377" s="17"/>
      <c r="D1377" s="18" t="s">
        <v>1888</v>
      </c>
      <c r="E1377" s="77"/>
      <c r="F1377" s="75"/>
      <c r="G1377" s="76"/>
    </row>
    <row r="1378" spans="1:7" ht="15" customHeight="1" x14ac:dyDescent="0.25">
      <c r="A1378" s="14" t="s">
        <v>1889</v>
      </c>
      <c r="B1378" s="15" t="s">
        <v>13</v>
      </c>
      <c r="C1378" s="15" t="s">
        <v>145</v>
      </c>
      <c r="D1378" s="16" t="s">
        <v>1890</v>
      </c>
      <c r="E1378" s="74">
        <v>1</v>
      </c>
      <c r="F1378" s="75">
        <v>71.25</v>
      </c>
      <c r="G1378" s="76">
        <f>ROUND(E1378*F1378,2)</f>
        <v>71.25</v>
      </c>
    </row>
    <row r="1379" spans="1:7" ht="157.5" customHeight="1" x14ac:dyDescent="0.25">
      <c r="A1379" s="17"/>
      <c r="B1379" s="17"/>
      <c r="C1379" s="17"/>
      <c r="D1379" s="18" t="s">
        <v>1891</v>
      </c>
      <c r="E1379" s="77"/>
      <c r="F1379" s="75"/>
      <c r="G1379" s="76"/>
    </row>
    <row r="1380" spans="1:7" ht="15" customHeight="1" x14ac:dyDescent="0.25">
      <c r="A1380" s="14" t="s">
        <v>1892</v>
      </c>
      <c r="B1380" s="15" t="s">
        <v>13</v>
      </c>
      <c r="C1380" s="15" t="s">
        <v>145</v>
      </c>
      <c r="D1380" s="16" t="s">
        <v>1893</v>
      </c>
      <c r="E1380" s="74">
        <v>1</v>
      </c>
      <c r="F1380" s="75">
        <v>19.32</v>
      </c>
      <c r="G1380" s="76">
        <f>ROUND(E1380*F1380,2)</f>
        <v>19.32</v>
      </c>
    </row>
    <row r="1381" spans="1:7" ht="146.25" customHeight="1" x14ac:dyDescent="0.25">
      <c r="A1381" s="17"/>
      <c r="B1381" s="17"/>
      <c r="C1381" s="17"/>
      <c r="D1381" s="18" t="s">
        <v>1894</v>
      </c>
      <c r="E1381" s="77"/>
      <c r="F1381" s="75"/>
      <c r="G1381" s="76"/>
    </row>
    <row r="1382" spans="1:7" ht="15" customHeight="1" x14ac:dyDescent="0.25">
      <c r="A1382" s="14" t="s">
        <v>1895</v>
      </c>
      <c r="B1382" s="15" t="s">
        <v>13</v>
      </c>
      <c r="C1382" s="15" t="s">
        <v>145</v>
      </c>
      <c r="D1382" s="16" t="s">
        <v>1896</v>
      </c>
      <c r="E1382" s="74">
        <v>1</v>
      </c>
      <c r="F1382" s="75">
        <v>25.27</v>
      </c>
      <c r="G1382" s="76">
        <f>ROUND(E1382*F1382,2)</f>
        <v>25.27</v>
      </c>
    </row>
    <row r="1383" spans="1:7" ht="157.5" customHeight="1" x14ac:dyDescent="0.25">
      <c r="A1383" s="17"/>
      <c r="B1383" s="17"/>
      <c r="C1383" s="17"/>
      <c r="D1383" s="18" t="s">
        <v>1897</v>
      </c>
      <c r="E1383" s="77"/>
      <c r="F1383" s="75"/>
      <c r="G1383" s="76"/>
    </row>
    <row r="1384" spans="1:7" ht="15" customHeight="1" x14ac:dyDescent="0.25">
      <c r="A1384" s="14" t="s">
        <v>1898</v>
      </c>
      <c r="B1384" s="15" t="s">
        <v>13</v>
      </c>
      <c r="C1384" s="15" t="s">
        <v>145</v>
      </c>
      <c r="D1384" s="16" t="s">
        <v>1899</v>
      </c>
      <c r="E1384" s="74">
        <v>1</v>
      </c>
      <c r="F1384" s="75">
        <v>33.22</v>
      </c>
      <c r="G1384" s="76">
        <f>ROUND(E1384*F1384,2)</f>
        <v>33.22</v>
      </c>
    </row>
    <row r="1385" spans="1:7" ht="157.5" customHeight="1" x14ac:dyDescent="0.25">
      <c r="A1385" s="17"/>
      <c r="B1385" s="17"/>
      <c r="C1385" s="17"/>
      <c r="D1385" s="18" t="s">
        <v>1900</v>
      </c>
      <c r="E1385" s="77"/>
      <c r="F1385" s="75"/>
      <c r="G1385" s="76"/>
    </row>
    <row r="1386" spans="1:7" ht="15" customHeight="1" x14ac:dyDescent="0.25">
      <c r="A1386" s="14" t="s">
        <v>1901</v>
      </c>
      <c r="B1386" s="15" t="s">
        <v>13</v>
      </c>
      <c r="C1386" s="15" t="s">
        <v>145</v>
      </c>
      <c r="D1386" s="16" t="s">
        <v>1902</v>
      </c>
      <c r="E1386" s="74">
        <v>1</v>
      </c>
      <c r="F1386" s="75">
        <v>47.71</v>
      </c>
      <c r="G1386" s="76">
        <f>ROUND(E1386*F1386,2)</f>
        <v>47.71</v>
      </c>
    </row>
    <row r="1387" spans="1:7" ht="157.5" customHeight="1" x14ac:dyDescent="0.25">
      <c r="A1387" s="17"/>
      <c r="B1387" s="17"/>
      <c r="C1387" s="17"/>
      <c r="D1387" s="18" t="s">
        <v>1903</v>
      </c>
      <c r="E1387" s="77"/>
      <c r="F1387" s="75"/>
      <c r="G1387" s="76"/>
    </row>
    <row r="1388" spans="1:7" ht="15" customHeight="1" x14ac:dyDescent="0.25">
      <c r="A1388" s="17"/>
      <c r="B1388" s="17"/>
      <c r="C1388" s="17"/>
      <c r="D1388" s="21" t="s">
        <v>1904</v>
      </c>
      <c r="E1388" s="74"/>
      <c r="F1388" s="79"/>
      <c r="G1388" s="80"/>
    </row>
    <row r="1389" spans="1:7" ht="0.95" customHeight="1" x14ac:dyDescent="0.25">
      <c r="A1389" s="30"/>
      <c r="B1389" s="30"/>
      <c r="C1389" s="30"/>
      <c r="D1389" s="22"/>
      <c r="E1389" s="81"/>
      <c r="F1389" s="82"/>
      <c r="G1389" s="83"/>
    </row>
    <row r="1390" spans="1:7" ht="15" customHeight="1" x14ac:dyDescent="0.25">
      <c r="A1390" s="14" t="s">
        <v>1905</v>
      </c>
      <c r="B1390" s="15" t="s">
        <v>13</v>
      </c>
      <c r="C1390" s="15" t="s">
        <v>524</v>
      </c>
      <c r="D1390" s="16" t="s">
        <v>1906</v>
      </c>
      <c r="E1390" s="74">
        <v>1</v>
      </c>
      <c r="F1390" s="75">
        <v>34.72</v>
      </c>
      <c r="G1390" s="76">
        <f>ROUND(E1390*F1390,2)</f>
        <v>34.72</v>
      </c>
    </row>
    <row r="1391" spans="1:7" ht="45" customHeight="1" x14ac:dyDescent="0.25">
      <c r="A1391" s="17"/>
      <c r="B1391" s="17"/>
      <c r="C1391" s="17"/>
      <c r="D1391" s="18" t="s">
        <v>1907</v>
      </c>
      <c r="E1391" s="77"/>
      <c r="F1391" s="75"/>
      <c r="G1391" s="76"/>
    </row>
    <row r="1392" spans="1:7" ht="15" customHeight="1" x14ac:dyDescent="0.25">
      <c r="A1392" s="14" t="s">
        <v>1908</v>
      </c>
      <c r="B1392" s="15" t="s">
        <v>13</v>
      </c>
      <c r="C1392" s="15" t="s">
        <v>524</v>
      </c>
      <c r="D1392" s="16" t="s">
        <v>1909</v>
      </c>
      <c r="E1392" s="74">
        <v>1</v>
      </c>
      <c r="F1392" s="75">
        <v>29.76</v>
      </c>
      <c r="G1392" s="76">
        <f>ROUND(E1392*F1392,2)</f>
        <v>29.76</v>
      </c>
    </row>
    <row r="1393" spans="1:7" ht="45" customHeight="1" x14ac:dyDescent="0.25">
      <c r="A1393" s="17"/>
      <c r="B1393" s="17"/>
      <c r="C1393" s="17"/>
      <c r="D1393" s="18" t="s">
        <v>1910</v>
      </c>
      <c r="E1393" s="77"/>
      <c r="F1393" s="75"/>
      <c r="G1393" s="76"/>
    </row>
    <row r="1394" spans="1:7" ht="22.5" customHeight="1" x14ac:dyDescent="0.25">
      <c r="A1394" s="14" t="s">
        <v>1911</v>
      </c>
      <c r="B1394" s="15" t="s">
        <v>13</v>
      </c>
      <c r="C1394" s="15" t="s">
        <v>28</v>
      </c>
      <c r="D1394" s="16" t="s">
        <v>1912</v>
      </c>
      <c r="E1394" s="74">
        <v>1</v>
      </c>
      <c r="F1394" s="75">
        <v>130.19999999999999</v>
      </c>
      <c r="G1394" s="76">
        <f>ROUND(E1394*F1394,2)</f>
        <v>130.19999999999999</v>
      </c>
    </row>
    <row r="1395" spans="1:7" ht="45" customHeight="1" x14ac:dyDescent="0.25">
      <c r="A1395" s="17"/>
      <c r="B1395" s="17"/>
      <c r="C1395" s="17"/>
      <c r="D1395" s="18" t="s">
        <v>1913</v>
      </c>
      <c r="E1395" s="77"/>
      <c r="F1395" s="75"/>
      <c r="G1395" s="76"/>
    </row>
    <row r="1396" spans="1:7" ht="22.5" customHeight="1" x14ac:dyDescent="0.25">
      <c r="A1396" s="14" t="s">
        <v>1914</v>
      </c>
      <c r="B1396" s="15" t="s">
        <v>13</v>
      </c>
      <c r="C1396" s="15" t="s">
        <v>28</v>
      </c>
      <c r="D1396" s="16" t="s">
        <v>1915</v>
      </c>
      <c r="E1396" s="74">
        <v>1</v>
      </c>
      <c r="F1396" s="75">
        <v>86.8</v>
      </c>
      <c r="G1396" s="76">
        <f>ROUND(E1396*F1396,2)</f>
        <v>86.8</v>
      </c>
    </row>
    <row r="1397" spans="1:7" ht="56.25" customHeight="1" x14ac:dyDescent="0.25">
      <c r="A1397" s="17"/>
      <c r="B1397" s="17"/>
      <c r="C1397" s="17"/>
      <c r="D1397" s="18" t="s">
        <v>1916</v>
      </c>
      <c r="E1397" s="77"/>
      <c r="F1397" s="75"/>
      <c r="G1397" s="76"/>
    </row>
    <row r="1398" spans="1:7" ht="15" customHeight="1" x14ac:dyDescent="0.25">
      <c r="A1398" s="14" t="s">
        <v>1917</v>
      </c>
      <c r="B1398" s="15" t="s">
        <v>13</v>
      </c>
      <c r="C1398" s="15" t="s">
        <v>28</v>
      </c>
      <c r="D1398" s="16" t="s">
        <v>1918</v>
      </c>
      <c r="E1398" s="74">
        <v>1</v>
      </c>
      <c r="F1398" s="75">
        <v>86.8</v>
      </c>
      <c r="G1398" s="76">
        <f>ROUND(E1398*F1398,2)</f>
        <v>86.8</v>
      </c>
    </row>
    <row r="1399" spans="1:7" ht="45" customHeight="1" x14ac:dyDescent="0.25">
      <c r="A1399" s="17"/>
      <c r="B1399" s="17"/>
      <c r="C1399" s="17"/>
      <c r="D1399" s="18" t="s">
        <v>1919</v>
      </c>
      <c r="E1399" s="77"/>
      <c r="F1399" s="75"/>
      <c r="G1399" s="76"/>
    </row>
    <row r="1400" spans="1:7" x14ac:dyDescent="0.25">
      <c r="A1400" s="17" t="s">
        <v>2280</v>
      </c>
      <c r="B1400" s="17"/>
      <c r="C1400" s="17"/>
      <c r="D1400" s="21" t="s">
        <v>1920</v>
      </c>
      <c r="E1400" s="78"/>
      <c r="F1400" s="79"/>
      <c r="G1400" s="80">
        <f>SUBTOTAL(9,G936:G1398)</f>
        <v>33260.14</v>
      </c>
    </row>
    <row r="1401" spans="1:7" ht="0.95" customHeight="1" x14ac:dyDescent="0.25">
      <c r="A1401" s="30"/>
      <c r="B1401" s="30"/>
      <c r="C1401" s="30"/>
      <c r="D1401" s="22"/>
      <c r="E1401" s="81"/>
      <c r="F1401" s="82"/>
      <c r="G1401" s="83"/>
    </row>
    <row r="1402" spans="1:7" ht="15" customHeight="1" x14ac:dyDescent="0.25">
      <c r="A1402" s="29" t="s">
        <v>1921</v>
      </c>
      <c r="B1402" s="29" t="s">
        <v>9</v>
      </c>
      <c r="C1402" s="29" t="s">
        <v>10</v>
      </c>
      <c r="D1402" s="20" t="s">
        <v>1922</v>
      </c>
      <c r="E1402" s="71"/>
      <c r="F1402" s="72"/>
      <c r="G1402" s="73"/>
    </row>
    <row r="1403" spans="1:7" ht="22.5" customHeight="1" x14ac:dyDescent="0.25">
      <c r="A1403" s="14" t="s">
        <v>1923</v>
      </c>
      <c r="B1403" s="15" t="s">
        <v>13</v>
      </c>
      <c r="C1403" s="15" t="s">
        <v>28</v>
      </c>
      <c r="D1403" s="16" t="s">
        <v>1924</v>
      </c>
      <c r="E1403" s="74">
        <v>1</v>
      </c>
      <c r="F1403" s="75">
        <v>124.04</v>
      </c>
      <c r="G1403" s="76">
        <f>ROUND(E1403*F1403,2)</f>
        <v>124.04</v>
      </c>
    </row>
    <row r="1404" spans="1:7" ht="22.5" customHeight="1" x14ac:dyDescent="0.25">
      <c r="A1404" s="17"/>
      <c r="B1404" s="17"/>
      <c r="C1404" s="17"/>
      <c r="D1404" s="18" t="s">
        <v>1925</v>
      </c>
      <c r="E1404" s="77"/>
      <c r="F1404" s="75"/>
      <c r="G1404" s="76"/>
    </row>
    <row r="1405" spans="1:7" ht="22.5" customHeight="1" x14ac:dyDescent="0.25">
      <c r="A1405" s="14" t="s">
        <v>1926</v>
      </c>
      <c r="B1405" s="15" t="s">
        <v>13</v>
      </c>
      <c r="C1405" s="15" t="s">
        <v>28</v>
      </c>
      <c r="D1405" s="16" t="s">
        <v>1927</v>
      </c>
      <c r="E1405" s="74">
        <v>1</v>
      </c>
      <c r="F1405" s="75">
        <v>328.6</v>
      </c>
      <c r="G1405" s="76">
        <f>ROUND(E1405*F1405,2)</f>
        <v>328.6</v>
      </c>
    </row>
    <row r="1406" spans="1:7" ht="78.75" customHeight="1" x14ac:dyDescent="0.25">
      <c r="A1406" s="17"/>
      <c r="B1406" s="17"/>
      <c r="C1406" s="17"/>
      <c r="D1406" s="18" t="s">
        <v>1928</v>
      </c>
      <c r="E1406" s="77"/>
      <c r="F1406" s="75"/>
      <c r="G1406" s="76"/>
    </row>
    <row r="1407" spans="1:7" ht="15" customHeight="1" x14ac:dyDescent="0.25">
      <c r="A1407" s="14" t="s">
        <v>1929</v>
      </c>
      <c r="B1407" s="15" t="s">
        <v>13</v>
      </c>
      <c r="C1407" s="15" t="s">
        <v>28</v>
      </c>
      <c r="D1407" s="16" t="s">
        <v>1930</v>
      </c>
      <c r="E1407" s="74">
        <v>1</v>
      </c>
      <c r="F1407" s="75">
        <v>111.6</v>
      </c>
      <c r="G1407" s="76">
        <f>ROUND(E1407*F1407,2)</f>
        <v>111.6</v>
      </c>
    </row>
    <row r="1408" spans="1:7" ht="22.5" customHeight="1" x14ac:dyDescent="0.25">
      <c r="A1408" s="17"/>
      <c r="B1408" s="17"/>
      <c r="C1408" s="17"/>
      <c r="D1408" s="18" t="s">
        <v>1931</v>
      </c>
      <c r="E1408" s="77"/>
      <c r="F1408" s="75"/>
      <c r="G1408" s="76"/>
    </row>
    <row r="1409" spans="1:7" ht="15" customHeight="1" x14ac:dyDescent="0.25">
      <c r="A1409" s="14" t="s">
        <v>1932</v>
      </c>
      <c r="B1409" s="15" t="s">
        <v>13</v>
      </c>
      <c r="C1409" s="15" t="s">
        <v>28</v>
      </c>
      <c r="D1409" s="16" t="s">
        <v>1933</v>
      </c>
      <c r="E1409" s="74">
        <v>1</v>
      </c>
      <c r="F1409" s="75">
        <v>82.79</v>
      </c>
      <c r="G1409" s="76">
        <f>ROUND(E1409*F1409,2)</f>
        <v>82.79</v>
      </c>
    </row>
    <row r="1410" spans="1:7" ht="90" customHeight="1" x14ac:dyDescent="0.25">
      <c r="A1410" s="17"/>
      <c r="B1410" s="17"/>
      <c r="C1410" s="17"/>
      <c r="D1410" s="18" t="s">
        <v>1934</v>
      </c>
      <c r="E1410" s="77"/>
      <c r="F1410" s="75"/>
      <c r="G1410" s="76"/>
    </row>
    <row r="1411" spans="1:7" ht="15" customHeight="1" x14ac:dyDescent="0.25">
      <c r="A1411" s="14" t="s">
        <v>1935</v>
      </c>
      <c r="B1411" s="15" t="s">
        <v>13</v>
      </c>
      <c r="C1411" s="15" t="s">
        <v>28</v>
      </c>
      <c r="D1411" s="16" t="s">
        <v>1936</v>
      </c>
      <c r="E1411" s="74">
        <v>1</v>
      </c>
      <c r="F1411" s="75">
        <v>72.83</v>
      </c>
      <c r="G1411" s="76">
        <f>ROUND(E1411*F1411,2)</f>
        <v>72.83</v>
      </c>
    </row>
    <row r="1412" spans="1:7" ht="22.5" customHeight="1" x14ac:dyDescent="0.25">
      <c r="A1412" s="14" t="s">
        <v>1937</v>
      </c>
      <c r="B1412" s="15" t="s">
        <v>13</v>
      </c>
      <c r="C1412" s="15" t="s">
        <v>28</v>
      </c>
      <c r="D1412" s="16" t="s">
        <v>1938</v>
      </c>
      <c r="E1412" s="74">
        <v>1</v>
      </c>
      <c r="F1412" s="75">
        <v>35.340000000000003</v>
      </c>
      <c r="G1412" s="76">
        <f>ROUND(E1412*F1412,2)</f>
        <v>35.340000000000003</v>
      </c>
    </row>
    <row r="1413" spans="1:7" ht="56.25" customHeight="1" x14ac:dyDescent="0.25">
      <c r="A1413" s="17"/>
      <c r="B1413" s="17"/>
      <c r="C1413" s="17"/>
      <c r="D1413" s="18" t="s">
        <v>1939</v>
      </c>
      <c r="E1413" s="77"/>
      <c r="F1413" s="75"/>
      <c r="G1413" s="76"/>
    </row>
    <row r="1414" spans="1:7" ht="15" customHeight="1" x14ac:dyDescent="0.25">
      <c r="A1414" s="14" t="s">
        <v>1940</v>
      </c>
      <c r="B1414" s="15" t="s">
        <v>13</v>
      </c>
      <c r="C1414" s="15" t="s">
        <v>28</v>
      </c>
      <c r="D1414" s="16" t="s">
        <v>1941</v>
      </c>
      <c r="E1414" s="74">
        <v>1</v>
      </c>
      <c r="F1414" s="75">
        <v>24.18</v>
      </c>
      <c r="G1414" s="76">
        <f>ROUND(E1414*F1414,2)</f>
        <v>24.18</v>
      </c>
    </row>
    <row r="1415" spans="1:7" ht="56.25" customHeight="1" x14ac:dyDescent="0.25">
      <c r="A1415" s="17"/>
      <c r="B1415" s="17"/>
      <c r="C1415" s="17"/>
      <c r="D1415" s="18" t="s">
        <v>1942</v>
      </c>
      <c r="E1415" s="77"/>
      <c r="F1415" s="75"/>
      <c r="G1415" s="76"/>
    </row>
    <row r="1416" spans="1:7" ht="22.5" customHeight="1" x14ac:dyDescent="0.25">
      <c r="A1416" s="14" t="s">
        <v>1943</v>
      </c>
      <c r="B1416" s="15" t="s">
        <v>13</v>
      </c>
      <c r="C1416" s="15" t="s">
        <v>28</v>
      </c>
      <c r="D1416" s="16" t="s">
        <v>1944</v>
      </c>
      <c r="E1416" s="74">
        <v>1</v>
      </c>
      <c r="F1416" s="75">
        <v>30.38</v>
      </c>
      <c r="G1416" s="76">
        <f>ROUND(E1416*F1416,2)</f>
        <v>30.38</v>
      </c>
    </row>
    <row r="1417" spans="1:7" ht="22.5" customHeight="1" x14ac:dyDescent="0.25">
      <c r="A1417" s="17"/>
      <c r="B1417" s="17"/>
      <c r="C1417" s="17"/>
      <c r="D1417" s="18" t="s">
        <v>1945</v>
      </c>
      <c r="E1417" s="77"/>
      <c r="F1417" s="75"/>
      <c r="G1417" s="76"/>
    </row>
    <row r="1418" spans="1:7" ht="22.5" customHeight="1" x14ac:dyDescent="0.25">
      <c r="A1418" s="14" t="s">
        <v>1946</v>
      </c>
      <c r="B1418" s="15" t="s">
        <v>13</v>
      </c>
      <c r="C1418" s="15" t="s">
        <v>28</v>
      </c>
      <c r="D1418" s="16" t="s">
        <v>1947</v>
      </c>
      <c r="E1418" s="74">
        <v>1</v>
      </c>
      <c r="F1418" s="75">
        <v>40.299999999999997</v>
      </c>
      <c r="G1418" s="76">
        <f>ROUND(E1418*F1418,2)</f>
        <v>40.299999999999997</v>
      </c>
    </row>
    <row r="1419" spans="1:7" ht="45" customHeight="1" x14ac:dyDescent="0.25">
      <c r="A1419" s="17"/>
      <c r="B1419" s="17"/>
      <c r="C1419" s="17"/>
      <c r="D1419" s="18" t="s">
        <v>1948</v>
      </c>
      <c r="E1419" s="77"/>
      <c r="F1419" s="75"/>
      <c r="G1419" s="76"/>
    </row>
    <row r="1420" spans="1:7" ht="15" customHeight="1" x14ac:dyDescent="0.25">
      <c r="A1420" s="14" t="s">
        <v>1949</v>
      </c>
      <c r="B1420" s="15" t="s">
        <v>13</v>
      </c>
      <c r="C1420" s="15" t="s">
        <v>28</v>
      </c>
      <c r="D1420" s="16" t="s">
        <v>1950</v>
      </c>
      <c r="E1420" s="74">
        <v>1</v>
      </c>
      <c r="F1420" s="75">
        <v>47.8</v>
      </c>
      <c r="G1420" s="76">
        <f>ROUND(E1420*F1420,2)</f>
        <v>47.8</v>
      </c>
    </row>
    <row r="1421" spans="1:7" ht="45" customHeight="1" x14ac:dyDescent="0.25">
      <c r="A1421" s="17"/>
      <c r="B1421" s="17"/>
      <c r="C1421" s="17"/>
      <c r="D1421" s="18" t="s">
        <v>1951</v>
      </c>
      <c r="E1421" s="77"/>
      <c r="F1421" s="75"/>
      <c r="G1421" s="76"/>
    </row>
    <row r="1422" spans="1:7" ht="15" customHeight="1" x14ac:dyDescent="0.25">
      <c r="A1422" s="14" t="s">
        <v>1952</v>
      </c>
      <c r="B1422" s="15" t="s">
        <v>13</v>
      </c>
      <c r="C1422" s="15" t="s">
        <v>28</v>
      </c>
      <c r="D1422" s="16" t="s">
        <v>1953</v>
      </c>
      <c r="E1422" s="74">
        <v>1</v>
      </c>
      <c r="F1422" s="75">
        <v>533.88</v>
      </c>
      <c r="G1422" s="76">
        <f>ROUND(E1422*F1422,2)</f>
        <v>533.88</v>
      </c>
    </row>
    <row r="1423" spans="1:7" ht="90" customHeight="1" x14ac:dyDescent="0.25">
      <c r="A1423" s="17"/>
      <c r="B1423" s="17"/>
      <c r="C1423" s="17"/>
      <c r="D1423" s="18" t="s">
        <v>1954</v>
      </c>
      <c r="E1423" s="77"/>
      <c r="F1423" s="75"/>
      <c r="G1423" s="76"/>
    </row>
    <row r="1424" spans="1:7" ht="15" customHeight="1" x14ac:dyDescent="0.25">
      <c r="A1424" s="14" t="s">
        <v>1955</v>
      </c>
      <c r="B1424" s="15" t="s">
        <v>13</v>
      </c>
      <c r="C1424" s="15" t="s">
        <v>28</v>
      </c>
      <c r="D1424" s="16" t="s">
        <v>1956</v>
      </c>
      <c r="E1424" s="74">
        <v>1</v>
      </c>
      <c r="F1424" s="75">
        <v>155.91</v>
      </c>
      <c r="G1424" s="76">
        <f>ROUND(E1424*F1424,2)</f>
        <v>155.91</v>
      </c>
    </row>
    <row r="1425" spans="1:7" ht="78.75" customHeight="1" x14ac:dyDescent="0.25">
      <c r="A1425" s="17"/>
      <c r="B1425" s="17"/>
      <c r="C1425" s="17"/>
      <c r="D1425" s="18" t="s">
        <v>1957</v>
      </c>
      <c r="E1425" s="77"/>
      <c r="F1425" s="75"/>
      <c r="G1425" s="76"/>
    </row>
    <row r="1426" spans="1:7" ht="22.5" customHeight="1" x14ac:dyDescent="0.25">
      <c r="A1426" s="14" t="s">
        <v>1958</v>
      </c>
      <c r="B1426" s="15" t="s">
        <v>13</v>
      </c>
      <c r="C1426" s="15" t="s">
        <v>28</v>
      </c>
      <c r="D1426" s="16" t="s">
        <v>1959</v>
      </c>
      <c r="E1426" s="74">
        <v>1</v>
      </c>
      <c r="F1426" s="75">
        <v>66.150000000000006</v>
      </c>
      <c r="G1426" s="76">
        <f>ROUND(E1426*F1426,2)</f>
        <v>66.150000000000006</v>
      </c>
    </row>
    <row r="1427" spans="1:7" ht="45" customHeight="1" x14ac:dyDescent="0.25">
      <c r="A1427" s="17"/>
      <c r="B1427" s="17"/>
      <c r="C1427" s="17"/>
      <c r="D1427" s="18" t="s">
        <v>1960</v>
      </c>
      <c r="E1427" s="77"/>
      <c r="F1427" s="75"/>
      <c r="G1427" s="76"/>
    </row>
    <row r="1428" spans="1:7" ht="22.5" customHeight="1" x14ac:dyDescent="0.25">
      <c r="A1428" s="14" t="s">
        <v>1961</v>
      </c>
      <c r="B1428" s="15" t="s">
        <v>13</v>
      </c>
      <c r="C1428" s="15" t="s">
        <v>48</v>
      </c>
      <c r="D1428" s="16" t="s">
        <v>1962</v>
      </c>
      <c r="E1428" s="74">
        <v>1</v>
      </c>
      <c r="F1428" s="75">
        <v>2200</v>
      </c>
      <c r="G1428" s="76">
        <f>ROUND(E1428*F1428,2)</f>
        <v>2200</v>
      </c>
    </row>
    <row r="1429" spans="1:7" ht="191.25" customHeight="1" x14ac:dyDescent="0.25">
      <c r="A1429" s="17"/>
      <c r="B1429" s="17"/>
      <c r="C1429" s="17"/>
      <c r="D1429" s="18" t="s">
        <v>1963</v>
      </c>
      <c r="E1429" s="77"/>
      <c r="F1429" s="75"/>
      <c r="G1429" s="76"/>
    </row>
    <row r="1430" spans="1:7" ht="15" customHeight="1" x14ac:dyDescent="0.25">
      <c r="A1430" s="14" t="s">
        <v>1964</v>
      </c>
      <c r="B1430" s="15" t="s">
        <v>13</v>
      </c>
      <c r="C1430" s="15" t="s">
        <v>28</v>
      </c>
      <c r="D1430" s="16" t="s">
        <v>1965</v>
      </c>
      <c r="E1430" s="74">
        <v>1</v>
      </c>
      <c r="F1430" s="75">
        <v>1800</v>
      </c>
      <c r="G1430" s="76">
        <f>ROUND(E1430*F1430,2)</f>
        <v>1800</v>
      </c>
    </row>
    <row r="1431" spans="1:7" ht="112.5" customHeight="1" x14ac:dyDescent="0.25">
      <c r="A1431" s="17"/>
      <c r="B1431" s="17"/>
      <c r="C1431" s="17"/>
      <c r="D1431" s="18" t="s">
        <v>1966</v>
      </c>
      <c r="E1431" s="77"/>
      <c r="F1431" s="75"/>
      <c r="G1431" s="76"/>
    </row>
    <row r="1432" spans="1:7" ht="15" customHeight="1" x14ac:dyDescent="0.25">
      <c r="A1432" s="14" t="s">
        <v>1967</v>
      </c>
      <c r="B1432" s="15" t="s">
        <v>13</v>
      </c>
      <c r="C1432" s="15" t="s">
        <v>28</v>
      </c>
      <c r="D1432" s="16" t="s">
        <v>1968</v>
      </c>
      <c r="E1432" s="74">
        <v>1</v>
      </c>
      <c r="F1432" s="75">
        <v>2000</v>
      </c>
      <c r="G1432" s="76">
        <f>ROUND(E1432*F1432,2)</f>
        <v>2000</v>
      </c>
    </row>
    <row r="1433" spans="1:7" ht="112.5" customHeight="1" x14ac:dyDescent="0.25">
      <c r="A1433" s="17"/>
      <c r="B1433" s="17"/>
      <c r="C1433" s="17"/>
      <c r="D1433" s="18" t="s">
        <v>1969</v>
      </c>
      <c r="E1433" s="77"/>
      <c r="F1433" s="75"/>
      <c r="G1433" s="76"/>
    </row>
    <row r="1434" spans="1:7" ht="15" customHeight="1" x14ac:dyDescent="0.25">
      <c r="A1434" s="14" t="s">
        <v>523</v>
      </c>
      <c r="B1434" s="15" t="s">
        <v>13</v>
      </c>
      <c r="C1434" s="15" t="s">
        <v>524</v>
      </c>
      <c r="D1434" s="16" t="s">
        <v>525</v>
      </c>
      <c r="E1434" s="74">
        <v>1</v>
      </c>
      <c r="F1434" s="75">
        <v>34.72</v>
      </c>
      <c r="G1434" s="76">
        <f>ROUND(E1434*F1434,2)</f>
        <v>34.72</v>
      </c>
    </row>
    <row r="1435" spans="1:7" ht="45" customHeight="1" x14ac:dyDescent="0.25">
      <c r="A1435" s="17"/>
      <c r="B1435" s="17"/>
      <c r="C1435" s="17"/>
      <c r="D1435" s="18" t="s">
        <v>526</v>
      </c>
      <c r="E1435" s="77"/>
      <c r="F1435" s="75"/>
      <c r="G1435" s="76"/>
    </row>
    <row r="1436" spans="1:7" ht="15" customHeight="1" x14ac:dyDescent="0.25">
      <c r="A1436" s="14" t="s">
        <v>527</v>
      </c>
      <c r="B1436" s="15" t="s">
        <v>13</v>
      </c>
      <c r="C1436" s="15" t="s">
        <v>524</v>
      </c>
      <c r="D1436" s="16" t="s">
        <v>528</v>
      </c>
      <c r="E1436" s="74">
        <v>1</v>
      </c>
      <c r="F1436" s="75">
        <v>29.76</v>
      </c>
      <c r="G1436" s="76">
        <f>ROUND(E1436*F1436,2)</f>
        <v>29.76</v>
      </c>
    </row>
    <row r="1437" spans="1:7" ht="45" customHeight="1" x14ac:dyDescent="0.25">
      <c r="A1437" s="17"/>
      <c r="B1437" s="17"/>
      <c r="C1437" s="17"/>
      <c r="D1437" s="18" t="s">
        <v>529</v>
      </c>
      <c r="E1437" s="77"/>
      <c r="F1437" s="75"/>
      <c r="G1437" s="76"/>
    </row>
    <row r="1438" spans="1:7" ht="22.5" customHeight="1" x14ac:dyDescent="0.25">
      <c r="A1438" s="14" t="s">
        <v>1970</v>
      </c>
      <c r="B1438" s="15" t="s">
        <v>13</v>
      </c>
      <c r="C1438" s="15" t="s">
        <v>28</v>
      </c>
      <c r="D1438" s="16" t="s">
        <v>1971</v>
      </c>
      <c r="E1438" s="74">
        <v>1</v>
      </c>
      <c r="F1438" s="75">
        <v>317.94</v>
      </c>
      <c r="G1438" s="76">
        <f>ROUND(E1438*F1438,2)</f>
        <v>317.94</v>
      </c>
    </row>
    <row r="1439" spans="1:7" ht="78.75" customHeight="1" x14ac:dyDescent="0.25">
      <c r="A1439" s="17"/>
      <c r="B1439" s="17"/>
      <c r="C1439" s="17"/>
      <c r="D1439" s="18" t="s">
        <v>1972</v>
      </c>
      <c r="E1439" s="77"/>
      <c r="F1439" s="75"/>
      <c r="G1439" s="76"/>
    </row>
    <row r="1440" spans="1:7" ht="15" customHeight="1" x14ac:dyDescent="0.25">
      <c r="A1440" s="14" t="s">
        <v>1973</v>
      </c>
      <c r="B1440" s="15" t="s">
        <v>13</v>
      </c>
      <c r="C1440" s="15" t="s">
        <v>28</v>
      </c>
      <c r="D1440" s="16" t="s">
        <v>1974</v>
      </c>
      <c r="E1440" s="74">
        <v>1</v>
      </c>
      <c r="F1440" s="75">
        <v>39.619999999999997</v>
      </c>
      <c r="G1440" s="76">
        <f>ROUND(E1440*F1440,2)</f>
        <v>39.619999999999997</v>
      </c>
    </row>
    <row r="1441" spans="1:7" ht="78.75" customHeight="1" x14ac:dyDescent="0.25">
      <c r="A1441" s="17"/>
      <c r="B1441" s="17"/>
      <c r="C1441" s="17"/>
      <c r="D1441" s="18" t="s">
        <v>1975</v>
      </c>
      <c r="E1441" s="77"/>
      <c r="F1441" s="75"/>
      <c r="G1441" s="76"/>
    </row>
    <row r="1442" spans="1:7" ht="22.5" customHeight="1" x14ac:dyDescent="0.25">
      <c r="A1442" s="14" t="s">
        <v>1976</v>
      </c>
      <c r="B1442" s="15" t="s">
        <v>13</v>
      </c>
      <c r="C1442" s="15" t="s">
        <v>28</v>
      </c>
      <c r="D1442" s="16" t="s">
        <v>1977</v>
      </c>
      <c r="E1442" s="74">
        <v>1</v>
      </c>
      <c r="F1442" s="75">
        <v>119.29</v>
      </c>
      <c r="G1442" s="76">
        <f>ROUND(E1442*F1442,2)</f>
        <v>119.29</v>
      </c>
    </row>
    <row r="1443" spans="1:7" ht="56.25" customHeight="1" x14ac:dyDescent="0.25">
      <c r="A1443" s="17"/>
      <c r="B1443" s="17"/>
      <c r="C1443" s="17"/>
      <c r="D1443" s="18" t="s">
        <v>1978</v>
      </c>
      <c r="E1443" s="77"/>
      <c r="F1443" s="75"/>
      <c r="G1443" s="76"/>
    </row>
    <row r="1444" spans="1:7" ht="15" customHeight="1" x14ac:dyDescent="0.25">
      <c r="A1444" s="14" t="s">
        <v>1979</v>
      </c>
      <c r="B1444" s="15" t="s">
        <v>13</v>
      </c>
      <c r="C1444" s="15" t="s">
        <v>28</v>
      </c>
      <c r="D1444" s="16" t="s">
        <v>1980</v>
      </c>
      <c r="E1444" s="74">
        <v>1</v>
      </c>
      <c r="F1444" s="75">
        <v>101.15</v>
      </c>
      <c r="G1444" s="76">
        <f>ROUND(E1444*F1444,2)</f>
        <v>101.15</v>
      </c>
    </row>
    <row r="1445" spans="1:7" ht="78.75" customHeight="1" x14ac:dyDescent="0.25">
      <c r="A1445" s="17"/>
      <c r="B1445" s="17"/>
      <c r="C1445" s="17"/>
      <c r="D1445" s="18" t="s">
        <v>1981</v>
      </c>
      <c r="E1445" s="77"/>
      <c r="F1445" s="75"/>
      <c r="G1445" s="76"/>
    </row>
    <row r="1446" spans="1:7" ht="15" customHeight="1" x14ac:dyDescent="0.25">
      <c r="A1446" s="14" t="s">
        <v>1982</v>
      </c>
      <c r="B1446" s="15" t="s">
        <v>13</v>
      </c>
      <c r="C1446" s="15" t="s">
        <v>28</v>
      </c>
      <c r="D1446" s="16" t="s">
        <v>1983</v>
      </c>
      <c r="E1446" s="74">
        <v>1</v>
      </c>
      <c r="F1446" s="75">
        <v>80.62</v>
      </c>
      <c r="G1446" s="76">
        <f>ROUND(E1446*F1446,2)</f>
        <v>80.62</v>
      </c>
    </row>
    <row r="1447" spans="1:7" ht="78.75" customHeight="1" x14ac:dyDescent="0.25">
      <c r="A1447" s="17"/>
      <c r="B1447" s="17"/>
      <c r="C1447" s="17"/>
      <c r="D1447" s="18" t="s">
        <v>1984</v>
      </c>
      <c r="E1447" s="77"/>
      <c r="F1447" s="75"/>
      <c r="G1447" s="76"/>
    </row>
    <row r="1448" spans="1:7" ht="15" customHeight="1" x14ac:dyDescent="0.25">
      <c r="A1448" s="14" t="s">
        <v>1985</v>
      </c>
      <c r="B1448" s="15" t="s">
        <v>13</v>
      </c>
      <c r="C1448" s="15" t="s">
        <v>28</v>
      </c>
      <c r="D1448" s="16" t="s">
        <v>1986</v>
      </c>
      <c r="E1448" s="74">
        <v>1</v>
      </c>
      <c r="F1448" s="75">
        <v>55.45</v>
      </c>
      <c r="G1448" s="76">
        <f>ROUND(E1448*F1448,2)</f>
        <v>55.45</v>
      </c>
    </row>
    <row r="1449" spans="1:7" ht="78.75" customHeight="1" x14ac:dyDescent="0.25">
      <c r="A1449" s="17"/>
      <c r="B1449" s="17"/>
      <c r="C1449" s="17"/>
      <c r="D1449" s="18" t="s">
        <v>1987</v>
      </c>
      <c r="E1449" s="77"/>
      <c r="F1449" s="75"/>
      <c r="G1449" s="76"/>
    </row>
    <row r="1450" spans="1:7" ht="15" customHeight="1" x14ac:dyDescent="0.25">
      <c r="A1450" s="14" t="s">
        <v>1988</v>
      </c>
      <c r="B1450" s="15" t="s">
        <v>13</v>
      </c>
      <c r="C1450" s="15" t="s">
        <v>28</v>
      </c>
      <c r="D1450" s="16" t="s">
        <v>1989</v>
      </c>
      <c r="E1450" s="74">
        <v>1</v>
      </c>
      <c r="F1450" s="75">
        <v>92.29</v>
      </c>
      <c r="G1450" s="76">
        <f>ROUND(E1450*F1450,2)</f>
        <v>92.29</v>
      </c>
    </row>
    <row r="1451" spans="1:7" ht="78.75" customHeight="1" x14ac:dyDescent="0.25">
      <c r="A1451" s="17"/>
      <c r="B1451" s="17"/>
      <c r="C1451" s="17"/>
      <c r="D1451" s="18" t="s">
        <v>1990</v>
      </c>
      <c r="E1451" s="77"/>
      <c r="F1451" s="75"/>
      <c r="G1451" s="76"/>
    </row>
    <row r="1452" spans="1:7" ht="15" customHeight="1" x14ac:dyDescent="0.25">
      <c r="A1452" s="14" t="s">
        <v>1991</v>
      </c>
      <c r="B1452" s="15" t="s">
        <v>13</v>
      </c>
      <c r="C1452" s="15" t="s">
        <v>28</v>
      </c>
      <c r="D1452" s="16" t="s">
        <v>1992</v>
      </c>
      <c r="E1452" s="74">
        <v>1</v>
      </c>
      <c r="F1452" s="75">
        <v>131.56</v>
      </c>
      <c r="G1452" s="76">
        <f>ROUND(E1452*F1452,2)</f>
        <v>131.56</v>
      </c>
    </row>
    <row r="1453" spans="1:7" ht="78.75" customHeight="1" x14ac:dyDescent="0.25">
      <c r="A1453" s="17"/>
      <c r="B1453" s="17"/>
      <c r="C1453" s="17"/>
      <c r="D1453" s="18" t="s">
        <v>1993</v>
      </c>
      <c r="E1453" s="77"/>
      <c r="F1453" s="75"/>
      <c r="G1453" s="76"/>
    </row>
    <row r="1454" spans="1:7" ht="15" customHeight="1" x14ac:dyDescent="0.25">
      <c r="A1454" s="14" t="s">
        <v>1994</v>
      </c>
      <c r="B1454" s="15" t="s">
        <v>13</v>
      </c>
      <c r="C1454" s="15" t="s">
        <v>28</v>
      </c>
      <c r="D1454" s="16" t="s">
        <v>1995</v>
      </c>
      <c r="E1454" s="74">
        <v>1</v>
      </c>
      <c r="F1454" s="75">
        <v>103.96</v>
      </c>
      <c r="G1454" s="76">
        <f>ROUND(E1454*F1454,2)</f>
        <v>103.96</v>
      </c>
    </row>
    <row r="1455" spans="1:7" ht="78.75" customHeight="1" x14ac:dyDescent="0.25">
      <c r="A1455" s="17"/>
      <c r="B1455" s="17"/>
      <c r="C1455" s="17"/>
      <c r="D1455" s="18" t="s">
        <v>1996</v>
      </c>
      <c r="E1455" s="77"/>
      <c r="F1455" s="75"/>
      <c r="G1455" s="76"/>
    </row>
    <row r="1456" spans="1:7" ht="15" customHeight="1" x14ac:dyDescent="0.25">
      <c r="A1456" s="14" t="s">
        <v>1997</v>
      </c>
      <c r="B1456" s="15" t="s">
        <v>13</v>
      </c>
      <c r="C1456" s="15" t="s">
        <v>28</v>
      </c>
      <c r="D1456" s="16" t="s">
        <v>1998</v>
      </c>
      <c r="E1456" s="74">
        <v>1</v>
      </c>
      <c r="F1456" s="75">
        <v>70.16</v>
      </c>
      <c r="G1456" s="76">
        <f>ROUND(E1456*F1456,2)</f>
        <v>70.16</v>
      </c>
    </row>
    <row r="1457" spans="1:7" ht="78.75" customHeight="1" x14ac:dyDescent="0.25">
      <c r="A1457" s="17"/>
      <c r="B1457" s="17"/>
      <c r="C1457" s="17"/>
      <c r="D1457" s="18" t="s">
        <v>1999</v>
      </c>
      <c r="E1457" s="77"/>
      <c r="F1457" s="75"/>
      <c r="G1457" s="76"/>
    </row>
    <row r="1458" spans="1:7" ht="15" customHeight="1" x14ac:dyDescent="0.25">
      <c r="A1458" s="14" t="s">
        <v>2000</v>
      </c>
      <c r="B1458" s="15" t="s">
        <v>13</v>
      </c>
      <c r="C1458" s="15" t="s">
        <v>28</v>
      </c>
      <c r="D1458" s="16" t="s">
        <v>2001</v>
      </c>
      <c r="E1458" s="74">
        <v>1</v>
      </c>
      <c r="F1458" s="75">
        <v>115.64</v>
      </c>
      <c r="G1458" s="76">
        <f>ROUND(E1458*F1458,2)</f>
        <v>115.64</v>
      </c>
    </row>
    <row r="1459" spans="1:7" ht="78.75" customHeight="1" x14ac:dyDescent="0.25">
      <c r="A1459" s="17"/>
      <c r="B1459" s="17"/>
      <c r="C1459" s="17"/>
      <c r="D1459" s="18" t="s">
        <v>2002</v>
      </c>
      <c r="E1459" s="77"/>
      <c r="F1459" s="75"/>
      <c r="G1459" s="76"/>
    </row>
    <row r="1460" spans="1:7" ht="15" customHeight="1" x14ac:dyDescent="0.25">
      <c r="A1460" s="14" t="s">
        <v>2003</v>
      </c>
      <c r="B1460" s="15" t="s">
        <v>13</v>
      </c>
      <c r="C1460" s="15" t="s">
        <v>28</v>
      </c>
      <c r="D1460" s="16" t="s">
        <v>2004</v>
      </c>
      <c r="E1460" s="74">
        <v>1</v>
      </c>
      <c r="F1460" s="75">
        <v>161.99</v>
      </c>
      <c r="G1460" s="76">
        <f>ROUND(E1460*F1460,2)</f>
        <v>161.99</v>
      </c>
    </row>
    <row r="1461" spans="1:7" ht="78.75" customHeight="1" x14ac:dyDescent="0.25">
      <c r="A1461" s="17"/>
      <c r="B1461" s="17"/>
      <c r="C1461" s="17"/>
      <c r="D1461" s="18" t="s">
        <v>2005</v>
      </c>
      <c r="E1461" s="77"/>
      <c r="F1461" s="75"/>
      <c r="G1461" s="76"/>
    </row>
    <row r="1462" spans="1:7" ht="15" customHeight="1" x14ac:dyDescent="0.25">
      <c r="A1462" s="14" t="s">
        <v>2006</v>
      </c>
      <c r="B1462" s="15" t="s">
        <v>13</v>
      </c>
      <c r="C1462" s="15" t="s">
        <v>28</v>
      </c>
      <c r="D1462" s="16" t="s">
        <v>2007</v>
      </c>
      <c r="E1462" s="74">
        <v>1</v>
      </c>
      <c r="F1462" s="75">
        <v>127.3</v>
      </c>
      <c r="G1462" s="76">
        <f>ROUND(E1462*F1462,2)</f>
        <v>127.3</v>
      </c>
    </row>
    <row r="1463" spans="1:7" ht="78.75" customHeight="1" x14ac:dyDescent="0.25">
      <c r="A1463" s="17"/>
      <c r="B1463" s="17"/>
      <c r="C1463" s="17"/>
      <c r="D1463" s="18" t="s">
        <v>2008</v>
      </c>
      <c r="E1463" s="77"/>
      <c r="F1463" s="75"/>
      <c r="G1463" s="76"/>
    </row>
    <row r="1464" spans="1:7" ht="15" customHeight="1" x14ac:dyDescent="0.25">
      <c r="A1464" s="14" t="s">
        <v>2009</v>
      </c>
      <c r="B1464" s="15" t="s">
        <v>13</v>
      </c>
      <c r="C1464" s="15" t="s">
        <v>28</v>
      </c>
      <c r="D1464" s="16" t="s">
        <v>2010</v>
      </c>
      <c r="E1464" s="74">
        <v>1</v>
      </c>
      <c r="F1464" s="75">
        <v>84.9</v>
      </c>
      <c r="G1464" s="76">
        <f>ROUND(E1464*F1464,2)</f>
        <v>84.9</v>
      </c>
    </row>
    <row r="1465" spans="1:7" ht="78.75" customHeight="1" x14ac:dyDescent="0.25">
      <c r="A1465" s="17"/>
      <c r="B1465" s="17"/>
      <c r="C1465" s="17"/>
      <c r="D1465" s="18" t="s">
        <v>2011</v>
      </c>
      <c r="E1465" s="77"/>
      <c r="F1465" s="75"/>
      <c r="G1465" s="76"/>
    </row>
    <row r="1466" spans="1:7" ht="15" customHeight="1" x14ac:dyDescent="0.25">
      <c r="A1466" s="14" t="s">
        <v>2012</v>
      </c>
      <c r="B1466" s="15" t="s">
        <v>13</v>
      </c>
      <c r="C1466" s="15" t="s">
        <v>28</v>
      </c>
      <c r="D1466" s="16" t="s">
        <v>2013</v>
      </c>
      <c r="E1466" s="74">
        <v>1</v>
      </c>
      <c r="F1466" s="75">
        <v>138.97999999999999</v>
      </c>
      <c r="G1466" s="76">
        <f>ROUND(E1466*F1466,2)</f>
        <v>138.97999999999999</v>
      </c>
    </row>
    <row r="1467" spans="1:7" ht="78.75" customHeight="1" x14ac:dyDescent="0.25">
      <c r="A1467" s="17"/>
      <c r="B1467" s="17"/>
      <c r="C1467" s="17"/>
      <c r="D1467" s="18" t="s">
        <v>2014</v>
      </c>
      <c r="E1467" s="77"/>
      <c r="F1467" s="75"/>
      <c r="G1467" s="76"/>
    </row>
    <row r="1468" spans="1:7" ht="15" customHeight="1" x14ac:dyDescent="0.25">
      <c r="A1468" s="14" t="s">
        <v>2015</v>
      </c>
      <c r="B1468" s="15" t="s">
        <v>13</v>
      </c>
      <c r="C1468" s="15" t="s">
        <v>28</v>
      </c>
      <c r="D1468" s="16" t="s">
        <v>2016</v>
      </c>
      <c r="E1468" s="74">
        <v>1</v>
      </c>
      <c r="F1468" s="75">
        <v>64.650000000000006</v>
      </c>
      <c r="G1468" s="76">
        <f>ROUND(E1468*F1468,2)</f>
        <v>64.650000000000006</v>
      </c>
    </row>
    <row r="1469" spans="1:7" ht="78.75" customHeight="1" x14ac:dyDescent="0.25">
      <c r="A1469" s="17"/>
      <c r="B1469" s="17"/>
      <c r="C1469" s="17"/>
      <c r="D1469" s="18" t="s">
        <v>2017</v>
      </c>
      <c r="E1469" s="77"/>
      <c r="F1469" s="75"/>
      <c r="G1469" s="76"/>
    </row>
    <row r="1470" spans="1:7" ht="15" customHeight="1" x14ac:dyDescent="0.25">
      <c r="A1470" s="14" t="s">
        <v>2018</v>
      </c>
      <c r="B1470" s="15" t="s">
        <v>13</v>
      </c>
      <c r="C1470" s="15" t="s">
        <v>28</v>
      </c>
      <c r="D1470" s="16" t="s">
        <v>2019</v>
      </c>
      <c r="E1470" s="74">
        <v>1</v>
      </c>
      <c r="F1470" s="75">
        <v>378.2</v>
      </c>
      <c r="G1470" s="76">
        <f>ROUND(E1470*F1470,2)</f>
        <v>378.2</v>
      </c>
    </row>
    <row r="1471" spans="1:7" ht="78.75" customHeight="1" x14ac:dyDescent="0.25">
      <c r="A1471" s="17"/>
      <c r="B1471" s="17"/>
      <c r="C1471" s="17"/>
      <c r="D1471" s="18" t="s">
        <v>2020</v>
      </c>
      <c r="E1471" s="77"/>
      <c r="F1471" s="75"/>
      <c r="G1471" s="76"/>
    </row>
    <row r="1472" spans="1:7" ht="22.5" customHeight="1" x14ac:dyDescent="0.25">
      <c r="A1472" s="14" t="s">
        <v>2021</v>
      </c>
      <c r="B1472" s="15" t="s">
        <v>13</v>
      </c>
      <c r="C1472" s="15" t="s">
        <v>28</v>
      </c>
      <c r="D1472" s="16" t="s">
        <v>2022</v>
      </c>
      <c r="E1472" s="74">
        <v>1</v>
      </c>
      <c r="F1472" s="75">
        <v>588.35</v>
      </c>
      <c r="G1472" s="76">
        <f>ROUND(E1472*F1472,2)</f>
        <v>588.35</v>
      </c>
    </row>
    <row r="1473" spans="1:7" ht="33.75" customHeight="1" x14ac:dyDescent="0.25">
      <c r="A1473" s="17"/>
      <c r="B1473" s="17"/>
      <c r="C1473" s="17"/>
      <c r="D1473" s="18" t="s">
        <v>2023</v>
      </c>
      <c r="E1473" s="77"/>
      <c r="F1473" s="75"/>
      <c r="G1473" s="76"/>
    </row>
    <row r="1474" spans="1:7" ht="15" customHeight="1" x14ac:dyDescent="0.25">
      <c r="A1474" s="14" t="s">
        <v>2024</v>
      </c>
      <c r="B1474" s="15" t="s">
        <v>13</v>
      </c>
      <c r="C1474" s="15" t="s">
        <v>28</v>
      </c>
      <c r="D1474" s="16" t="s">
        <v>2025</v>
      </c>
      <c r="E1474" s="74">
        <v>1</v>
      </c>
      <c r="F1474" s="75">
        <v>464.21</v>
      </c>
      <c r="G1474" s="76">
        <f>ROUND(E1474*F1474,2)</f>
        <v>464.21</v>
      </c>
    </row>
    <row r="1475" spans="1:7" ht="112.5" customHeight="1" x14ac:dyDescent="0.25">
      <c r="A1475" s="17"/>
      <c r="B1475" s="17"/>
      <c r="C1475" s="17"/>
      <c r="D1475" s="18" t="s">
        <v>2026</v>
      </c>
      <c r="E1475" s="77"/>
      <c r="F1475" s="75"/>
      <c r="G1475" s="76"/>
    </row>
    <row r="1476" spans="1:7" ht="15" customHeight="1" x14ac:dyDescent="0.25">
      <c r="A1476" s="14" t="s">
        <v>2027</v>
      </c>
      <c r="B1476" s="15" t="s">
        <v>13</v>
      </c>
      <c r="C1476" s="15" t="s">
        <v>28</v>
      </c>
      <c r="D1476" s="16" t="s">
        <v>2028</v>
      </c>
      <c r="E1476" s="74">
        <v>1</v>
      </c>
      <c r="F1476" s="75">
        <v>527</v>
      </c>
      <c r="G1476" s="76">
        <f>ROUND(E1476*F1476,2)</f>
        <v>527</v>
      </c>
    </row>
    <row r="1477" spans="1:7" ht="112.5" customHeight="1" x14ac:dyDescent="0.25">
      <c r="A1477" s="17"/>
      <c r="B1477" s="17"/>
      <c r="C1477" s="17"/>
      <c r="D1477" s="18" t="s">
        <v>2029</v>
      </c>
      <c r="E1477" s="77"/>
      <c r="F1477" s="75"/>
      <c r="G1477" s="76"/>
    </row>
    <row r="1478" spans="1:7" ht="15" customHeight="1" x14ac:dyDescent="0.25">
      <c r="A1478" s="14" t="s">
        <v>2030</v>
      </c>
      <c r="B1478" s="15" t="s">
        <v>13</v>
      </c>
      <c r="C1478" s="15" t="s">
        <v>28</v>
      </c>
      <c r="D1478" s="16" t="s">
        <v>2031</v>
      </c>
      <c r="E1478" s="74">
        <v>1</v>
      </c>
      <c r="F1478" s="75">
        <v>674.56</v>
      </c>
      <c r="G1478" s="76">
        <f>ROUND(E1478*F1478,2)</f>
        <v>674.56</v>
      </c>
    </row>
    <row r="1479" spans="1:7" ht="112.5" customHeight="1" x14ac:dyDescent="0.25">
      <c r="A1479" s="17"/>
      <c r="B1479" s="17"/>
      <c r="C1479" s="17"/>
      <c r="D1479" s="18" t="s">
        <v>2032</v>
      </c>
      <c r="E1479" s="77"/>
      <c r="F1479" s="75"/>
      <c r="G1479" s="76"/>
    </row>
    <row r="1480" spans="1:7" ht="22.5" customHeight="1" x14ac:dyDescent="0.25">
      <c r="A1480" s="14" t="s">
        <v>2033</v>
      </c>
      <c r="B1480" s="15" t="s">
        <v>13</v>
      </c>
      <c r="C1480" s="15" t="s">
        <v>742</v>
      </c>
      <c r="D1480" s="16" t="s">
        <v>2034</v>
      </c>
      <c r="E1480" s="74">
        <v>1</v>
      </c>
      <c r="F1480" s="75">
        <v>21.75</v>
      </c>
      <c r="G1480" s="76">
        <f>ROUND(E1480*F1480,2)</f>
        <v>21.75</v>
      </c>
    </row>
    <row r="1481" spans="1:7" ht="56.25" customHeight="1" x14ac:dyDescent="0.25">
      <c r="A1481" s="17"/>
      <c r="B1481" s="17"/>
      <c r="C1481" s="17"/>
      <c r="D1481" s="18" t="s">
        <v>2035</v>
      </c>
      <c r="E1481" s="77"/>
      <c r="F1481" s="75"/>
      <c r="G1481" s="76"/>
    </row>
    <row r="1482" spans="1:7" ht="22.5" customHeight="1" x14ac:dyDescent="0.25">
      <c r="A1482" s="14" t="s">
        <v>2036</v>
      </c>
      <c r="B1482" s="15" t="s">
        <v>13</v>
      </c>
      <c r="C1482" s="15" t="s">
        <v>742</v>
      </c>
      <c r="D1482" s="16" t="s">
        <v>2037</v>
      </c>
      <c r="E1482" s="74">
        <v>1</v>
      </c>
      <c r="F1482" s="75">
        <v>14.35</v>
      </c>
      <c r="G1482" s="76">
        <f>ROUND(E1482*F1482,2)</f>
        <v>14.35</v>
      </c>
    </row>
    <row r="1483" spans="1:7" ht="56.25" customHeight="1" x14ac:dyDescent="0.25">
      <c r="A1483" s="17"/>
      <c r="B1483" s="17"/>
      <c r="C1483" s="17"/>
      <c r="D1483" s="18" t="s">
        <v>2038</v>
      </c>
      <c r="E1483" s="77"/>
      <c r="F1483" s="75"/>
      <c r="G1483" s="76"/>
    </row>
    <row r="1484" spans="1:7" ht="22.5" customHeight="1" x14ac:dyDescent="0.25">
      <c r="A1484" s="14" t="s">
        <v>2039</v>
      </c>
      <c r="B1484" s="15" t="s">
        <v>13</v>
      </c>
      <c r="C1484" s="15" t="s">
        <v>742</v>
      </c>
      <c r="D1484" s="16" t="s">
        <v>2040</v>
      </c>
      <c r="E1484" s="74">
        <v>1</v>
      </c>
      <c r="F1484" s="75">
        <v>11.78</v>
      </c>
      <c r="G1484" s="76">
        <f>ROUND(E1484*F1484,2)</f>
        <v>11.78</v>
      </c>
    </row>
    <row r="1485" spans="1:7" ht="56.25" customHeight="1" x14ac:dyDescent="0.25">
      <c r="A1485" s="17"/>
      <c r="B1485" s="17"/>
      <c r="C1485" s="17"/>
      <c r="D1485" s="18" t="s">
        <v>2041</v>
      </c>
      <c r="E1485" s="77"/>
      <c r="F1485" s="75"/>
      <c r="G1485" s="76"/>
    </row>
    <row r="1486" spans="1:7" ht="22.5" customHeight="1" x14ac:dyDescent="0.25">
      <c r="A1486" s="14" t="s">
        <v>2042</v>
      </c>
      <c r="B1486" s="15" t="s">
        <v>13</v>
      </c>
      <c r="C1486" s="15" t="s">
        <v>742</v>
      </c>
      <c r="D1486" s="16" t="s">
        <v>2043</v>
      </c>
      <c r="E1486" s="74">
        <v>1</v>
      </c>
      <c r="F1486" s="75">
        <v>9.06</v>
      </c>
      <c r="G1486" s="76">
        <f>ROUND(E1486*F1486,2)</f>
        <v>9.06</v>
      </c>
    </row>
    <row r="1487" spans="1:7" ht="56.25" customHeight="1" x14ac:dyDescent="0.25">
      <c r="A1487" s="17"/>
      <c r="B1487" s="17"/>
      <c r="C1487" s="17"/>
      <c r="D1487" s="18" t="s">
        <v>2044</v>
      </c>
      <c r="E1487" s="77"/>
      <c r="F1487" s="75"/>
      <c r="G1487" s="76"/>
    </row>
    <row r="1488" spans="1:7" ht="22.5" customHeight="1" x14ac:dyDescent="0.25">
      <c r="A1488" s="14" t="s">
        <v>2045</v>
      </c>
      <c r="B1488" s="15" t="s">
        <v>13</v>
      </c>
      <c r="C1488" s="15" t="s">
        <v>742</v>
      </c>
      <c r="D1488" s="16" t="s">
        <v>2046</v>
      </c>
      <c r="E1488" s="74">
        <v>1</v>
      </c>
      <c r="F1488" s="75">
        <v>6.94</v>
      </c>
      <c r="G1488" s="76">
        <f>ROUND(E1488*F1488,2)</f>
        <v>6.94</v>
      </c>
    </row>
    <row r="1489" spans="1:7" ht="56.25" customHeight="1" x14ac:dyDescent="0.25">
      <c r="A1489" s="17"/>
      <c r="B1489" s="17"/>
      <c r="C1489" s="17"/>
      <c r="D1489" s="18" t="s">
        <v>2047</v>
      </c>
      <c r="E1489" s="77"/>
      <c r="F1489" s="75"/>
      <c r="G1489" s="76"/>
    </row>
    <row r="1490" spans="1:7" ht="22.5" customHeight="1" x14ac:dyDescent="0.25">
      <c r="A1490" s="14" t="s">
        <v>2048</v>
      </c>
      <c r="B1490" s="15" t="s">
        <v>13</v>
      </c>
      <c r="C1490" s="15" t="s">
        <v>742</v>
      </c>
      <c r="D1490" s="16" t="s">
        <v>2049</v>
      </c>
      <c r="E1490" s="74">
        <v>1</v>
      </c>
      <c r="F1490" s="75">
        <v>5.52</v>
      </c>
      <c r="G1490" s="76">
        <f>ROUND(E1490*F1490,2)</f>
        <v>5.52</v>
      </c>
    </row>
    <row r="1491" spans="1:7" ht="56.25" customHeight="1" x14ac:dyDescent="0.25">
      <c r="A1491" s="17"/>
      <c r="B1491" s="17"/>
      <c r="C1491" s="17"/>
      <c r="D1491" s="18" t="s">
        <v>2050</v>
      </c>
      <c r="E1491" s="77"/>
      <c r="F1491" s="75"/>
      <c r="G1491" s="76"/>
    </row>
    <row r="1492" spans="1:7" ht="22.5" customHeight="1" x14ac:dyDescent="0.25">
      <c r="A1492" s="14" t="s">
        <v>2051</v>
      </c>
      <c r="B1492" s="15" t="s">
        <v>13</v>
      </c>
      <c r="C1492" s="15" t="s">
        <v>48</v>
      </c>
      <c r="D1492" s="16" t="s">
        <v>2052</v>
      </c>
      <c r="E1492" s="74">
        <v>1</v>
      </c>
      <c r="F1492" s="75">
        <v>147.77000000000001</v>
      </c>
      <c r="G1492" s="76">
        <f>ROUND(E1492*F1492,2)</f>
        <v>147.77000000000001</v>
      </c>
    </row>
    <row r="1493" spans="1:7" ht="168.75" customHeight="1" x14ac:dyDescent="0.25">
      <c r="A1493" s="17"/>
      <c r="B1493" s="17"/>
      <c r="C1493" s="17"/>
      <c r="D1493" s="18" t="s">
        <v>2053</v>
      </c>
      <c r="E1493" s="77"/>
      <c r="F1493" s="75"/>
      <c r="G1493" s="76"/>
    </row>
    <row r="1494" spans="1:7" ht="22.5" customHeight="1" x14ac:dyDescent="0.25">
      <c r="A1494" s="14" t="s">
        <v>2054</v>
      </c>
      <c r="B1494" s="15" t="s">
        <v>13</v>
      </c>
      <c r="C1494" s="15" t="s">
        <v>48</v>
      </c>
      <c r="D1494" s="16" t="s">
        <v>2055</v>
      </c>
      <c r="E1494" s="74">
        <v>1</v>
      </c>
      <c r="F1494" s="75">
        <v>242.15</v>
      </c>
      <c r="G1494" s="76">
        <f>ROUND(E1494*F1494,2)</f>
        <v>242.15</v>
      </c>
    </row>
    <row r="1495" spans="1:7" ht="191.25" customHeight="1" x14ac:dyDescent="0.25">
      <c r="A1495" s="17"/>
      <c r="B1495" s="17"/>
      <c r="C1495" s="17"/>
      <c r="D1495" s="18" t="s">
        <v>2056</v>
      </c>
      <c r="E1495" s="77"/>
      <c r="F1495" s="75"/>
      <c r="G1495" s="76"/>
    </row>
    <row r="1496" spans="1:7" ht="22.5" customHeight="1" x14ac:dyDescent="0.25">
      <c r="A1496" s="14" t="s">
        <v>2057</v>
      </c>
      <c r="B1496" s="15" t="s">
        <v>13</v>
      </c>
      <c r="C1496" s="15" t="s">
        <v>48</v>
      </c>
      <c r="D1496" s="16" t="s">
        <v>2058</v>
      </c>
      <c r="E1496" s="74">
        <v>1</v>
      </c>
      <c r="F1496" s="75">
        <v>265.75</v>
      </c>
      <c r="G1496" s="76">
        <f>ROUND(E1496*F1496,2)</f>
        <v>265.75</v>
      </c>
    </row>
    <row r="1497" spans="1:7" ht="168.75" customHeight="1" x14ac:dyDescent="0.25">
      <c r="A1497" s="17"/>
      <c r="B1497" s="17"/>
      <c r="C1497" s="17"/>
      <c r="D1497" s="18" t="s">
        <v>2059</v>
      </c>
      <c r="E1497" s="77"/>
      <c r="F1497" s="75"/>
      <c r="G1497" s="76"/>
    </row>
    <row r="1498" spans="1:7" ht="22.5" customHeight="1" x14ac:dyDescent="0.25">
      <c r="A1498" s="14" t="s">
        <v>2060</v>
      </c>
      <c r="B1498" s="15" t="s">
        <v>13</v>
      </c>
      <c r="C1498" s="15" t="s">
        <v>48</v>
      </c>
      <c r="D1498" s="16" t="s">
        <v>2061</v>
      </c>
      <c r="E1498" s="74">
        <v>1</v>
      </c>
      <c r="F1498" s="75">
        <v>88.79</v>
      </c>
      <c r="G1498" s="76">
        <f>ROUND(E1498*F1498,2)</f>
        <v>88.79</v>
      </c>
    </row>
    <row r="1499" spans="1:7" ht="146.25" customHeight="1" x14ac:dyDescent="0.25">
      <c r="A1499" s="17"/>
      <c r="B1499" s="17"/>
      <c r="C1499" s="17"/>
      <c r="D1499" s="18" t="s">
        <v>2062</v>
      </c>
      <c r="E1499" s="77"/>
      <c r="F1499" s="75"/>
      <c r="G1499" s="76"/>
    </row>
    <row r="1500" spans="1:7" ht="22.5" customHeight="1" x14ac:dyDescent="0.25">
      <c r="A1500" s="14" t="s">
        <v>2063</v>
      </c>
      <c r="B1500" s="15" t="s">
        <v>13</v>
      </c>
      <c r="C1500" s="15" t="s">
        <v>48</v>
      </c>
      <c r="D1500" s="16" t="s">
        <v>2064</v>
      </c>
      <c r="E1500" s="74">
        <v>1</v>
      </c>
      <c r="F1500" s="75">
        <v>65.19</v>
      </c>
      <c r="G1500" s="76">
        <f>ROUND(E1500*F1500,2)</f>
        <v>65.19</v>
      </c>
    </row>
    <row r="1501" spans="1:7" ht="123.75" customHeight="1" x14ac:dyDescent="0.25">
      <c r="A1501" s="17"/>
      <c r="B1501" s="17"/>
      <c r="C1501" s="17"/>
      <c r="D1501" s="18" t="s">
        <v>2065</v>
      </c>
      <c r="E1501" s="77"/>
      <c r="F1501" s="75"/>
      <c r="G1501" s="76"/>
    </row>
    <row r="1502" spans="1:7" x14ac:dyDescent="0.25">
      <c r="A1502" s="17" t="s">
        <v>2280</v>
      </c>
      <c r="B1502" s="17"/>
      <c r="C1502" s="17"/>
      <c r="D1502" s="21" t="s">
        <v>2066</v>
      </c>
      <c r="E1502" s="78"/>
      <c r="F1502" s="79"/>
      <c r="G1502" s="80">
        <f>SUBTOTAL(9,G1403:G1500)</f>
        <v>13035.15</v>
      </c>
    </row>
    <row r="1503" spans="1:7" ht="0.95" customHeight="1" x14ac:dyDescent="0.25">
      <c r="A1503" s="30"/>
      <c r="B1503" s="30"/>
      <c r="C1503" s="30"/>
      <c r="D1503" s="22"/>
      <c r="E1503" s="81"/>
      <c r="F1503" s="82"/>
      <c r="G1503" s="83"/>
    </row>
    <row r="1504" spans="1:7" ht="15" customHeight="1" x14ac:dyDescent="0.25">
      <c r="A1504" s="29" t="s">
        <v>2067</v>
      </c>
      <c r="B1504" s="29" t="s">
        <v>9</v>
      </c>
      <c r="C1504" s="29" t="s">
        <v>10</v>
      </c>
      <c r="D1504" s="20" t="s">
        <v>2068</v>
      </c>
      <c r="E1504" s="71"/>
      <c r="F1504" s="72"/>
      <c r="G1504" s="73"/>
    </row>
    <row r="1505" spans="1:7" ht="15" customHeight="1" x14ac:dyDescent="0.25">
      <c r="A1505" s="14" t="s">
        <v>2069</v>
      </c>
      <c r="B1505" s="15" t="s">
        <v>13</v>
      </c>
      <c r="C1505" s="15" t="s">
        <v>562</v>
      </c>
      <c r="D1505" s="16" t="s">
        <v>2070</v>
      </c>
      <c r="E1505" s="74">
        <v>1</v>
      </c>
      <c r="F1505" s="75">
        <v>1.98</v>
      </c>
      <c r="G1505" s="76">
        <f>ROUND(E1505*F1505,2)</f>
        <v>1.98</v>
      </c>
    </row>
    <row r="1506" spans="1:7" ht="45" customHeight="1" x14ac:dyDescent="0.25">
      <c r="A1506" s="17"/>
      <c r="B1506" s="17"/>
      <c r="C1506" s="17"/>
      <c r="D1506" s="18" t="s">
        <v>2071</v>
      </c>
      <c r="E1506" s="77"/>
      <c r="F1506" s="75"/>
      <c r="G1506" s="76"/>
    </row>
    <row r="1507" spans="1:7" ht="15" customHeight="1" x14ac:dyDescent="0.25">
      <c r="A1507" s="14" t="s">
        <v>2072</v>
      </c>
      <c r="B1507" s="15" t="s">
        <v>13</v>
      </c>
      <c r="C1507" s="15" t="s">
        <v>28</v>
      </c>
      <c r="D1507" s="16" t="s">
        <v>2073</v>
      </c>
      <c r="E1507" s="74">
        <v>1</v>
      </c>
      <c r="F1507" s="75">
        <v>91.59</v>
      </c>
      <c r="G1507" s="76">
        <f>ROUND(E1507*F1507,2)</f>
        <v>91.59</v>
      </c>
    </row>
    <row r="1508" spans="1:7" ht="67.5" customHeight="1" x14ac:dyDescent="0.25">
      <c r="A1508" s="17"/>
      <c r="B1508" s="17"/>
      <c r="C1508" s="17"/>
      <c r="D1508" s="18" t="s">
        <v>2074</v>
      </c>
      <c r="E1508" s="77"/>
      <c r="F1508" s="75"/>
      <c r="G1508" s="76"/>
    </row>
    <row r="1509" spans="1:7" ht="15" customHeight="1" x14ac:dyDescent="0.25">
      <c r="A1509" s="14" t="s">
        <v>2075</v>
      </c>
      <c r="B1509" s="15" t="s">
        <v>13</v>
      </c>
      <c r="C1509" s="15" t="s">
        <v>28</v>
      </c>
      <c r="D1509" s="16" t="s">
        <v>2076</v>
      </c>
      <c r="E1509" s="74">
        <v>1</v>
      </c>
      <c r="F1509" s="75">
        <v>120.02</v>
      </c>
      <c r="G1509" s="76">
        <f>ROUND(E1509*F1509,2)</f>
        <v>120.02</v>
      </c>
    </row>
    <row r="1510" spans="1:7" ht="67.5" customHeight="1" x14ac:dyDescent="0.25">
      <c r="A1510" s="17"/>
      <c r="B1510" s="17"/>
      <c r="C1510" s="17"/>
      <c r="D1510" s="18" t="s">
        <v>2077</v>
      </c>
      <c r="E1510" s="77"/>
      <c r="F1510" s="75"/>
      <c r="G1510" s="76"/>
    </row>
    <row r="1511" spans="1:7" ht="15" customHeight="1" x14ac:dyDescent="0.25">
      <c r="A1511" s="14" t="s">
        <v>2078</v>
      </c>
      <c r="B1511" s="15" t="s">
        <v>13</v>
      </c>
      <c r="C1511" s="15" t="s">
        <v>28</v>
      </c>
      <c r="D1511" s="16" t="s">
        <v>2079</v>
      </c>
      <c r="E1511" s="74">
        <v>1</v>
      </c>
      <c r="F1511" s="75">
        <v>246.35</v>
      </c>
      <c r="G1511" s="76">
        <f>ROUND(E1511*F1511,2)</f>
        <v>246.35</v>
      </c>
    </row>
    <row r="1512" spans="1:7" ht="22.5" customHeight="1" x14ac:dyDescent="0.25">
      <c r="A1512" s="17"/>
      <c r="B1512" s="17"/>
      <c r="C1512" s="17"/>
      <c r="D1512" s="18" t="s">
        <v>2080</v>
      </c>
      <c r="E1512" s="77"/>
      <c r="F1512" s="75"/>
      <c r="G1512" s="76"/>
    </row>
    <row r="1513" spans="1:7" ht="22.5" customHeight="1" x14ac:dyDescent="0.25">
      <c r="A1513" s="14" t="s">
        <v>2081</v>
      </c>
      <c r="B1513" s="15" t="s">
        <v>13</v>
      </c>
      <c r="C1513" s="15" t="s">
        <v>28</v>
      </c>
      <c r="D1513" s="16" t="s">
        <v>2082</v>
      </c>
      <c r="E1513" s="74">
        <v>1</v>
      </c>
      <c r="F1513" s="75">
        <v>1263.3499999999999</v>
      </c>
      <c r="G1513" s="76">
        <f>ROUND(E1513*F1513,2)</f>
        <v>1263.3499999999999</v>
      </c>
    </row>
    <row r="1514" spans="1:7" ht="15" customHeight="1" x14ac:dyDescent="0.25">
      <c r="A1514" s="17"/>
      <c r="B1514" s="17"/>
      <c r="C1514" s="17"/>
      <c r="D1514" s="18" t="s">
        <v>2083</v>
      </c>
      <c r="E1514" s="77"/>
      <c r="F1514" s="75"/>
      <c r="G1514" s="76"/>
    </row>
    <row r="1515" spans="1:7" ht="15" customHeight="1" x14ac:dyDescent="0.25">
      <c r="A1515" s="14" t="s">
        <v>2084</v>
      </c>
      <c r="B1515" s="15" t="s">
        <v>13</v>
      </c>
      <c r="C1515" s="15" t="s">
        <v>28</v>
      </c>
      <c r="D1515" s="16" t="s">
        <v>2085</v>
      </c>
      <c r="E1515" s="74">
        <v>1</v>
      </c>
      <c r="F1515" s="75">
        <v>189.5</v>
      </c>
      <c r="G1515" s="76">
        <f>ROUND(E1515*F1515,2)</f>
        <v>189.5</v>
      </c>
    </row>
    <row r="1516" spans="1:7" ht="56.25" customHeight="1" x14ac:dyDescent="0.25">
      <c r="A1516" s="17"/>
      <c r="B1516" s="17"/>
      <c r="C1516" s="17"/>
      <c r="D1516" s="18" t="s">
        <v>2086</v>
      </c>
      <c r="E1516" s="77"/>
      <c r="F1516" s="75"/>
      <c r="G1516" s="76"/>
    </row>
    <row r="1517" spans="1:7" ht="15" customHeight="1" x14ac:dyDescent="0.25">
      <c r="A1517" s="14" t="s">
        <v>2087</v>
      </c>
      <c r="B1517" s="15" t="s">
        <v>13</v>
      </c>
      <c r="C1517" s="15" t="s">
        <v>28</v>
      </c>
      <c r="D1517" s="16" t="s">
        <v>2088</v>
      </c>
      <c r="E1517" s="74">
        <v>1</v>
      </c>
      <c r="F1517" s="75">
        <v>298.7</v>
      </c>
      <c r="G1517" s="76">
        <f>ROUND(E1517*F1517,2)</f>
        <v>298.7</v>
      </c>
    </row>
    <row r="1518" spans="1:7" ht="78.75" customHeight="1" x14ac:dyDescent="0.25">
      <c r="A1518" s="17"/>
      <c r="B1518" s="17"/>
      <c r="C1518" s="17"/>
      <c r="D1518" s="18" t="s">
        <v>2089</v>
      </c>
      <c r="E1518" s="77"/>
      <c r="F1518" s="75"/>
      <c r="G1518" s="76"/>
    </row>
    <row r="1519" spans="1:7" ht="15" customHeight="1" x14ac:dyDescent="0.25">
      <c r="A1519" s="14" t="s">
        <v>2090</v>
      </c>
      <c r="B1519" s="15" t="s">
        <v>13</v>
      </c>
      <c r="C1519" s="15" t="s">
        <v>28</v>
      </c>
      <c r="D1519" s="16" t="s">
        <v>2091</v>
      </c>
      <c r="E1519" s="74">
        <v>1</v>
      </c>
      <c r="F1519" s="75">
        <v>366.92</v>
      </c>
      <c r="G1519" s="76">
        <f>ROUND(E1519*F1519,2)</f>
        <v>366.92</v>
      </c>
    </row>
    <row r="1520" spans="1:7" ht="112.5" customHeight="1" x14ac:dyDescent="0.25">
      <c r="A1520" s="17"/>
      <c r="B1520" s="17"/>
      <c r="C1520" s="17"/>
      <c r="D1520" s="18" t="s">
        <v>2092</v>
      </c>
      <c r="E1520" s="77"/>
      <c r="F1520" s="75"/>
      <c r="G1520" s="76"/>
    </row>
    <row r="1521" spans="1:7" ht="15" customHeight="1" x14ac:dyDescent="0.25">
      <c r="A1521" s="14" t="s">
        <v>2093</v>
      </c>
      <c r="B1521" s="15" t="s">
        <v>13</v>
      </c>
      <c r="C1521" s="15" t="s">
        <v>28</v>
      </c>
      <c r="D1521" s="18" t="s">
        <v>2094</v>
      </c>
      <c r="E1521" s="91">
        <v>1</v>
      </c>
      <c r="F1521" s="90">
        <v>415</v>
      </c>
      <c r="G1521" s="76">
        <f>ROUND(E1521*F1521,2)</f>
        <v>415</v>
      </c>
    </row>
    <row r="1522" spans="1:7" ht="157.5" customHeight="1" x14ac:dyDescent="0.25">
      <c r="A1522" s="17"/>
      <c r="B1522" s="17"/>
      <c r="C1522" s="17"/>
      <c r="D1522" s="18" t="s">
        <v>2095</v>
      </c>
      <c r="E1522" s="77"/>
      <c r="F1522" s="75"/>
      <c r="G1522" s="76"/>
    </row>
    <row r="1523" spans="1:7" ht="15" customHeight="1" x14ac:dyDescent="0.25">
      <c r="A1523" s="14" t="s">
        <v>2096</v>
      </c>
      <c r="B1523" s="15" t="s">
        <v>13</v>
      </c>
      <c r="C1523" s="15" t="s">
        <v>28</v>
      </c>
      <c r="D1523" s="18" t="s">
        <v>2326</v>
      </c>
      <c r="E1523" s="91">
        <v>1</v>
      </c>
      <c r="F1523" s="90">
        <v>70</v>
      </c>
      <c r="G1523" s="76">
        <f>ROUND(E1523*F1523,2)</f>
        <v>70</v>
      </c>
    </row>
    <row r="1524" spans="1:7" ht="33.75" customHeight="1" x14ac:dyDescent="0.25">
      <c r="A1524" s="17"/>
      <c r="B1524" s="17"/>
      <c r="C1524" s="17"/>
      <c r="D1524" s="18" t="s">
        <v>2327</v>
      </c>
      <c r="E1524" s="77"/>
      <c r="F1524" s="75"/>
      <c r="G1524" s="76"/>
    </row>
    <row r="1525" spans="1:7" ht="15" customHeight="1" x14ac:dyDescent="0.25">
      <c r="A1525" s="14" t="s">
        <v>2097</v>
      </c>
      <c r="B1525" s="15" t="s">
        <v>13</v>
      </c>
      <c r="C1525" s="15" t="s">
        <v>562</v>
      </c>
      <c r="D1525" s="18" t="s">
        <v>2098</v>
      </c>
      <c r="E1525" s="91">
        <v>1</v>
      </c>
      <c r="F1525" s="90">
        <v>44.16</v>
      </c>
      <c r="G1525" s="76">
        <f>ROUND(E1525*F1525,2)</f>
        <v>44.16</v>
      </c>
    </row>
    <row r="1526" spans="1:7" ht="90" customHeight="1" x14ac:dyDescent="0.25">
      <c r="A1526" s="17"/>
      <c r="B1526" s="17"/>
      <c r="C1526" s="17"/>
      <c r="D1526" s="18" t="s">
        <v>2099</v>
      </c>
      <c r="E1526" s="77"/>
      <c r="F1526" s="75"/>
      <c r="G1526" s="76"/>
    </row>
    <row r="1527" spans="1:7" ht="15" customHeight="1" x14ac:dyDescent="0.25">
      <c r="A1527" s="14" t="s">
        <v>2100</v>
      </c>
      <c r="B1527" s="15" t="s">
        <v>13</v>
      </c>
      <c r="C1527" s="15" t="s">
        <v>562</v>
      </c>
      <c r="D1527" s="16" t="s">
        <v>2101</v>
      </c>
      <c r="E1527" s="74">
        <v>1</v>
      </c>
      <c r="F1527" s="75">
        <v>48.34</v>
      </c>
      <c r="G1527" s="76">
        <f>ROUND(E1527*F1527,2)</f>
        <v>48.34</v>
      </c>
    </row>
    <row r="1528" spans="1:7" ht="101.25" customHeight="1" x14ac:dyDescent="0.25">
      <c r="A1528" s="17"/>
      <c r="B1528" s="17"/>
      <c r="C1528" s="17"/>
      <c r="D1528" s="18" t="s">
        <v>2102</v>
      </c>
      <c r="E1528" s="77"/>
      <c r="F1528" s="75"/>
      <c r="G1528" s="76"/>
    </row>
    <row r="1529" spans="1:7" ht="15" customHeight="1" x14ac:dyDescent="0.25">
      <c r="A1529" s="14" t="s">
        <v>2103</v>
      </c>
      <c r="B1529" s="15" t="s">
        <v>13</v>
      </c>
      <c r="C1529" s="15" t="s">
        <v>28</v>
      </c>
      <c r="D1529" s="16" t="s">
        <v>2104</v>
      </c>
      <c r="E1529" s="74">
        <v>1</v>
      </c>
      <c r="F1529" s="75">
        <v>347.42</v>
      </c>
      <c r="G1529" s="76">
        <f>ROUND(E1529*F1529,2)</f>
        <v>347.42</v>
      </c>
    </row>
    <row r="1530" spans="1:7" ht="45" customHeight="1" x14ac:dyDescent="0.25">
      <c r="A1530" s="17"/>
      <c r="B1530" s="17"/>
      <c r="C1530" s="17"/>
      <c r="D1530" s="18" t="s">
        <v>2105</v>
      </c>
      <c r="E1530" s="77"/>
      <c r="F1530" s="75"/>
      <c r="G1530" s="76"/>
    </row>
    <row r="1531" spans="1:7" ht="15" customHeight="1" x14ac:dyDescent="0.25">
      <c r="A1531" s="14" t="s">
        <v>2106</v>
      </c>
      <c r="B1531" s="15" t="s">
        <v>13</v>
      </c>
      <c r="C1531" s="15" t="s">
        <v>524</v>
      </c>
      <c r="D1531" s="16" t="s">
        <v>2107</v>
      </c>
      <c r="E1531" s="74">
        <v>1</v>
      </c>
      <c r="F1531" s="75">
        <v>29.76</v>
      </c>
      <c r="G1531" s="76">
        <f>ROUND(E1531*F1531,2)</f>
        <v>29.76</v>
      </c>
    </row>
    <row r="1532" spans="1:7" ht="45" customHeight="1" x14ac:dyDescent="0.25">
      <c r="A1532" s="17"/>
      <c r="B1532" s="17"/>
      <c r="C1532" s="17"/>
      <c r="D1532" s="18" t="s">
        <v>2108</v>
      </c>
      <c r="E1532" s="77"/>
      <c r="F1532" s="75"/>
      <c r="G1532" s="76"/>
    </row>
    <row r="1533" spans="1:7" x14ac:dyDescent="0.25">
      <c r="A1533" s="17" t="s">
        <v>2280</v>
      </c>
      <c r="B1533" s="17"/>
      <c r="C1533" s="17"/>
      <c r="D1533" s="21" t="s">
        <v>2109</v>
      </c>
      <c r="E1533" s="78"/>
      <c r="F1533" s="79"/>
      <c r="G1533" s="80">
        <f>SUBTOTAL(9,G1505:G1531)</f>
        <v>3533.09</v>
      </c>
    </row>
    <row r="1534" spans="1:7" ht="0.95" customHeight="1" x14ac:dyDescent="0.25">
      <c r="A1534" s="30"/>
      <c r="B1534" s="30"/>
      <c r="C1534" s="30"/>
      <c r="D1534" s="22"/>
      <c r="E1534" s="81"/>
      <c r="F1534" s="82"/>
      <c r="G1534" s="83"/>
    </row>
    <row r="1535" spans="1:7" ht="15" customHeight="1" x14ac:dyDescent="0.25">
      <c r="A1535" s="29" t="s">
        <v>2110</v>
      </c>
      <c r="B1535" s="29" t="s">
        <v>9</v>
      </c>
      <c r="C1535" s="29" t="s">
        <v>10</v>
      </c>
      <c r="D1535" s="20" t="s">
        <v>2111</v>
      </c>
      <c r="E1535" s="71"/>
      <c r="F1535" s="72"/>
      <c r="G1535" s="73"/>
    </row>
    <row r="1536" spans="1:7" ht="15" customHeight="1" x14ac:dyDescent="0.25">
      <c r="A1536" s="14" t="s">
        <v>2112</v>
      </c>
      <c r="B1536" s="15" t="s">
        <v>13</v>
      </c>
      <c r="C1536" s="15" t="s">
        <v>524</v>
      </c>
      <c r="D1536" s="16" t="s">
        <v>2113</v>
      </c>
      <c r="E1536" s="74">
        <v>1</v>
      </c>
      <c r="F1536" s="75">
        <v>34.72</v>
      </c>
      <c r="G1536" s="76">
        <f>ROUND(E1536*F1536,2)</f>
        <v>34.72</v>
      </c>
    </row>
    <row r="1537" spans="1:7" ht="45" customHeight="1" x14ac:dyDescent="0.25">
      <c r="A1537" s="17"/>
      <c r="B1537" s="17"/>
      <c r="C1537" s="17"/>
      <c r="D1537" s="18" t="s">
        <v>2114</v>
      </c>
      <c r="E1537" s="77"/>
      <c r="F1537" s="75"/>
      <c r="G1537" s="76"/>
    </row>
    <row r="1538" spans="1:7" ht="15" customHeight="1" x14ac:dyDescent="0.25">
      <c r="A1538" s="14" t="s">
        <v>1964</v>
      </c>
      <c r="B1538" s="15" t="s">
        <v>13</v>
      </c>
      <c r="C1538" s="15" t="s">
        <v>28</v>
      </c>
      <c r="D1538" s="16" t="s">
        <v>1965</v>
      </c>
      <c r="E1538" s="74">
        <v>1</v>
      </c>
      <c r="F1538" s="75">
        <v>1800</v>
      </c>
      <c r="G1538" s="76">
        <f>ROUND(E1538*F1538,2)</f>
        <v>1800</v>
      </c>
    </row>
    <row r="1539" spans="1:7" ht="112.5" customHeight="1" x14ac:dyDescent="0.25">
      <c r="A1539" s="17"/>
      <c r="B1539" s="17"/>
      <c r="C1539" s="17"/>
      <c r="D1539" s="18" t="s">
        <v>1966</v>
      </c>
      <c r="E1539" s="77"/>
      <c r="F1539" s="75"/>
      <c r="G1539" s="76"/>
    </row>
    <row r="1540" spans="1:7" ht="15" customHeight="1" x14ac:dyDescent="0.25">
      <c r="A1540" s="14" t="s">
        <v>1967</v>
      </c>
      <c r="B1540" s="15" t="s">
        <v>13</v>
      </c>
      <c r="C1540" s="15" t="s">
        <v>28</v>
      </c>
      <c r="D1540" s="16" t="s">
        <v>1968</v>
      </c>
      <c r="E1540" s="74">
        <v>1</v>
      </c>
      <c r="F1540" s="75">
        <v>2000</v>
      </c>
      <c r="G1540" s="76">
        <f>ROUND(E1540*F1540,2)</f>
        <v>2000</v>
      </c>
    </row>
    <row r="1541" spans="1:7" ht="112.5" customHeight="1" x14ac:dyDescent="0.25">
      <c r="A1541" s="17"/>
      <c r="B1541" s="17"/>
      <c r="C1541" s="17"/>
      <c r="D1541" s="18" t="s">
        <v>1969</v>
      </c>
      <c r="E1541" s="77"/>
      <c r="F1541" s="75"/>
      <c r="G1541" s="76"/>
    </row>
    <row r="1542" spans="1:7" ht="22.5" customHeight="1" x14ac:dyDescent="0.25">
      <c r="A1542" s="14" t="s">
        <v>2115</v>
      </c>
      <c r="B1542" s="15" t="s">
        <v>13</v>
      </c>
      <c r="C1542" s="15" t="s">
        <v>28</v>
      </c>
      <c r="D1542" s="16" t="s">
        <v>2116</v>
      </c>
      <c r="E1542" s="74">
        <v>1</v>
      </c>
      <c r="F1542" s="75">
        <v>192.2</v>
      </c>
      <c r="G1542" s="76">
        <f>ROUND(E1542*F1542,2)</f>
        <v>192.2</v>
      </c>
    </row>
    <row r="1543" spans="1:7" ht="303.75" customHeight="1" x14ac:dyDescent="0.25">
      <c r="A1543" s="17"/>
      <c r="B1543" s="17"/>
      <c r="C1543" s="17"/>
      <c r="D1543" s="18" t="s">
        <v>2117</v>
      </c>
      <c r="E1543" s="77"/>
      <c r="F1543" s="75"/>
      <c r="G1543" s="76"/>
    </row>
    <row r="1544" spans="1:7" ht="22.5" customHeight="1" x14ac:dyDescent="0.25">
      <c r="A1544" s="14" t="s">
        <v>2118</v>
      </c>
      <c r="B1544" s="15" t="s">
        <v>13</v>
      </c>
      <c r="C1544" s="15" t="s">
        <v>28</v>
      </c>
      <c r="D1544" s="16" t="s">
        <v>2119</v>
      </c>
      <c r="E1544" s="74">
        <v>1</v>
      </c>
      <c r="F1544" s="75">
        <v>199.64</v>
      </c>
      <c r="G1544" s="76">
        <f>ROUND(E1544*F1544,2)</f>
        <v>199.64</v>
      </c>
    </row>
    <row r="1545" spans="1:7" ht="292.5" customHeight="1" x14ac:dyDescent="0.25">
      <c r="A1545" s="17"/>
      <c r="B1545" s="17"/>
      <c r="C1545" s="17"/>
      <c r="D1545" s="18" t="s">
        <v>2120</v>
      </c>
      <c r="E1545" s="77"/>
      <c r="F1545" s="75"/>
      <c r="G1545" s="76"/>
    </row>
    <row r="1546" spans="1:7" ht="15" customHeight="1" x14ac:dyDescent="0.25">
      <c r="A1546" s="14" t="s">
        <v>2121</v>
      </c>
      <c r="B1546" s="15" t="s">
        <v>13</v>
      </c>
      <c r="C1546" s="15" t="s">
        <v>28</v>
      </c>
      <c r="D1546" s="16" t="s">
        <v>2122</v>
      </c>
      <c r="E1546" s="74">
        <v>1</v>
      </c>
      <c r="F1546" s="75">
        <v>281.27</v>
      </c>
      <c r="G1546" s="76">
        <f>ROUND(E1546*F1546,2)</f>
        <v>281.27</v>
      </c>
    </row>
    <row r="1547" spans="1:7" ht="45" customHeight="1" x14ac:dyDescent="0.25">
      <c r="A1547" s="17"/>
      <c r="B1547" s="17"/>
      <c r="C1547" s="17"/>
      <c r="D1547" s="18" t="s">
        <v>2123</v>
      </c>
      <c r="E1547" s="77"/>
      <c r="F1547" s="75"/>
      <c r="G1547" s="76"/>
    </row>
    <row r="1548" spans="1:7" ht="15" customHeight="1" x14ac:dyDescent="0.25">
      <c r="A1548" s="14" t="s">
        <v>2124</v>
      </c>
      <c r="B1548" s="15" t="s">
        <v>13</v>
      </c>
      <c r="C1548" s="15" t="s">
        <v>28</v>
      </c>
      <c r="D1548" s="16" t="s">
        <v>2125</v>
      </c>
      <c r="E1548" s="74">
        <v>1</v>
      </c>
      <c r="F1548" s="75">
        <v>90.84</v>
      </c>
      <c r="G1548" s="76">
        <f>ROUND(E1548*F1548,2)</f>
        <v>90.84</v>
      </c>
    </row>
    <row r="1549" spans="1:7" ht="33.75" customHeight="1" x14ac:dyDescent="0.25">
      <c r="A1549" s="17"/>
      <c r="B1549" s="17"/>
      <c r="C1549" s="17"/>
      <c r="D1549" s="18" t="s">
        <v>2126</v>
      </c>
      <c r="E1549" s="77"/>
      <c r="F1549" s="75"/>
      <c r="G1549" s="76"/>
    </row>
    <row r="1550" spans="1:7" ht="15" customHeight="1" x14ac:dyDescent="0.25">
      <c r="A1550" s="14" t="s">
        <v>2127</v>
      </c>
      <c r="B1550" s="15" t="s">
        <v>13</v>
      </c>
      <c r="C1550" s="15" t="s">
        <v>28</v>
      </c>
      <c r="D1550" s="16" t="s">
        <v>2128</v>
      </c>
      <c r="E1550" s="74">
        <v>1</v>
      </c>
      <c r="F1550" s="75">
        <v>528.53</v>
      </c>
      <c r="G1550" s="76">
        <f>ROUND(E1550*F1550,2)</f>
        <v>528.53</v>
      </c>
    </row>
    <row r="1551" spans="1:7" ht="45" customHeight="1" x14ac:dyDescent="0.25">
      <c r="A1551" s="17"/>
      <c r="B1551" s="17"/>
      <c r="C1551" s="17"/>
      <c r="D1551" s="18" t="s">
        <v>2129</v>
      </c>
      <c r="E1551" s="77"/>
      <c r="F1551" s="75"/>
      <c r="G1551" s="76"/>
    </row>
    <row r="1552" spans="1:7" ht="15" customHeight="1" x14ac:dyDescent="0.25">
      <c r="A1552" s="14" t="s">
        <v>2130</v>
      </c>
      <c r="B1552" s="15" t="s">
        <v>13</v>
      </c>
      <c r="C1552" s="15" t="s">
        <v>28</v>
      </c>
      <c r="D1552" s="16" t="s">
        <v>2131</v>
      </c>
      <c r="E1552" s="74">
        <v>1</v>
      </c>
      <c r="F1552" s="75">
        <v>37.340000000000003</v>
      </c>
      <c r="G1552" s="76">
        <f>ROUND(E1552*F1552,2)</f>
        <v>37.340000000000003</v>
      </c>
    </row>
    <row r="1553" spans="1:7" ht="33.75" customHeight="1" x14ac:dyDescent="0.25">
      <c r="A1553" s="17"/>
      <c r="B1553" s="17"/>
      <c r="C1553" s="17"/>
      <c r="D1553" s="18" t="s">
        <v>2132</v>
      </c>
      <c r="E1553" s="77"/>
      <c r="F1553" s="75"/>
      <c r="G1553" s="76"/>
    </row>
    <row r="1554" spans="1:7" ht="15" customHeight="1" x14ac:dyDescent="0.25">
      <c r="A1554" s="14" t="s">
        <v>2133</v>
      </c>
      <c r="B1554" s="15" t="s">
        <v>13</v>
      </c>
      <c r="C1554" s="15" t="s">
        <v>28</v>
      </c>
      <c r="D1554" s="16" t="s">
        <v>2134</v>
      </c>
      <c r="E1554" s="74">
        <v>1</v>
      </c>
      <c r="F1554" s="75">
        <v>257.11</v>
      </c>
      <c r="G1554" s="76">
        <f>ROUND(E1554*F1554,2)</f>
        <v>257.11</v>
      </c>
    </row>
    <row r="1555" spans="1:7" ht="33.75" customHeight="1" x14ac:dyDescent="0.25">
      <c r="A1555" s="17"/>
      <c r="B1555" s="17"/>
      <c r="C1555" s="17"/>
      <c r="D1555" s="18" t="s">
        <v>2135</v>
      </c>
      <c r="E1555" s="77"/>
      <c r="F1555" s="75"/>
      <c r="G1555" s="76"/>
    </row>
    <row r="1556" spans="1:7" ht="22.5" customHeight="1" x14ac:dyDescent="0.25">
      <c r="A1556" s="14" t="s">
        <v>2136</v>
      </c>
      <c r="B1556" s="15" t="s">
        <v>13</v>
      </c>
      <c r="C1556" s="15" t="s">
        <v>28</v>
      </c>
      <c r="D1556" s="16" t="s">
        <v>2137</v>
      </c>
      <c r="E1556" s="74">
        <v>1</v>
      </c>
      <c r="F1556" s="75">
        <v>266.58999999999997</v>
      </c>
      <c r="G1556" s="76">
        <f>ROUND(E1556*F1556,2)</f>
        <v>266.58999999999997</v>
      </c>
    </row>
    <row r="1557" spans="1:7" ht="33.75" customHeight="1" x14ac:dyDescent="0.25">
      <c r="A1557" s="17"/>
      <c r="B1557" s="17"/>
      <c r="C1557" s="17"/>
      <c r="D1557" s="18" t="s">
        <v>2138</v>
      </c>
      <c r="E1557" s="77"/>
      <c r="F1557" s="75"/>
      <c r="G1557" s="76"/>
    </row>
    <row r="1558" spans="1:7" ht="15" customHeight="1" x14ac:dyDescent="0.25">
      <c r="A1558" s="14" t="s">
        <v>2139</v>
      </c>
      <c r="B1558" s="15" t="s">
        <v>13</v>
      </c>
      <c r="C1558" s="15" t="s">
        <v>28</v>
      </c>
      <c r="D1558" s="16" t="s">
        <v>2140</v>
      </c>
      <c r="E1558" s="74">
        <v>1</v>
      </c>
      <c r="F1558" s="75">
        <v>64.41</v>
      </c>
      <c r="G1558" s="76">
        <f>ROUND(E1558*F1558,2)</f>
        <v>64.41</v>
      </c>
    </row>
    <row r="1559" spans="1:7" ht="33.75" customHeight="1" x14ac:dyDescent="0.25">
      <c r="A1559" s="17"/>
      <c r="B1559" s="17"/>
      <c r="C1559" s="17"/>
      <c r="D1559" s="18" t="s">
        <v>2141</v>
      </c>
      <c r="E1559" s="77"/>
      <c r="F1559" s="75"/>
      <c r="G1559" s="76"/>
    </row>
    <row r="1560" spans="1:7" ht="15" customHeight="1" x14ac:dyDescent="0.25">
      <c r="A1560" s="14" t="s">
        <v>2142</v>
      </c>
      <c r="B1560" s="15" t="s">
        <v>13</v>
      </c>
      <c r="C1560" s="15" t="s">
        <v>28</v>
      </c>
      <c r="D1560" s="16" t="s">
        <v>2143</v>
      </c>
      <c r="E1560" s="74">
        <v>1</v>
      </c>
      <c r="F1560" s="75">
        <v>230.4</v>
      </c>
      <c r="G1560" s="76">
        <f>ROUND(E1560*F1560,2)</f>
        <v>230.4</v>
      </c>
    </row>
    <row r="1561" spans="1:7" ht="33.75" customHeight="1" x14ac:dyDescent="0.25">
      <c r="A1561" s="17"/>
      <c r="B1561" s="17"/>
      <c r="C1561" s="17"/>
      <c r="D1561" s="18" t="s">
        <v>2144</v>
      </c>
      <c r="E1561" s="77"/>
      <c r="F1561" s="75"/>
      <c r="G1561" s="76"/>
    </row>
    <row r="1562" spans="1:7" ht="15" customHeight="1" x14ac:dyDescent="0.25">
      <c r="A1562" s="14" t="s">
        <v>2145</v>
      </c>
      <c r="B1562" s="15" t="s">
        <v>13</v>
      </c>
      <c r="C1562" s="15" t="s">
        <v>28</v>
      </c>
      <c r="D1562" s="16" t="s">
        <v>2146</v>
      </c>
      <c r="E1562" s="74">
        <v>1</v>
      </c>
      <c r="F1562" s="75">
        <v>315.47000000000003</v>
      </c>
      <c r="G1562" s="76">
        <f>ROUND(E1562*F1562,2)</f>
        <v>315.47000000000003</v>
      </c>
    </row>
    <row r="1563" spans="1:7" ht="45" customHeight="1" x14ac:dyDescent="0.25">
      <c r="A1563" s="17"/>
      <c r="B1563" s="17"/>
      <c r="C1563" s="17"/>
      <c r="D1563" s="18" t="s">
        <v>2147</v>
      </c>
      <c r="E1563" s="77"/>
      <c r="F1563" s="75"/>
      <c r="G1563" s="76"/>
    </row>
    <row r="1564" spans="1:7" ht="15" customHeight="1" x14ac:dyDescent="0.25">
      <c r="A1564" s="14" t="s">
        <v>2148</v>
      </c>
      <c r="B1564" s="15" t="s">
        <v>13</v>
      </c>
      <c r="C1564" s="15" t="s">
        <v>28</v>
      </c>
      <c r="D1564" s="16" t="s">
        <v>2149</v>
      </c>
      <c r="E1564" s="74">
        <v>1</v>
      </c>
      <c r="F1564" s="75">
        <v>47.08</v>
      </c>
      <c r="G1564" s="76">
        <f>ROUND(E1564*F1564,2)</f>
        <v>47.08</v>
      </c>
    </row>
    <row r="1565" spans="1:7" ht="33.75" customHeight="1" x14ac:dyDescent="0.25">
      <c r="A1565" s="17"/>
      <c r="B1565" s="17"/>
      <c r="C1565" s="17"/>
      <c r="D1565" s="18" t="s">
        <v>2150</v>
      </c>
      <c r="E1565" s="77"/>
      <c r="F1565" s="75"/>
      <c r="G1565" s="76"/>
    </row>
    <row r="1566" spans="1:7" ht="15" customHeight="1" x14ac:dyDescent="0.25">
      <c r="A1566" s="14" t="s">
        <v>2151</v>
      </c>
      <c r="B1566" s="15" t="s">
        <v>13</v>
      </c>
      <c r="C1566" s="15" t="s">
        <v>28</v>
      </c>
      <c r="D1566" s="16" t="s">
        <v>2152</v>
      </c>
      <c r="E1566" s="74">
        <v>1</v>
      </c>
      <c r="F1566" s="75">
        <v>216.36</v>
      </c>
      <c r="G1566" s="76">
        <f>ROUND(E1566*F1566,2)</f>
        <v>216.36</v>
      </c>
    </row>
    <row r="1567" spans="1:7" ht="33.75" customHeight="1" x14ac:dyDescent="0.25">
      <c r="A1567" s="17"/>
      <c r="B1567" s="17"/>
      <c r="C1567" s="17"/>
      <c r="D1567" s="18" t="s">
        <v>2153</v>
      </c>
      <c r="E1567" s="77"/>
      <c r="F1567" s="75"/>
      <c r="G1567" s="76"/>
    </row>
    <row r="1568" spans="1:7" ht="15" customHeight="1" x14ac:dyDescent="0.25">
      <c r="A1568" s="14" t="s">
        <v>2154</v>
      </c>
      <c r="B1568" s="15" t="s">
        <v>13</v>
      </c>
      <c r="C1568" s="15" t="s">
        <v>28</v>
      </c>
      <c r="D1568" s="16" t="s">
        <v>2155</v>
      </c>
      <c r="E1568" s="74">
        <v>1</v>
      </c>
      <c r="F1568" s="75">
        <v>107.35</v>
      </c>
      <c r="G1568" s="76">
        <f>ROUND(E1568*F1568,2)</f>
        <v>107.35</v>
      </c>
    </row>
    <row r="1569" spans="1:7" ht="45" customHeight="1" x14ac:dyDescent="0.25">
      <c r="A1569" s="17"/>
      <c r="B1569" s="17"/>
      <c r="C1569" s="17"/>
      <c r="D1569" s="18" t="s">
        <v>2156</v>
      </c>
      <c r="E1569" s="77"/>
      <c r="F1569" s="75"/>
      <c r="G1569" s="76"/>
    </row>
    <row r="1570" spans="1:7" ht="15" customHeight="1" x14ac:dyDescent="0.25">
      <c r="A1570" s="14" t="s">
        <v>2157</v>
      </c>
      <c r="B1570" s="15" t="s">
        <v>13</v>
      </c>
      <c r="C1570" s="15" t="s">
        <v>28</v>
      </c>
      <c r="D1570" s="16" t="s">
        <v>2158</v>
      </c>
      <c r="E1570" s="74">
        <v>1</v>
      </c>
      <c r="F1570" s="75">
        <v>99.84</v>
      </c>
      <c r="G1570" s="76">
        <f>ROUND(E1570*F1570,2)</f>
        <v>99.84</v>
      </c>
    </row>
    <row r="1571" spans="1:7" ht="33.75" customHeight="1" x14ac:dyDescent="0.25">
      <c r="A1571" s="17"/>
      <c r="B1571" s="17"/>
      <c r="C1571" s="17"/>
      <c r="D1571" s="18" t="s">
        <v>2159</v>
      </c>
      <c r="E1571" s="77"/>
      <c r="F1571" s="75"/>
      <c r="G1571" s="76"/>
    </row>
    <row r="1572" spans="1:7" ht="15" customHeight="1" x14ac:dyDescent="0.25">
      <c r="A1572" s="14" t="s">
        <v>2160</v>
      </c>
      <c r="B1572" s="15" t="s">
        <v>13</v>
      </c>
      <c r="C1572" s="15" t="s">
        <v>28</v>
      </c>
      <c r="D1572" s="16" t="s">
        <v>2161</v>
      </c>
      <c r="E1572" s="74">
        <v>1</v>
      </c>
      <c r="F1572" s="75">
        <v>39.68</v>
      </c>
      <c r="G1572" s="76">
        <f>ROUND(E1572*F1572,2)</f>
        <v>39.68</v>
      </c>
    </row>
    <row r="1573" spans="1:7" ht="33.75" customHeight="1" x14ac:dyDescent="0.25">
      <c r="A1573" s="17"/>
      <c r="B1573" s="17"/>
      <c r="C1573" s="17"/>
      <c r="D1573" s="18" t="s">
        <v>2162</v>
      </c>
      <c r="E1573" s="77"/>
      <c r="F1573" s="75"/>
      <c r="G1573" s="76"/>
    </row>
    <row r="1574" spans="1:7" ht="15" customHeight="1" x14ac:dyDescent="0.25">
      <c r="A1574" s="14" t="s">
        <v>2163</v>
      </c>
      <c r="B1574" s="15" t="s">
        <v>13</v>
      </c>
      <c r="C1574" s="15" t="s">
        <v>28</v>
      </c>
      <c r="D1574" s="16" t="s">
        <v>2164</v>
      </c>
      <c r="E1574" s="74">
        <v>1</v>
      </c>
      <c r="F1574" s="75">
        <v>31</v>
      </c>
      <c r="G1574" s="76">
        <f>ROUND(E1574*F1574,2)</f>
        <v>31</v>
      </c>
    </row>
    <row r="1575" spans="1:7" ht="33.75" customHeight="1" x14ac:dyDescent="0.25">
      <c r="A1575" s="17"/>
      <c r="B1575" s="17"/>
      <c r="C1575" s="17"/>
      <c r="D1575" s="18" t="s">
        <v>2165</v>
      </c>
      <c r="E1575" s="77"/>
      <c r="F1575" s="75"/>
      <c r="G1575" s="76"/>
    </row>
    <row r="1576" spans="1:7" ht="15" customHeight="1" x14ac:dyDescent="0.25">
      <c r="A1576" s="14" t="s">
        <v>2166</v>
      </c>
      <c r="B1576" s="15" t="s">
        <v>13</v>
      </c>
      <c r="C1576" s="15" t="s">
        <v>28</v>
      </c>
      <c r="D1576" s="16" t="s">
        <v>2167</v>
      </c>
      <c r="E1576" s="74">
        <v>1</v>
      </c>
      <c r="F1576" s="75">
        <v>7.44</v>
      </c>
      <c r="G1576" s="76">
        <f>ROUND(E1576*F1576,2)</f>
        <v>7.44</v>
      </c>
    </row>
    <row r="1577" spans="1:7" ht="45" customHeight="1" x14ac:dyDescent="0.25">
      <c r="A1577" s="17"/>
      <c r="B1577" s="17"/>
      <c r="C1577" s="17"/>
      <c r="D1577" s="18" t="s">
        <v>2168</v>
      </c>
      <c r="E1577" s="77"/>
      <c r="F1577" s="75"/>
      <c r="G1577" s="76"/>
    </row>
    <row r="1578" spans="1:7" ht="15" customHeight="1" x14ac:dyDescent="0.25">
      <c r="A1578" s="14" t="s">
        <v>2169</v>
      </c>
      <c r="B1578" s="15" t="s">
        <v>13</v>
      </c>
      <c r="C1578" s="15" t="s">
        <v>28</v>
      </c>
      <c r="D1578" s="16" t="s">
        <v>2170</v>
      </c>
      <c r="E1578" s="74">
        <v>1</v>
      </c>
      <c r="F1578" s="75">
        <v>31</v>
      </c>
      <c r="G1578" s="76">
        <f>ROUND(E1578*F1578,2)</f>
        <v>31</v>
      </c>
    </row>
    <row r="1579" spans="1:7" ht="45" customHeight="1" x14ac:dyDescent="0.25">
      <c r="A1579" s="17"/>
      <c r="B1579" s="17"/>
      <c r="C1579" s="17"/>
      <c r="D1579" s="18" t="s">
        <v>2168</v>
      </c>
      <c r="E1579" s="77"/>
      <c r="F1579" s="75"/>
      <c r="G1579" s="76"/>
    </row>
    <row r="1580" spans="1:7" ht="15" customHeight="1" x14ac:dyDescent="0.25">
      <c r="A1580" s="14" t="s">
        <v>2171</v>
      </c>
      <c r="B1580" s="15" t="s">
        <v>13</v>
      </c>
      <c r="C1580" s="15" t="s">
        <v>28</v>
      </c>
      <c r="D1580" s="16" t="s">
        <v>2172</v>
      </c>
      <c r="E1580" s="74">
        <v>1</v>
      </c>
      <c r="F1580" s="75">
        <v>7.44</v>
      </c>
      <c r="G1580" s="76">
        <f>ROUND(E1580*F1580,2)</f>
        <v>7.44</v>
      </c>
    </row>
    <row r="1581" spans="1:7" ht="45" customHeight="1" x14ac:dyDescent="0.25">
      <c r="A1581" s="17"/>
      <c r="B1581" s="17"/>
      <c r="C1581" s="17"/>
      <c r="D1581" s="18" t="s">
        <v>2173</v>
      </c>
      <c r="E1581" s="77"/>
      <c r="F1581" s="75"/>
      <c r="G1581" s="76"/>
    </row>
    <row r="1582" spans="1:7" ht="15" customHeight="1" x14ac:dyDescent="0.25">
      <c r="A1582" s="14" t="s">
        <v>2174</v>
      </c>
      <c r="B1582" s="15" t="s">
        <v>13</v>
      </c>
      <c r="C1582" s="15" t="s">
        <v>28</v>
      </c>
      <c r="D1582" s="16" t="s">
        <v>2175</v>
      </c>
      <c r="E1582" s="74">
        <v>1</v>
      </c>
      <c r="F1582" s="75">
        <v>31</v>
      </c>
      <c r="G1582" s="76">
        <f>ROUND(E1582*F1582,2)</f>
        <v>31</v>
      </c>
    </row>
    <row r="1583" spans="1:7" ht="45" customHeight="1" x14ac:dyDescent="0.25">
      <c r="A1583" s="17"/>
      <c r="B1583" s="17"/>
      <c r="C1583" s="17"/>
      <c r="D1583" s="18" t="s">
        <v>2176</v>
      </c>
      <c r="E1583" s="77"/>
      <c r="F1583" s="75"/>
      <c r="G1583" s="76"/>
    </row>
    <row r="1584" spans="1:7" ht="15" customHeight="1" x14ac:dyDescent="0.25">
      <c r="A1584" s="14" t="s">
        <v>2177</v>
      </c>
      <c r="B1584" s="15" t="s">
        <v>13</v>
      </c>
      <c r="C1584" s="15" t="s">
        <v>28</v>
      </c>
      <c r="D1584" s="16" t="s">
        <v>2178</v>
      </c>
      <c r="E1584" s="74">
        <v>1</v>
      </c>
      <c r="F1584" s="75">
        <v>23.87</v>
      </c>
      <c r="G1584" s="76">
        <f>ROUND(E1584*F1584,2)</f>
        <v>23.87</v>
      </c>
    </row>
    <row r="1585" spans="1:7" ht="33.75" customHeight="1" x14ac:dyDescent="0.25">
      <c r="A1585" s="17"/>
      <c r="B1585" s="17"/>
      <c r="C1585" s="17"/>
      <c r="D1585" s="18" t="s">
        <v>2179</v>
      </c>
      <c r="E1585" s="77"/>
      <c r="F1585" s="75"/>
      <c r="G1585" s="76"/>
    </row>
    <row r="1586" spans="1:7" x14ac:dyDescent="0.25">
      <c r="A1586" s="17" t="s">
        <v>2280</v>
      </c>
      <c r="B1586" s="17"/>
      <c r="C1586" s="17"/>
      <c r="D1586" s="21" t="s">
        <v>2180</v>
      </c>
      <c r="E1586" s="78"/>
      <c r="F1586" s="79"/>
      <c r="G1586" s="80">
        <f>SUBTOTAL(9,G1536:G1584)</f>
        <v>6940.58</v>
      </c>
    </row>
    <row r="1587" spans="1:7" ht="0.95" customHeight="1" x14ac:dyDescent="0.25">
      <c r="A1587" s="30"/>
      <c r="B1587" s="30"/>
      <c r="C1587" s="30"/>
      <c r="D1587" s="22"/>
      <c r="E1587" s="81"/>
      <c r="F1587" s="82"/>
      <c r="G1587" s="83"/>
    </row>
    <row r="1588" spans="1:7" ht="15" customHeight="1" x14ac:dyDescent="0.25">
      <c r="A1588" s="29" t="s">
        <v>2181</v>
      </c>
      <c r="B1588" s="29" t="s">
        <v>9</v>
      </c>
      <c r="C1588" s="29" t="s">
        <v>10</v>
      </c>
      <c r="D1588" s="20" t="s">
        <v>2182</v>
      </c>
      <c r="E1588" s="71"/>
      <c r="F1588" s="72"/>
      <c r="G1588" s="73"/>
    </row>
    <row r="1589" spans="1:7" ht="15" customHeight="1" x14ac:dyDescent="0.25">
      <c r="A1589" s="14" t="s">
        <v>2183</v>
      </c>
      <c r="B1589" s="15" t="s">
        <v>13</v>
      </c>
      <c r="C1589" s="15" t="s">
        <v>2184</v>
      </c>
      <c r="D1589" s="16" t="s">
        <v>2185</v>
      </c>
      <c r="E1589" s="74">
        <v>1</v>
      </c>
      <c r="F1589" s="75">
        <v>0.31</v>
      </c>
      <c r="G1589" s="76">
        <f>ROUND(E1589*F1589,2)</f>
        <v>0.31</v>
      </c>
    </row>
    <row r="1590" spans="1:7" ht="45" customHeight="1" x14ac:dyDescent="0.25">
      <c r="A1590" s="17"/>
      <c r="B1590" s="17"/>
      <c r="C1590" s="17"/>
      <c r="D1590" s="18" t="s">
        <v>2186</v>
      </c>
      <c r="E1590" s="77"/>
      <c r="F1590" s="75"/>
      <c r="G1590" s="76"/>
    </row>
    <row r="1591" spans="1:7" ht="15" customHeight="1" x14ac:dyDescent="0.25">
      <c r="A1591" s="14" t="s">
        <v>2187</v>
      </c>
      <c r="B1591" s="15" t="s">
        <v>13</v>
      </c>
      <c r="C1591" s="15" t="s">
        <v>28</v>
      </c>
      <c r="D1591" s="16" t="s">
        <v>2188</v>
      </c>
      <c r="E1591" s="74">
        <v>1</v>
      </c>
      <c r="F1591" s="75">
        <v>131.19</v>
      </c>
      <c r="G1591" s="76">
        <f>ROUND(E1591*F1591,2)</f>
        <v>131.19</v>
      </c>
    </row>
    <row r="1592" spans="1:7" ht="22.5" customHeight="1" x14ac:dyDescent="0.25">
      <c r="A1592" s="17"/>
      <c r="B1592" s="17"/>
      <c r="C1592" s="17"/>
      <c r="D1592" s="18" t="s">
        <v>2189</v>
      </c>
      <c r="E1592" s="77"/>
      <c r="F1592" s="75"/>
      <c r="G1592" s="76"/>
    </row>
    <row r="1593" spans="1:7" ht="15" customHeight="1" x14ac:dyDescent="0.25">
      <c r="A1593" s="14" t="s">
        <v>2190</v>
      </c>
      <c r="B1593" s="15" t="s">
        <v>13</v>
      </c>
      <c r="C1593" s="15" t="s">
        <v>2191</v>
      </c>
      <c r="D1593" s="16" t="s">
        <v>2192</v>
      </c>
      <c r="E1593" s="74">
        <v>1</v>
      </c>
      <c r="F1593" s="75">
        <v>3.33</v>
      </c>
      <c r="G1593" s="76">
        <f>ROUND(E1593*F1593,2)</f>
        <v>3.33</v>
      </c>
    </row>
    <row r="1594" spans="1:7" x14ac:dyDescent="0.25">
      <c r="A1594" s="17" t="s">
        <v>2280</v>
      </c>
      <c r="B1594" s="17"/>
      <c r="C1594" s="17"/>
      <c r="D1594" s="21" t="s">
        <v>2193</v>
      </c>
      <c r="E1594" s="78"/>
      <c r="F1594" s="79"/>
      <c r="G1594" s="80">
        <f>SUBTOTAL(9,G1589:G1593)</f>
        <v>134.83000000000001</v>
      </c>
    </row>
    <row r="1595" spans="1:7" ht="0.95" customHeight="1" x14ac:dyDescent="0.25">
      <c r="A1595" s="30"/>
      <c r="B1595" s="30"/>
      <c r="C1595" s="30"/>
      <c r="D1595" s="22"/>
      <c r="E1595" s="81"/>
      <c r="F1595" s="82"/>
      <c r="G1595" s="83"/>
    </row>
    <row r="1596" spans="1:7" ht="0.95" customHeight="1" x14ac:dyDescent="0.25">
      <c r="A1596" s="30"/>
      <c r="B1596" s="30"/>
      <c r="C1596" s="30"/>
      <c r="D1596" s="22"/>
      <c r="E1596" s="81"/>
      <c r="F1596" s="82"/>
      <c r="G1596" s="83"/>
    </row>
    <row r="1597" spans="1:7" ht="15" customHeight="1" x14ac:dyDescent="0.25">
      <c r="A1597" s="29" t="s">
        <v>2194</v>
      </c>
      <c r="B1597" s="29" t="s">
        <v>9</v>
      </c>
      <c r="C1597" s="29" t="s">
        <v>10</v>
      </c>
      <c r="D1597" s="20" t="s">
        <v>2196</v>
      </c>
      <c r="E1597" s="71"/>
      <c r="F1597" s="72"/>
      <c r="G1597" s="73"/>
    </row>
    <row r="1598" spans="1:7" ht="15" customHeight="1" x14ac:dyDescent="0.25">
      <c r="A1598" s="14" t="s">
        <v>2334</v>
      </c>
      <c r="B1598" s="15" t="s">
        <v>13</v>
      </c>
      <c r="C1598" s="15" t="s">
        <v>827</v>
      </c>
      <c r="D1598" s="16" t="s">
        <v>2198</v>
      </c>
      <c r="E1598" s="74">
        <v>1</v>
      </c>
      <c r="F1598" s="75">
        <v>18.16</v>
      </c>
      <c r="G1598" s="76">
        <f>ROUND(E1598*F1598,2)</f>
        <v>18.16</v>
      </c>
    </row>
    <row r="1599" spans="1:7" ht="45" customHeight="1" x14ac:dyDescent="0.25">
      <c r="A1599" s="17"/>
      <c r="B1599" s="17"/>
      <c r="C1599" s="17"/>
      <c r="D1599" s="18" t="s">
        <v>2199</v>
      </c>
      <c r="E1599" s="77"/>
      <c r="F1599" s="75"/>
      <c r="G1599" s="76"/>
    </row>
    <row r="1600" spans="1:7" ht="15" customHeight="1" x14ac:dyDescent="0.25">
      <c r="A1600" s="14" t="s">
        <v>2335</v>
      </c>
      <c r="B1600" s="15" t="s">
        <v>13</v>
      </c>
      <c r="C1600" s="15" t="s">
        <v>827</v>
      </c>
      <c r="D1600" s="16" t="s">
        <v>2200</v>
      </c>
      <c r="E1600" s="74">
        <v>1</v>
      </c>
      <c r="F1600" s="75">
        <v>20.46</v>
      </c>
      <c r="G1600" s="76">
        <f>ROUND(E1600*F1600,2)</f>
        <v>20.46</v>
      </c>
    </row>
    <row r="1601" spans="1:7" ht="56.25" customHeight="1" x14ac:dyDescent="0.25">
      <c r="A1601" s="17"/>
      <c r="B1601" s="17"/>
      <c r="C1601" s="17"/>
      <c r="D1601" s="18" t="s">
        <v>2201</v>
      </c>
      <c r="E1601" s="77"/>
      <c r="F1601" s="75"/>
      <c r="G1601" s="76"/>
    </row>
    <row r="1602" spans="1:7" ht="90" customHeight="1" x14ac:dyDescent="0.25">
      <c r="A1602" s="17"/>
      <c r="B1602" s="17"/>
      <c r="C1602" s="17"/>
      <c r="D1602" s="18" t="s">
        <v>2202</v>
      </c>
      <c r="E1602" s="77"/>
      <c r="F1602" s="75"/>
      <c r="G1602" s="76"/>
    </row>
    <row r="1603" spans="1:7" ht="15" customHeight="1" x14ac:dyDescent="0.25">
      <c r="A1603" s="14" t="s">
        <v>2336</v>
      </c>
      <c r="B1603" s="15" t="s">
        <v>13</v>
      </c>
      <c r="C1603" s="15" t="s">
        <v>593</v>
      </c>
      <c r="D1603" s="16" t="s">
        <v>2203</v>
      </c>
      <c r="E1603" s="74">
        <v>1</v>
      </c>
      <c r="F1603" s="75">
        <v>441.01</v>
      </c>
      <c r="G1603" s="76">
        <f t="shared" ref="G1603:G1608" si="0">ROUND(E1603*F1603,2)</f>
        <v>441.01</v>
      </c>
    </row>
    <row r="1604" spans="1:7" ht="15" customHeight="1" x14ac:dyDescent="0.25">
      <c r="A1604" s="14" t="s">
        <v>2337</v>
      </c>
      <c r="B1604" s="15" t="s">
        <v>13</v>
      </c>
      <c r="C1604" s="15" t="s">
        <v>2204</v>
      </c>
      <c r="D1604" s="16" t="s">
        <v>2205</v>
      </c>
      <c r="E1604" s="74">
        <v>1</v>
      </c>
      <c r="F1604" s="75">
        <v>186.06</v>
      </c>
      <c r="G1604" s="76">
        <f t="shared" si="0"/>
        <v>186.06</v>
      </c>
    </row>
    <row r="1605" spans="1:7" ht="15" customHeight="1" x14ac:dyDescent="0.25">
      <c r="A1605" s="14" t="s">
        <v>2338</v>
      </c>
      <c r="B1605" s="15" t="s">
        <v>13</v>
      </c>
      <c r="C1605" s="15" t="s">
        <v>2204</v>
      </c>
      <c r="D1605" s="16" t="s">
        <v>2206</v>
      </c>
      <c r="E1605" s="74">
        <v>1</v>
      </c>
      <c r="F1605" s="75">
        <v>186.06</v>
      </c>
      <c r="G1605" s="76">
        <f t="shared" si="0"/>
        <v>186.06</v>
      </c>
    </row>
    <row r="1606" spans="1:7" ht="15" customHeight="1" x14ac:dyDescent="0.25">
      <c r="A1606" s="14" t="s">
        <v>2339</v>
      </c>
      <c r="B1606" s="15" t="s">
        <v>13</v>
      </c>
      <c r="C1606" s="15" t="s">
        <v>2204</v>
      </c>
      <c r="D1606" s="16" t="s">
        <v>2207</v>
      </c>
      <c r="E1606" s="74">
        <v>1</v>
      </c>
      <c r="F1606" s="75">
        <v>186.06</v>
      </c>
      <c r="G1606" s="76">
        <f t="shared" si="0"/>
        <v>186.06</v>
      </c>
    </row>
    <row r="1607" spans="1:7" ht="22.5" customHeight="1" x14ac:dyDescent="0.25">
      <c r="A1607" s="14" t="s">
        <v>2340</v>
      </c>
      <c r="B1607" s="15" t="s">
        <v>13</v>
      </c>
      <c r="C1607" s="15" t="s">
        <v>2204</v>
      </c>
      <c r="D1607" s="16" t="s">
        <v>2208</v>
      </c>
      <c r="E1607" s="74">
        <v>1</v>
      </c>
      <c r="F1607" s="75">
        <v>186.06</v>
      </c>
      <c r="G1607" s="76">
        <f t="shared" si="0"/>
        <v>186.06</v>
      </c>
    </row>
    <row r="1608" spans="1:7" ht="15" customHeight="1" x14ac:dyDescent="0.25">
      <c r="A1608" s="14" t="s">
        <v>2341</v>
      </c>
      <c r="B1608" s="15" t="s">
        <v>13</v>
      </c>
      <c r="C1608" s="15" t="s">
        <v>593</v>
      </c>
      <c r="D1608" s="16" t="s">
        <v>2209</v>
      </c>
      <c r="E1608" s="74">
        <v>1</v>
      </c>
      <c r="F1608" s="75">
        <v>81.42</v>
      </c>
      <c r="G1608" s="76">
        <f t="shared" si="0"/>
        <v>81.42</v>
      </c>
    </row>
    <row r="1609" spans="1:7" ht="56.25" customHeight="1" x14ac:dyDescent="0.25">
      <c r="A1609" s="17"/>
      <c r="B1609" s="17"/>
      <c r="C1609" s="17"/>
      <c r="D1609" s="18" t="s">
        <v>2210</v>
      </c>
      <c r="E1609" s="77"/>
      <c r="F1609" s="75"/>
      <c r="G1609" s="76"/>
    </row>
    <row r="1610" spans="1:7" ht="15" customHeight="1" x14ac:dyDescent="0.25">
      <c r="A1610" s="14" t="s">
        <v>2342</v>
      </c>
      <c r="B1610" s="15" t="s">
        <v>13</v>
      </c>
      <c r="C1610" s="15" t="s">
        <v>593</v>
      </c>
      <c r="D1610" s="16" t="s">
        <v>2328</v>
      </c>
      <c r="E1610" s="74">
        <v>1</v>
      </c>
      <c r="F1610" s="75">
        <v>60.14</v>
      </c>
      <c r="G1610" s="76">
        <f>ROUND(E1610*F1610,2)</f>
        <v>60.14</v>
      </c>
    </row>
    <row r="1611" spans="1:7" ht="56.25" customHeight="1" x14ac:dyDescent="0.25">
      <c r="A1611" s="17"/>
      <c r="B1611" s="17"/>
      <c r="C1611" s="17"/>
      <c r="D1611" s="18" t="s">
        <v>2329</v>
      </c>
      <c r="E1611" s="77"/>
      <c r="F1611" s="75"/>
      <c r="G1611" s="76"/>
    </row>
    <row r="1612" spans="1:7" x14ac:dyDescent="0.25">
      <c r="A1612" s="17" t="s">
        <v>2280</v>
      </c>
      <c r="B1612" s="17"/>
      <c r="C1612" s="17"/>
      <c r="D1612" s="21" t="s">
        <v>2331</v>
      </c>
      <c r="E1612" s="78"/>
      <c r="F1612" s="79"/>
      <c r="G1612" s="80">
        <f>SUBTOTAL(9,G1598:G1610)</f>
        <v>1365.43</v>
      </c>
    </row>
    <row r="1613" spans="1:7" ht="0.95" customHeight="1" x14ac:dyDescent="0.25">
      <c r="A1613" s="30"/>
      <c r="B1613" s="30"/>
      <c r="C1613" s="30"/>
      <c r="D1613" s="22"/>
      <c r="E1613" s="81"/>
      <c r="F1613" s="82"/>
      <c r="G1613" s="83"/>
    </row>
    <row r="1614" spans="1:7" ht="0.95" customHeight="1" x14ac:dyDescent="0.25">
      <c r="A1614" s="30"/>
      <c r="B1614" s="30"/>
      <c r="C1614" s="30"/>
      <c r="D1614" s="22"/>
      <c r="E1614" s="81"/>
      <c r="F1614" s="82"/>
      <c r="G1614" s="83"/>
    </row>
    <row r="1615" spans="1:7" ht="0.95" customHeight="1" x14ac:dyDescent="0.25">
      <c r="A1615" s="30"/>
      <c r="B1615" s="30"/>
      <c r="C1615" s="30"/>
      <c r="D1615" s="22"/>
      <c r="E1615" s="81"/>
      <c r="F1615" s="82"/>
      <c r="G1615" s="83"/>
    </row>
    <row r="1616" spans="1:7" ht="0.95" customHeight="1" x14ac:dyDescent="0.25">
      <c r="A1616" s="30"/>
      <c r="B1616" s="30"/>
      <c r="C1616" s="30"/>
      <c r="D1616" s="22"/>
      <c r="E1616" s="81"/>
      <c r="F1616" s="82"/>
      <c r="G1616" s="83"/>
    </row>
    <row r="1617" spans="1:7" ht="15" customHeight="1" x14ac:dyDescent="0.25">
      <c r="A1617" s="29" t="s">
        <v>2195</v>
      </c>
      <c r="B1617" s="29" t="s">
        <v>9</v>
      </c>
      <c r="C1617" s="29" t="s">
        <v>10</v>
      </c>
      <c r="D1617" s="20" t="s">
        <v>2214</v>
      </c>
      <c r="E1617" s="71"/>
      <c r="F1617" s="72"/>
      <c r="G1617" s="73"/>
    </row>
    <row r="1618" spans="1:7" ht="15" customHeight="1" x14ac:dyDescent="0.25">
      <c r="A1618" s="31" t="s">
        <v>2197</v>
      </c>
      <c r="B1618" s="31" t="s">
        <v>9</v>
      </c>
      <c r="C1618" s="31" t="s">
        <v>10</v>
      </c>
      <c r="D1618" s="23" t="s">
        <v>2214</v>
      </c>
      <c r="E1618" s="84"/>
      <c r="F1618" s="85"/>
      <c r="G1618" s="86"/>
    </row>
    <row r="1619" spans="1:7" ht="15" customHeight="1" x14ac:dyDescent="0.25">
      <c r="A1619" s="14" t="s">
        <v>2343</v>
      </c>
      <c r="B1619" s="15" t="s">
        <v>13</v>
      </c>
      <c r="C1619" s="15" t="s">
        <v>2215</v>
      </c>
      <c r="D1619" s="16" t="s">
        <v>2216</v>
      </c>
      <c r="E1619" s="74">
        <v>1</v>
      </c>
      <c r="F1619" s="75">
        <v>472.51</v>
      </c>
      <c r="G1619" s="76">
        <f>ROUND(E1619*F1619,2)</f>
        <v>472.51</v>
      </c>
    </row>
    <row r="1620" spans="1:7" ht="15" customHeight="1" x14ac:dyDescent="0.25">
      <c r="A1620" s="17"/>
      <c r="B1620" s="17"/>
      <c r="C1620" s="17"/>
      <c r="D1620" s="18" t="s">
        <v>2217</v>
      </c>
      <c r="E1620" s="77"/>
      <c r="F1620" s="75"/>
      <c r="G1620" s="76"/>
    </row>
    <row r="1621" spans="1:7" ht="15" customHeight="1" x14ac:dyDescent="0.25">
      <c r="A1621" s="14" t="s">
        <v>2344</v>
      </c>
      <c r="B1621" s="15" t="s">
        <v>13</v>
      </c>
      <c r="C1621" s="15" t="s">
        <v>562</v>
      </c>
      <c r="D1621" s="16" t="s">
        <v>2218</v>
      </c>
      <c r="E1621" s="74">
        <v>1</v>
      </c>
      <c r="F1621" s="75">
        <v>2.73</v>
      </c>
      <c r="G1621" s="76">
        <f>ROUND(E1621*F1621,2)</f>
        <v>2.73</v>
      </c>
    </row>
    <row r="1622" spans="1:7" ht="67.5" customHeight="1" x14ac:dyDescent="0.25">
      <c r="A1622" s="17"/>
      <c r="B1622" s="17"/>
      <c r="C1622" s="17"/>
      <c r="D1622" s="18" t="s">
        <v>2219</v>
      </c>
      <c r="E1622" s="77"/>
      <c r="F1622" s="75"/>
      <c r="G1622" s="76"/>
    </row>
    <row r="1623" spans="1:7" ht="22.5" customHeight="1" x14ac:dyDescent="0.25">
      <c r="A1623" s="14" t="s">
        <v>2345</v>
      </c>
      <c r="B1623" s="15" t="s">
        <v>13</v>
      </c>
      <c r="C1623" s="15" t="s">
        <v>562</v>
      </c>
      <c r="D1623" s="16" t="s">
        <v>2220</v>
      </c>
      <c r="E1623" s="74">
        <v>1</v>
      </c>
      <c r="F1623" s="75">
        <v>15.98</v>
      </c>
      <c r="G1623" s="76">
        <f>ROUND(E1623*F1623,2)</f>
        <v>15.98</v>
      </c>
    </row>
    <row r="1624" spans="1:7" ht="22.5" customHeight="1" x14ac:dyDescent="0.25">
      <c r="A1624" s="17"/>
      <c r="B1624" s="17"/>
      <c r="C1624" s="17"/>
      <c r="D1624" s="18" t="s">
        <v>2220</v>
      </c>
      <c r="E1624" s="77"/>
      <c r="F1624" s="75"/>
      <c r="G1624" s="76"/>
    </row>
    <row r="1625" spans="1:7" ht="15" customHeight="1" x14ac:dyDescent="0.25">
      <c r="A1625" s="14" t="s">
        <v>2346</v>
      </c>
      <c r="B1625" s="15" t="s">
        <v>13</v>
      </c>
      <c r="C1625" s="15" t="s">
        <v>2221</v>
      </c>
      <c r="D1625" s="16" t="s">
        <v>2222</v>
      </c>
      <c r="E1625" s="74">
        <v>1</v>
      </c>
      <c r="F1625" s="75">
        <v>34.65</v>
      </c>
      <c r="G1625" s="76">
        <f>ROUND(E1625*F1625,2)</f>
        <v>34.65</v>
      </c>
    </row>
    <row r="1626" spans="1:7" ht="45" customHeight="1" x14ac:dyDescent="0.25">
      <c r="A1626" s="17"/>
      <c r="B1626" s="17"/>
      <c r="C1626" s="17"/>
      <c r="D1626" s="18" t="s">
        <v>2223</v>
      </c>
      <c r="E1626" s="77"/>
      <c r="F1626" s="75"/>
      <c r="G1626" s="76"/>
    </row>
    <row r="1627" spans="1:7" ht="15" customHeight="1" x14ac:dyDescent="0.25">
      <c r="A1627" s="14" t="s">
        <v>2347</v>
      </c>
      <c r="B1627" s="15" t="s">
        <v>13</v>
      </c>
      <c r="C1627" s="15" t="s">
        <v>562</v>
      </c>
      <c r="D1627" s="16" t="s">
        <v>2224</v>
      </c>
      <c r="E1627" s="74">
        <v>1</v>
      </c>
      <c r="F1627" s="75">
        <v>5.33</v>
      </c>
      <c r="G1627" s="76">
        <f>ROUND(E1627*F1627,2)</f>
        <v>5.33</v>
      </c>
    </row>
    <row r="1628" spans="1:7" ht="33.75" customHeight="1" x14ac:dyDescent="0.25">
      <c r="A1628" s="17"/>
      <c r="B1628" s="17"/>
      <c r="C1628" s="17"/>
      <c r="D1628" s="18" t="s">
        <v>2225</v>
      </c>
      <c r="E1628" s="77"/>
      <c r="F1628" s="75"/>
      <c r="G1628" s="76"/>
    </row>
    <row r="1629" spans="1:7" x14ac:dyDescent="0.25">
      <c r="A1629" s="17"/>
      <c r="B1629" s="17"/>
      <c r="C1629" s="17"/>
      <c r="D1629" s="21" t="s">
        <v>2211</v>
      </c>
      <c r="E1629" s="74"/>
      <c r="F1629" s="79"/>
      <c r="G1629" s="80">
        <f>SUM(G1619:G1627)</f>
        <v>531.20000000000005</v>
      </c>
    </row>
    <row r="1630" spans="1:7" ht="0.95" customHeight="1" x14ac:dyDescent="0.25">
      <c r="A1630" s="30"/>
      <c r="B1630" s="30"/>
      <c r="C1630" s="30"/>
      <c r="D1630" s="22"/>
      <c r="E1630" s="81"/>
      <c r="F1630" s="82"/>
      <c r="G1630" s="83"/>
    </row>
    <row r="1631" spans="1:7" ht="0.95" customHeight="1" x14ac:dyDescent="0.25">
      <c r="A1631" s="30"/>
      <c r="B1631" s="30"/>
      <c r="C1631" s="30"/>
      <c r="D1631" s="22"/>
      <c r="E1631" s="81"/>
      <c r="F1631" s="82"/>
      <c r="G1631" s="83"/>
    </row>
    <row r="1632" spans="1:7" ht="15" customHeight="1" x14ac:dyDescent="0.25">
      <c r="A1632" s="29" t="s">
        <v>2212</v>
      </c>
      <c r="B1632" s="29" t="s">
        <v>9</v>
      </c>
      <c r="C1632" s="29" t="s">
        <v>10</v>
      </c>
      <c r="D1632" s="20" t="s">
        <v>2226</v>
      </c>
      <c r="E1632" s="71"/>
      <c r="F1632" s="72"/>
      <c r="G1632" s="73"/>
    </row>
    <row r="1633" spans="1:7" ht="15" customHeight="1" x14ac:dyDescent="0.25">
      <c r="A1633" s="14" t="s">
        <v>2348</v>
      </c>
      <c r="B1633" s="15" t="s">
        <v>13</v>
      </c>
      <c r="C1633" s="15" t="s">
        <v>28</v>
      </c>
      <c r="D1633" s="16" t="s">
        <v>2227</v>
      </c>
      <c r="E1633" s="74">
        <v>1</v>
      </c>
      <c r="F1633" s="75">
        <v>229.4</v>
      </c>
      <c r="G1633" s="76">
        <f>ROUND(E1633*F1633,2)</f>
        <v>229.4</v>
      </c>
    </row>
    <row r="1634" spans="1:7" ht="22.5" customHeight="1" x14ac:dyDescent="0.25">
      <c r="A1634" s="17"/>
      <c r="B1634" s="17"/>
      <c r="C1634" s="17"/>
      <c r="D1634" s="18" t="s">
        <v>2228</v>
      </c>
      <c r="E1634" s="77"/>
      <c r="F1634" s="75"/>
      <c r="G1634" s="76"/>
    </row>
    <row r="1635" spans="1:7" ht="15" customHeight="1" x14ac:dyDescent="0.25">
      <c r="A1635" s="14" t="s">
        <v>2349</v>
      </c>
      <c r="B1635" s="15" t="s">
        <v>13</v>
      </c>
      <c r="C1635" s="15" t="s">
        <v>28</v>
      </c>
      <c r="D1635" s="16" t="s">
        <v>2229</v>
      </c>
      <c r="E1635" s="74">
        <v>1</v>
      </c>
      <c r="F1635" s="75">
        <v>71.67</v>
      </c>
      <c r="G1635" s="76">
        <f>ROUND(E1635*F1635,2)</f>
        <v>71.67</v>
      </c>
    </row>
    <row r="1636" spans="1:7" ht="22.5" customHeight="1" x14ac:dyDescent="0.25">
      <c r="A1636" s="17"/>
      <c r="B1636" s="17"/>
      <c r="C1636" s="17"/>
      <c r="D1636" s="18" t="s">
        <v>2230</v>
      </c>
      <c r="E1636" s="77"/>
      <c r="F1636" s="75"/>
      <c r="G1636" s="76"/>
    </row>
    <row r="1637" spans="1:7" ht="15" customHeight="1" x14ac:dyDescent="0.25">
      <c r="A1637" s="14" t="s">
        <v>2350</v>
      </c>
      <c r="B1637" s="15" t="s">
        <v>13</v>
      </c>
      <c r="C1637" s="15" t="s">
        <v>742</v>
      </c>
      <c r="D1637" s="16" t="s">
        <v>2231</v>
      </c>
      <c r="E1637" s="74">
        <v>1</v>
      </c>
      <c r="F1637" s="75">
        <v>983.4</v>
      </c>
      <c r="G1637" s="76">
        <f>ROUND(E1637*F1637,2)</f>
        <v>983.4</v>
      </c>
    </row>
    <row r="1638" spans="1:7" ht="360" customHeight="1" x14ac:dyDescent="0.25">
      <c r="A1638" s="17"/>
      <c r="B1638" s="17"/>
      <c r="C1638" s="17"/>
      <c r="D1638" s="18" t="s">
        <v>2232</v>
      </c>
      <c r="E1638" s="77"/>
      <c r="F1638" s="75"/>
      <c r="G1638" s="76"/>
    </row>
    <row r="1639" spans="1:7" ht="15" customHeight="1" x14ac:dyDescent="0.25">
      <c r="A1639" s="14" t="s">
        <v>2351</v>
      </c>
      <c r="B1639" s="15" t="s">
        <v>13</v>
      </c>
      <c r="C1639" s="15" t="s">
        <v>28</v>
      </c>
      <c r="D1639" s="16" t="s">
        <v>2233</v>
      </c>
      <c r="E1639" s="74">
        <v>1</v>
      </c>
      <c r="F1639" s="75">
        <v>310.62</v>
      </c>
      <c r="G1639" s="76">
        <f>ROUND(E1639*F1639,2)</f>
        <v>310.62</v>
      </c>
    </row>
    <row r="1640" spans="1:7" ht="45" customHeight="1" x14ac:dyDescent="0.25">
      <c r="A1640" s="17"/>
      <c r="B1640" s="17"/>
      <c r="C1640" s="17"/>
      <c r="D1640" s="18" t="s">
        <v>2234</v>
      </c>
      <c r="E1640" s="77"/>
      <c r="F1640" s="75"/>
      <c r="G1640" s="76"/>
    </row>
    <row r="1641" spans="1:7" ht="15" customHeight="1" x14ac:dyDescent="0.25">
      <c r="A1641" s="14" t="s">
        <v>2352</v>
      </c>
      <c r="B1641" s="15" t="s">
        <v>13</v>
      </c>
      <c r="C1641" s="15" t="s">
        <v>28</v>
      </c>
      <c r="D1641" s="16" t="s">
        <v>2235</v>
      </c>
      <c r="E1641" s="74">
        <v>1</v>
      </c>
      <c r="F1641" s="75">
        <v>163.68</v>
      </c>
      <c r="G1641" s="76">
        <f>ROUND(E1641*F1641,2)</f>
        <v>163.68</v>
      </c>
    </row>
    <row r="1642" spans="1:7" ht="22.5" customHeight="1" x14ac:dyDescent="0.25">
      <c r="A1642" s="17"/>
      <c r="B1642" s="17"/>
      <c r="C1642" s="17"/>
      <c r="D1642" s="18" t="s">
        <v>2236</v>
      </c>
      <c r="E1642" s="77"/>
      <c r="F1642" s="75"/>
      <c r="G1642" s="76"/>
    </row>
    <row r="1643" spans="1:7" ht="15" customHeight="1" x14ac:dyDescent="0.25">
      <c r="A1643" s="14" t="s">
        <v>2353</v>
      </c>
      <c r="B1643" s="15" t="s">
        <v>13</v>
      </c>
      <c r="C1643" s="15" t="s">
        <v>145</v>
      </c>
      <c r="D1643" s="16" t="s">
        <v>2237</v>
      </c>
      <c r="E1643" s="74">
        <v>1</v>
      </c>
      <c r="F1643" s="75">
        <v>350</v>
      </c>
      <c r="G1643" s="76">
        <f>ROUND(E1643*F1643,2)</f>
        <v>350</v>
      </c>
    </row>
    <row r="1644" spans="1:7" ht="101.25" customHeight="1" x14ac:dyDescent="0.25">
      <c r="A1644" s="17"/>
      <c r="B1644" s="17"/>
      <c r="C1644" s="17"/>
      <c r="D1644" s="18" t="s">
        <v>2238</v>
      </c>
      <c r="E1644" s="77"/>
      <c r="F1644" s="75"/>
      <c r="G1644" s="76"/>
    </row>
    <row r="1645" spans="1:7" ht="22.5" customHeight="1" x14ac:dyDescent="0.25">
      <c r="A1645" s="14" t="s">
        <v>2354</v>
      </c>
      <c r="B1645" s="15" t="s">
        <v>13</v>
      </c>
      <c r="C1645" s="15" t="s">
        <v>145</v>
      </c>
      <c r="D1645" s="16" t="s">
        <v>2239</v>
      </c>
      <c r="E1645" s="74">
        <v>1</v>
      </c>
      <c r="F1645" s="75">
        <v>275</v>
      </c>
      <c r="G1645" s="76">
        <f>ROUND(E1645*F1645,2)</f>
        <v>275</v>
      </c>
    </row>
    <row r="1646" spans="1:7" ht="90" customHeight="1" x14ac:dyDescent="0.25">
      <c r="A1646" s="17"/>
      <c r="B1646" s="17"/>
      <c r="C1646" s="17"/>
      <c r="D1646" s="18" t="s">
        <v>2240</v>
      </c>
      <c r="E1646" s="77"/>
      <c r="F1646" s="75"/>
      <c r="G1646" s="76"/>
    </row>
    <row r="1647" spans="1:7" x14ac:dyDescent="0.25">
      <c r="A1647" s="17" t="s">
        <v>2280</v>
      </c>
      <c r="B1647" s="17"/>
      <c r="C1647" s="17"/>
      <c r="D1647" s="21" t="s">
        <v>2332</v>
      </c>
      <c r="E1647" s="78"/>
      <c r="F1647" s="79"/>
      <c r="G1647" s="80">
        <f>SUBTOTAL(9,G1633:G1645)</f>
        <v>2383.77</v>
      </c>
    </row>
    <row r="1648" spans="1:7" ht="0.95" customHeight="1" x14ac:dyDescent="0.25">
      <c r="A1648" s="30"/>
      <c r="B1648" s="30"/>
      <c r="C1648" s="30"/>
      <c r="D1648" s="22"/>
      <c r="E1648" s="81"/>
      <c r="F1648" s="82"/>
      <c r="G1648" s="83"/>
    </row>
    <row r="1649" spans="1:7" ht="15" customHeight="1" x14ac:dyDescent="0.25">
      <c r="A1649" s="29" t="s">
        <v>2213</v>
      </c>
      <c r="B1649" s="29" t="s">
        <v>9</v>
      </c>
      <c r="C1649" s="29" t="s">
        <v>10</v>
      </c>
      <c r="D1649" s="20" t="s">
        <v>2241</v>
      </c>
      <c r="E1649" s="71"/>
      <c r="F1649" s="72"/>
      <c r="G1649" s="73"/>
    </row>
    <row r="1650" spans="1:7" ht="15" customHeight="1" x14ac:dyDescent="0.25">
      <c r="A1650" s="14" t="s">
        <v>2355</v>
      </c>
      <c r="B1650" s="15" t="s">
        <v>13</v>
      </c>
      <c r="C1650" s="15" t="s">
        <v>28</v>
      </c>
      <c r="D1650" s="16" t="s">
        <v>2242</v>
      </c>
      <c r="E1650" s="74">
        <v>1</v>
      </c>
      <c r="F1650" s="75">
        <v>110.3</v>
      </c>
      <c r="G1650" s="76">
        <f>ROUND(E1650*F1650,2)</f>
        <v>110.3</v>
      </c>
    </row>
    <row r="1651" spans="1:7" ht="33.75" customHeight="1" x14ac:dyDescent="0.25">
      <c r="A1651" s="17"/>
      <c r="B1651" s="17"/>
      <c r="C1651" s="17"/>
      <c r="D1651" s="18" t="s">
        <v>2243</v>
      </c>
      <c r="E1651" s="77"/>
      <c r="F1651" s="75"/>
      <c r="G1651" s="76"/>
    </row>
    <row r="1652" spans="1:7" ht="15" customHeight="1" x14ac:dyDescent="0.25">
      <c r="A1652" s="14" t="s">
        <v>2356</v>
      </c>
      <c r="B1652" s="15" t="s">
        <v>13</v>
      </c>
      <c r="C1652" s="15" t="s">
        <v>28</v>
      </c>
      <c r="D1652" s="16" t="s">
        <v>2244</v>
      </c>
      <c r="E1652" s="74">
        <v>1</v>
      </c>
      <c r="F1652" s="75">
        <v>150.66</v>
      </c>
      <c r="G1652" s="76">
        <f>ROUND(E1652*F1652,2)</f>
        <v>150.66</v>
      </c>
    </row>
    <row r="1653" spans="1:7" ht="45" customHeight="1" x14ac:dyDescent="0.25">
      <c r="A1653" s="17"/>
      <c r="B1653" s="17"/>
      <c r="C1653" s="17"/>
      <c r="D1653" s="18" t="s">
        <v>2245</v>
      </c>
      <c r="E1653" s="77"/>
      <c r="F1653" s="75"/>
      <c r="G1653" s="76"/>
    </row>
    <row r="1654" spans="1:7" ht="15" customHeight="1" x14ac:dyDescent="0.25">
      <c r="A1654" s="14" t="s">
        <v>2371</v>
      </c>
      <c r="B1654" s="15" t="s">
        <v>13</v>
      </c>
      <c r="C1654" s="15" t="s">
        <v>48</v>
      </c>
      <c r="D1654" s="16" t="s">
        <v>2246</v>
      </c>
      <c r="E1654" s="74">
        <v>1</v>
      </c>
      <c r="F1654" s="75">
        <v>46</v>
      </c>
      <c r="G1654" s="76">
        <f>ROUND(E1654*F1654,2)</f>
        <v>46</v>
      </c>
    </row>
    <row r="1655" spans="1:7" ht="67.5" customHeight="1" x14ac:dyDescent="0.25">
      <c r="A1655" s="17"/>
      <c r="B1655" s="17"/>
      <c r="C1655" s="17"/>
      <c r="D1655" s="18" t="s">
        <v>2247</v>
      </c>
      <c r="E1655" s="77"/>
      <c r="F1655" s="75"/>
      <c r="G1655" s="76"/>
    </row>
    <row r="1656" spans="1:7" ht="15" customHeight="1" x14ac:dyDescent="0.25">
      <c r="A1656" s="14" t="s">
        <v>2370</v>
      </c>
      <c r="B1656" s="15" t="s">
        <v>13</v>
      </c>
      <c r="C1656" s="15" t="s">
        <v>48</v>
      </c>
      <c r="D1656" s="16" t="s">
        <v>2248</v>
      </c>
      <c r="E1656" s="74">
        <v>1</v>
      </c>
      <c r="F1656" s="75">
        <v>58</v>
      </c>
      <c r="G1656" s="76">
        <f>ROUND(E1656*F1656,2)</f>
        <v>58</v>
      </c>
    </row>
    <row r="1657" spans="1:7" ht="90" customHeight="1" x14ac:dyDescent="0.25">
      <c r="A1657" s="17"/>
      <c r="B1657" s="17"/>
      <c r="C1657" s="17"/>
      <c r="D1657" s="18" t="s">
        <v>2249</v>
      </c>
      <c r="E1657" s="77"/>
      <c r="F1657" s="75"/>
      <c r="G1657" s="76"/>
    </row>
    <row r="1658" spans="1:7" ht="15" customHeight="1" x14ac:dyDescent="0.25">
      <c r="A1658" s="14" t="s">
        <v>2369</v>
      </c>
      <c r="B1658" s="15" t="s">
        <v>13</v>
      </c>
      <c r="C1658" s="15" t="s">
        <v>48</v>
      </c>
      <c r="D1658" s="16" t="s">
        <v>2250</v>
      </c>
      <c r="E1658" s="74">
        <v>1</v>
      </c>
      <c r="F1658" s="75">
        <v>46</v>
      </c>
      <c r="G1658" s="76">
        <f>ROUND(E1658*F1658,2)</f>
        <v>46</v>
      </c>
    </row>
    <row r="1659" spans="1:7" ht="67.5" customHeight="1" x14ac:dyDescent="0.25">
      <c r="A1659" s="17"/>
      <c r="B1659" s="17"/>
      <c r="C1659" s="17"/>
      <c r="D1659" s="18" t="s">
        <v>2251</v>
      </c>
      <c r="E1659" s="77"/>
      <c r="F1659" s="75"/>
      <c r="G1659" s="76"/>
    </row>
    <row r="1660" spans="1:7" ht="15" customHeight="1" x14ac:dyDescent="0.25">
      <c r="A1660" s="14" t="s">
        <v>2368</v>
      </c>
      <c r="B1660" s="15" t="s">
        <v>13</v>
      </c>
      <c r="C1660" s="15" t="s">
        <v>48</v>
      </c>
      <c r="D1660" s="16" t="s">
        <v>2252</v>
      </c>
      <c r="E1660" s="74">
        <v>1</v>
      </c>
      <c r="F1660" s="75">
        <v>58</v>
      </c>
      <c r="G1660" s="76">
        <f>ROUND(E1660*F1660,2)</f>
        <v>58</v>
      </c>
    </row>
    <row r="1661" spans="1:7" ht="90" customHeight="1" x14ac:dyDescent="0.25">
      <c r="A1661" s="17"/>
      <c r="B1661" s="17"/>
      <c r="C1661" s="17"/>
      <c r="D1661" s="18" t="s">
        <v>2253</v>
      </c>
      <c r="E1661" s="77"/>
      <c r="F1661" s="75"/>
      <c r="G1661" s="76"/>
    </row>
    <row r="1662" spans="1:7" ht="22.5" customHeight="1" x14ac:dyDescent="0.25">
      <c r="A1662" s="14" t="s">
        <v>2367</v>
      </c>
      <c r="B1662" s="15" t="s">
        <v>13</v>
      </c>
      <c r="C1662" s="15" t="s">
        <v>48</v>
      </c>
      <c r="D1662" s="16" t="s">
        <v>2254</v>
      </c>
      <c r="E1662" s="74">
        <v>1</v>
      </c>
      <c r="F1662" s="75">
        <v>50</v>
      </c>
      <c r="G1662" s="76">
        <f>ROUND(E1662*F1662,2)</f>
        <v>50</v>
      </c>
    </row>
    <row r="1663" spans="1:7" ht="67.5" customHeight="1" x14ac:dyDescent="0.25">
      <c r="A1663" s="17"/>
      <c r="B1663" s="17"/>
      <c r="C1663" s="17"/>
      <c r="D1663" s="18" t="s">
        <v>2255</v>
      </c>
      <c r="E1663" s="77"/>
      <c r="F1663" s="75"/>
      <c r="G1663" s="76"/>
    </row>
    <row r="1664" spans="1:7" ht="22.5" customHeight="1" x14ac:dyDescent="0.25">
      <c r="A1664" s="14" t="s">
        <v>2366</v>
      </c>
      <c r="B1664" s="15" t="s">
        <v>13</v>
      </c>
      <c r="C1664" s="15" t="s">
        <v>48</v>
      </c>
      <c r="D1664" s="16" t="s">
        <v>2256</v>
      </c>
      <c r="E1664" s="74">
        <v>1</v>
      </c>
      <c r="F1664" s="75">
        <v>71</v>
      </c>
      <c r="G1664" s="76">
        <f>ROUND(E1664*F1664,2)</f>
        <v>71</v>
      </c>
    </row>
    <row r="1665" spans="1:7" ht="90" customHeight="1" x14ac:dyDescent="0.25">
      <c r="A1665" s="17"/>
      <c r="B1665" s="17"/>
      <c r="C1665" s="17"/>
      <c r="D1665" s="18" t="s">
        <v>2257</v>
      </c>
      <c r="E1665" s="77"/>
      <c r="F1665" s="75"/>
      <c r="G1665" s="76"/>
    </row>
    <row r="1666" spans="1:7" ht="22.5" customHeight="1" x14ac:dyDescent="0.25">
      <c r="A1666" s="14" t="s">
        <v>2365</v>
      </c>
      <c r="B1666" s="15" t="s">
        <v>13</v>
      </c>
      <c r="C1666" s="15" t="s">
        <v>48</v>
      </c>
      <c r="D1666" s="16" t="s">
        <v>2258</v>
      </c>
      <c r="E1666" s="74">
        <v>1</v>
      </c>
      <c r="F1666" s="75">
        <v>44.17</v>
      </c>
      <c r="G1666" s="76">
        <f>ROUND(E1666*F1666,2)</f>
        <v>44.17</v>
      </c>
    </row>
    <row r="1667" spans="1:7" ht="56.25" customHeight="1" x14ac:dyDescent="0.25">
      <c r="A1667" s="17"/>
      <c r="B1667" s="17"/>
      <c r="C1667" s="17"/>
      <c r="D1667" s="18" t="s">
        <v>2259</v>
      </c>
      <c r="E1667" s="77"/>
      <c r="F1667" s="75"/>
      <c r="G1667" s="76"/>
    </row>
    <row r="1668" spans="1:7" ht="22.5" customHeight="1" x14ac:dyDescent="0.25">
      <c r="A1668" s="14" t="s">
        <v>2364</v>
      </c>
      <c r="B1668" s="15" t="s">
        <v>13</v>
      </c>
      <c r="C1668" s="15" t="s">
        <v>48</v>
      </c>
      <c r="D1668" s="16" t="s">
        <v>2260</v>
      </c>
      <c r="E1668" s="74">
        <v>1</v>
      </c>
      <c r="F1668" s="75">
        <v>45.98</v>
      </c>
      <c r="G1668" s="76">
        <f>ROUND(E1668*F1668,2)</f>
        <v>45.98</v>
      </c>
    </row>
    <row r="1669" spans="1:7" ht="56.25" customHeight="1" x14ac:dyDescent="0.25">
      <c r="A1669" s="17"/>
      <c r="B1669" s="17"/>
      <c r="C1669" s="17"/>
      <c r="D1669" s="18" t="s">
        <v>2261</v>
      </c>
      <c r="E1669" s="77"/>
      <c r="F1669" s="75"/>
      <c r="G1669" s="76"/>
    </row>
    <row r="1670" spans="1:7" ht="22.5" customHeight="1" x14ac:dyDescent="0.25">
      <c r="A1670" s="14" t="s">
        <v>2363</v>
      </c>
      <c r="B1670" s="15" t="s">
        <v>13</v>
      </c>
      <c r="C1670" s="15" t="s">
        <v>48</v>
      </c>
      <c r="D1670" s="16" t="s">
        <v>2262</v>
      </c>
      <c r="E1670" s="74">
        <v>1</v>
      </c>
      <c r="F1670" s="75">
        <v>38.119999999999997</v>
      </c>
      <c r="G1670" s="76">
        <f>ROUND(E1670*F1670,2)</f>
        <v>38.119999999999997</v>
      </c>
    </row>
    <row r="1671" spans="1:7" ht="56.25" customHeight="1" x14ac:dyDescent="0.25">
      <c r="A1671" s="17"/>
      <c r="B1671" s="17"/>
      <c r="C1671" s="17"/>
      <c r="D1671" s="18" t="s">
        <v>2263</v>
      </c>
      <c r="E1671" s="77"/>
      <c r="F1671" s="75"/>
      <c r="G1671" s="76"/>
    </row>
    <row r="1672" spans="1:7" ht="22.5" customHeight="1" x14ac:dyDescent="0.25">
      <c r="A1672" s="14" t="s">
        <v>2362</v>
      </c>
      <c r="B1672" s="15" t="s">
        <v>13</v>
      </c>
      <c r="C1672" s="15" t="s">
        <v>48</v>
      </c>
      <c r="D1672" s="16" t="s">
        <v>2264</v>
      </c>
      <c r="E1672" s="74">
        <v>1</v>
      </c>
      <c r="F1672" s="75">
        <v>46.59</v>
      </c>
      <c r="G1672" s="76">
        <f>ROUND(E1672*F1672,2)</f>
        <v>46.59</v>
      </c>
    </row>
    <row r="1673" spans="1:7" ht="56.25" customHeight="1" x14ac:dyDescent="0.25">
      <c r="A1673" s="17"/>
      <c r="B1673" s="17"/>
      <c r="C1673" s="17"/>
      <c r="D1673" s="18" t="s">
        <v>2265</v>
      </c>
      <c r="E1673" s="77"/>
      <c r="F1673" s="75"/>
      <c r="G1673" s="76"/>
    </row>
    <row r="1674" spans="1:7" ht="22.5" customHeight="1" x14ac:dyDescent="0.25">
      <c r="A1674" s="14" t="s">
        <v>2361</v>
      </c>
      <c r="B1674" s="15" t="s">
        <v>13</v>
      </c>
      <c r="C1674" s="15" t="s">
        <v>48</v>
      </c>
      <c r="D1674" s="16" t="s">
        <v>2266</v>
      </c>
      <c r="E1674" s="74">
        <v>1</v>
      </c>
      <c r="F1674" s="75">
        <v>47.8</v>
      </c>
      <c r="G1674" s="76">
        <f>ROUND(E1674*F1674,2)</f>
        <v>47.8</v>
      </c>
    </row>
    <row r="1675" spans="1:7" ht="56.25" customHeight="1" x14ac:dyDescent="0.25">
      <c r="A1675" s="17"/>
      <c r="B1675" s="17"/>
      <c r="C1675" s="17"/>
      <c r="D1675" s="18" t="s">
        <v>2267</v>
      </c>
      <c r="E1675" s="77"/>
      <c r="F1675" s="75"/>
      <c r="G1675" s="76"/>
    </row>
    <row r="1676" spans="1:7" ht="22.5" customHeight="1" x14ac:dyDescent="0.25">
      <c r="A1676" s="14" t="s">
        <v>2360</v>
      </c>
      <c r="B1676" s="15" t="s">
        <v>13</v>
      </c>
      <c r="C1676" s="15" t="s">
        <v>48</v>
      </c>
      <c r="D1676" s="16" t="s">
        <v>2268</v>
      </c>
      <c r="E1676" s="74">
        <v>1</v>
      </c>
      <c r="F1676" s="75">
        <v>52.03</v>
      </c>
      <c r="G1676" s="76">
        <f>ROUND(E1676*F1676,2)</f>
        <v>52.03</v>
      </c>
    </row>
    <row r="1677" spans="1:7" ht="56.25" customHeight="1" x14ac:dyDescent="0.25">
      <c r="A1677" s="17"/>
      <c r="B1677" s="17"/>
      <c r="C1677" s="17"/>
      <c r="D1677" s="18" t="s">
        <v>2269</v>
      </c>
      <c r="E1677" s="77"/>
      <c r="F1677" s="75"/>
      <c r="G1677" s="76"/>
    </row>
    <row r="1678" spans="1:7" ht="22.5" customHeight="1" x14ac:dyDescent="0.25">
      <c r="A1678" s="14" t="s">
        <v>2359</v>
      </c>
      <c r="B1678" s="15" t="s">
        <v>13</v>
      </c>
      <c r="C1678" s="15" t="s">
        <v>48</v>
      </c>
      <c r="D1678" s="16" t="s">
        <v>2270</v>
      </c>
      <c r="E1678" s="74">
        <v>1</v>
      </c>
      <c r="F1678" s="75">
        <v>65.95</v>
      </c>
      <c r="G1678" s="76">
        <f>ROUND(E1678*F1678,2)</f>
        <v>65.95</v>
      </c>
    </row>
    <row r="1679" spans="1:7" ht="56.25" customHeight="1" x14ac:dyDescent="0.25">
      <c r="A1679" s="17"/>
      <c r="B1679" s="17"/>
      <c r="C1679" s="17"/>
      <c r="D1679" s="18" t="s">
        <v>2271</v>
      </c>
      <c r="E1679" s="77"/>
      <c r="F1679" s="75"/>
      <c r="G1679" s="76"/>
    </row>
    <row r="1680" spans="1:7" ht="22.5" customHeight="1" x14ac:dyDescent="0.25">
      <c r="A1680" s="14" t="s">
        <v>2358</v>
      </c>
      <c r="B1680" s="15" t="s">
        <v>13</v>
      </c>
      <c r="C1680" s="15" t="s">
        <v>48</v>
      </c>
      <c r="D1680" s="16" t="s">
        <v>2272</v>
      </c>
      <c r="E1680" s="74">
        <v>1</v>
      </c>
      <c r="F1680" s="75">
        <v>69.58</v>
      </c>
      <c r="G1680" s="76">
        <f>ROUND(E1680*F1680,2)</f>
        <v>69.58</v>
      </c>
    </row>
    <row r="1681" spans="1:7" ht="56.25" customHeight="1" x14ac:dyDescent="0.25">
      <c r="A1681" s="17"/>
      <c r="B1681" s="17"/>
      <c r="C1681" s="17"/>
      <c r="D1681" s="18" t="s">
        <v>2273</v>
      </c>
      <c r="E1681" s="77"/>
      <c r="F1681" s="75"/>
      <c r="G1681" s="76"/>
    </row>
    <row r="1682" spans="1:7" ht="15" customHeight="1" x14ac:dyDescent="0.25">
      <c r="A1682" s="14" t="s">
        <v>2357</v>
      </c>
      <c r="B1682" s="15" t="s">
        <v>13</v>
      </c>
      <c r="C1682" s="15" t="s">
        <v>48</v>
      </c>
      <c r="D1682" s="16" t="s">
        <v>2274</v>
      </c>
      <c r="E1682" s="74">
        <v>1</v>
      </c>
      <c r="F1682" s="75">
        <v>15</v>
      </c>
      <c r="G1682" s="76">
        <f>ROUND(E1682*F1682,2)</f>
        <v>15</v>
      </c>
    </row>
    <row r="1683" spans="1:7" ht="33.75" customHeight="1" x14ac:dyDescent="0.25">
      <c r="A1683" s="17"/>
      <c r="B1683" s="17"/>
      <c r="C1683" s="17"/>
      <c r="D1683" s="18" t="s">
        <v>2275</v>
      </c>
      <c r="E1683" s="77"/>
      <c r="F1683" s="75"/>
      <c r="G1683" s="76"/>
    </row>
    <row r="1684" spans="1:7" x14ac:dyDescent="0.25">
      <c r="A1684" s="17" t="s">
        <v>2280</v>
      </c>
      <c r="B1684" s="17"/>
      <c r="C1684" s="17"/>
      <c r="D1684" s="21" t="s">
        <v>2333</v>
      </c>
      <c r="E1684" s="78"/>
      <c r="F1684" s="79"/>
      <c r="G1684" s="80">
        <f>SUBTOTAL(9,G1650:G1682)</f>
        <v>1015.18</v>
      </c>
    </row>
    <row r="1685" spans="1:7" ht="0.95" customHeight="1" x14ac:dyDescent="0.25">
      <c r="A1685" s="30"/>
      <c r="B1685" s="30"/>
      <c r="C1685" s="30"/>
      <c r="D1685" s="22"/>
      <c r="E1685" s="81"/>
      <c r="F1685" s="82"/>
      <c r="G1685" s="83"/>
    </row>
    <row r="1686" spans="1:7" x14ac:dyDescent="0.25">
      <c r="A1686" s="17"/>
      <c r="B1686" s="17"/>
      <c r="C1686" s="17"/>
      <c r="D1686" s="21" t="s">
        <v>2276</v>
      </c>
      <c r="E1686" s="78"/>
      <c r="F1686" s="79"/>
      <c r="G1686" s="96">
        <f>G9+G399+G416+G685+G728+G757+G816+G857+G932+G1400+G1502+G1533+G1586+G1594+G1612+G1647+G1684+G1629</f>
        <v>118209.56</v>
      </c>
    </row>
    <row r="1687" spans="1:7" ht="0.95" customHeight="1" x14ac:dyDescent="0.25">
      <c r="A1687" s="30"/>
      <c r="B1687" s="30"/>
      <c r="C1687" s="30"/>
      <c r="D1687" s="22"/>
      <c r="E1687" s="81"/>
      <c r="F1687" s="82"/>
      <c r="G1687" s="83"/>
    </row>
  </sheetData>
  <mergeCells count="1">
    <mergeCell ref="A1:G1"/>
  </mergeCells>
  <dataValidations count="1">
    <dataValidation type="list" allowBlank="1" showInputMessage="1" showErrorMessage="1" sqref="B4:B1687">
      <formula1>"Capítulo,Partida,Mano de obra,Maquinaria,Material,Otros,Tarea,"</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3"/>
  <sheetViews>
    <sheetView workbookViewId="0">
      <selection activeCell="F31" sqref="F31"/>
    </sheetView>
  </sheetViews>
  <sheetFormatPr baseColWidth="10" defaultRowHeight="15" x14ac:dyDescent="0.25"/>
  <cols>
    <col min="1" max="1" width="23.42578125" style="52" customWidth="1"/>
    <col min="2" max="2" width="40.42578125" customWidth="1"/>
    <col min="3" max="3" width="14.7109375" customWidth="1"/>
  </cols>
  <sheetData>
    <row r="1" spans="1:5" ht="18.75" x14ac:dyDescent="0.25">
      <c r="A1" s="101" t="s">
        <v>2379</v>
      </c>
      <c r="B1" s="102"/>
      <c r="C1" s="102"/>
      <c r="D1" s="58"/>
      <c r="E1" s="58"/>
    </row>
    <row r="2" spans="1:5" s="62" customFormat="1" ht="15.75" x14ac:dyDescent="0.25">
      <c r="A2" s="60" t="s">
        <v>0</v>
      </c>
      <c r="B2" s="61"/>
      <c r="C2" s="59" t="s">
        <v>2378</v>
      </c>
    </row>
    <row r="3" spans="1:5" x14ac:dyDescent="0.25">
      <c r="A3" s="48" t="s">
        <v>1</v>
      </c>
      <c r="B3" s="3" t="s">
        <v>4</v>
      </c>
      <c r="C3" s="1" t="s">
        <v>7</v>
      </c>
    </row>
    <row r="4" spans="1:5" x14ac:dyDescent="0.25">
      <c r="A4" s="49" t="s">
        <v>8</v>
      </c>
      <c r="B4" s="4" t="s">
        <v>11</v>
      </c>
      <c r="C4" s="7">
        <f>Partidas!G9</f>
        <v>102.07</v>
      </c>
    </row>
    <row r="5" spans="1:5" x14ac:dyDescent="0.25">
      <c r="A5" s="49" t="s">
        <v>21</v>
      </c>
      <c r="B5" s="4" t="s">
        <v>22</v>
      </c>
      <c r="C5" s="7">
        <f>Partidas!G399</f>
        <v>34395.74</v>
      </c>
    </row>
    <row r="6" spans="1:5" x14ac:dyDescent="0.25">
      <c r="A6" s="49" t="s">
        <v>531</v>
      </c>
      <c r="B6" s="4" t="s">
        <v>532</v>
      </c>
      <c r="C6" s="7">
        <f>Partidas!G416</f>
        <v>993.69</v>
      </c>
    </row>
    <row r="7" spans="1:5" x14ac:dyDescent="0.25">
      <c r="A7" s="49" t="s">
        <v>552</v>
      </c>
      <c r="B7" s="4" t="s">
        <v>553</v>
      </c>
      <c r="C7" s="7">
        <f>Partidas!G685</f>
        <v>9846.23</v>
      </c>
    </row>
    <row r="8" spans="1:5" x14ac:dyDescent="0.25">
      <c r="A8" s="49" t="s">
        <v>928</v>
      </c>
      <c r="B8" s="4" t="s">
        <v>929</v>
      </c>
      <c r="C8" s="7">
        <f>Partidas!G728</f>
        <v>2590.98</v>
      </c>
    </row>
    <row r="9" spans="1:5" x14ac:dyDescent="0.25">
      <c r="A9" s="49" t="s">
        <v>991</v>
      </c>
      <c r="B9" s="4" t="s">
        <v>992</v>
      </c>
      <c r="C9" s="7">
        <f>Partidas!G757</f>
        <v>1851.15</v>
      </c>
    </row>
    <row r="10" spans="1:5" x14ac:dyDescent="0.25">
      <c r="A10" s="49" t="s">
        <v>1028</v>
      </c>
      <c r="B10" s="4" t="s">
        <v>1029</v>
      </c>
      <c r="C10" s="7">
        <f>Partidas!G816</f>
        <v>2306.15</v>
      </c>
    </row>
    <row r="11" spans="1:5" x14ac:dyDescent="0.25">
      <c r="A11" s="49" t="s">
        <v>1103</v>
      </c>
      <c r="B11" s="4" t="s">
        <v>1104</v>
      </c>
      <c r="C11" s="7">
        <f>Partidas!G857</f>
        <v>1187.9100000000001</v>
      </c>
    </row>
    <row r="12" spans="1:5" x14ac:dyDescent="0.25">
      <c r="A12" s="49" t="s">
        <v>1153</v>
      </c>
      <c r="B12" s="4" t="s">
        <v>1154</v>
      </c>
      <c r="C12" s="7">
        <f>Partidas!G932</f>
        <v>2736.27</v>
      </c>
    </row>
    <row r="13" spans="1:5" x14ac:dyDescent="0.25">
      <c r="A13" s="49" t="s">
        <v>1239</v>
      </c>
      <c r="B13" s="4" t="s">
        <v>1240</v>
      </c>
      <c r="C13" s="7">
        <f>Partidas!G1400</f>
        <v>33260.14</v>
      </c>
    </row>
    <row r="14" spans="1:5" x14ac:dyDescent="0.25">
      <c r="A14" s="49" t="s">
        <v>1921</v>
      </c>
      <c r="B14" s="4" t="s">
        <v>1922</v>
      </c>
      <c r="C14" s="7">
        <f>Partidas!G1502</f>
        <v>13035.15</v>
      </c>
    </row>
    <row r="15" spans="1:5" x14ac:dyDescent="0.25">
      <c r="A15" s="49" t="s">
        <v>2067</v>
      </c>
      <c r="B15" s="4" t="s">
        <v>2068</v>
      </c>
      <c r="C15" s="7">
        <f>Partidas!G1533</f>
        <v>3533.09</v>
      </c>
    </row>
    <row r="16" spans="1:5" x14ac:dyDescent="0.25">
      <c r="A16" s="49" t="s">
        <v>2110</v>
      </c>
      <c r="B16" s="4" t="s">
        <v>2111</v>
      </c>
      <c r="C16" s="7">
        <f>Partidas!G1586</f>
        <v>6940.58</v>
      </c>
    </row>
    <row r="17" spans="1:3" x14ac:dyDescent="0.25">
      <c r="A17" s="49" t="s">
        <v>2181</v>
      </c>
      <c r="B17" s="4" t="s">
        <v>2182</v>
      </c>
      <c r="C17" s="7">
        <f>Partidas!G1594</f>
        <v>134.83000000000001</v>
      </c>
    </row>
    <row r="18" spans="1:3" x14ac:dyDescent="0.25">
      <c r="A18" s="49" t="s">
        <v>2194</v>
      </c>
      <c r="B18" s="4" t="s">
        <v>2196</v>
      </c>
      <c r="C18" s="7">
        <f>Partidas!G1612</f>
        <v>1365.43</v>
      </c>
    </row>
    <row r="19" spans="1:3" x14ac:dyDescent="0.25">
      <c r="A19" s="49" t="s">
        <v>2195</v>
      </c>
      <c r="B19" s="4" t="s">
        <v>2214</v>
      </c>
      <c r="C19" s="7">
        <f>Partidas!G1629</f>
        <v>531.20000000000005</v>
      </c>
    </row>
    <row r="20" spans="1:3" x14ac:dyDescent="0.25">
      <c r="A20" s="49" t="s">
        <v>2330</v>
      </c>
      <c r="B20" s="4" t="s">
        <v>2226</v>
      </c>
      <c r="C20" s="7">
        <f>Partidas!G1647</f>
        <v>2383.77</v>
      </c>
    </row>
    <row r="21" spans="1:3" x14ac:dyDescent="0.25">
      <c r="A21" s="49" t="s">
        <v>2213</v>
      </c>
      <c r="B21" s="4" t="s">
        <v>2241</v>
      </c>
      <c r="C21" s="7">
        <f>Partidas!G1684</f>
        <v>1015.18</v>
      </c>
    </row>
    <row r="22" spans="1:3" x14ac:dyDescent="0.25">
      <c r="A22" s="50"/>
      <c r="B22" s="5" t="s">
        <v>2276</v>
      </c>
      <c r="C22" s="63">
        <f>SUM(C4:C21)</f>
        <v>118209.56</v>
      </c>
    </row>
    <row r="23" spans="1:3" x14ac:dyDescent="0.25">
      <c r="A23" s="51"/>
      <c r="B23" s="6"/>
      <c r="C23" s="2"/>
    </row>
  </sheetData>
  <mergeCells count="1">
    <mergeCell ref="A1:C1"/>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29"/>
  <sheetViews>
    <sheetView tabSelected="1" zoomScaleNormal="100" workbookViewId="0">
      <selection activeCell="K6" sqref="K6"/>
    </sheetView>
  </sheetViews>
  <sheetFormatPr baseColWidth="10" defaultRowHeight="15" x14ac:dyDescent="0.25"/>
  <cols>
    <col min="1" max="1" width="4.5703125" customWidth="1"/>
    <col min="3" max="3" width="42.140625" customWidth="1"/>
    <col min="4" max="4" width="13" bestFit="1" customWidth="1"/>
    <col min="5" max="5" width="1.42578125" customWidth="1"/>
    <col min="6" max="6" width="13.5703125" style="54" customWidth="1"/>
    <col min="7" max="7" width="12" bestFit="1" customWidth="1"/>
  </cols>
  <sheetData>
    <row r="2" spans="2:9" ht="18.75" x14ac:dyDescent="0.25">
      <c r="B2" s="100" t="s">
        <v>2373</v>
      </c>
      <c r="C2" s="100"/>
      <c r="D2" s="100"/>
      <c r="E2" s="100"/>
      <c r="F2" s="100"/>
      <c r="G2" s="53"/>
      <c r="H2" s="53"/>
      <c r="I2" s="53"/>
    </row>
    <row r="3" spans="2:9" ht="45" customHeight="1" x14ac:dyDescent="0.3">
      <c r="B3" s="103" t="s">
        <v>2376</v>
      </c>
      <c r="C3" s="103"/>
      <c r="D3" s="103"/>
      <c r="E3" s="103"/>
      <c r="F3" s="103"/>
    </row>
    <row r="4" spans="2:9" x14ac:dyDescent="0.25">
      <c r="E4" s="8"/>
    </row>
    <row r="5" spans="2:9" ht="15.75" thickBot="1" x14ac:dyDescent="0.3">
      <c r="E5" s="8"/>
    </row>
    <row r="6" spans="2:9" ht="60" customHeight="1" x14ac:dyDescent="0.25">
      <c r="B6" s="39" t="s">
        <v>1</v>
      </c>
      <c r="C6" s="40" t="s">
        <v>2277</v>
      </c>
      <c r="D6" s="41" t="s">
        <v>2278</v>
      </c>
      <c r="E6" s="42"/>
      <c r="F6" s="47" t="s">
        <v>2372</v>
      </c>
    </row>
    <row r="7" spans="2:9" ht="18.75" x14ac:dyDescent="0.3">
      <c r="B7" s="43"/>
      <c r="C7" s="9"/>
      <c r="D7" s="38" t="s">
        <v>2279</v>
      </c>
      <c r="E7" s="10"/>
      <c r="F7" s="55" t="s">
        <v>2281</v>
      </c>
    </row>
    <row r="8" spans="2:9" x14ac:dyDescent="0.25">
      <c r="B8" s="43" t="s">
        <v>8</v>
      </c>
      <c r="C8" s="9" t="s">
        <v>11</v>
      </c>
      <c r="D8" s="11">
        <f>'Resumen capítulos'!C4</f>
        <v>102.07</v>
      </c>
      <c r="E8" s="12"/>
      <c r="F8" s="56"/>
      <c r="G8" s="13"/>
    </row>
    <row r="9" spans="2:9" x14ac:dyDescent="0.25">
      <c r="B9" s="43" t="s">
        <v>21</v>
      </c>
      <c r="C9" s="9" t="s">
        <v>22</v>
      </c>
      <c r="D9" s="11">
        <f>'Resumen capítulos'!C5</f>
        <v>34395.74</v>
      </c>
      <c r="E9" s="12"/>
      <c r="F9" s="56"/>
      <c r="G9" s="13"/>
    </row>
    <row r="10" spans="2:9" x14ac:dyDescent="0.25">
      <c r="B10" s="43" t="s">
        <v>531</v>
      </c>
      <c r="C10" s="9" t="s">
        <v>532</v>
      </c>
      <c r="D10" s="11">
        <f>'Resumen capítulos'!C6</f>
        <v>993.69</v>
      </c>
      <c r="E10" s="12"/>
      <c r="F10" s="56"/>
      <c r="G10" s="13"/>
    </row>
    <row r="11" spans="2:9" x14ac:dyDescent="0.25">
      <c r="B11" s="43" t="s">
        <v>552</v>
      </c>
      <c r="C11" s="9" t="s">
        <v>553</v>
      </c>
      <c r="D11" s="11">
        <f>'Resumen capítulos'!C7</f>
        <v>9846.23</v>
      </c>
      <c r="E11" s="12"/>
      <c r="F11" s="56"/>
      <c r="G11" s="13"/>
    </row>
    <row r="12" spans="2:9" x14ac:dyDescent="0.25">
      <c r="B12" s="43" t="s">
        <v>928</v>
      </c>
      <c r="C12" s="9" t="s">
        <v>929</v>
      </c>
      <c r="D12" s="11">
        <f>'Resumen capítulos'!C8</f>
        <v>2590.98</v>
      </c>
      <c r="E12" s="12"/>
      <c r="F12" s="56"/>
      <c r="G12" s="13"/>
    </row>
    <row r="13" spans="2:9" x14ac:dyDescent="0.25">
      <c r="B13" s="43" t="s">
        <v>991</v>
      </c>
      <c r="C13" s="9" t="s">
        <v>992</v>
      </c>
      <c r="D13" s="11">
        <f>'Resumen capítulos'!C9</f>
        <v>1851.15</v>
      </c>
      <c r="E13" s="12"/>
      <c r="F13" s="56"/>
      <c r="G13" s="13"/>
    </row>
    <row r="14" spans="2:9" x14ac:dyDescent="0.25">
      <c r="B14" s="43" t="s">
        <v>1028</v>
      </c>
      <c r="C14" s="9" t="s">
        <v>1029</v>
      </c>
      <c r="D14" s="11">
        <f>'Resumen capítulos'!C10</f>
        <v>2306.15</v>
      </c>
      <c r="E14" s="12"/>
      <c r="F14" s="56"/>
      <c r="G14" s="13"/>
    </row>
    <row r="15" spans="2:9" x14ac:dyDescent="0.25">
      <c r="B15" s="43" t="s">
        <v>1103</v>
      </c>
      <c r="C15" s="9" t="s">
        <v>1104</v>
      </c>
      <c r="D15" s="11">
        <f>'Resumen capítulos'!C11</f>
        <v>1187.9100000000001</v>
      </c>
      <c r="E15" s="12"/>
      <c r="F15" s="56"/>
      <c r="G15" s="13"/>
    </row>
    <row r="16" spans="2:9" x14ac:dyDescent="0.25">
      <c r="B16" s="43" t="s">
        <v>1153</v>
      </c>
      <c r="C16" s="9" t="s">
        <v>1154</v>
      </c>
      <c r="D16" s="11">
        <f>'Resumen capítulos'!C12</f>
        <v>2736.27</v>
      </c>
      <c r="E16" s="12"/>
      <c r="F16" s="56"/>
      <c r="G16" s="13"/>
    </row>
    <row r="17" spans="2:7" x14ac:dyDescent="0.25">
      <c r="B17" s="43" t="s">
        <v>1239</v>
      </c>
      <c r="C17" s="9" t="s">
        <v>1240</v>
      </c>
      <c r="D17" s="11">
        <f>'Resumen capítulos'!C13</f>
        <v>33260.14</v>
      </c>
      <c r="E17" s="12"/>
      <c r="F17" s="56"/>
      <c r="G17" s="13"/>
    </row>
    <row r="18" spans="2:7" x14ac:dyDescent="0.25">
      <c r="B18" s="43" t="s">
        <v>1921</v>
      </c>
      <c r="C18" s="9" t="s">
        <v>1922</v>
      </c>
      <c r="D18" s="11">
        <f>'Resumen capítulos'!C14</f>
        <v>13035.15</v>
      </c>
      <c r="E18" s="12"/>
      <c r="F18" s="56"/>
      <c r="G18" s="13"/>
    </row>
    <row r="19" spans="2:7" x14ac:dyDescent="0.25">
      <c r="B19" s="43" t="s">
        <v>2067</v>
      </c>
      <c r="C19" s="9" t="s">
        <v>2068</v>
      </c>
      <c r="D19" s="11">
        <f>'Resumen capítulos'!C15</f>
        <v>3533.09</v>
      </c>
      <c r="E19" s="12"/>
      <c r="F19" s="56"/>
      <c r="G19" s="13"/>
    </row>
    <row r="20" spans="2:7" x14ac:dyDescent="0.25">
      <c r="B20" s="43" t="s">
        <v>2110</v>
      </c>
      <c r="C20" s="9" t="s">
        <v>2111</v>
      </c>
      <c r="D20" s="11">
        <f>'Resumen capítulos'!C16</f>
        <v>6940.58</v>
      </c>
      <c r="E20" s="12"/>
      <c r="F20" s="56"/>
      <c r="G20" s="13"/>
    </row>
    <row r="21" spans="2:7" x14ac:dyDescent="0.25">
      <c r="B21" s="43" t="s">
        <v>2181</v>
      </c>
      <c r="C21" s="9" t="s">
        <v>2182</v>
      </c>
      <c r="D21" s="11">
        <f>'Resumen capítulos'!C17</f>
        <v>134.83000000000001</v>
      </c>
      <c r="E21" s="12"/>
      <c r="F21" s="56"/>
      <c r="G21" s="13"/>
    </row>
    <row r="22" spans="2:7" x14ac:dyDescent="0.25">
      <c r="B22" s="43" t="s">
        <v>2194</v>
      </c>
      <c r="C22" s="9" t="s">
        <v>2196</v>
      </c>
      <c r="D22" s="11">
        <f>'Resumen capítulos'!C18</f>
        <v>1365.43</v>
      </c>
      <c r="E22" s="12"/>
      <c r="F22" s="56"/>
      <c r="G22" s="13"/>
    </row>
    <row r="23" spans="2:7" x14ac:dyDescent="0.25">
      <c r="B23" s="43" t="s">
        <v>2195</v>
      </c>
      <c r="C23" s="9" t="s">
        <v>2214</v>
      </c>
      <c r="D23" s="11">
        <f>'Resumen capítulos'!C19</f>
        <v>531.20000000000005</v>
      </c>
      <c r="E23" s="12"/>
      <c r="F23" s="56"/>
      <c r="G23" s="13"/>
    </row>
    <row r="24" spans="2:7" x14ac:dyDescent="0.25">
      <c r="B24" s="43" t="s">
        <v>2330</v>
      </c>
      <c r="C24" s="9" t="s">
        <v>2226</v>
      </c>
      <c r="D24" s="11">
        <f>'Resumen capítulos'!C20</f>
        <v>2383.77</v>
      </c>
      <c r="E24" s="12"/>
      <c r="F24" s="56"/>
      <c r="G24" s="13"/>
    </row>
    <row r="25" spans="2:7" ht="15.75" thickBot="1" x14ac:dyDescent="0.3">
      <c r="B25" s="44" t="s">
        <v>2213</v>
      </c>
      <c r="C25" s="36" t="s">
        <v>2241</v>
      </c>
      <c r="D25" s="11">
        <f>'Resumen capítulos'!C21</f>
        <v>1015.18</v>
      </c>
      <c r="E25" s="12"/>
      <c r="F25" s="56"/>
      <c r="G25" s="13"/>
    </row>
    <row r="26" spans="2:7" ht="15.75" thickBot="1" x14ac:dyDescent="0.3">
      <c r="B26" s="45"/>
      <c r="C26" s="37" t="s">
        <v>2280</v>
      </c>
      <c r="D26" s="46">
        <f>SUM(D8:D25)</f>
        <v>118209.56</v>
      </c>
      <c r="E26" s="8"/>
      <c r="F26" s="57">
        <f>SUM(F8:F25)</f>
        <v>0</v>
      </c>
    </row>
    <row r="27" spans="2:7" x14ac:dyDescent="0.25">
      <c r="E27" s="8"/>
    </row>
    <row r="29" spans="2:7" x14ac:dyDescent="0.25">
      <c r="C29" t="s">
        <v>2377</v>
      </c>
    </row>
  </sheetData>
  <sheetProtection password="DD0C" sheet="1" objects="1" scenarios="1"/>
  <mergeCells count="2">
    <mergeCell ref="B2:F2"/>
    <mergeCell ref="B3:F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Partidas</vt:lpstr>
      <vt:lpstr>Resumen capítulos</vt:lpstr>
      <vt:lpstr>Formato de oferta</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Magallón Diarte, María Patricia (NASUVINSA)</dc:creator>
  <cp:lastModifiedBy>d432105</cp:lastModifiedBy>
  <cp:lastPrinted>2023-10-06T10:01:07Z</cp:lastPrinted>
  <dcterms:created xsi:type="dcterms:W3CDTF">2019-11-20T14:14:25Z</dcterms:created>
  <dcterms:modified xsi:type="dcterms:W3CDTF">2023-10-06T10:01:24Z</dcterms:modified>
</cp:coreProperties>
</file>