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cheros\gexp\Carpetaexpdtes\CONT_SERVICIOS\2023\2151102\87\"/>
    </mc:Choice>
  </mc:AlternateContent>
  <bookViews>
    <workbookView xWindow="0" yWindow="0" windowWidth="11310" windowHeight="7290"/>
  </bookViews>
  <sheets>
    <sheet name="Hoja1" sheetId="2" r:id="rId1"/>
  </sheets>
  <definedNames>
    <definedName name="SAPBEXdnldView" hidden="1">"5HFIC8J8UPS14K9K9DL61CLJG"</definedName>
    <definedName name="SAPBEXsysID" hidden="1">"PB1"</definedName>
  </definedNames>
  <calcPr calcId="162913"/>
</workbook>
</file>

<file path=xl/calcChain.xml><?xml version="1.0" encoding="utf-8"?>
<calcChain xmlns="http://schemas.openxmlformats.org/spreadsheetml/2006/main">
  <c r="E148" i="2" l="1"/>
  <c r="E147" i="2"/>
  <c r="E146" i="2"/>
  <c r="E145" i="2"/>
  <c r="E144" i="2"/>
  <c r="E143" i="2"/>
  <c r="A141" i="2"/>
  <c r="E140" i="2"/>
  <c r="E139" i="2"/>
  <c r="E138" i="2"/>
  <c r="E137" i="2"/>
  <c r="E136" i="2"/>
  <c r="E135" i="2"/>
  <c r="A130" i="2"/>
  <c r="E129" i="2"/>
  <c r="E128" i="2"/>
  <c r="E127" i="2"/>
  <c r="E126" i="2"/>
  <c r="E125" i="2"/>
  <c r="E124" i="2"/>
  <c r="A122" i="2"/>
  <c r="E121" i="2"/>
  <c r="E120" i="2"/>
  <c r="E119" i="2"/>
  <c r="E118" i="2"/>
  <c r="E117" i="2"/>
  <c r="E116" i="2"/>
  <c r="A60" i="2"/>
  <c r="A66" i="2"/>
  <c r="E65" i="2"/>
  <c r="E64" i="2"/>
  <c r="E63" i="2"/>
  <c r="E62" i="2"/>
  <c r="E59" i="2"/>
  <c r="E58" i="2"/>
  <c r="E57" i="2"/>
  <c r="E56" i="2"/>
  <c r="E78" i="2"/>
  <c r="E79" i="2"/>
  <c r="E80" i="2"/>
  <c r="E81" i="2" l="1"/>
  <c r="E82" i="2"/>
  <c r="E83" i="2"/>
  <c r="E86" i="2"/>
  <c r="E87" i="2"/>
  <c r="E88" i="2"/>
  <c r="E89" i="2"/>
  <c r="E90" i="2"/>
  <c r="E91" i="2"/>
  <c r="E96" i="2"/>
  <c r="E97" i="2"/>
  <c r="E98" i="2"/>
  <c r="E99" i="2"/>
  <c r="E100" i="2"/>
  <c r="E101" i="2"/>
  <c r="E104" i="2"/>
  <c r="E105" i="2"/>
  <c r="E106" i="2"/>
  <c r="E107" i="2"/>
  <c r="E108" i="2"/>
  <c r="E109" i="2"/>
  <c r="E15" i="2"/>
  <c r="E16" i="2"/>
  <c r="E17" i="2"/>
  <c r="E18" i="2"/>
  <c r="E19" i="2"/>
  <c r="E20" i="2"/>
  <c r="E23" i="2"/>
  <c r="E24" i="2"/>
  <c r="E25" i="2"/>
  <c r="E26" i="2"/>
  <c r="E27" i="2"/>
  <c r="E28" i="2"/>
  <c r="E37" i="2"/>
  <c r="E38" i="2"/>
  <c r="E39" i="2"/>
  <c r="E40" i="2"/>
  <c r="E41" i="2"/>
  <c r="E42" i="2"/>
  <c r="E45" i="2"/>
  <c r="E46" i="2"/>
  <c r="E47" i="2"/>
  <c r="E48" i="2"/>
  <c r="E49" i="2"/>
  <c r="E50" i="2"/>
  <c r="A110" i="2"/>
  <c r="A102" i="2"/>
  <c r="A92" i="2"/>
  <c r="A84" i="2"/>
  <c r="A51" i="2"/>
  <c r="A43" i="2"/>
  <c r="A29" i="2"/>
  <c r="A21" i="2"/>
</calcChain>
</file>

<file path=xl/sharedStrings.xml><?xml version="1.0" encoding="utf-8"?>
<sst xmlns="http://schemas.openxmlformats.org/spreadsheetml/2006/main" count="185" uniqueCount="41">
  <si>
    <t>CARTAS ORDINARIAS</t>
  </si>
  <si>
    <t>NACIONALES</t>
  </si>
  <si>
    <t>Precio máximo s/IVA</t>
  </si>
  <si>
    <t>Envios/año</t>
  </si>
  <si>
    <t>Dto. Ofertado %</t>
  </si>
  <si>
    <t>Precio Unitario s/IVA</t>
  </si>
  <si>
    <t>Hasta 20g. Normalizada</t>
  </si>
  <si>
    <t>Hasta 50g. (incluye hasta 20 grs sin normalizar)</t>
  </si>
  <si>
    <t>Hasta 100g.</t>
  </si>
  <si>
    <t>Hasta 500g.</t>
  </si>
  <si>
    <t>Hasta 1kg.</t>
  </si>
  <si>
    <t>Hasta 2Kg.</t>
  </si>
  <si>
    <t/>
  </si>
  <si>
    <t>Hasta 1Kg.</t>
  </si>
  <si>
    <t>Hasta 2kg.</t>
  </si>
  <si>
    <t>▪ INTERURBANO 1: Capitales de provincia, Administraciones y Localidades de más de 50.000 habitantes</t>
  </si>
  <si>
    <t>▪ INTERURBANO 2: Resto de localidades</t>
  </si>
  <si>
    <t>INTERNACIONALES</t>
  </si>
  <si>
    <t>ZONA 1 - Europa</t>
  </si>
  <si>
    <t>Dto. ofertado %</t>
  </si>
  <si>
    <t>ZONA 2 - Resto Paises</t>
  </si>
  <si>
    <t>Hasta 20g.Normalizada</t>
  </si>
  <si>
    <t>▪ En el ámbito internacional no existe el producto Notificación, el tratameniento será de carta certificada</t>
  </si>
  <si>
    <t>OFERTA ECONÓMICA DETALLADA</t>
  </si>
  <si>
    <t>EMPRESA:</t>
  </si>
  <si>
    <t>LOCAL Y COMARCA DE PAMPLONA</t>
  </si>
  <si>
    <t>RESTO INTERURBANO 1 Y 2</t>
  </si>
  <si>
    <t>▪ LOCAL: Códigos postales del 31001 al 31016</t>
  </si>
  <si>
    <t>Envíos</t>
  </si>
  <si>
    <t>CARTAS CERTIFICADAS</t>
  </si>
  <si>
    <t>INTERURBANO 1 y 2</t>
  </si>
  <si>
    <t>CONTRATACIÓN DEL SERVICIO POSTAL</t>
  </si>
  <si>
    <t>CARTAS: TOTAL OFERTA</t>
  </si>
  <si>
    <t>CERTIFICADOS</t>
  </si>
  <si>
    <t>LOTE 2: CORRESPONDENCIA ORDINARIA</t>
  </si>
  <si>
    <t>CARTAS URGENTES</t>
  </si>
  <si>
    <t>CARTAS URGENTES CERTIFICADAS</t>
  </si>
  <si>
    <t xml:space="preserve">INTERNACIONALES </t>
  </si>
  <si>
    <t>CERTIFICADOS: TOTAL OFERTA</t>
  </si>
  <si>
    <t>Los precios de referencia oficiales serán los aprobado en cada momento por la Administración y publicados en el BOE</t>
  </si>
  <si>
    <t>Las empresas licitadoras cumplimentarán exclusivamente las celdas sombreadas en amarillo y el % de baja ofertado deberá ser el mismo para todos los  servicios postales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</si>
</sst>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\ &quot;UN&quot;;\-\ #,##0\ &quot;UN&quot;"/>
    <numFmt numFmtId="165" formatCode="#,##0.00\ &quot;€&quot;"/>
    <numFmt numFmtId="166" formatCode="#,##0\ _€"/>
    <numFmt numFmtId="167" formatCode="_-* #,##0.00\ _€_-;\-* #,##0.00\ _€_-;_-* &quot;-&quot;??\ _€_-;_-@_-"/>
  </numFmts>
  <fonts count="2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8"/>
      <color indexed="8"/>
      <name val="Calibri"/>
      <family val="2"/>
    </font>
    <font>
      <b/>
      <sz val="8"/>
      <name val="Arial"/>
      <family val="2"/>
    </font>
    <font>
      <b/>
      <sz val="8"/>
      <color indexed="16"/>
      <name val="Arial"/>
      <family val="2"/>
    </font>
    <font>
      <sz val="8"/>
      <color indexed="22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i/>
      <sz val="8"/>
      <color indexed="1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.5"/>
      <color rgb="FF213564"/>
      <name val="Cartero"/>
      <family val="2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8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4" fillId="24" borderId="8" applyNumberFormat="0" applyAlignment="0" applyProtection="0"/>
    <xf numFmtId="0" fontId="15" fillId="25" borderId="9" applyNumberFormat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8" fillId="32" borderId="8" applyNumberFormat="0" applyAlignment="0" applyProtection="0"/>
    <xf numFmtId="164" fontId="2" fillId="0" borderId="0" applyFont="0" applyFill="0" applyBorder="0" applyAlignment="0" applyProtection="0"/>
    <xf numFmtId="0" fontId="19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35" borderId="11" applyNumberFormat="0" applyFont="0" applyAlignment="0" applyProtection="0"/>
    <xf numFmtId="0" fontId="21" fillId="24" borderId="12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0" fontId="17" fillId="0" borderId="14" applyNumberFormat="0" applyFill="0" applyAlignment="0" applyProtection="0"/>
    <xf numFmtId="0" fontId="26" fillId="0" borderId="15" applyNumberFormat="0" applyFill="0" applyAlignment="0" applyProtection="0"/>
    <xf numFmtId="0" fontId="2" fillId="0" borderId="0"/>
    <xf numFmtId="167" fontId="12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2" fontId="5" fillId="0" borderId="0" xfId="0" applyNumberFormat="1" applyFont="1" applyAlignment="1">
      <alignment vertical="top"/>
    </xf>
    <xf numFmtId="3" fontId="3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2" fontId="3" fillId="0" borderId="0" xfId="0" applyNumberFormat="1" applyFont="1" applyAlignment="1">
      <alignment horizontal="center" vertical="top"/>
    </xf>
    <xf numFmtId="0" fontId="5" fillId="0" borderId="0" xfId="0" applyFont="1" applyAlignment="1">
      <alignment vertical="top"/>
    </xf>
    <xf numFmtId="0" fontId="6" fillId="2" borderId="1" xfId="0" applyFont="1" applyFill="1" applyBorder="1" applyAlignment="1">
      <alignment vertical="top"/>
    </xf>
    <xf numFmtId="2" fontId="3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/>
    </xf>
    <xf numFmtId="0" fontId="6" fillId="0" borderId="0" xfId="0" applyFont="1" applyAlignment="1">
      <alignment vertical="top"/>
    </xf>
    <xf numFmtId="0" fontId="6" fillId="0" borderId="2" xfId="0" applyFont="1" applyBorder="1" applyAlignment="1">
      <alignment vertical="top" wrapText="1"/>
    </xf>
    <xf numFmtId="0" fontId="6" fillId="0" borderId="2" xfId="0" applyFont="1" applyBorder="1" applyAlignment="1">
      <alignment vertical="top"/>
    </xf>
    <xf numFmtId="2" fontId="6" fillId="0" borderId="0" xfId="0" applyNumberFormat="1" applyFont="1" applyAlignment="1">
      <alignment horizontal="center" vertical="top"/>
    </xf>
    <xf numFmtId="2" fontId="6" fillId="3" borderId="3" xfId="0" applyNumberFormat="1" applyFont="1" applyFill="1" applyBorder="1" applyAlignment="1">
      <alignment vertical="center" wrapText="1"/>
    </xf>
    <xf numFmtId="2" fontId="6" fillId="2" borderId="4" xfId="0" applyNumberFormat="1" applyFont="1" applyFill="1" applyBorder="1" applyAlignment="1">
      <alignment horizontal="center" vertical="center" wrapText="1"/>
    </xf>
    <xf numFmtId="3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3" xfId="0" applyFont="1" applyFill="1" applyBorder="1" applyAlignment="1">
      <alignment vertical="top" wrapText="1"/>
    </xf>
    <xf numFmtId="4" fontId="3" fillId="0" borderId="3" xfId="0" applyNumberFormat="1" applyFont="1" applyBorder="1" applyAlignment="1">
      <alignment horizontal="center" vertical="top"/>
    </xf>
    <xf numFmtId="3" fontId="3" fillId="0" borderId="3" xfId="0" applyNumberFormat="1" applyFont="1" applyFill="1" applyBorder="1" applyAlignment="1">
      <alignment vertical="top"/>
    </xf>
    <xf numFmtId="2" fontId="3" fillId="0" borderId="3" xfId="0" applyNumberFormat="1" applyFont="1" applyFill="1" applyBorder="1" applyAlignment="1">
      <alignment horizontal="center" vertical="top"/>
    </xf>
    <xf numFmtId="166" fontId="3" fillId="2" borderId="3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vertical="top"/>
    </xf>
    <xf numFmtId="3" fontId="3" fillId="0" borderId="0" xfId="0" applyNumberFormat="1" applyFont="1" applyBorder="1" applyAlignment="1">
      <alignment vertical="top" wrapText="1"/>
    </xf>
    <xf numFmtId="3" fontId="8" fillId="0" borderId="0" xfId="0" applyNumberFormat="1" applyFont="1" applyBorder="1" applyAlignment="1">
      <alignment vertical="top"/>
    </xf>
    <xf numFmtId="10" fontId="3" fillId="0" borderId="0" xfId="0" applyNumberFormat="1" applyFont="1" applyBorder="1" applyAlignment="1">
      <alignment vertical="top"/>
    </xf>
    <xf numFmtId="2" fontId="3" fillId="0" borderId="0" xfId="0" applyNumberFormat="1" applyFont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3" fontId="6" fillId="0" borderId="0" xfId="0" applyNumberFormat="1" applyFont="1" applyBorder="1" applyAlignment="1">
      <alignment vertical="top"/>
    </xf>
    <xf numFmtId="166" fontId="6" fillId="0" borderId="2" xfId="0" applyNumberFormat="1" applyFont="1" applyBorder="1" applyAlignment="1">
      <alignment vertical="top" wrapText="1"/>
    </xf>
    <xf numFmtId="166" fontId="6" fillId="0" borderId="2" xfId="0" applyNumberFormat="1" applyFont="1" applyBorder="1" applyAlignment="1">
      <alignment vertical="top"/>
    </xf>
    <xf numFmtId="0" fontId="9" fillId="4" borderId="5" xfId="0" applyFont="1" applyFill="1" applyBorder="1" applyAlignment="1">
      <alignment vertical="top"/>
    </xf>
    <xf numFmtId="0" fontId="9" fillId="4" borderId="5" xfId="0" applyFont="1" applyFill="1" applyBorder="1" applyAlignment="1">
      <alignment vertical="top" wrapText="1"/>
    </xf>
    <xf numFmtId="165" fontId="6" fillId="4" borderId="5" xfId="30" applyNumberFormat="1" applyFont="1" applyFill="1" applyBorder="1" applyAlignment="1">
      <alignment horizontal="right" vertical="top"/>
    </xf>
    <xf numFmtId="166" fontId="3" fillId="0" borderId="0" xfId="0" applyNumberFormat="1" applyFont="1" applyBorder="1" applyAlignment="1">
      <alignment vertical="top" wrapText="1"/>
    </xf>
    <xf numFmtId="3" fontId="3" fillId="0" borderId="0" xfId="0" applyNumberFormat="1" applyFont="1" applyBorder="1" applyAlignment="1">
      <alignment vertical="top"/>
    </xf>
    <xf numFmtId="0" fontId="6" fillId="0" borderId="0" xfId="0" applyFont="1" applyBorder="1" applyAlignment="1">
      <alignment vertical="top"/>
    </xf>
    <xf numFmtId="166" fontId="6" fillId="0" borderId="0" xfId="0" applyNumberFormat="1" applyFont="1" applyBorder="1" applyAlignment="1">
      <alignment vertical="top" wrapText="1"/>
    </xf>
    <xf numFmtId="166" fontId="6" fillId="0" borderId="0" xfId="0" applyNumberFormat="1" applyFont="1" applyFill="1" applyBorder="1" applyAlignment="1">
      <alignment vertical="top"/>
    </xf>
    <xf numFmtId="3" fontId="3" fillId="0" borderId="0" xfId="0" applyNumberFormat="1" applyFont="1" applyBorder="1" applyAlignment="1">
      <alignment horizontal="right" vertical="top"/>
    </xf>
    <xf numFmtId="3" fontId="9" fillId="4" borderId="5" xfId="0" applyNumberFormat="1" applyFont="1" applyFill="1" applyBorder="1" applyAlignment="1">
      <alignment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9" fillId="0" borderId="6" xfId="0" applyFont="1" applyBorder="1" applyAlignment="1">
      <alignment vertical="top"/>
    </xf>
    <xf numFmtId="2" fontId="5" fillId="0" borderId="6" xfId="0" applyNumberFormat="1" applyFont="1" applyBorder="1" applyAlignment="1">
      <alignment vertical="top"/>
    </xf>
    <xf numFmtId="3" fontId="3" fillId="0" borderId="6" xfId="0" applyNumberFormat="1" applyFont="1" applyBorder="1" applyAlignment="1">
      <alignment vertical="top"/>
    </xf>
    <xf numFmtId="0" fontId="3" fillId="0" borderId="6" xfId="0" applyFont="1" applyBorder="1" applyAlignment="1">
      <alignment vertical="top"/>
    </xf>
    <xf numFmtId="2" fontId="3" fillId="0" borderId="6" xfId="0" applyNumberFormat="1" applyFont="1" applyBorder="1" applyAlignment="1">
      <alignment horizontal="center" vertical="top"/>
    </xf>
    <xf numFmtId="2" fontId="10" fillId="0" borderId="0" xfId="0" applyNumberFormat="1" applyFont="1" applyAlignment="1">
      <alignment vertical="top"/>
    </xf>
    <xf numFmtId="0" fontId="9" fillId="0" borderId="0" xfId="0" applyFont="1" applyBorder="1" applyAlignment="1">
      <alignment vertical="top"/>
    </xf>
    <xf numFmtId="2" fontId="5" fillId="0" borderId="0" xfId="0" applyNumberFormat="1" applyFont="1" applyBorder="1" applyAlignment="1">
      <alignment vertical="top"/>
    </xf>
    <xf numFmtId="10" fontId="3" fillId="5" borderId="3" xfId="0" applyNumberFormat="1" applyFont="1" applyFill="1" applyBorder="1" applyAlignment="1" applyProtection="1">
      <alignment vertical="top"/>
      <protection locked="0"/>
    </xf>
    <xf numFmtId="2" fontId="5" fillId="5" borderId="6" xfId="0" applyNumberFormat="1" applyFont="1" applyFill="1" applyBorder="1" applyAlignment="1">
      <alignment vertical="top"/>
    </xf>
    <xf numFmtId="3" fontId="3" fillId="5" borderId="6" xfId="0" applyNumberFormat="1" applyFont="1" applyFill="1" applyBorder="1" applyAlignment="1">
      <alignment vertical="top"/>
    </xf>
    <xf numFmtId="0" fontId="3" fillId="5" borderId="6" xfId="0" applyFont="1" applyFill="1" applyBorder="1" applyAlignment="1">
      <alignment vertical="top"/>
    </xf>
    <xf numFmtId="2" fontId="3" fillId="5" borderId="6" xfId="0" applyNumberFormat="1" applyFont="1" applyFill="1" applyBorder="1" applyAlignment="1">
      <alignment horizontal="center" vertical="top"/>
    </xf>
    <xf numFmtId="165" fontId="3" fillId="0" borderId="3" xfId="0" applyNumberFormat="1" applyFont="1" applyBorder="1" applyAlignment="1">
      <alignment horizontal="center" vertical="top"/>
    </xf>
    <xf numFmtId="3" fontId="8" fillId="0" borderId="0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/>
    <xf numFmtId="0" fontId="0" fillId="0" borderId="0" xfId="0"/>
    <xf numFmtId="4" fontId="27" fillId="0" borderId="0" xfId="0" applyNumberFormat="1" applyFont="1" applyAlignment="1">
      <alignment horizontal="right" vertical="center"/>
    </xf>
    <xf numFmtId="0" fontId="6" fillId="0" borderId="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2" fontId="3" fillId="0" borderId="0" xfId="0" applyNumberFormat="1" applyFont="1" applyFill="1" applyAlignment="1">
      <alignment horizontal="center" vertical="top"/>
    </xf>
    <xf numFmtId="0" fontId="10" fillId="0" borderId="0" xfId="0" applyFont="1" applyFill="1" applyAlignment="1">
      <alignment vertical="top"/>
    </xf>
    <xf numFmtId="0" fontId="5" fillId="0" borderId="0" xfId="0" applyNumberFormat="1" applyFont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3" fontId="8" fillId="0" borderId="2" xfId="0" applyNumberFormat="1" applyFont="1" applyBorder="1" applyAlignment="1">
      <alignment horizontal="right" vertical="top" wrapText="1"/>
    </xf>
    <xf numFmtId="3" fontId="8" fillId="0" borderId="0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left" vertical="top" wrapText="1"/>
    </xf>
    <xf numFmtId="3" fontId="3" fillId="0" borderId="0" xfId="0" applyNumberFormat="1" applyFont="1" applyBorder="1" applyAlignment="1">
      <alignment horizontal="left" vertical="top" wrapText="1"/>
    </xf>
    <xf numFmtId="3" fontId="8" fillId="0" borderId="6" xfId="0" applyNumberFormat="1" applyFont="1" applyBorder="1" applyAlignment="1">
      <alignment horizontal="right" vertical="top" wrapText="1"/>
    </xf>
    <xf numFmtId="3" fontId="8" fillId="0" borderId="7" xfId="0" applyNumberFormat="1" applyFont="1" applyBorder="1" applyAlignment="1">
      <alignment horizontal="right" vertical="top" wrapText="1"/>
    </xf>
    <xf numFmtId="0" fontId="11" fillId="0" borderId="16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17" xfId="0" applyFont="1" applyBorder="1" applyAlignment="1">
      <alignment horizontal="left" vertical="top" wrapText="1"/>
    </xf>
    <xf numFmtId="0" fontId="11" fillId="0" borderId="16" xfId="0" applyNumberFormat="1" applyFont="1" applyBorder="1" applyAlignment="1">
      <alignment horizontal="left" vertical="top" wrapText="1"/>
    </xf>
    <xf numFmtId="0" fontId="11" fillId="0" borderId="2" xfId="0" applyNumberFormat="1" applyFont="1" applyBorder="1" applyAlignment="1">
      <alignment horizontal="left" vertical="top" wrapText="1"/>
    </xf>
    <xf numFmtId="0" fontId="11" fillId="0" borderId="17" xfId="0" applyNumberFormat="1" applyFont="1" applyBorder="1" applyAlignment="1">
      <alignment horizontal="left" vertical="top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Euro" xfId="30"/>
    <cellStyle name="Incorrecto" xfId="31" builtinId="27" customBuiltin="1"/>
    <cellStyle name="Millares 2" xfId="42"/>
    <cellStyle name="Neutral" xfId="32" builtinId="28" customBuiltin="1"/>
    <cellStyle name="Normal" xfId="0" builtinId="0"/>
    <cellStyle name="Normal 4 2" xfId="4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2"/>
  <sheetViews>
    <sheetView tabSelected="1" topLeftCell="A106" zoomScaleNormal="100" workbookViewId="0">
      <selection activeCell="I6" sqref="I6"/>
    </sheetView>
  </sheetViews>
  <sheetFormatPr baseColWidth="10" defaultColWidth="10.85546875" defaultRowHeight="11.25"/>
  <cols>
    <col min="1" max="1" width="35.5703125" style="2" customWidth="1"/>
    <col min="2" max="2" width="13.5703125" style="3" customWidth="1"/>
    <col min="3" max="3" width="8.42578125" style="4" customWidth="1"/>
    <col min="4" max="4" width="10.42578125" style="5" customWidth="1"/>
    <col min="5" max="5" width="13.28515625" style="6" customWidth="1"/>
    <col min="6" max="6" width="13.42578125" style="7" bestFit="1" customWidth="1"/>
    <col min="7" max="7" width="33" style="7" customWidth="1"/>
    <col min="8" max="15" width="13.7109375" style="7" customWidth="1"/>
    <col min="16" max="16384" width="10.85546875" style="7"/>
  </cols>
  <sheetData>
    <row r="1" spans="1:5">
      <c r="A1" s="49" t="s">
        <v>31</v>
      </c>
    </row>
    <row r="2" spans="1:5">
      <c r="A2" s="50" t="s">
        <v>23</v>
      </c>
      <c r="B2" s="51"/>
      <c r="C2" s="52"/>
      <c r="D2" s="53"/>
      <c r="E2" s="54"/>
    </row>
    <row r="3" spans="1:5">
      <c r="A3" s="56"/>
      <c r="B3" s="57"/>
      <c r="C3" s="41"/>
      <c r="D3" s="28"/>
      <c r="E3" s="32"/>
    </row>
    <row r="4" spans="1:5">
      <c r="A4" s="56" t="s">
        <v>24</v>
      </c>
      <c r="B4" s="59"/>
      <c r="C4" s="60"/>
      <c r="D4" s="61"/>
      <c r="E4" s="62"/>
    </row>
    <row r="5" spans="1:5">
      <c r="A5" s="56"/>
      <c r="B5" s="57"/>
      <c r="C5" s="41"/>
      <c r="D5" s="28"/>
      <c r="E5" s="32"/>
    </row>
    <row r="6" spans="1:5" s="75" customFormat="1" ht="27" customHeight="1">
      <c r="A6" s="86" t="s">
        <v>40</v>
      </c>
      <c r="B6" s="87"/>
      <c r="C6" s="87"/>
      <c r="D6" s="87"/>
      <c r="E6" s="88"/>
    </row>
    <row r="7" spans="1:5" ht="31.5" customHeight="1">
      <c r="A7" s="83" t="s">
        <v>39</v>
      </c>
      <c r="B7" s="84"/>
      <c r="C7" s="84"/>
      <c r="D7" s="84"/>
      <c r="E7" s="85"/>
    </row>
    <row r="8" spans="1:5" ht="12" thickBot="1"/>
    <row r="9" spans="1:5" ht="12.75" thickTop="1" thickBot="1">
      <c r="A9" s="8" t="s">
        <v>34</v>
      </c>
      <c r="B9" s="8"/>
      <c r="C9" s="8"/>
      <c r="D9" s="8"/>
      <c r="E9" s="8"/>
    </row>
    <row r="10" spans="1:5" ht="12.75" thickTop="1" thickBot="1">
      <c r="A10" s="1"/>
      <c r="B10" s="9"/>
      <c r="C10" s="10"/>
    </row>
    <row r="11" spans="1:5" ht="12.75" thickTop="1" thickBot="1">
      <c r="A11" s="11" t="s">
        <v>0</v>
      </c>
      <c r="B11" s="12"/>
      <c r="C11" s="10"/>
      <c r="D11" s="13"/>
    </row>
    <row r="12" spans="1:5" ht="12" thickTop="1">
      <c r="A12" s="14" t="s">
        <v>1</v>
      </c>
      <c r="B12" s="15"/>
      <c r="C12" s="10"/>
      <c r="D12" s="13"/>
      <c r="E12" s="16"/>
    </row>
    <row r="13" spans="1:5">
      <c r="A13" s="1"/>
      <c r="B13" s="9"/>
    </row>
    <row r="14" spans="1:5" s="22" customFormat="1" ht="22.5">
      <c r="A14" s="17" t="s">
        <v>25</v>
      </c>
      <c r="B14" s="18" t="s">
        <v>2</v>
      </c>
      <c r="C14" s="19" t="s">
        <v>28</v>
      </c>
      <c r="D14" s="20" t="s">
        <v>4</v>
      </c>
      <c r="E14" s="21" t="s">
        <v>5</v>
      </c>
    </row>
    <row r="15" spans="1:5">
      <c r="A15" s="23" t="s">
        <v>6</v>
      </c>
      <c r="B15" s="63">
        <v>0.78</v>
      </c>
      <c r="C15" s="25">
        <v>1</v>
      </c>
      <c r="D15" s="58"/>
      <c r="E15" s="63">
        <f t="shared" ref="E15:E20" si="0">ROUND((B15-(D15*B15)),2)</f>
        <v>0.78</v>
      </c>
    </row>
    <row r="16" spans="1:5">
      <c r="A16" s="27" t="s">
        <v>7</v>
      </c>
      <c r="B16" s="63">
        <v>0.88</v>
      </c>
      <c r="C16" s="25">
        <v>1</v>
      </c>
      <c r="D16" s="58"/>
      <c r="E16" s="63">
        <f t="shared" si="0"/>
        <v>0.88</v>
      </c>
    </row>
    <row r="17" spans="1:5">
      <c r="A17" s="23" t="s">
        <v>8</v>
      </c>
      <c r="B17" s="63">
        <v>1.4</v>
      </c>
      <c r="C17" s="25">
        <v>1</v>
      </c>
      <c r="D17" s="58"/>
      <c r="E17" s="63">
        <f t="shared" si="0"/>
        <v>1.4</v>
      </c>
    </row>
    <row r="18" spans="1:5">
      <c r="A18" s="23" t="s">
        <v>9</v>
      </c>
      <c r="B18" s="63">
        <v>2.81</v>
      </c>
      <c r="C18" s="25">
        <v>1</v>
      </c>
      <c r="D18" s="58"/>
      <c r="E18" s="63">
        <f t="shared" si="0"/>
        <v>2.81</v>
      </c>
    </row>
    <row r="19" spans="1:5">
      <c r="A19" s="23" t="s">
        <v>10</v>
      </c>
      <c r="B19" s="63">
        <v>5.77</v>
      </c>
      <c r="C19" s="25">
        <v>1</v>
      </c>
      <c r="D19" s="58"/>
      <c r="E19" s="63">
        <f t="shared" si="0"/>
        <v>5.77</v>
      </c>
    </row>
    <row r="20" spans="1:5">
      <c r="A20" s="23" t="s">
        <v>11</v>
      </c>
      <c r="B20" s="63">
        <v>6.24</v>
      </c>
      <c r="C20" s="25">
        <v>1</v>
      </c>
      <c r="D20" s="58"/>
      <c r="E20" s="63">
        <f t="shared" si="0"/>
        <v>6.24</v>
      </c>
    </row>
    <row r="21" spans="1:5">
      <c r="A21" s="77">
        <f>SUM(C15:C20)</f>
        <v>6</v>
      </c>
      <c r="B21" s="77"/>
      <c r="C21" s="77"/>
      <c r="D21" s="28"/>
    </row>
    <row r="22" spans="1:5" s="22" customFormat="1" ht="22.5">
      <c r="A22" s="17" t="s">
        <v>26</v>
      </c>
      <c r="B22" s="18" t="s">
        <v>2</v>
      </c>
      <c r="C22" s="19" t="s">
        <v>28</v>
      </c>
      <c r="D22" s="20" t="s">
        <v>4</v>
      </c>
      <c r="E22" s="21" t="s">
        <v>5</v>
      </c>
    </row>
    <row r="23" spans="1:5">
      <c r="A23" s="23" t="s">
        <v>6</v>
      </c>
      <c r="B23" s="63">
        <v>0.78</v>
      </c>
      <c r="C23" s="25">
        <v>1</v>
      </c>
      <c r="D23" s="58"/>
      <c r="E23" s="63">
        <f t="shared" ref="E23:E28" si="1">ROUND((B23-(D23*B23)),2)</f>
        <v>0.78</v>
      </c>
    </row>
    <row r="24" spans="1:5">
      <c r="A24" s="23" t="s">
        <v>7</v>
      </c>
      <c r="B24" s="63">
        <v>0.88</v>
      </c>
      <c r="C24" s="25">
        <v>1</v>
      </c>
      <c r="D24" s="58"/>
      <c r="E24" s="63">
        <f t="shared" si="1"/>
        <v>0.88</v>
      </c>
    </row>
    <row r="25" spans="1:5">
      <c r="A25" s="23" t="s">
        <v>8</v>
      </c>
      <c r="B25" s="63">
        <v>1.4</v>
      </c>
      <c r="C25" s="25">
        <v>1</v>
      </c>
      <c r="D25" s="58"/>
      <c r="E25" s="63">
        <f t="shared" si="1"/>
        <v>1.4</v>
      </c>
    </row>
    <row r="26" spans="1:5">
      <c r="A26" s="23" t="s">
        <v>9</v>
      </c>
      <c r="B26" s="63">
        <v>2.81</v>
      </c>
      <c r="C26" s="25">
        <v>1</v>
      </c>
      <c r="D26" s="58"/>
      <c r="E26" s="63">
        <f t="shared" si="1"/>
        <v>2.81</v>
      </c>
    </row>
    <row r="27" spans="1:5">
      <c r="A27" s="23" t="s">
        <v>13</v>
      </c>
      <c r="B27" s="63">
        <v>5.77</v>
      </c>
      <c r="C27" s="25">
        <v>1</v>
      </c>
      <c r="D27" s="58"/>
      <c r="E27" s="63">
        <f t="shared" si="1"/>
        <v>5.77</v>
      </c>
    </row>
    <row r="28" spans="1:5">
      <c r="A28" s="23" t="s">
        <v>11</v>
      </c>
      <c r="B28" s="63">
        <v>6.24</v>
      </c>
      <c r="C28" s="25">
        <v>1</v>
      </c>
      <c r="D28" s="58"/>
      <c r="E28" s="63">
        <f t="shared" si="1"/>
        <v>6.24</v>
      </c>
    </row>
    <row r="29" spans="1:5">
      <c r="A29" s="77">
        <f>SUM(C23:C28)</f>
        <v>6</v>
      </c>
      <c r="B29" s="77"/>
      <c r="C29" s="77"/>
      <c r="D29" s="28"/>
    </row>
    <row r="30" spans="1:5">
      <c r="A30" s="80" t="s">
        <v>27</v>
      </c>
      <c r="B30" s="80"/>
      <c r="C30" s="80"/>
      <c r="D30" s="80"/>
      <c r="E30" s="80"/>
    </row>
    <row r="31" spans="1:5">
      <c r="A31" s="80" t="s">
        <v>15</v>
      </c>
      <c r="B31" s="80"/>
      <c r="C31" s="80"/>
      <c r="D31" s="80"/>
      <c r="E31" s="80"/>
    </row>
    <row r="32" spans="1:5" s="33" customFormat="1">
      <c r="A32" s="29" t="s">
        <v>16</v>
      </c>
      <c r="B32" s="30"/>
      <c r="C32" s="31"/>
      <c r="D32" s="31"/>
      <c r="E32" s="32"/>
    </row>
    <row r="33" spans="1:5">
      <c r="A33" s="81"/>
      <c r="B33" s="81"/>
      <c r="C33" s="78"/>
      <c r="D33" s="28"/>
    </row>
    <row r="34" spans="1:5">
      <c r="A34" s="14" t="s">
        <v>17</v>
      </c>
      <c r="B34" s="15"/>
      <c r="C34" s="34" t="s">
        <v>12</v>
      </c>
      <c r="D34" s="13"/>
      <c r="E34" s="16"/>
    </row>
    <row r="35" spans="1:5">
      <c r="A35" s="1"/>
      <c r="B35" s="9"/>
      <c r="C35" s="4" t="s">
        <v>12</v>
      </c>
    </row>
    <row r="36" spans="1:5" s="22" customFormat="1" ht="22.5">
      <c r="A36" s="17" t="s">
        <v>18</v>
      </c>
      <c r="B36" s="18" t="s">
        <v>2</v>
      </c>
      <c r="C36" s="19" t="s">
        <v>28</v>
      </c>
      <c r="D36" s="20" t="s">
        <v>19</v>
      </c>
      <c r="E36" s="21" t="s">
        <v>5</v>
      </c>
    </row>
    <row r="37" spans="1:5">
      <c r="A37" s="23" t="s">
        <v>6</v>
      </c>
      <c r="B37" s="63">
        <v>1.65</v>
      </c>
      <c r="C37" s="25">
        <v>1</v>
      </c>
      <c r="D37" s="58"/>
      <c r="E37" s="63">
        <f t="shared" ref="E37:E42" si="2">ROUND((B37-(D37*B37)),2)</f>
        <v>1.65</v>
      </c>
    </row>
    <row r="38" spans="1:5">
      <c r="A38" s="23" t="s">
        <v>7</v>
      </c>
      <c r="B38" s="63">
        <v>1.95</v>
      </c>
      <c r="C38" s="25">
        <v>1</v>
      </c>
      <c r="D38" s="58"/>
      <c r="E38" s="63">
        <f t="shared" si="2"/>
        <v>1.95</v>
      </c>
    </row>
    <row r="39" spans="1:5">
      <c r="A39" s="23" t="s">
        <v>8</v>
      </c>
      <c r="B39" s="63">
        <v>2.75</v>
      </c>
      <c r="C39" s="25">
        <v>1</v>
      </c>
      <c r="D39" s="58"/>
      <c r="E39" s="63">
        <f t="shared" si="2"/>
        <v>2.75</v>
      </c>
    </row>
    <row r="40" spans="1:5">
      <c r="A40" s="23" t="s">
        <v>9</v>
      </c>
      <c r="B40" s="63">
        <v>6.9</v>
      </c>
      <c r="C40" s="25">
        <v>1</v>
      </c>
      <c r="D40" s="58"/>
      <c r="E40" s="63">
        <f t="shared" si="2"/>
        <v>6.9</v>
      </c>
    </row>
    <row r="41" spans="1:5">
      <c r="A41" s="23" t="s">
        <v>10</v>
      </c>
      <c r="B41" s="63">
        <v>13.3</v>
      </c>
      <c r="C41" s="25">
        <v>1</v>
      </c>
      <c r="D41" s="58"/>
      <c r="E41" s="63">
        <f t="shared" si="2"/>
        <v>13.3</v>
      </c>
    </row>
    <row r="42" spans="1:5">
      <c r="A42" s="23" t="s">
        <v>14</v>
      </c>
      <c r="B42" s="63">
        <v>21.2</v>
      </c>
      <c r="C42" s="25">
        <v>1</v>
      </c>
      <c r="D42" s="58"/>
      <c r="E42" s="63">
        <f t="shared" si="2"/>
        <v>21.2</v>
      </c>
    </row>
    <row r="43" spans="1:5">
      <c r="A43" s="77">
        <f>SUM(C37:C42)</f>
        <v>6</v>
      </c>
      <c r="B43" s="77"/>
      <c r="C43" s="77"/>
      <c r="D43" s="28"/>
    </row>
    <row r="44" spans="1:5" s="22" customFormat="1" ht="22.5">
      <c r="A44" s="17" t="s">
        <v>20</v>
      </c>
      <c r="B44" s="18" t="s">
        <v>2</v>
      </c>
      <c r="C44" s="19" t="s">
        <v>28</v>
      </c>
      <c r="D44" s="20" t="s">
        <v>19</v>
      </c>
      <c r="E44" s="21" t="s">
        <v>5</v>
      </c>
    </row>
    <row r="45" spans="1:5">
      <c r="A45" s="23" t="s">
        <v>6</v>
      </c>
      <c r="B45" s="63">
        <v>2.1</v>
      </c>
      <c r="C45" s="25">
        <v>1</v>
      </c>
      <c r="D45" s="58"/>
      <c r="E45" s="63">
        <f t="shared" ref="E45:E50" si="3">ROUND((B45-(D45*B45)),2)</f>
        <v>2.1</v>
      </c>
    </row>
    <row r="46" spans="1:5">
      <c r="A46" s="23" t="s">
        <v>7</v>
      </c>
      <c r="B46" s="63">
        <v>2.6</v>
      </c>
      <c r="C46" s="25">
        <v>1</v>
      </c>
      <c r="D46" s="58"/>
      <c r="E46" s="63">
        <f t="shared" si="3"/>
        <v>2.6</v>
      </c>
    </row>
    <row r="47" spans="1:5">
      <c r="A47" s="23" t="s">
        <v>8</v>
      </c>
      <c r="B47" s="63">
        <v>4.2</v>
      </c>
      <c r="C47" s="25">
        <v>1</v>
      </c>
      <c r="D47" s="58"/>
      <c r="E47" s="63">
        <f t="shared" si="3"/>
        <v>4.2</v>
      </c>
    </row>
    <row r="48" spans="1:5">
      <c r="A48" s="23" t="s">
        <v>9</v>
      </c>
      <c r="B48" s="63">
        <v>10.55</v>
      </c>
      <c r="C48" s="25">
        <v>1</v>
      </c>
      <c r="D48" s="58"/>
      <c r="E48" s="63">
        <f t="shared" si="3"/>
        <v>10.55</v>
      </c>
    </row>
    <row r="49" spans="1:12">
      <c r="A49" s="23" t="s">
        <v>10</v>
      </c>
      <c r="B49" s="63">
        <v>21.65</v>
      </c>
      <c r="C49" s="25">
        <v>1</v>
      </c>
      <c r="D49" s="58"/>
      <c r="E49" s="63">
        <f t="shared" si="3"/>
        <v>21.65</v>
      </c>
    </row>
    <row r="50" spans="1:12">
      <c r="A50" s="23" t="s">
        <v>14</v>
      </c>
      <c r="B50" s="63">
        <v>37.700000000000003</v>
      </c>
      <c r="C50" s="25">
        <v>1</v>
      </c>
      <c r="D50" s="58"/>
      <c r="E50" s="63">
        <f t="shared" si="3"/>
        <v>37.700000000000003</v>
      </c>
    </row>
    <row r="51" spans="1:12">
      <c r="A51" s="78">
        <f>SUM(C45:C50)</f>
        <v>6</v>
      </c>
      <c r="B51" s="78"/>
      <c r="C51" s="78"/>
      <c r="D51" s="28"/>
    </row>
    <row r="52" spans="1:12">
      <c r="A52" s="64"/>
      <c r="B52" s="64"/>
      <c r="C52" s="64"/>
      <c r="D52" s="28"/>
    </row>
    <row r="53" spans="1:12">
      <c r="A53" s="14" t="s">
        <v>35</v>
      </c>
      <c r="B53" s="14"/>
      <c r="C53" s="64"/>
      <c r="D53" s="28"/>
    </row>
    <row r="54" spans="1:12">
      <c r="A54" s="14" t="s">
        <v>1</v>
      </c>
      <c r="B54" s="15"/>
      <c r="C54" s="64"/>
      <c r="D54" s="28"/>
    </row>
    <row r="55" spans="1:12" ht="22.5">
      <c r="A55" s="17" t="s">
        <v>25</v>
      </c>
      <c r="B55" s="18" t="s">
        <v>2</v>
      </c>
      <c r="C55" s="19" t="s">
        <v>28</v>
      </c>
      <c r="D55" s="20" t="s">
        <v>4</v>
      </c>
      <c r="E55" s="21" t="s">
        <v>5</v>
      </c>
    </row>
    <row r="56" spans="1:12">
      <c r="A56" s="23" t="s">
        <v>6</v>
      </c>
      <c r="B56" s="63">
        <v>3.8</v>
      </c>
      <c r="C56" s="25">
        <v>1</v>
      </c>
      <c r="D56" s="58"/>
      <c r="E56" s="63">
        <f t="shared" ref="E56:E59" si="4">ROUND((B56-(D56*B56)),2)</f>
        <v>3.8</v>
      </c>
    </row>
    <row r="57" spans="1:12">
      <c r="A57" s="27" t="s">
        <v>7</v>
      </c>
      <c r="B57" s="63">
        <v>3.91</v>
      </c>
      <c r="C57" s="25">
        <v>1</v>
      </c>
      <c r="D57" s="58"/>
      <c r="E57" s="63">
        <f t="shared" si="4"/>
        <v>3.91</v>
      </c>
    </row>
    <row r="58" spans="1:12">
      <c r="A58" s="23" t="s">
        <v>8</v>
      </c>
      <c r="B58" s="63">
        <v>4.37</v>
      </c>
      <c r="C58" s="25">
        <v>1</v>
      </c>
      <c r="D58" s="58"/>
      <c r="E58" s="63">
        <f t="shared" si="4"/>
        <v>4.37</v>
      </c>
    </row>
    <row r="59" spans="1:12">
      <c r="A59" s="23" t="s">
        <v>9</v>
      </c>
      <c r="B59" s="63">
        <v>5.81</v>
      </c>
      <c r="C59" s="25">
        <v>1</v>
      </c>
      <c r="D59" s="58"/>
      <c r="E59" s="63">
        <f t="shared" si="4"/>
        <v>5.81</v>
      </c>
    </row>
    <row r="60" spans="1:12">
      <c r="A60" s="77">
        <f>SUM(C56:C59)</f>
        <v>4</v>
      </c>
      <c r="B60" s="77"/>
      <c r="C60" s="77"/>
      <c r="D60" s="28"/>
    </row>
    <row r="61" spans="1:12" ht="22.5">
      <c r="A61" s="17" t="s">
        <v>26</v>
      </c>
      <c r="B61" s="18" t="s">
        <v>2</v>
      </c>
      <c r="C61" s="19" t="s">
        <v>28</v>
      </c>
      <c r="D61" s="20" t="s">
        <v>4</v>
      </c>
      <c r="E61" s="21" t="s">
        <v>5</v>
      </c>
      <c r="G61" s="66"/>
      <c r="H61" s="66"/>
      <c r="I61" s="66"/>
      <c r="J61" s="66"/>
      <c r="K61" s="66"/>
      <c r="L61" s="66"/>
    </row>
    <row r="62" spans="1:12">
      <c r="A62" s="23" t="s">
        <v>6</v>
      </c>
      <c r="B62" s="63">
        <v>3.8</v>
      </c>
      <c r="C62" s="25">
        <v>1</v>
      </c>
      <c r="D62" s="58"/>
      <c r="E62" s="63">
        <f t="shared" ref="E62:E65" si="5">ROUND((B62-(D62*B62)),2)</f>
        <v>3.8</v>
      </c>
    </row>
    <row r="63" spans="1:12">
      <c r="A63" s="23" t="s">
        <v>7</v>
      </c>
      <c r="B63" s="63">
        <v>3.91</v>
      </c>
      <c r="C63" s="25">
        <v>1</v>
      </c>
      <c r="D63" s="58"/>
      <c r="E63" s="63">
        <f t="shared" si="5"/>
        <v>3.91</v>
      </c>
    </row>
    <row r="64" spans="1:12">
      <c r="A64" s="23" t="s">
        <v>8</v>
      </c>
      <c r="B64" s="63">
        <v>4.37</v>
      </c>
      <c r="C64" s="25">
        <v>1</v>
      </c>
      <c r="D64" s="58"/>
      <c r="E64" s="63">
        <f t="shared" si="5"/>
        <v>4.37</v>
      </c>
    </row>
    <row r="65" spans="1:5">
      <c r="A65" s="23" t="s">
        <v>9</v>
      </c>
      <c r="B65" s="63">
        <v>5.81</v>
      </c>
      <c r="C65" s="25">
        <v>1</v>
      </c>
      <c r="D65" s="58"/>
      <c r="E65" s="63">
        <f t="shared" si="5"/>
        <v>5.81</v>
      </c>
    </row>
    <row r="66" spans="1:5" s="22" customFormat="1">
      <c r="A66" s="77">
        <f>SUM(C62:C65)</f>
        <v>4</v>
      </c>
      <c r="B66" s="77"/>
      <c r="C66" s="77"/>
      <c r="D66" s="28"/>
      <c r="E66" s="6"/>
    </row>
    <row r="67" spans="1:5" ht="12" thickBot="1">
      <c r="A67" s="28"/>
      <c r="B67" s="28"/>
      <c r="C67" s="28"/>
      <c r="D67" s="28"/>
    </row>
    <row r="68" spans="1:5" ht="12" thickBot="1">
      <c r="A68" s="37" t="s">
        <v>32</v>
      </c>
      <c r="B68" s="37"/>
      <c r="C68" s="46"/>
      <c r="D68" s="38"/>
      <c r="E68" s="39"/>
    </row>
    <row r="69" spans="1:5">
      <c r="A69" s="28"/>
      <c r="B69" s="28"/>
      <c r="C69" s="28"/>
      <c r="D69" s="28"/>
    </row>
    <row r="70" spans="1:5">
      <c r="A70" s="28"/>
      <c r="B70" s="28"/>
      <c r="C70" s="28"/>
      <c r="D70" s="28"/>
    </row>
    <row r="71" spans="1:5" ht="12" thickBot="1">
      <c r="A71" s="28"/>
      <c r="B71" s="28"/>
      <c r="C71" s="28"/>
      <c r="D71" s="28"/>
    </row>
    <row r="72" spans="1:5" ht="12.75" thickTop="1" thickBot="1">
      <c r="A72" s="8" t="s">
        <v>33</v>
      </c>
      <c r="B72" s="8"/>
      <c r="C72" s="8"/>
      <c r="D72" s="8"/>
      <c r="E72" s="8"/>
    </row>
    <row r="73" spans="1:5" ht="12.75" thickTop="1" thickBot="1">
      <c r="A73" s="40"/>
      <c r="B73" s="6"/>
      <c r="C73" s="41" t="s">
        <v>12</v>
      </c>
    </row>
    <row r="74" spans="1:5" s="22" customFormat="1" ht="12.75" thickTop="1" thickBot="1">
      <c r="A74" s="76" t="s">
        <v>29</v>
      </c>
      <c r="B74" s="76"/>
      <c r="C74" s="10" t="s">
        <v>12</v>
      </c>
      <c r="D74" s="5"/>
      <c r="E74" s="6"/>
    </row>
    <row r="75" spans="1:5" ht="12" thickTop="1">
      <c r="A75" s="35" t="s">
        <v>1</v>
      </c>
      <c r="B75" s="36"/>
      <c r="C75" s="34" t="s">
        <v>12</v>
      </c>
      <c r="D75" s="42"/>
      <c r="E75" s="16"/>
    </row>
    <row r="76" spans="1:5">
      <c r="A76" s="43"/>
      <c r="B76" s="44"/>
      <c r="C76" s="34" t="s">
        <v>12</v>
      </c>
      <c r="D76" s="42"/>
      <c r="E76" s="16"/>
    </row>
    <row r="77" spans="1:5" ht="22.5">
      <c r="A77" s="17" t="s">
        <v>25</v>
      </c>
      <c r="B77" s="18" t="s">
        <v>2</v>
      </c>
      <c r="C77" s="19" t="s">
        <v>3</v>
      </c>
      <c r="D77" s="20" t="s">
        <v>4</v>
      </c>
      <c r="E77" s="21" t="s">
        <v>5</v>
      </c>
    </row>
    <row r="78" spans="1:5">
      <c r="A78" s="23" t="s">
        <v>6</v>
      </c>
      <c r="B78" s="24">
        <v>4.68</v>
      </c>
      <c r="C78" s="25">
        <v>1</v>
      </c>
      <c r="D78" s="58"/>
      <c r="E78" s="26">
        <f t="shared" ref="E78:E83" si="6">ROUND((B78-(D78*B78)),2)</f>
        <v>4.68</v>
      </c>
    </row>
    <row r="79" spans="1:5">
      <c r="A79" s="23" t="s">
        <v>7</v>
      </c>
      <c r="B79" s="24">
        <v>4.78</v>
      </c>
      <c r="C79" s="25">
        <v>1</v>
      </c>
      <c r="D79" s="58"/>
      <c r="E79" s="26">
        <f t="shared" si="6"/>
        <v>4.78</v>
      </c>
    </row>
    <row r="80" spans="1:5">
      <c r="A80" s="23" t="s">
        <v>8</v>
      </c>
      <c r="B80" s="24">
        <v>5.3</v>
      </c>
      <c r="C80" s="25">
        <v>1</v>
      </c>
      <c r="D80" s="58"/>
      <c r="E80" s="26">
        <f t="shared" si="6"/>
        <v>5.3</v>
      </c>
    </row>
    <row r="81" spans="1:5">
      <c r="A81" s="23" t="s">
        <v>9</v>
      </c>
      <c r="B81" s="24">
        <v>6.71</v>
      </c>
      <c r="C81" s="25">
        <v>1</v>
      </c>
      <c r="D81" s="58"/>
      <c r="E81" s="26">
        <f t="shared" si="6"/>
        <v>6.71</v>
      </c>
    </row>
    <row r="82" spans="1:5">
      <c r="A82" s="23" t="s">
        <v>10</v>
      </c>
      <c r="B82" s="24">
        <v>9.67</v>
      </c>
      <c r="C82" s="25">
        <v>1</v>
      </c>
      <c r="D82" s="58"/>
      <c r="E82" s="26">
        <f t="shared" si="6"/>
        <v>9.67</v>
      </c>
    </row>
    <row r="83" spans="1:5">
      <c r="A83" s="23" t="s">
        <v>14</v>
      </c>
      <c r="B83" s="24">
        <v>10.14</v>
      </c>
      <c r="C83" s="25">
        <v>1</v>
      </c>
      <c r="D83" s="58"/>
      <c r="E83" s="26">
        <f t="shared" si="6"/>
        <v>10.14</v>
      </c>
    </row>
    <row r="84" spans="1:5" s="22" customFormat="1">
      <c r="A84" s="77">
        <f>SUM(C78:C83)</f>
        <v>6</v>
      </c>
      <c r="B84" s="77"/>
      <c r="C84" s="77"/>
      <c r="D84" s="28"/>
      <c r="E84" s="6"/>
    </row>
    <row r="85" spans="1:5" ht="22.5">
      <c r="A85" s="17" t="s">
        <v>30</v>
      </c>
      <c r="B85" s="18" t="s">
        <v>2</v>
      </c>
      <c r="C85" s="19" t="s">
        <v>3</v>
      </c>
      <c r="D85" s="20" t="s">
        <v>4</v>
      </c>
      <c r="E85" s="21" t="s">
        <v>5</v>
      </c>
    </row>
    <row r="86" spans="1:5">
      <c r="A86" s="23" t="s">
        <v>6</v>
      </c>
      <c r="B86" s="24">
        <v>4.68</v>
      </c>
      <c r="C86" s="25">
        <v>1</v>
      </c>
      <c r="D86" s="58"/>
      <c r="E86" s="26">
        <f t="shared" ref="E86:E91" si="7">ROUND((B86-(D86*B86)),2)</f>
        <v>4.68</v>
      </c>
    </row>
    <row r="87" spans="1:5">
      <c r="A87" s="23" t="s">
        <v>7</v>
      </c>
      <c r="B87" s="24">
        <v>4.78</v>
      </c>
      <c r="C87" s="25">
        <v>1</v>
      </c>
      <c r="D87" s="58"/>
      <c r="E87" s="26">
        <f t="shared" si="7"/>
        <v>4.78</v>
      </c>
    </row>
    <row r="88" spans="1:5">
      <c r="A88" s="23" t="s">
        <v>8</v>
      </c>
      <c r="B88" s="24">
        <v>5.3</v>
      </c>
      <c r="C88" s="25">
        <v>1</v>
      </c>
      <c r="D88" s="58"/>
      <c r="E88" s="26">
        <f t="shared" si="7"/>
        <v>5.3</v>
      </c>
    </row>
    <row r="89" spans="1:5">
      <c r="A89" s="23" t="s">
        <v>9</v>
      </c>
      <c r="B89" s="24">
        <v>6.71</v>
      </c>
      <c r="C89" s="25">
        <v>1</v>
      </c>
      <c r="D89" s="58"/>
      <c r="E89" s="26">
        <f t="shared" si="7"/>
        <v>6.71</v>
      </c>
    </row>
    <row r="90" spans="1:5">
      <c r="A90" s="23" t="s">
        <v>10</v>
      </c>
      <c r="B90" s="24">
        <v>9.67</v>
      </c>
      <c r="C90" s="25">
        <v>1</v>
      </c>
      <c r="D90" s="58"/>
      <c r="E90" s="26">
        <f t="shared" si="7"/>
        <v>9.67</v>
      </c>
    </row>
    <row r="91" spans="1:5">
      <c r="A91" s="23" t="s">
        <v>14</v>
      </c>
      <c r="B91" s="24">
        <v>10.14</v>
      </c>
      <c r="C91" s="25">
        <v>1</v>
      </c>
      <c r="D91" s="58"/>
      <c r="E91" s="26">
        <f t="shared" si="7"/>
        <v>10.14</v>
      </c>
    </row>
    <row r="92" spans="1:5" s="22" customFormat="1">
      <c r="A92" s="77">
        <f>SUM(C86:C91)</f>
        <v>6</v>
      </c>
      <c r="B92" s="77"/>
      <c r="C92" s="77"/>
      <c r="D92" s="28"/>
      <c r="E92" s="6"/>
    </row>
    <row r="93" spans="1:5">
      <c r="A93" s="14" t="s">
        <v>17</v>
      </c>
      <c r="B93" s="15"/>
      <c r="C93" s="4" t="s">
        <v>12</v>
      </c>
    </row>
    <row r="94" spans="1:5">
      <c r="A94" s="1"/>
      <c r="B94" s="9"/>
      <c r="C94" s="4" t="s">
        <v>12</v>
      </c>
    </row>
    <row r="95" spans="1:5" ht="22.5">
      <c r="A95" s="17" t="s">
        <v>18</v>
      </c>
      <c r="B95" s="18" t="s">
        <v>2</v>
      </c>
      <c r="C95" s="19" t="s">
        <v>3</v>
      </c>
      <c r="D95" s="20" t="s">
        <v>4</v>
      </c>
      <c r="E95" s="21" t="s">
        <v>5</v>
      </c>
    </row>
    <row r="96" spans="1:5">
      <c r="A96" s="23" t="s">
        <v>21</v>
      </c>
      <c r="B96" s="24">
        <v>6.45</v>
      </c>
      <c r="C96" s="25">
        <v>1</v>
      </c>
      <c r="D96" s="58"/>
      <c r="E96" s="26">
        <f t="shared" ref="E96:E101" si="8">ROUND((B96-(D96*B96)),2)</f>
        <v>6.45</v>
      </c>
    </row>
    <row r="97" spans="1:5">
      <c r="A97" s="23" t="s">
        <v>7</v>
      </c>
      <c r="B97" s="24">
        <v>6.75</v>
      </c>
      <c r="C97" s="25">
        <v>1</v>
      </c>
      <c r="D97" s="58"/>
      <c r="E97" s="26">
        <f t="shared" si="8"/>
        <v>6.75</v>
      </c>
    </row>
    <row r="98" spans="1:5">
      <c r="A98" s="23" t="s">
        <v>8</v>
      </c>
      <c r="B98" s="24">
        <v>7.55</v>
      </c>
      <c r="C98" s="25">
        <v>1</v>
      </c>
      <c r="D98" s="58"/>
      <c r="E98" s="26">
        <f t="shared" si="8"/>
        <v>7.55</v>
      </c>
    </row>
    <row r="99" spans="1:5">
      <c r="A99" s="23" t="s">
        <v>9</v>
      </c>
      <c r="B99" s="24">
        <v>11.7</v>
      </c>
      <c r="C99" s="25">
        <v>1</v>
      </c>
      <c r="D99" s="58"/>
      <c r="E99" s="26">
        <f t="shared" si="8"/>
        <v>11.7</v>
      </c>
    </row>
    <row r="100" spans="1:5">
      <c r="A100" s="23" t="s">
        <v>10</v>
      </c>
      <c r="B100" s="24">
        <v>18.100000000000001</v>
      </c>
      <c r="C100" s="25">
        <v>1</v>
      </c>
      <c r="D100" s="58"/>
      <c r="E100" s="26">
        <f t="shared" si="8"/>
        <v>18.100000000000001</v>
      </c>
    </row>
    <row r="101" spans="1:5">
      <c r="A101" s="23" t="s">
        <v>14</v>
      </c>
      <c r="B101" s="24">
        <v>26</v>
      </c>
      <c r="C101" s="25">
        <v>1</v>
      </c>
      <c r="D101" s="58"/>
      <c r="E101" s="26">
        <f t="shared" si="8"/>
        <v>26</v>
      </c>
    </row>
    <row r="102" spans="1:5">
      <c r="A102" s="77">
        <f>SUM(C96:C101)</f>
        <v>6</v>
      </c>
      <c r="B102" s="77"/>
      <c r="C102" s="77"/>
      <c r="D102" s="28"/>
    </row>
    <row r="103" spans="1:5" ht="22.5">
      <c r="A103" s="17" t="s">
        <v>20</v>
      </c>
      <c r="B103" s="18" t="s">
        <v>2</v>
      </c>
      <c r="C103" s="19" t="s">
        <v>3</v>
      </c>
      <c r="D103" s="20" t="s">
        <v>4</v>
      </c>
      <c r="E103" s="21" t="s">
        <v>5</v>
      </c>
    </row>
    <row r="104" spans="1:5" s="22" customFormat="1">
      <c r="A104" s="23" t="s">
        <v>21</v>
      </c>
      <c r="B104" s="24">
        <v>6.9</v>
      </c>
      <c r="C104" s="25">
        <v>1</v>
      </c>
      <c r="D104" s="58"/>
      <c r="E104" s="26">
        <f t="shared" ref="E104:E109" si="9">ROUND((B104-(D104*B104)),2)</f>
        <v>6.9</v>
      </c>
    </row>
    <row r="105" spans="1:5">
      <c r="A105" s="23" t="s">
        <v>7</v>
      </c>
      <c r="B105" s="24">
        <v>7.4</v>
      </c>
      <c r="C105" s="25">
        <v>1</v>
      </c>
      <c r="D105" s="58"/>
      <c r="E105" s="26">
        <f t="shared" si="9"/>
        <v>7.4</v>
      </c>
    </row>
    <row r="106" spans="1:5">
      <c r="A106" s="23" t="s">
        <v>8</v>
      </c>
      <c r="B106" s="24">
        <v>9</v>
      </c>
      <c r="C106" s="25">
        <v>1</v>
      </c>
      <c r="D106" s="58"/>
      <c r="E106" s="26">
        <f t="shared" si="9"/>
        <v>9</v>
      </c>
    </row>
    <row r="107" spans="1:5">
      <c r="A107" s="23" t="s">
        <v>9</v>
      </c>
      <c r="B107" s="24">
        <v>15.35</v>
      </c>
      <c r="C107" s="25">
        <v>1</v>
      </c>
      <c r="D107" s="58"/>
      <c r="E107" s="26">
        <f t="shared" si="9"/>
        <v>15.35</v>
      </c>
    </row>
    <row r="108" spans="1:5">
      <c r="A108" s="23" t="s">
        <v>10</v>
      </c>
      <c r="B108" s="24">
        <v>26.45</v>
      </c>
      <c r="C108" s="25">
        <v>1</v>
      </c>
      <c r="D108" s="58"/>
      <c r="E108" s="26">
        <f t="shared" si="9"/>
        <v>26.45</v>
      </c>
    </row>
    <row r="109" spans="1:5">
      <c r="A109" s="23" t="s">
        <v>14</v>
      </c>
      <c r="B109" s="24">
        <v>42.5</v>
      </c>
      <c r="C109" s="25">
        <v>1</v>
      </c>
      <c r="D109" s="58"/>
      <c r="E109" s="26">
        <f t="shared" si="9"/>
        <v>42.5</v>
      </c>
    </row>
    <row r="110" spans="1:5">
      <c r="A110" s="82">
        <f>SUM(C104:C109)</f>
        <v>6</v>
      </c>
      <c r="B110" s="82"/>
      <c r="C110" s="82"/>
      <c r="D110" s="28"/>
    </row>
    <row r="111" spans="1:5">
      <c r="A111" s="79" t="s">
        <v>22</v>
      </c>
      <c r="B111" s="79"/>
      <c r="C111" s="79"/>
      <c r="D111" s="79"/>
      <c r="E111" s="79"/>
    </row>
    <row r="112" spans="1:5" ht="12" thickBot="1">
      <c r="A112" s="65"/>
      <c r="B112" s="65"/>
      <c r="C112" s="65"/>
      <c r="D112" s="65"/>
      <c r="E112" s="65"/>
    </row>
    <row r="113" spans="1:13" ht="12.75" thickTop="1" thickBot="1">
      <c r="A113" s="76" t="s">
        <v>36</v>
      </c>
      <c r="B113" s="76"/>
      <c r="C113" s="65"/>
      <c r="D113" s="65"/>
      <c r="E113" s="65"/>
    </row>
    <row r="114" spans="1:13" ht="12" thickTop="1">
      <c r="A114" s="35" t="s">
        <v>1</v>
      </c>
      <c r="B114" s="36"/>
      <c r="C114" s="45" t="s">
        <v>12</v>
      </c>
      <c r="D114" s="31"/>
    </row>
    <row r="115" spans="1:13" ht="22.5">
      <c r="A115" s="17" t="s">
        <v>25</v>
      </c>
      <c r="B115" s="18" t="s">
        <v>2</v>
      </c>
      <c r="C115" s="19" t="s">
        <v>3</v>
      </c>
      <c r="D115" s="20" t="s">
        <v>4</v>
      </c>
      <c r="E115" s="21" t="s">
        <v>5</v>
      </c>
    </row>
    <row r="116" spans="1:13">
      <c r="A116" s="23" t="s">
        <v>6</v>
      </c>
      <c r="B116" s="24">
        <v>7.55</v>
      </c>
      <c r="C116" s="25">
        <v>1</v>
      </c>
      <c r="D116" s="58"/>
      <c r="E116" s="26">
        <f t="shared" ref="E116:E121" si="10">ROUND((B116-(D116*B116)),2)</f>
        <v>7.55</v>
      </c>
    </row>
    <row r="117" spans="1:13">
      <c r="A117" s="23" t="s">
        <v>7</v>
      </c>
      <c r="B117" s="24">
        <v>7.66</v>
      </c>
      <c r="C117" s="25">
        <v>1</v>
      </c>
      <c r="D117" s="58"/>
      <c r="E117" s="26">
        <f t="shared" si="10"/>
        <v>7.66</v>
      </c>
    </row>
    <row r="118" spans="1:13">
      <c r="A118" s="23" t="s">
        <v>8</v>
      </c>
      <c r="B118" s="24">
        <v>8.1199999999999992</v>
      </c>
      <c r="C118" s="25">
        <v>1</v>
      </c>
      <c r="D118" s="58"/>
      <c r="E118" s="26">
        <f t="shared" si="10"/>
        <v>8.1199999999999992</v>
      </c>
      <c r="G118" s="22"/>
      <c r="H118" s="22"/>
      <c r="I118" s="22"/>
      <c r="J118" s="22"/>
      <c r="K118" s="22"/>
      <c r="L118" s="22"/>
      <c r="M118" s="22"/>
    </row>
    <row r="119" spans="1:13">
      <c r="A119" s="23" t="s">
        <v>9</v>
      </c>
      <c r="B119" s="24">
        <v>9.56</v>
      </c>
      <c r="C119" s="25">
        <v>1</v>
      </c>
      <c r="D119" s="58"/>
      <c r="E119" s="26">
        <f t="shared" si="10"/>
        <v>9.56</v>
      </c>
    </row>
    <row r="120" spans="1:13" s="48" customFormat="1">
      <c r="A120" s="23" t="s">
        <v>10</v>
      </c>
      <c r="B120" s="24">
        <v>12.61</v>
      </c>
      <c r="C120" s="25">
        <v>1</v>
      </c>
      <c r="D120" s="58"/>
      <c r="E120" s="26">
        <f t="shared" si="10"/>
        <v>12.61</v>
      </c>
      <c r="G120" s="7"/>
    </row>
    <row r="121" spans="1:13" s="48" customFormat="1">
      <c r="A121" s="23" t="s">
        <v>14</v>
      </c>
      <c r="B121" s="24">
        <v>13.18</v>
      </c>
      <c r="C121" s="25">
        <v>1</v>
      </c>
      <c r="D121" s="58"/>
      <c r="E121" s="26">
        <f t="shared" si="10"/>
        <v>13.18</v>
      </c>
      <c r="G121" s="7"/>
    </row>
    <row r="122" spans="1:13" s="48" customFormat="1">
      <c r="A122" s="77">
        <f>SUM(C116:C121)</f>
        <v>6</v>
      </c>
      <c r="B122" s="77"/>
      <c r="C122" s="77"/>
      <c r="D122" s="28"/>
      <c r="E122" s="6"/>
      <c r="G122" s="7"/>
    </row>
    <row r="123" spans="1:13" s="48" customFormat="1" ht="22.5">
      <c r="A123" s="17" t="s">
        <v>30</v>
      </c>
      <c r="B123" s="18" t="s">
        <v>2</v>
      </c>
      <c r="C123" s="19" t="s">
        <v>3</v>
      </c>
      <c r="D123" s="20" t="s">
        <v>4</v>
      </c>
      <c r="E123" s="21" t="s">
        <v>5</v>
      </c>
      <c r="G123" s="7"/>
    </row>
    <row r="124" spans="1:13" s="48" customFormat="1">
      <c r="A124" s="23" t="s">
        <v>6</v>
      </c>
      <c r="B124" s="24">
        <v>7.55</v>
      </c>
      <c r="C124" s="25">
        <v>1</v>
      </c>
      <c r="D124" s="58"/>
      <c r="E124" s="26">
        <f t="shared" ref="E124:E129" si="11">ROUND((B124-(D124*B124)),2)</f>
        <v>7.55</v>
      </c>
      <c r="G124" s="7"/>
    </row>
    <row r="125" spans="1:13" s="48" customFormat="1">
      <c r="A125" s="23" t="s">
        <v>7</v>
      </c>
      <c r="B125" s="24">
        <v>7.66</v>
      </c>
      <c r="C125" s="25">
        <v>1</v>
      </c>
      <c r="D125" s="58"/>
      <c r="E125" s="26">
        <f t="shared" si="11"/>
        <v>7.66</v>
      </c>
      <c r="G125" s="7"/>
    </row>
    <row r="126" spans="1:13" s="48" customFormat="1">
      <c r="A126" s="23" t="s">
        <v>8</v>
      </c>
      <c r="B126" s="24">
        <v>8.1199999999999992</v>
      </c>
      <c r="C126" s="25">
        <v>1</v>
      </c>
      <c r="D126" s="58"/>
      <c r="E126" s="26">
        <f t="shared" si="11"/>
        <v>8.1199999999999992</v>
      </c>
      <c r="G126" s="22"/>
    </row>
    <row r="127" spans="1:13" s="48" customFormat="1">
      <c r="A127" s="23" t="s">
        <v>9</v>
      </c>
      <c r="B127" s="24">
        <v>9.56</v>
      </c>
      <c r="C127" s="25">
        <v>1</v>
      </c>
      <c r="D127" s="58"/>
      <c r="E127" s="26">
        <f t="shared" si="11"/>
        <v>9.56</v>
      </c>
      <c r="G127" s="7"/>
    </row>
    <row r="128" spans="1:13" s="48" customFormat="1">
      <c r="A128" s="23" t="s">
        <v>10</v>
      </c>
      <c r="B128" s="24">
        <v>12.61</v>
      </c>
      <c r="C128" s="25">
        <v>1</v>
      </c>
      <c r="D128" s="58"/>
      <c r="E128" s="26">
        <f t="shared" si="11"/>
        <v>12.61</v>
      </c>
    </row>
    <row r="129" spans="1:6" s="48" customFormat="1">
      <c r="A129" s="23" t="s">
        <v>14</v>
      </c>
      <c r="B129" s="24">
        <v>13.18</v>
      </c>
      <c r="C129" s="25">
        <v>1</v>
      </c>
      <c r="D129" s="58"/>
      <c r="E129" s="26">
        <f t="shared" si="11"/>
        <v>13.18</v>
      </c>
    </row>
    <row r="130" spans="1:6" s="48" customFormat="1">
      <c r="A130" s="77">
        <f>SUM(C124:C129)</f>
        <v>6</v>
      </c>
      <c r="B130" s="77"/>
      <c r="C130" s="77"/>
      <c r="D130" s="28"/>
      <c r="E130" s="6"/>
    </row>
    <row r="131" spans="1:6" s="48" customFormat="1">
      <c r="A131" s="47"/>
      <c r="B131" s="55"/>
      <c r="C131" s="4"/>
      <c r="D131" s="5"/>
      <c r="E131" s="6"/>
    </row>
    <row r="132" spans="1:6" s="74" customFormat="1">
      <c r="A132" s="69" t="s">
        <v>37</v>
      </c>
      <c r="B132" s="70"/>
      <c r="C132" s="71" t="s">
        <v>12</v>
      </c>
      <c r="D132" s="72"/>
      <c r="E132" s="73"/>
    </row>
    <row r="133" spans="1:6" s="48" customFormat="1">
      <c r="A133" s="1"/>
      <c r="B133" s="9"/>
      <c r="C133" s="4" t="s">
        <v>12</v>
      </c>
      <c r="D133" s="5"/>
      <c r="E133" s="6"/>
    </row>
    <row r="134" spans="1:6" s="48" customFormat="1" ht="22.5">
      <c r="A134" s="17" t="s">
        <v>18</v>
      </c>
      <c r="B134" s="18" t="s">
        <v>2</v>
      </c>
      <c r="C134" s="19" t="s">
        <v>3</v>
      </c>
      <c r="D134" s="20" t="s">
        <v>4</v>
      </c>
      <c r="E134" s="21" t="s">
        <v>5</v>
      </c>
    </row>
    <row r="135" spans="1:6" s="48" customFormat="1">
      <c r="A135" s="23" t="s">
        <v>21</v>
      </c>
      <c r="B135" s="24">
        <v>9.92</v>
      </c>
      <c r="C135" s="25">
        <v>1</v>
      </c>
      <c r="D135" s="58"/>
      <c r="E135" s="26">
        <f t="shared" ref="E135:E140" si="12">ROUND((B135-(D135*B135)),2)</f>
        <v>9.92</v>
      </c>
    </row>
    <row r="136" spans="1:6" s="48" customFormat="1">
      <c r="A136" s="23" t="s">
        <v>7</v>
      </c>
      <c r="B136" s="24">
        <v>10.220000000000001</v>
      </c>
      <c r="C136" s="25">
        <v>1</v>
      </c>
      <c r="D136" s="58"/>
      <c r="E136" s="26">
        <f t="shared" si="12"/>
        <v>10.220000000000001</v>
      </c>
    </row>
    <row r="137" spans="1:6" s="48" customFormat="1">
      <c r="A137" s="23" t="s">
        <v>8</v>
      </c>
      <c r="B137" s="24">
        <v>10.97</v>
      </c>
      <c r="C137" s="25">
        <v>1</v>
      </c>
      <c r="D137" s="58"/>
      <c r="E137" s="26">
        <f t="shared" si="12"/>
        <v>10.97</v>
      </c>
    </row>
    <row r="138" spans="1:6" s="48" customFormat="1">
      <c r="A138" s="23" t="s">
        <v>9</v>
      </c>
      <c r="B138" s="24">
        <v>15.12</v>
      </c>
      <c r="C138" s="25">
        <v>1</v>
      </c>
      <c r="D138" s="58"/>
      <c r="E138" s="26">
        <f t="shared" si="12"/>
        <v>15.12</v>
      </c>
    </row>
    <row r="139" spans="1:6" s="48" customFormat="1" ht="15">
      <c r="A139" s="23" t="s">
        <v>10</v>
      </c>
      <c r="B139" s="24">
        <v>21.62</v>
      </c>
      <c r="C139" s="25">
        <v>1</v>
      </c>
      <c r="D139" s="58"/>
      <c r="E139" s="26">
        <f t="shared" si="12"/>
        <v>21.62</v>
      </c>
      <c r="F139" s="67"/>
    </row>
    <row r="140" spans="1:6" s="48" customFormat="1" ht="15">
      <c r="A140" s="23" t="s">
        <v>14</v>
      </c>
      <c r="B140" s="24">
        <v>29.47</v>
      </c>
      <c r="C140" s="25">
        <v>1</v>
      </c>
      <c r="D140" s="58"/>
      <c r="E140" s="26">
        <f t="shared" si="12"/>
        <v>29.47</v>
      </c>
      <c r="F140" s="67"/>
    </row>
    <row r="141" spans="1:6" s="48" customFormat="1" ht="15">
      <c r="A141" s="77">
        <f>SUM(C135:C140)</f>
        <v>6</v>
      </c>
      <c r="B141" s="77"/>
      <c r="C141" s="77"/>
      <c r="D141" s="28"/>
      <c r="E141" s="6"/>
      <c r="F141" s="67"/>
    </row>
    <row r="142" spans="1:6" s="48" customFormat="1" ht="22.5">
      <c r="A142" s="17" t="s">
        <v>20</v>
      </c>
      <c r="B142" s="18" t="s">
        <v>2</v>
      </c>
      <c r="C142" s="19" t="s">
        <v>3</v>
      </c>
      <c r="D142" s="20" t="s">
        <v>4</v>
      </c>
      <c r="E142" s="21" t="s">
        <v>5</v>
      </c>
      <c r="F142" s="67"/>
    </row>
    <row r="143" spans="1:6" s="48" customFormat="1" ht="15">
      <c r="A143" s="23" t="s">
        <v>21</v>
      </c>
      <c r="B143" s="24">
        <v>9.6</v>
      </c>
      <c r="C143" s="25">
        <v>1</v>
      </c>
      <c r="D143" s="58"/>
      <c r="E143" s="26">
        <f t="shared" ref="E143:E148" si="13">ROUND((B143-(D143*B143)),2)</f>
        <v>9.6</v>
      </c>
      <c r="F143" s="67"/>
    </row>
    <row r="144" spans="1:6" s="48" customFormat="1" ht="12.75">
      <c r="A144" s="23" t="s">
        <v>7</v>
      </c>
      <c r="B144" s="24">
        <v>10.1</v>
      </c>
      <c r="C144" s="25">
        <v>1</v>
      </c>
      <c r="D144" s="58"/>
      <c r="E144" s="26">
        <f t="shared" si="13"/>
        <v>10.1</v>
      </c>
      <c r="F144" s="68"/>
    </row>
    <row r="145" spans="1:8" s="48" customFormat="1" ht="12.75">
      <c r="A145" s="23" t="s">
        <v>8</v>
      </c>
      <c r="B145" s="24">
        <v>11.5</v>
      </c>
      <c r="C145" s="25">
        <v>1</v>
      </c>
      <c r="D145" s="58"/>
      <c r="E145" s="26">
        <f t="shared" si="13"/>
        <v>11.5</v>
      </c>
      <c r="F145" s="68"/>
    </row>
    <row r="146" spans="1:8" s="48" customFormat="1" ht="12.75">
      <c r="A146" s="23" t="s">
        <v>9</v>
      </c>
      <c r="B146" s="24">
        <v>18.350000000000001</v>
      </c>
      <c r="C146" s="25">
        <v>1</v>
      </c>
      <c r="D146" s="58"/>
      <c r="E146" s="26">
        <f t="shared" si="13"/>
        <v>18.350000000000001</v>
      </c>
      <c r="F146" s="68"/>
    </row>
    <row r="147" spans="1:8" s="48" customFormat="1" ht="12.75">
      <c r="A147" s="23" t="s">
        <v>10</v>
      </c>
      <c r="B147" s="24">
        <v>29.5</v>
      </c>
      <c r="C147" s="25">
        <v>1</v>
      </c>
      <c r="D147" s="58"/>
      <c r="E147" s="26">
        <f t="shared" si="13"/>
        <v>29.5</v>
      </c>
      <c r="F147" s="68"/>
    </row>
    <row r="148" spans="1:8" s="48" customFormat="1" ht="12.75">
      <c r="A148" s="23" t="s">
        <v>14</v>
      </c>
      <c r="B148" s="24">
        <v>45.6</v>
      </c>
      <c r="C148" s="25">
        <v>1</v>
      </c>
      <c r="D148" s="58"/>
      <c r="E148" s="26">
        <f t="shared" si="13"/>
        <v>45.6</v>
      </c>
      <c r="F148" s="68"/>
    </row>
    <row r="149" spans="1:8" s="48" customFormat="1" ht="13.5" thickBot="1">
      <c r="A149" s="47"/>
      <c r="B149" s="55"/>
      <c r="C149" s="4"/>
      <c r="D149" s="5"/>
      <c r="E149" s="6"/>
      <c r="F149" s="68"/>
    </row>
    <row r="150" spans="1:8" ht="12" thickBot="1">
      <c r="A150" s="37" t="s">
        <v>38</v>
      </c>
      <c r="B150" s="37"/>
      <c r="C150" s="46"/>
      <c r="D150" s="38"/>
      <c r="E150" s="39"/>
    </row>
    <row r="151" spans="1:8" s="48" customFormat="1" ht="15">
      <c r="A151" s="47"/>
      <c r="B151" s="55"/>
      <c r="C151" s="4"/>
      <c r="D151" s="5"/>
      <c r="E151" s="6"/>
      <c r="F151" s="67"/>
      <c r="G151" s="67"/>
      <c r="H151" s="67"/>
    </row>
    <row r="152" spans="1:8">
      <c r="A152" s="47"/>
      <c r="B152" s="55"/>
    </row>
  </sheetData>
  <mergeCells count="21">
    <mergeCell ref="A110:C110"/>
    <mergeCell ref="A102:C102"/>
    <mergeCell ref="A66:C66"/>
    <mergeCell ref="A60:C60"/>
    <mergeCell ref="A7:E7"/>
    <mergeCell ref="A113:B113"/>
    <mergeCell ref="A122:C122"/>
    <mergeCell ref="A130:C130"/>
    <mergeCell ref="A141:C141"/>
    <mergeCell ref="A6:E6"/>
    <mergeCell ref="A51:C51"/>
    <mergeCell ref="A111:E111"/>
    <mergeCell ref="A74:B74"/>
    <mergeCell ref="A84:C84"/>
    <mergeCell ref="A92:C92"/>
    <mergeCell ref="A31:E31"/>
    <mergeCell ref="A21:C21"/>
    <mergeCell ref="A29:C29"/>
    <mergeCell ref="A33:C33"/>
    <mergeCell ref="A43:C43"/>
    <mergeCell ref="A30:E30"/>
  </mergeCells>
  <phoneticPr fontId="4" type="noConversion"/>
  <pageMargins left="0.56000000000000005" right="0.28000000000000003" top="0.47" bottom="0.3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Izquierdo Ruiz, Eusebio</dc:creator>
  <cp:lastModifiedBy>Soteras Ramirez Beni</cp:lastModifiedBy>
  <cp:lastPrinted>2019-04-15T07:30:54Z</cp:lastPrinted>
  <dcterms:created xsi:type="dcterms:W3CDTF">2019-04-03T08:14:18Z</dcterms:created>
  <dcterms:modified xsi:type="dcterms:W3CDTF">2023-05-02T15:44:35Z</dcterms:modified>
</cp:coreProperties>
</file>