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6200" activeTab="2"/>
  </bookViews>
  <sheets>
    <sheet name="Resumen" sheetId="6" r:id="rId1"/>
    <sheet name="Arbol CEP" sheetId="2" r:id="rId2"/>
    <sheet name="Arbusto" sheetId="3" r:id="rId3"/>
    <sheet name="Planta flor" sheetId="7" r:id="rId4"/>
  </sheets>
  <definedNames>
    <definedName name="_xlnm.Print_Titles" localSheetId="1">'Arbol CEP'!$1:$3</definedName>
    <definedName name="_xlnm.Print_Titles" localSheetId="2">Arbusto!$1:$3</definedName>
    <definedName name="_xlnm.Print_Titles" localSheetId="3">'Planta flor'!$1:$3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6"/>
  <c r="A10" i="7"/>
  <c r="E14" i="6" s="1"/>
  <c r="G23" i="2"/>
  <c r="G21"/>
  <c r="G17"/>
  <c r="G14"/>
  <c r="G10"/>
  <c r="G7"/>
  <c r="G6"/>
  <c r="G5"/>
  <c r="D15" i="6" l="1"/>
  <c r="G18" i="2"/>
  <c r="G8"/>
  <c r="G22" l="1"/>
  <c r="G15"/>
  <c r="G12" l="1"/>
  <c r="G4" l="1"/>
  <c r="G9" l="1"/>
  <c r="G11"/>
  <c r="G13"/>
  <c r="G16"/>
  <c r="G19"/>
  <c r="G20"/>
  <c r="A43" i="3" l="1"/>
  <c r="E11" i="6" s="1"/>
  <c r="A57" i="2"/>
  <c r="E8" i="6" s="1"/>
  <c r="B11"/>
  <c r="B8"/>
  <c r="D12" l="1"/>
  <c r="D9"/>
  <c r="D18" l="1"/>
  <c r="D19" s="1"/>
  <c r="D20" s="1"/>
</calcChain>
</file>

<file path=xl/sharedStrings.xml><?xml version="1.0" encoding="utf-8"?>
<sst xmlns="http://schemas.openxmlformats.org/spreadsheetml/2006/main" count="414" uniqueCount="140">
  <si>
    <t>Uds.</t>
  </si>
  <si>
    <t>Especie/variedad</t>
  </si>
  <si>
    <t>Presentación</t>
  </si>
  <si>
    <t>Albizia julibrissin</t>
  </si>
  <si>
    <t>Cepellón</t>
  </si>
  <si>
    <t>Melia azederach</t>
  </si>
  <si>
    <t>Prunus cerasífera "Pissardii"</t>
  </si>
  <si>
    <t>Robinia pseudoacacia "Pyramidalis"</t>
  </si>
  <si>
    <t>Especie/Variedad</t>
  </si>
  <si>
    <t>Eleagnus pungens "Maculata"</t>
  </si>
  <si>
    <t>Laurus nobilis</t>
  </si>
  <si>
    <t>Teucrium maritimun (fruticans)</t>
  </si>
  <si>
    <t>Viburnum tinus</t>
  </si>
  <si>
    <t>Unidades total</t>
  </si>
  <si>
    <t>Tamaño</t>
  </si>
  <si>
    <t>Notas</t>
  </si>
  <si>
    <t>Tres tallos</t>
  </si>
  <si>
    <t>Ligustrum ovalifolium</t>
  </si>
  <si>
    <t>Koelreuteria paniculata</t>
  </si>
  <si>
    <t>Platanus acerifolia</t>
  </si>
  <si>
    <t>Cercis siliquastrum</t>
  </si>
  <si>
    <t>Ligustrum japonicum</t>
  </si>
  <si>
    <t>Precio sin IVA</t>
  </si>
  <si>
    <t>Importe sin IVA</t>
  </si>
  <si>
    <t>Acer campestre</t>
  </si>
  <si>
    <t>Koelreuteria paniculata "Fastigiata"</t>
  </si>
  <si>
    <t>Nerium oleander</t>
  </si>
  <si>
    <t>Flechado</t>
  </si>
  <si>
    <t>Rosmarinus postratus</t>
  </si>
  <si>
    <t>TOTAL SIN IVA:</t>
  </si>
  <si>
    <t>TOTAL SUMINISTRO SIN IVA:</t>
  </si>
  <si>
    <t>Total sin IVA:</t>
  </si>
  <si>
    <t>Cotoneaster dammeri</t>
  </si>
  <si>
    <t>Photinia x fraseri "Red Robin"</t>
  </si>
  <si>
    <t>I.V.A.</t>
  </si>
  <si>
    <t>TOTAL SUMINISTRO CON IVA:</t>
  </si>
  <si>
    <t>Hebe franciscana "Variegata"</t>
  </si>
  <si>
    <t>Celtis australis</t>
  </si>
  <si>
    <t>Fraxinus ornus</t>
  </si>
  <si>
    <t>Salvia x jamensis</t>
  </si>
  <si>
    <t>Evonymus japonica "Aureomarginata"</t>
  </si>
  <si>
    <t>Lavandula officinalis (angustifolia)</t>
  </si>
  <si>
    <t>Sophora japonica "Pyramidalis"</t>
  </si>
  <si>
    <t>Acer campestre "Red Shine"</t>
  </si>
  <si>
    <t>Fraxinus ornus "Meczek"</t>
  </si>
  <si>
    <t>Tilia cordata "Corzan"</t>
  </si>
  <si>
    <t>Acer platanoides "Globosum"</t>
  </si>
  <si>
    <t>Fraxinus ornus "Obelisk"</t>
  </si>
  <si>
    <t>Acer campestre "Elsrijk"</t>
  </si>
  <si>
    <t>Acer campestre "Lienco"</t>
  </si>
  <si>
    <t>Acer monspessulanum</t>
  </si>
  <si>
    <t>Acer platanoides "Columnare"</t>
  </si>
  <si>
    <t>Gleditsia triacanthos "Skyline"</t>
  </si>
  <si>
    <t>Gleditsia triacanthos "Sunburst"</t>
  </si>
  <si>
    <t>Pyrus calleryana "Chanticleer"</t>
  </si>
  <si>
    <t>Nerium oleander "Nana"</t>
  </si>
  <si>
    <t>Hebe andersonii</t>
  </si>
  <si>
    <t>Prunus serrulata "Kanzan"</t>
  </si>
  <si>
    <t>Salvia officinalis</t>
  </si>
  <si>
    <t>Rosmarinus officinalis</t>
  </si>
  <si>
    <t>Viburnum lucidum</t>
  </si>
  <si>
    <t>Cotoneaster franchettii</t>
  </si>
  <si>
    <t>40/60</t>
  </si>
  <si>
    <t>Escallonia macrantha "Rubra"</t>
  </si>
  <si>
    <t>ANEXO I</t>
  </si>
  <si>
    <t>Firmiana simplex</t>
  </si>
  <si>
    <t>Alnus cordata</t>
  </si>
  <si>
    <t>Pieris floribunda</t>
  </si>
  <si>
    <t>30/40</t>
  </si>
  <si>
    <t>14/16</t>
  </si>
  <si>
    <t>Tipo ramificación</t>
  </si>
  <si>
    <t>En copa</t>
  </si>
  <si>
    <t xml:space="preserve"> ARBOLES ORNAMENTALES EN CEPELLÓN O CONTENEDOR.</t>
  </si>
  <si>
    <t>3 litros contenedor</t>
  </si>
  <si>
    <t>25 litros contenedor</t>
  </si>
  <si>
    <t>20/30</t>
  </si>
  <si>
    <t>2 litros contenedor</t>
  </si>
  <si>
    <t>Berberis thunbergii "Atropurpurea"</t>
  </si>
  <si>
    <t>1 litro contenedor</t>
  </si>
  <si>
    <t>40/50</t>
  </si>
  <si>
    <t>5 litros contenedor</t>
  </si>
  <si>
    <t>50/60</t>
  </si>
  <si>
    <t>10 litros contenedor</t>
  </si>
  <si>
    <t>60/80</t>
  </si>
  <si>
    <t>Lonicera nitida</t>
  </si>
  <si>
    <t>Compacto</t>
  </si>
  <si>
    <t>Acer platanoides "Emerald Queen"</t>
  </si>
  <si>
    <t>Quercus robur</t>
  </si>
  <si>
    <t>Cotoneaster lactea</t>
  </si>
  <si>
    <t>Pitosporum tobira "Nana"</t>
  </si>
  <si>
    <t>Hibiscus syriacus</t>
  </si>
  <si>
    <t>Acer saccharinum</t>
  </si>
  <si>
    <t>Eleagnus angustifolia</t>
  </si>
  <si>
    <t>Fraxinus excelsior</t>
  </si>
  <si>
    <t>Magnolia grandiflora "Gallisoniensis"</t>
  </si>
  <si>
    <t>Quercus ilex</t>
  </si>
  <si>
    <t>Forsythia intermedia</t>
  </si>
  <si>
    <t>100/125</t>
  </si>
  <si>
    <t>Seis tallos</t>
  </si>
  <si>
    <t>15 litros contenedor</t>
  </si>
  <si>
    <t>Osmanthus heterophyllus "Goshiki"</t>
  </si>
  <si>
    <t>Eleagnus x ebbingei "Limelight"</t>
  </si>
  <si>
    <t>Agapanthus africanus</t>
  </si>
  <si>
    <t>Epilobium canum "Latifolium"</t>
  </si>
  <si>
    <t>Gaura lindheimeri</t>
  </si>
  <si>
    <t>Abelia floribunda</t>
  </si>
  <si>
    <t>Juniperus communis "Repanda"</t>
  </si>
  <si>
    <t>Rosa "Sevillana"</t>
  </si>
  <si>
    <t>30/50</t>
  </si>
  <si>
    <t>Rosa "The Fairy" flor rosa</t>
  </si>
  <si>
    <t>ARBUSTO, CONÍFERA, PALMÁCEA, TREPADORA Y VIVAZ.</t>
  </si>
  <si>
    <t>SUMINISTRO DE PLANTAS PARA LOS JARDINES DEL AYUNTAMIENTO DE TUDELA, AÑO 2023</t>
  </si>
  <si>
    <t>Acer buergerianum</t>
  </si>
  <si>
    <t>Acer negundo</t>
  </si>
  <si>
    <t>Acer x freemanii "Autumn Blaze"</t>
  </si>
  <si>
    <t>Carpinus betulus "Fastigiata"</t>
  </si>
  <si>
    <t>Eriobotrya japonica</t>
  </si>
  <si>
    <t>Fraxinus angustifolia</t>
  </si>
  <si>
    <t>Fraxinus angustifolia "Raywood"</t>
  </si>
  <si>
    <t>Ginkgo biloba "Blagon"</t>
  </si>
  <si>
    <t>Lagerstroemia indica</t>
  </si>
  <si>
    <t>Contenedor</t>
  </si>
  <si>
    <t>Platanus acerifolia "Alphen's Globe"</t>
  </si>
  <si>
    <t>Prunus avium "Plena"</t>
  </si>
  <si>
    <t>Sophora japonica</t>
  </si>
  <si>
    <t>Tamarix gallica</t>
  </si>
  <si>
    <t>Ulmus lutece "Nanguen"</t>
  </si>
  <si>
    <t>15/20</t>
  </si>
  <si>
    <t>Robinia pseudoacacia "Umbraculifera"</t>
  </si>
  <si>
    <t>Begonia hybrida "Dragon Wing Red" o equivalente</t>
  </si>
  <si>
    <t>Petunia grandiflora Híbrido F1 "Titan coral" o equivalente</t>
  </si>
  <si>
    <t>Maceta 11 cm</t>
  </si>
  <si>
    <t>Flor roja</t>
  </si>
  <si>
    <t>Petunia grandiflora Híbrido F1 "Titan white" o equivalente</t>
  </si>
  <si>
    <t>Flor blanca</t>
  </si>
  <si>
    <t>PLANTA DE FLOR</t>
  </si>
  <si>
    <t>Cyclamen persicum híbrido F1 "Latinia 1010" o equivalente</t>
  </si>
  <si>
    <t>Flor escarlata puro</t>
  </si>
  <si>
    <t>Cyclamen persicum híbrido F1 "Latinia 1125" o equivalente</t>
  </si>
  <si>
    <t>Flor blanco puro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</si>
</sst>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vertical="top"/>
    </xf>
    <xf numFmtId="0" fontId="0" fillId="0" borderId="6" xfId="0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4" fontId="0" fillId="0" borderId="0" xfId="0" applyNumberFormat="1"/>
    <xf numFmtId="4" fontId="0" fillId="0" borderId="0" xfId="0" applyNumberFormat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3" fontId="2" fillId="0" borderId="4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0" applyFont="1"/>
    <xf numFmtId="0" fontId="4" fillId="0" borderId="16" xfId="0" applyFont="1" applyBorder="1"/>
    <xf numFmtId="0" fontId="3" fillId="0" borderId="17" xfId="0" applyFont="1" applyBorder="1" applyAlignment="1">
      <alignment horizontal="right"/>
    </xf>
    <xf numFmtId="0" fontId="2" fillId="0" borderId="19" xfId="0" applyFont="1" applyBorder="1" applyAlignment="1">
      <alignment vertical="top" wrapText="1"/>
    </xf>
    <xf numFmtId="0" fontId="2" fillId="0" borderId="20" xfId="0" applyFont="1" applyBorder="1" applyAlignment="1">
      <alignment vertical="top" wrapText="1"/>
    </xf>
    <xf numFmtId="0" fontId="0" fillId="0" borderId="22" xfId="0" applyBorder="1" applyAlignment="1">
      <alignment horizontal="center" vertical="top" wrapText="1"/>
    </xf>
    <xf numFmtId="4" fontId="0" fillId="0" borderId="8" xfId="0" applyNumberFormat="1" applyBorder="1" applyAlignment="1">
      <alignment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/>
    </xf>
    <xf numFmtId="4" fontId="3" fillId="0" borderId="23" xfId="0" applyNumberFormat="1" applyFont="1" applyBorder="1" applyAlignment="1">
      <alignment horizontal="right" vertical="top"/>
    </xf>
    <xf numFmtId="0" fontId="0" fillId="0" borderId="24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3" fontId="2" fillId="0" borderId="1" xfId="0" applyNumberFormat="1" applyFont="1" applyBorder="1" applyAlignment="1">
      <alignment vertical="top" wrapText="1"/>
    </xf>
    <xf numFmtId="3" fontId="0" fillId="0" borderId="2" xfId="0" applyNumberFormat="1" applyBorder="1" applyAlignment="1">
      <alignment vertical="top" wrapText="1"/>
    </xf>
    <xf numFmtId="3" fontId="0" fillId="0" borderId="8" xfId="0" applyNumberFormat="1" applyBorder="1" applyAlignment="1">
      <alignment vertical="top" wrapText="1"/>
    </xf>
    <xf numFmtId="3" fontId="2" fillId="0" borderId="19" xfId="0" applyNumberFormat="1" applyFont="1" applyBorder="1" applyAlignment="1">
      <alignment vertical="top" wrapText="1"/>
    </xf>
    <xf numFmtId="3" fontId="0" fillId="0" borderId="0" xfId="0" applyNumberFormat="1" applyAlignment="1">
      <alignment vertical="top" wrapText="1"/>
    </xf>
    <xf numFmtId="3" fontId="0" fillId="0" borderId="0" xfId="0" applyNumberFormat="1"/>
    <xf numFmtId="0" fontId="5" fillId="0" borderId="0" xfId="0" applyFont="1"/>
    <xf numFmtId="0" fontId="3" fillId="0" borderId="25" xfId="0" applyFont="1" applyBorder="1" applyAlignment="1">
      <alignment horizontal="right"/>
    </xf>
    <xf numFmtId="10" fontId="3" fillId="0" borderId="25" xfId="1" applyNumberFormat="1" applyFont="1" applyBorder="1"/>
    <xf numFmtId="0" fontId="2" fillId="0" borderId="26" xfId="0" applyFont="1" applyBorder="1"/>
    <xf numFmtId="0" fontId="3" fillId="0" borderId="27" xfId="0" applyFont="1" applyBorder="1" applyAlignment="1">
      <alignment horizontal="right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4" fontId="2" fillId="2" borderId="0" xfId="0" applyNumberFormat="1" applyFont="1" applyFill="1"/>
    <xf numFmtId="4" fontId="3" fillId="2" borderId="18" xfId="0" applyNumberFormat="1" applyFont="1" applyFill="1" applyBorder="1"/>
    <xf numFmtId="4" fontId="3" fillId="2" borderId="25" xfId="0" applyNumberFormat="1" applyFont="1" applyFill="1" applyBorder="1"/>
    <xf numFmtId="4" fontId="3" fillId="2" borderId="28" xfId="0" applyNumberFormat="1" applyFont="1" applyFill="1" applyBorder="1"/>
    <xf numFmtId="4" fontId="2" fillId="0" borderId="4" xfId="0" applyNumberFormat="1" applyFont="1" applyBorder="1" applyAlignment="1">
      <alignment horizontal="center" vertical="center" wrapText="1"/>
    </xf>
    <xf numFmtId="4" fontId="0" fillId="0" borderId="30" xfId="0" applyNumberFormat="1" applyBorder="1" applyAlignment="1">
      <alignment vertical="top" wrapText="1"/>
    </xf>
    <xf numFmtId="4" fontId="0" fillId="0" borderId="31" xfId="0" applyNumberFormat="1" applyBorder="1" applyAlignment="1">
      <alignment vertical="center" wrapText="1"/>
    </xf>
    <xf numFmtId="4" fontId="2" fillId="0" borderId="32" xfId="0" applyNumberFormat="1" applyFont="1" applyBorder="1" applyAlignment="1">
      <alignment vertical="top" wrapText="1"/>
    </xf>
    <xf numFmtId="4" fontId="0" fillId="0" borderId="10" xfId="0" applyNumberFormat="1" applyBorder="1" applyAlignment="1">
      <alignment vertical="top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top" wrapText="1"/>
    </xf>
    <xf numFmtId="49" fontId="0" fillId="0" borderId="9" xfId="0" applyNumberFormat="1" applyBorder="1" applyAlignment="1">
      <alignment horizontal="center" vertical="top" wrapText="1"/>
    </xf>
    <xf numFmtId="49" fontId="2" fillId="0" borderId="20" xfId="0" applyNumberFormat="1" applyFont="1" applyBorder="1" applyAlignment="1">
      <alignment horizontal="center"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horizontal="center"/>
    </xf>
    <xf numFmtId="4" fontId="2" fillId="0" borderId="1" xfId="0" applyNumberFormat="1" applyFont="1" applyBorder="1" applyAlignment="1">
      <alignment vertical="top" wrapText="1"/>
    </xf>
    <xf numFmtId="4" fontId="0" fillId="0" borderId="2" xfId="0" applyNumberFormat="1" applyBorder="1" applyAlignment="1">
      <alignment vertical="top" wrapText="1"/>
    </xf>
    <xf numFmtId="4" fontId="0" fillId="0" borderId="13" xfId="0" applyNumberFormat="1" applyFill="1" applyBorder="1" applyAlignment="1">
      <alignment vertical="center" wrapText="1"/>
    </xf>
    <xf numFmtId="4" fontId="0" fillId="0" borderId="24" xfId="0" applyNumberForma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0" fillId="0" borderId="13" xfId="0" applyNumberFormat="1" applyFill="1" applyBorder="1" applyAlignment="1">
      <alignment vertical="center" wrapText="1"/>
    </xf>
    <xf numFmtId="3" fontId="0" fillId="0" borderId="8" xfId="0" applyNumberForma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4" fontId="0" fillId="0" borderId="31" xfId="0" applyNumberFormat="1" applyFill="1" applyBorder="1" applyAlignment="1">
      <alignment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 wrapText="1"/>
    </xf>
    <xf numFmtId="0" fontId="0" fillId="0" borderId="10" xfId="0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 wrapText="1"/>
    </xf>
    <xf numFmtId="0" fontId="2" fillId="2" borderId="0" xfId="0" applyFont="1" applyFill="1"/>
    <xf numFmtId="3" fontId="2" fillId="2" borderId="0" xfId="0" applyNumberFormat="1" applyFont="1" applyFill="1"/>
    <xf numFmtId="4" fontId="2" fillId="0" borderId="0" xfId="0" applyNumberFormat="1" applyFont="1" applyFill="1"/>
    <xf numFmtId="0" fontId="3" fillId="0" borderId="0" xfId="0" applyFont="1" applyAlignment="1">
      <alignment horizontal="center" wrapText="1"/>
    </xf>
    <xf numFmtId="4" fontId="3" fillId="0" borderId="29" xfId="0" applyNumberFormat="1" applyFont="1" applyBorder="1" applyAlignment="1">
      <alignment vertical="top" wrapText="1"/>
    </xf>
    <xf numFmtId="0" fontId="0" fillId="0" borderId="7" xfId="0" applyBorder="1" applyAlignme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21"/>
  <sheetViews>
    <sheetView zoomScale="185" zoomScaleNormal="185" workbookViewId="0">
      <selection activeCell="G19" sqref="G19"/>
    </sheetView>
  </sheetViews>
  <sheetFormatPr baseColWidth="10" defaultRowHeight="12.75"/>
  <cols>
    <col min="1" max="1" width="6.140625" customWidth="1"/>
    <col min="2" max="2" width="34.7109375" customWidth="1"/>
    <col min="4" max="4" width="15.28515625" style="1" customWidth="1"/>
    <col min="5" max="5" width="6.140625" customWidth="1"/>
  </cols>
  <sheetData>
    <row r="1" spans="2:6">
      <c r="B1" s="47" t="s">
        <v>64</v>
      </c>
    </row>
    <row r="5" spans="2:6" ht="33" customHeight="1">
      <c r="B5" s="99" t="s">
        <v>111</v>
      </c>
      <c r="C5" s="99"/>
      <c r="D5" s="99"/>
      <c r="E5" s="99"/>
    </row>
    <row r="8" spans="2:6" s="1" customFormat="1">
      <c r="B8" s="1" t="str">
        <f>'Arbol CEP'!B1</f>
        <v xml:space="preserve"> ARBOLES ORNAMENTALES EN CEPELLÓN O CONTENEDOR.</v>
      </c>
      <c r="E8" s="96">
        <f>'Arbol CEP'!A57</f>
        <v>263</v>
      </c>
      <c r="F8" s="1" t="s">
        <v>0</v>
      </c>
    </row>
    <row r="9" spans="2:6">
      <c r="C9" s="25" t="s">
        <v>29</v>
      </c>
      <c r="D9" s="54">
        <f>'Arbol CEP'!F57</f>
        <v>0</v>
      </c>
    </row>
    <row r="11" spans="2:6" s="1" customFormat="1">
      <c r="B11" s="1" t="str">
        <f>Arbusto!B1</f>
        <v>ARBUSTO, CONÍFERA, PALMÁCEA, TREPADORA Y VIVAZ.</v>
      </c>
      <c r="E11" s="97">
        <f>Arbusto!A43</f>
        <v>3185</v>
      </c>
      <c r="F11" s="1" t="s">
        <v>0</v>
      </c>
    </row>
    <row r="12" spans="2:6">
      <c r="C12" s="25" t="s">
        <v>29</v>
      </c>
      <c r="D12" s="54">
        <f>Arbusto!F43</f>
        <v>0</v>
      </c>
    </row>
    <row r="13" spans="2:6">
      <c r="C13" s="25"/>
      <c r="D13" s="98"/>
    </row>
    <row r="14" spans="2:6">
      <c r="B14" s="1" t="str">
        <f>'Planta flor'!B1</f>
        <v>PLANTA DE FLOR</v>
      </c>
      <c r="C14" s="1"/>
      <c r="E14" s="97">
        <f>'Planta flor'!A10</f>
        <v>1100</v>
      </c>
      <c r="F14" s="1" t="s">
        <v>0</v>
      </c>
    </row>
    <row r="15" spans="2:6">
      <c r="C15" s="25" t="s">
        <v>29</v>
      </c>
      <c r="D15" s="54">
        <f>'Planta flor'!F10</f>
        <v>0</v>
      </c>
    </row>
    <row r="16" spans="2:6">
      <c r="C16" s="25"/>
      <c r="D16" s="98"/>
    </row>
    <row r="18" spans="2:4" s="26" customFormat="1" ht="15.75">
      <c r="B18" s="27"/>
      <c r="C18" s="28" t="s">
        <v>30</v>
      </c>
      <c r="D18" s="55">
        <f>D12+D9</f>
        <v>0</v>
      </c>
    </row>
    <row r="19" spans="2:4" ht="16.5" thickBot="1">
      <c r="B19" s="48" t="s">
        <v>34</v>
      </c>
      <c r="C19" s="49">
        <v>0.1</v>
      </c>
      <c r="D19" s="56">
        <f>D18*C19</f>
        <v>0</v>
      </c>
    </row>
    <row r="20" spans="2:4" ht="17.25" thickTop="1" thickBot="1">
      <c r="B20" s="50"/>
      <c r="C20" s="51" t="s">
        <v>35</v>
      </c>
      <c r="D20" s="57">
        <f>D18+D19</f>
        <v>0</v>
      </c>
    </row>
    <row r="21" spans="2:4" ht="13.5" thickTop="1"/>
  </sheetData>
  <mergeCells count="1">
    <mergeCell ref="B5:E5"/>
  </mergeCells>
  <phoneticPr fontId="6" type="noConversion"/>
  <pageMargins left="1.0236220472440944" right="0.6692913385826772" top="0.6692913385826772" bottom="0.98425196850393704" header="0" footer="0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7"/>
  <sheetViews>
    <sheetView showGridLines="0" zoomScaleNormal="100" workbookViewId="0">
      <pane ySplit="2" topLeftCell="A35" activePane="bottomLeft" state="frozen"/>
      <selection activeCell="E23" sqref="E23"/>
      <selection pane="bottomLeft" activeCell="F24" sqref="F24:G58"/>
    </sheetView>
  </sheetViews>
  <sheetFormatPr baseColWidth="10" defaultRowHeight="12.75"/>
  <cols>
    <col min="1" max="1" width="5" bestFit="1" customWidth="1"/>
    <col min="2" max="2" width="34.5703125" customWidth="1"/>
    <col min="3" max="3" width="15.7109375" style="11" customWidth="1"/>
    <col min="4" max="4" width="17" style="11" bestFit="1" customWidth="1"/>
    <col min="5" max="5" width="12.7109375" style="11" customWidth="1"/>
    <col min="6" max="6" width="8" style="15" customWidth="1"/>
    <col min="7" max="7" width="9.42578125" style="15" customWidth="1"/>
  </cols>
  <sheetData>
    <row r="1" spans="1:7" s="1" customFormat="1" ht="16.5" thickBot="1">
      <c r="A1" s="3"/>
      <c r="B1" s="12" t="s">
        <v>72</v>
      </c>
      <c r="C1" s="8"/>
      <c r="D1" s="8"/>
      <c r="E1" s="14"/>
      <c r="F1" s="73"/>
      <c r="G1" s="61"/>
    </row>
    <row r="2" spans="1:7" s="2" customFormat="1" ht="26.25" thickBot="1">
      <c r="A2" s="7" t="s">
        <v>0</v>
      </c>
      <c r="B2" s="7" t="s">
        <v>1</v>
      </c>
      <c r="C2" s="7" t="s">
        <v>14</v>
      </c>
      <c r="D2" s="7" t="s">
        <v>2</v>
      </c>
      <c r="E2" s="7" t="s">
        <v>70</v>
      </c>
      <c r="F2" s="58" t="s">
        <v>22</v>
      </c>
      <c r="G2" s="58" t="s">
        <v>23</v>
      </c>
    </row>
    <row r="3" spans="1:7">
      <c r="A3" s="5"/>
      <c r="B3" s="6"/>
      <c r="C3" s="9"/>
      <c r="D3" s="9"/>
      <c r="E3" s="13"/>
      <c r="F3" s="74"/>
      <c r="G3" s="59"/>
    </row>
    <row r="4" spans="1:7" ht="24.95" customHeight="1">
      <c r="A4" s="38">
        <v>1</v>
      </c>
      <c r="B4" s="39" t="s">
        <v>112</v>
      </c>
      <c r="C4" s="23" t="s">
        <v>69</v>
      </c>
      <c r="D4" s="23" t="s">
        <v>4</v>
      </c>
      <c r="E4" s="24" t="s">
        <v>27</v>
      </c>
      <c r="F4" s="75">
        <v>100</v>
      </c>
      <c r="G4" s="60">
        <f t="shared" ref="G4:G23" si="0">A4*F4</f>
        <v>100</v>
      </c>
    </row>
    <row r="5" spans="1:7" ht="24.95" customHeight="1">
      <c r="A5" s="38">
        <v>5</v>
      </c>
      <c r="B5" s="39" t="s">
        <v>24</v>
      </c>
      <c r="C5" s="23" t="s">
        <v>69</v>
      </c>
      <c r="D5" s="23" t="s">
        <v>4</v>
      </c>
      <c r="E5" s="24" t="s">
        <v>27</v>
      </c>
      <c r="F5" s="75">
        <v>95</v>
      </c>
      <c r="G5" s="60">
        <f t="shared" si="0"/>
        <v>475</v>
      </c>
    </row>
    <row r="6" spans="1:7" ht="24.95" customHeight="1">
      <c r="A6" s="38">
        <v>16</v>
      </c>
      <c r="B6" s="39" t="s">
        <v>48</v>
      </c>
      <c r="C6" s="23" t="s">
        <v>69</v>
      </c>
      <c r="D6" s="23" t="s">
        <v>4</v>
      </c>
      <c r="E6" s="24" t="s">
        <v>27</v>
      </c>
      <c r="F6" s="75">
        <v>115</v>
      </c>
      <c r="G6" s="60">
        <f t="shared" si="0"/>
        <v>1840</v>
      </c>
    </row>
    <row r="7" spans="1:7" ht="24.95" customHeight="1">
      <c r="A7" s="38">
        <v>16</v>
      </c>
      <c r="B7" s="39" t="s">
        <v>49</v>
      </c>
      <c r="C7" s="23" t="s">
        <v>69</v>
      </c>
      <c r="D7" s="23" t="s">
        <v>4</v>
      </c>
      <c r="E7" s="24" t="s">
        <v>27</v>
      </c>
      <c r="F7" s="75">
        <v>115</v>
      </c>
      <c r="G7" s="60">
        <f t="shared" si="0"/>
        <v>1840</v>
      </c>
    </row>
    <row r="8" spans="1:7" ht="24.95" customHeight="1">
      <c r="A8" s="38">
        <v>13</v>
      </c>
      <c r="B8" s="39" t="s">
        <v>43</v>
      </c>
      <c r="C8" s="23" t="s">
        <v>69</v>
      </c>
      <c r="D8" s="23" t="s">
        <v>4</v>
      </c>
      <c r="E8" s="24" t="s">
        <v>27</v>
      </c>
      <c r="F8" s="75">
        <v>85</v>
      </c>
      <c r="G8" s="60">
        <f t="shared" si="0"/>
        <v>1105</v>
      </c>
    </row>
    <row r="9" spans="1:7" ht="24.95" customHeight="1">
      <c r="A9" s="38">
        <v>1</v>
      </c>
      <c r="B9" s="39" t="s">
        <v>50</v>
      </c>
      <c r="C9" s="23" t="s">
        <v>69</v>
      </c>
      <c r="D9" s="23" t="s">
        <v>4</v>
      </c>
      <c r="E9" s="24" t="s">
        <v>27</v>
      </c>
      <c r="F9" s="75">
        <v>165</v>
      </c>
      <c r="G9" s="60">
        <f t="shared" si="0"/>
        <v>165</v>
      </c>
    </row>
    <row r="10" spans="1:7" ht="24.95" customHeight="1">
      <c r="A10" s="38">
        <v>3</v>
      </c>
      <c r="B10" s="39" t="s">
        <v>113</v>
      </c>
      <c r="C10" s="23" t="s">
        <v>69</v>
      </c>
      <c r="D10" s="23" t="s">
        <v>4</v>
      </c>
      <c r="E10" s="24" t="s">
        <v>27</v>
      </c>
      <c r="F10" s="75">
        <v>65</v>
      </c>
      <c r="G10" s="60">
        <f t="shared" si="0"/>
        <v>195</v>
      </c>
    </row>
    <row r="11" spans="1:7" ht="24.95" customHeight="1">
      <c r="A11" s="36">
        <v>5</v>
      </c>
      <c r="B11" s="39" t="s">
        <v>51</v>
      </c>
      <c r="C11" s="23" t="s">
        <v>69</v>
      </c>
      <c r="D11" s="23" t="s">
        <v>4</v>
      </c>
      <c r="E11" s="24" t="s">
        <v>27</v>
      </c>
      <c r="F11" s="76">
        <v>125</v>
      </c>
      <c r="G11" s="60">
        <f t="shared" si="0"/>
        <v>625</v>
      </c>
    </row>
    <row r="12" spans="1:7" ht="24.95" customHeight="1">
      <c r="A12" s="36">
        <v>1</v>
      </c>
      <c r="B12" s="39" t="s">
        <v>86</v>
      </c>
      <c r="C12" s="23" t="s">
        <v>69</v>
      </c>
      <c r="D12" s="23" t="s">
        <v>4</v>
      </c>
      <c r="E12" s="24" t="s">
        <v>27</v>
      </c>
      <c r="F12" s="76">
        <v>120</v>
      </c>
      <c r="G12" s="60">
        <f t="shared" si="0"/>
        <v>120</v>
      </c>
    </row>
    <row r="13" spans="1:7" ht="24.95" customHeight="1">
      <c r="A13" s="36">
        <v>3</v>
      </c>
      <c r="B13" s="39" t="s">
        <v>46</v>
      </c>
      <c r="C13" s="23" t="s">
        <v>69</v>
      </c>
      <c r="D13" s="23" t="s">
        <v>4</v>
      </c>
      <c r="E13" s="24" t="s">
        <v>71</v>
      </c>
      <c r="F13" s="76">
        <v>105</v>
      </c>
      <c r="G13" s="60">
        <f t="shared" si="0"/>
        <v>315</v>
      </c>
    </row>
    <row r="14" spans="1:7" ht="24.95" customHeight="1">
      <c r="A14" s="36">
        <v>1</v>
      </c>
      <c r="B14" s="77" t="s">
        <v>91</v>
      </c>
      <c r="C14" s="23" t="s">
        <v>69</v>
      </c>
      <c r="D14" s="23" t="s">
        <v>4</v>
      </c>
      <c r="E14" s="22" t="s">
        <v>27</v>
      </c>
      <c r="F14" s="76">
        <v>65</v>
      </c>
      <c r="G14" s="60">
        <f t="shared" si="0"/>
        <v>65</v>
      </c>
    </row>
    <row r="15" spans="1:7" ht="24.95" customHeight="1">
      <c r="A15" s="36">
        <v>1</v>
      </c>
      <c r="B15" s="77" t="s">
        <v>114</v>
      </c>
      <c r="C15" s="64" t="s">
        <v>69</v>
      </c>
      <c r="D15" s="64" t="s">
        <v>4</v>
      </c>
      <c r="E15" s="78" t="s">
        <v>27</v>
      </c>
      <c r="F15" s="76">
        <v>130</v>
      </c>
      <c r="G15" s="60">
        <f t="shared" si="0"/>
        <v>130</v>
      </c>
    </row>
    <row r="16" spans="1:7" ht="24.95" customHeight="1">
      <c r="A16" s="36">
        <v>3</v>
      </c>
      <c r="B16" s="37" t="s">
        <v>3</v>
      </c>
      <c r="C16" s="23" t="s">
        <v>69</v>
      </c>
      <c r="D16" s="23" t="s">
        <v>4</v>
      </c>
      <c r="E16" s="22" t="s">
        <v>71</v>
      </c>
      <c r="F16" s="76">
        <v>115</v>
      </c>
      <c r="G16" s="60">
        <f t="shared" si="0"/>
        <v>345</v>
      </c>
    </row>
    <row r="17" spans="1:7" ht="24.95" customHeight="1">
      <c r="A17" s="36">
        <v>1</v>
      </c>
      <c r="B17" s="77" t="s">
        <v>66</v>
      </c>
      <c r="C17" s="64" t="s">
        <v>69</v>
      </c>
      <c r="D17" s="23" t="s">
        <v>4</v>
      </c>
      <c r="E17" s="78" t="s">
        <v>27</v>
      </c>
      <c r="F17" s="76">
        <v>90</v>
      </c>
      <c r="G17" s="60">
        <f t="shared" si="0"/>
        <v>90</v>
      </c>
    </row>
    <row r="18" spans="1:7" ht="24.95" customHeight="1">
      <c r="A18" s="36">
        <v>5</v>
      </c>
      <c r="B18" s="37" t="s">
        <v>115</v>
      </c>
      <c r="C18" s="23" t="s">
        <v>69</v>
      </c>
      <c r="D18" s="23" t="s">
        <v>4</v>
      </c>
      <c r="E18" s="22" t="s">
        <v>27</v>
      </c>
      <c r="F18" s="76">
        <v>125</v>
      </c>
      <c r="G18" s="60">
        <f t="shared" si="0"/>
        <v>625</v>
      </c>
    </row>
    <row r="19" spans="1:7" ht="24.95" customHeight="1">
      <c r="A19" s="38">
        <v>10</v>
      </c>
      <c r="B19" s="39" t="s">
        <v>37</v>
      </c>
      <c r="C19" s="23" t="s">
        <v>69</v>
      </c>
      <c r="D19" s="23" t="s">
        <v>4</v>
      </c>
      <c r="E19" s="24" t="s">
        <v>27</v>
      </c>
      <c r="F19" s="75">
        <v>100</v>
      </c>
      <c r="G19" s="60">
        <f t="shared" si="0"/>
        <v>1000</v>
      </c>
    </row>
    <row r="20" spans="1:7" ht="24.95" customHeight="1">
      <c r="A20" s="38">
        <v>6</v>
      </c>
      <c r="B20" s="39" t="s">
        <v>20</v>
      </c>
      <c r="C20" s="23" t="s">
        <v>69</v>
      </c>
      <c r="D20" s="23" t="s">
        <v>4</v>
      </c>
      <c r="E20" s="24" t="s">
        <v>71</v>
      </c>
      <c r="F20" s="75">
        <v>135</v>
      </c>
      <c r="G20" s="60">
        <f t="shared" si="0"/>
        <v>810</v>
      </c>
    </row>
    <row r="21" spans="1:7" ht="24.95" customHeight="1">
      <c r="A21" s="38">
        <v>1</v>
      </c>
      <c r="B21" s="63" t="s">
        <v>92</v>
      </c>
      <c r="C21" s="64" t="s">
        <v>69</v>
      </c>
      <c r="D21" s="23" t="s">
        <v>4</v>
      </c>
      <c r="E21" s="78" t="s">
        <v>71</v>
      </c>
      <c r="F21" s="75">
        <v>105</v>
      </c>
      <c r="G21" s="60">
        <f t="shared" si="0"/>
        <v>105</v>
      </c>
    </row>
    <row r="22" spans="1:7" ht="24.95" customHeight="1">
      <c r="A22" s="38">
        <v>1</v>
      </c>
      <c r="B22" s="63" t="s">
        <v>116</v>
      </c>
      <c r="C22" s="64" t="s">
        <v>69</v>
      </c>
      <c r="D22" s="64" t="s">
        <v>4</v>
      </c>
      <c r="E22" s="65" t="s">
        <v>71</v>
      </c>
      <c r="F22" s="75">
        <v>85</v>
      </c>
      <c r="G22" s="60">
        <f t="shared" si="0"/>
        <v>85</v>
      </c>
    </row>
    <row r="23" spans="1:7" ht="24.95" customHeight="1">
      <c r="A23" s="38">
        <v>1</v>
      </c>
      <c r="B23" s="39" t="s">
        <v>65</v>
      </c>
      <c r="C23" s="23" t="s">
        <v>69</v>
      </c>
      <c r="D23" s="23" t="s">
        <v>4</v>
      </c>
      <c r="E23" s="24" t="s">
        <v>27</v>
      </c>
      <c r="F23" s="75">
        <v>105</v>
      </c>
      <c r="G23" s="60">
        <f t="shared" si="0"/>
        <v>105</v>
      </c>
    </row>
    <row r="24" spans="1:7" ht="24.95" customHeight="1">
      <c r="A24" s="40">
        <v>6</v>
      </c>
      <c r="B24" s="79" t="s">
        <v>117</v>
      </c>
      <c r="C24" s="23" t="s">
        <v>69</v>
      </c>
      <c r="D24" s="23" t="s">
        <v>4</v>
      </c>
      <c r="E24" s="65" t="s">
        <v>27</v>
      </c>
      <c r="F24" s="75"/>
      <c r="G24" s="60"/>
    </row>
    <row r="25" spans="1:7" ht="24.95" customHeight="1">
      <c r="A25" s="38">
        <v>11</v>
      </c>
      <c r="B25" s="63" t="s">
        <v>118</v>
      </c>
      <c r="C25" s="23" t="s">
        <v>69</v>
      </c>
      <c r="D25" s="23" t="s">
        <v>4</v>
      </c>
      <c r="E25" s="65" t="s">
        <v>27</v>
      </c>
      <c r="F25" s="75"/>
      <c r="G25" s="60"/>
    </row>
    <row r="26" spans="1:7" ht="24.95" customHeight="1">
      <c r="A26" s="38">
        <v>4</v>
      </c>
      <c r="B26" s="63" t="s">
        <v>93</v>
      </c>
      <c r="C26" s="64" t="s">
        <v>69</v>
      </c>
      <c r="D26" s="23" t="s">
        <v>4</v>
      </c>
      <c r="E26" s="65" t="s">
        <v>27</v>
      </c>
      <c r="F26" s="75"/>
      <c r="G26" s="60"/>
    </row>
    <row r="27" spans="1:7" ht="24.95" customHeight="1">
      <c r="A27" s="38">
        <v>11</v>
      </c>
      <c r="B27" s="39" t="s">
        <v>38</v>
      </c>
      <c r="C27" s="23" t="s">
        <v>69</v>
      </c>
      <c r="D27" s="23" t="s">
        <v>4</v>
      </c>
      <c r="E27" s="65" t="s">
        <v>27</v>
      </c>
      <c r="F27" s="75"/>
      <c r="G27" s="60"/>
    </row>
    <row r="28" spans="1:7" ht="24.95" customHeight="1">
      <c r="A28" s="38">
        <v>2</v>
      </c>
      <c r="B28" s="39" t="s">
        <v>44</v>
      </c>
      <c r="C28" s="23" t="s">
        <v>69</v>
      </c>
      <c r="D28" s="23" t="s">
        <v>4</v>
      </c>
      <c r="E28" s="24" t="s">
        <v>71</v>
      </c>
      <c r="F28" s="75"/>
      <c r="G28" s="60"/>
    </row>
    <row r="29" spans="1:7" ht="24.95" customHeight="1">
      <c r="A29" s="38">
        <v>15</v>
      </c>
      <c r="B29" s="52" t="s">
        <v>47</v>
      </c>
      <c r="C29" s="23" t="s">
        <v>69</v>
      </c>
      <c r="D29" s="23" t="s">
        <v>4</v>
      </c>
      <c r="E29" s="53" t="s">
        <v>27</v>
      </c>
      <c r="F29" s="75"/>
      <c r="G29" s="60"/>
    </row>
    <row r="30" spans="1:7" ht="24.95" customHeight="1">
      <c r="A30" s="38">
        <v>1</v>
      </c>
      <c r="B30" s="63" t="s">
        <v>119</v>
      </c>
      <c r="C30" s="23" t="s">
        <v>69</v>
      </c>
      <c r="D30" s="23" t="s">
        <v>4</v>
      </c>
      <c r="E30" s="53" t="s">
        <v>27</v>
      </c>
      <c r="F30" s="75"/>
      <c r="G30" s="60"/>
    </row>
    <row r="31" spans="1:7" ht="24.95" customHeight="1">
      <c r="A31" s="38">
        <v>6</v>
      </c>
      <c r="B31" s="52" t="s">
        <v>52</v>
      </c>
      <c r="C31" s="23" t="s">
        <v>69</v>
      </c>
      <c r="D31" s="23" t="s">
        <v>4</v>
      </c>
      <c r="E31" s="53" t="s">
        <v>27</v>
      </c>
      <c r="F31" s="75"/>
      <c r="G31" s="60"/>
    </row>
    <row r="32" spans="1:7" ht="24.95" customHeight="1">
      <c r="A32" s="38">
        <v>2</v>
      </c>
      <c r="B32" s="52" t="s">
        <v>53</v>
      </c>
      <c r="C32" s="23" t="s">
        <v>69</v>
      </c>
      <c r="D32" s="23" t="s">
        <v>4</v>
      </c>
      <c r="E32" s="53" t="s">
        <v>27</v>
      </c>
      <c r="F32" s="75"/>
      <c r="G32" s="60"/>
    </row>
    <row r="33" spans="1:7" ht="24.95" customHeight="1">
      <c r="A33" s="38">
        <v>1</v>
      </c>
      <c r="B33" s="63" t="s">
        <v>90</v>
      </c>
      <c r="C33" s="23" t="s">
        <v>69</v>
      </c>
      <c r="D33" s="23" t="s">
        <v>4</v>
      </c>
      <c r="E33" s="65" t="s">
        <v>71</v>
      </c>
      <c r="F33" s="75"/>
      <c r="G33" s="60"/>
    </row>
    <row r="34" spans="1:7" ht="24.95" customHeight="1">
      <c r="A34" s="38">
        <v>5</v>
      </c>
      <c r="B34" s="39" t="s">
        <v>18</v>
      </c>
      <c r="C34" s="23" t="s">
        <v>69</v>
      </c>
      <c r="D34" s="23" t="s">
        <v>4</v>
      </c>
      <c r="E34" s="24" t="s">
        <v>27</v>
      </c>
      <c r="F34" s="75"/>
      <c r="G34" s="60"/>
    </row>
    <row r="35" spans="1:7" ht="24.95" customHeight="1">
      <c r="A35" s="38">
        <v>19</v>
      </c>
      <c r="B35" s="39" t="s">
        <v>25</v>
      </c>
      <c r="C35" s="23" t="s">
        <v>69</v>
      </c>
      <c r="D35" s="23" t="s">
        <v>4</v>
      </c>
      <c r="E35" s="24" t="s">
        <v>27</v>
      </c>
      <c r="F35" s="75"/>
      <c r="G35" s="60"/>
    </row>
    <row r="36" spans="1:7" ht="24.95" customHeight="1">
      <c r="A36" s="38">
        <v>1</v>
      </c>
      <c r="B36" s="39" t="s">
        <v>120</v>
      </c>
      <c r="C36" s="23" t="s">
        <v>69</v>
      </c>
      <c r="D36" s="23" t="s">
        <v>121</v>
      </c>
      <c r="E36" s="65" t="s">
        <v>71</v>
      </c>
      <c r="F36" s="75"/>
      <c r="G36" s="60"/>
    </row>
    <row r="37" spans="1:7" ht="24.95" customHeight="1">
      <c r="A37" s="38">
        <v>1</v>
      </c>
      <c r="B37" s="39" t="s">
        <v>10</v>
      </c>
      <c r="C37" s="23" t="s">
        <v>69</v>
      </c>
      <c r="D37" s="23" t="s">
        <v>4</v>
      </c>
      <c r="E37" s="24" t="s">
        <v>27</v>
      </c>
      <c r="F37" s="75"/>
      <c r="G37" s="60"/>
    </row>
    <row r="38" spans="1:7" ht="24.95" customHeight="1">
      <c r="A38" s="38">
        <v>5</v>
      </c>
      <c r="B38" s="39" t="s">
        <v>21</v>
      </c>
      <c r="C38" s="23" t="s">
        <v>69</v>
      </c>
      <c r="D38" s="23" t="s">
        <v>4</v>
      </c>
      <c r="E38" s="24" t="s">
        <v>71</v>
      </c>
      <c r="F38" s="75"/>
      <c r="G38" s="60"/>
    </row>
    <row r="39" spans="1:7" ht="24.95" customHeight="1">
      <c r="A39" s="38">
        <v>1</v>
      </c>
      <c r="B39" s="63" t="s">
        <v>94</v>
      </c>
      <c r="C39" s="64" t="s">
        <v>69</v>
      </c>
      <c r="D39" s="64" t="s">
        <v>4</v>
      </c>
      <c r="E39" s="65" t="s">
        <v>27</v>
      </c>
      <c r="F39" s="75"/>
      <c r="G39" s="60"/>
    </row>
    <row r="40" spans="1:7" ht="24.95" customHeight="1">
      <c r="A40" s="38">
        <v>1</v>
      </c>
      <c r="B40" s="39" t="s">
        <v>5</v>
      </c>
      <c r="C40" s="23" t="s">
        <v>69</v>
      </c>
      <c r="D40" s="23" t="s">
        <v>4</v>
      </c>
      <c r="E40" s="24" t="s">
        <v>71</v>
      </c>
      <c r="F40" s="75"/>
      <c r="G40" s="60"/>
    </row>
    <row r="41" spans="1:7" ht="24.95" customHeight="1">
      <c r="A41" s="38">
        <v>9</v>
      </c>
      <c r="B41" s="39" t="s">
        <v>19</v>
      </c>
      <c r="C41" s="23" t="s">
        <v>69</v>
      </c>
      <c r="D41" s="23" t="s">
        <v>4</v>
      </c>
      <c r="E41" s="24" t="s">
        <v>27</v>
      </c>
      <c r="F41" s="75"/>
      <c r="G41" s="60"/>
    </row>
    <row r="42" spans="1:7" ht="24.95" customHeight="1">
      <c r="A42" s="38">
        <v>1</v>
      </c>
      <c r="B42" s="39" t="s">
        <v>122</v>
      </c>
      <c r="C42" s="23" t="s">
        <v>69</v>
      </c>
      <c r="D42" s="23" t="s">
        <v>4</v>
      </c>
      <c r="E42" s="24" t="s">
        <v>71</v>
      </c>
      <c r="F42" s="75"/>
      <c r="G42" s="60"/>
    </row>
    <row r="43" spans="1:7" ht="24.95" customHeight="1">
      <c r="A43" s="38">
        <v>10</v>
      </c>
      <c r="B43" s="39" t="s">
        <v>123</v>
      </c>
      <c r="C43" s="23" t="s">
        <v>69</v>
      </c>
      <c r="D43" s="23" t="s">
        <v>4</v>
      </c>
      <c r="E43" s="24" t="s">
        <v>71</v>
      </c>
      <c r="F43" s="75"/>
      <c r="G43" s="60"/>
    </row>
    <row r="44" spans="1:7" ht="24.95" customHeight="1">
      <c r="A44" s="38">
        <v>7</v>
      </c>
      <c r="B44" s="39" t="s">
        <v>6</v>
      </c>
      <c r="C44" s="23" t="s">
        <v>69</v>
      </c>
      <c r="D44" s="23" t="s">
        <v>4</v>
      </c>
      <c r="E44" s="24" t="s">
        <v>71</v>
      </c>
      <c r="F44" s="75"/>
      <c r="G44" s="60"/>
    </row>
    <row r="45" spans="1:7" ht="24.95" customHeight="1">
      <c r="A45" s="38">
        <v>2</v>
      </c>
      <c r="B45" s="39" t="s">
        <v>57</v>
      </c>
      <c r="C45" s="23" t="s">
        <v>69</v>
      </c>
      <c r="D45" s="23" t="s">
        <v>4</v>
      </c>
      <c r="E45" s="24" t="s">
        <v>71</v>
      </c>
      <c r="F45" s="75"/>
      <c r="G45" s="60"/>
    </row>
    <row r="46" spans="1:7" ht="24.95" customHeight="1">
      <c r="A46" s="38">
        <v>2</v>
      </c>
      <c r="B46" s="39" t="s">
        <v>54</v>
      </c>
      <c r="C46" s="23" t="s">
        <v>69</v>
      </c>
      <c r="D46" s="23" t="s">
        <v>4</v>
      </c>
      <c r="E46" s="24" t="s">
        <v>27</v>
      </c>
      <c r="F46" s="75"/>
      <c r="G46" s="60"/>
    </row>
    <row r="47" spans="1:7" ht="24.95" customHeight="1">
      <c r="A47" s="38">
        <v>2</v>
      </c>
      <c r="B47" s="63" t="s">
        <v>95</v>
      </c>
      <c r="C47" s="64" t="s">
        <v>69</v>
      </c>
      <c r="D47" s="64" t="s">
        <v>121</v>
      </c>
      <c r="E47" s="65" t="s">
        <v>71</v>
      </c>
      <c r="F47" s="75"/>
      <c r="G47" s="60"/>
    </row>
    <row r="48" spans="1:7" ht="24.95" customHeight="1">
      <c r="A48" s="38">
        <v>1</v>
      </c>
      <c r="B48" s="39" t="s">
        <v>87</v>
      </c>
      <c r="C48" s="23" t="s">
        <v>69</v>
      </c>
      <c r="D48" s="23" t="s">
        <v>4</v>
      </c>
      <c r="E48" s="24" t="s">
        <v>27</v>
      </c>
      <c r="F48" s="75"/>
      <c r="G48" s="60"/>
    </row>
    <row r="49" spans="1:7" ht="24.95" customHeight="1">
      <c r="A49" s="38">
        <v>21</v>
      </c>
      <c r="B49" s="39" t="s">
        <v>7</v>
      </c>
      <c r="C49" s="23" t="s">
        <v>69</v>
      </c>
      <c r="D49" s="23" t="s">
        <v>4</v>
      </c>
      <c r="E49" s="24" t="s">
        <v>27</v>
      </c>
      <c r="F49" s="75"/>
      <c r="G49" s="60"/>
    </row>
    <row r="50" spans="1:7" ht="24.95" customHeight="1">
      <c r="A50" s="38">
        <v>4</v>
      </c>
      <c r="B50" s="39" t="s">
        <v>128</v>
      </c>
      <c r="C50" s="23" t="s">
        <v>69</v>
      </c>
      <c r="D50" s="23" t="s">
        <v>4</v>
      </c>
      <c r="E50" s="24" t="s">
        <v>71</v>
      </c>
      <c r="F50" s="75"/>
      <c r="G50" s="60"/>
    </row>
    <row r="51" spans="1:7" ht="24.95" customHeight="1">
      <c r="A51" s="38">
        <v>1</v>
      </c>
      <c r="B51" s="39" t="s">
        <v>124</v>
      </c>
      <c r="C51" s="23" t="s">
        <v>69</v>
      </c>
      <c r="D51" s="23" t="s">
        <v>4</v>
      </c>
      <c r="E51" s="24" t="s">
        <v>27</v>
      </c>
      <c r="F51" s="75"/>
      <c r="G51" s="60"/>
    </row>
    <row r="52" spans="1:7" ht="24.95" customHeight="1">
      <c r="A52" s="38">
        <v>8</v>
      </c>
      <c r="B52" s="39" t="s">
        <v>42</v>
      </c>
      <c r="C52" s="23" t="s">
        <v>69</v>
      </c>
      <c r="D52" s="23" t="s">
        <v>4</v>
      </c>
      <c r="E52" s="24" t="s">
        <v>27</v>
      </c>
      <c r="F52" s="75"/>
      <c r="G52" s="60"/>
    </row>
    <row r="53" spans="1:7" ht="24.95" customHeight="1">
      <c r="A53" s="38">
        <v>1</v>
      </c>
      <c r="B53" s="39" t="s">
        <v>125</v>
      </c>
      <c r="C53" s="64" t="s">
        <v>69</v>
      </c>
      <c r="D53" s="64" t="s">
        <v>121</v>
      </c>
      <c r="E53" s="65" t="s">
        <v>71</v>
      </c>
      <c r="F53" s="75"/>
      <c r="G53" s="60"/>
    </row>
    <row r="54" spans="1:7" ht="24.95" customHeight="1">
      <c r="A54" s="40">
        <v>4</v>
      </c>
      <c r="B54" s="39" t="s">
        <v>45</v>
      </c>
      <c r="C54" s="23" t="s">
        <v>69</v>
      </c>
      <c r="D54" s="23" t="s">
        <v>4</v>
      </c>
      <c r="E54" s="24" t="s">
        <v>27</v>
      </c>
      <c r="F54" s="75"/>
      <c r="G54" s="60"/>
    </row>
    <row r="55" spans="1:7" ht="24.95" customHeight="1">
      <c r="A55" s="40">
        <v>4</v>
      </c>
      <c r="B55" s="63" t="s">
        <v>126</v>
      </c>
      <c r="C55" s="23" t="s">
        <v>69</v>
      </c>
      <c r="D55" s="23" t="s">
        <v>4</v>
      </c>
      <c r="E55" s="24" t="s">
        <v>27</v>
      </c>
      <c r="F55" s="75"/>
      <c r="G55" s="60"/>
    </row>
    <row r="56" spans="1:7" ht="13.5" thickBot="1">
      <c r="A56" s="17"/>
      <c r="B56" s="18"/>
      <c r="C56" s="19"/>
      <c r="D56" s="19"/>
      <c r="E56" s="31"/>
      <c r="F56" s="32"/>
      <c r="G56" s="62"/>
    </row>
    <row r="57" spans="1:7" s="1" customFormat="1" ht="16.5" thickBot="1">
      <c r="A57" s="29">
        <f>SUM(A3:A56)</f>
        <v>263</v>
      </c>
      <c r="B57" s="30" t="s">
        <v>13</v>
      </c>
      <c r="C57" s="33"/>
      <c r="D57" s="34"/>
      <c r="E57" s="35" t="s">
        <v>31</v>
      </c>
      <c r="F57" s="100"/>
      <c r="G57" s="101"/>
    </row>
  </sheetData>
  <sortState ref="A4:G55">
    <sortCondition ref="B4:B55"/>
  </sortState>
  <mergeCells count="1">
    <mergeCell ref="F57:G57"/>
  </mergeCells>
  <phoneticPr fontId="6" type="noConversion"/>
  <pageMargins left="0.15748031496062992" right="0.11811023622047245" top="0.98425196850393704" bottom="0.98425196850393704" header="0.59055118110236227" footer="0"/>
  <pageSetup paperSize="9" orientation="portrait" horizontalDpi="4294967293" verticalDpi="4294967293" r:id="rId1"/>
  <headerFooter alignWithMargins="0">
    <oddHeader>&amp;LACCIONA Medio Ambiente S.A.&amp;RPARQUES Y JARDINES</oddHeader>
    <oddFooter>&amp;L&amp;D&amp;RPágina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44"/>
  <sheetViews>
    <sheetView showGridLines="0" tabSelected="1" zoomScale="94" zoomScaleNormal="94" workbookViewId="0">
      <pane ySplit="2" topLeftCell="A20" activePane="bottomLeft" state="frozen"/>
      <selection activeCell="E23" sqref="E23"/>
      <selection pane="bottomLeft" activeCell="F4" sqref="F4:G44"/>
    </sheetView>
  </sheetViews>
  <sheetFormatPr baseColWidth="10" defaultRowHeight="12.75"/>
  <cols>
    <col min="1" max="1" width="6.28515625" style="46" customWidth="1"/>
    <col min="2" max="2" width="33.85546875" customWidth="1"/>
    <col min="3" max="3" width="17.5703125" style="72" bestFit="1" customWidth="1"/>
    <col min="4" max="4" width="17.7109375" style="11" customWidth="1"/>
    <col min="5" max="5" width="11" style="11" customWidth="1"/>
    <col min="6" max="6" width="8" style="15" customWidth="1"/>
    <col min="7" max="7" width="9.42578125" style="15" customWidth="1"/>
  </cols>
  <sheetData>
    <row r="1" spans="1:7" s="1" customFormat="1" ht="16.5" thickBot="1">
      <c r="A1" s="41"/>
      <c r="B1" s="12" t="s">
        <v>110</v>
      </c>
      <c r="C1" s="66"/>
      <c r="D1" s="8"/>
      <c r="E1" s="14"/>
      <c r="F1" s="73"/>
      <c r="G1" s="61"/>
    </row>
    <row r="2" spans="1:7" s="1" customFormat="1" ht="26.25" thickBot="1">
      <c r="A2" s="21" t="s">
        <v>0</v>
      </c>
      <c r="B2" s="7" t="s">
        <v>8</v>
      </c>
      <c r="C2" s="67" t="s">
        <v>14</v>
      </c>
      <c r="D2" s="7" t="s">
        <v>2</v>
      </c>
      <c r="E2" s="7" t="s">
        <v>15</v>
      </c>
      <c r="F2" s="58" t="s">
        <v>22</v>
      </c>
      <c r="G2" s="58" t="s">
        <v>23</v>
      </c>
    </row>
    <row r="3" spans="1:7">
      <c r="A3" s="42"/>
      <c r="B3" s="6"/>
      <c r="C3" s="68"/>
      <c r="D3" s="9"/>
      <c r="E3" s="13"/>
      <c r="F3" s="74"/>
      <c r="G3" s="59"/>
    </row>
    <row r="4" spans="1:7" ht="24.95" customHeight="1">
      <c r="A4" s="80">
        <v>30</v>
      </c>
      <c r="B4" s="82" t="s">
        <v>105</v>
      </c>
      <c r="C4" s="83" t="s">
        <v>68</v>
      </c>
      <c r="D4" s="84" t="s">
        <v>73</v>
      </c>
      <c r="E4" s="85" t="s">
        <v>16</v>
      </c>
      <c r="F4" s="75"/>
      <c r="G4" s="86"/>
    </row>
    <row r="5" spans="1:7" ht="24.95" customHeight="1">
      <c r="A5" s="80">
        <v>30</v>
      </c>
      <c r="B5" s="82" t="s">
        <v>102</v>
      </c>
      <c r="C5" s="87" t="s">
        <v>68</v>
      </c>
      <c r="D5" s="88" t="s">
        <v>73</v>
      </c>
      <c r="E5" s="85"/>
      <c r="F5" s="75"/>
      <c r="G5" s="86"/>
    </row>
    <row r="6" spans="1:7" ht="24.95" customHeight="1">
      <c r="A6" s="80">
        <v>30</v>
      </c>
      <c r="B6" s="89" t="s">
        <v>77</v>
      </c>
      <c r="C6" s="87" t="s">
        <v>68</v>
      </c>
      <c r="D6" s="88" t="s">
        <v>73</v>
      </c>
      <c r="E6" s="90" t="s">
        <v>16</v>
      </c>
      <c r="F6" s="75"/>
      <c r="G6" s="86"/>
    </row>
    <row r="7" spans="1:7" ht="24.95" customHeight="1">
      <c r="A7" s="80">
        <v>250</v>
      </c>
      <c r="B7" s="89" t="s">
        <v>32</v>
      </c>
      <c r="C7" s="87" t="s">
        <v>68</v>
      </c>
      <c r="D7" s="88" t="s">
        <v>73</v>
      </c>
      <c r="E7" s="85" t="s">
        <v>16</v>
      </c>
      <c r="F7" s="75"/>
      <c r="G7" s="86"/>
    </row>
    <row r="8" spans="1:7" ht="24.95" customHeight="1">
      <c r="A8" s="80">
        <v>20</v>
      </c>
      <c r="B8" s="89" t="s">
        <v>61</v>
      </c>
      <c r="C8" s="87" t="s">
        <v>68</v>
      </c>
      <c r="D8" s="88" t="s">
        <v>73</v>
      </c>
      <c r="E8" s="85" t="s">
        <v>16</v>
      </c>
      <c r="F8" s="75"/>
      <c r="G8" s="86"/>
    </row>
    <row r="9" spans="1:7" ht="24.95" customHeight="1">
      <c r="A9" s="80">
        <v>20</v>
      </c>
      <c r="B9" s="89" t="s">
        <v>88</v>
      </c>
      <c r="C9" s="87" t="s">
        <v>68</v>
      </c>
      <c r="D9" s="88" t="s">
        <v>73</v>
      </c>
      <c r="E9" s="85" t="s">
        <v>16</v>
      </c>
      <c r="F9" s="75"/>
      <c r="G9" s="86"/>
    </row>
    <row r="10" spans="1:7" ht="24.95" customHeight="1">
      <c r="A10" s="80">
        <v>100</v>
      </c>
      <c r="B10" s="89" t="s">
        <v>9</v>
      </c>
      <c r="C10" s="87" t="s">
        <v>79</v>
      </c>
      <c r="D10" s="88" t="s">
        <v>73</v>
      </c>
      <c r="E10" s="85" t="s">
        <v>16</v>
      </c>
      <c r="F10" s="75"/>
      <c r="G10" s="86"/>
    </row>
    <row r="11" spans="1:7" ht="24.95" customHeight="1">
      <c r="A11" s="81">
        <v>50</v>
      </c>
      <c r="B11" s="91" t="s">
        <v>101</v>
      </c>
      <c r="C11" s="87" t="s">
        <v>83</v>
      </c>
      <c r="D11" s="88" t="s">
        <v>82</v>
      </c>
      <c r="E11" s="92" t="s">
        <v>98</v>
      </c>
      <c r="F11" s="75"/>
      <c r="G11" s="86"/>
    </row>
    <row r="12" spans="1:7" ht="24.95" customHeight="1">
      <c r="A12" s="81">
        <v>100</v>
      </c>
      <c r="B12" s="91" t="s">
        <v>103</v>
      </c>
      <c r="C12" s="87"/>
      <c r="D12" s="88" t="s">
        <v>76</v>
      </c>
      <c r="E12" s="92"/>
      <c r="F12" s="75"/>
      <c r="G12" s="86"/>
    </row>
    <row r="13" spans="1:7" ht="24.95" customHeight="1">
      <c r="A13" s="81">
        <v>30</v>
      </c>
      <c r="B13" s="93" t="s">
        <v>63</v>
      </c>
      <c r="C13" s="87" t="s">
        <v>68</v>
      </c>
      <c r="D13" s="88" t="s">
        <v>73</v>
      </c>
      <c r="E13" s="94" t="s">
        <v>16</v>
      </c>
      <c r="F13" s="75"/>
      <c r="G13" s="86"/>
    </row>
    <row r="14" spans="1:7" ht="24.95" customHeight="1">
      <c r="A14" s="81">
        <v>15</v>
      </c>
      <c r="B14" s="93" t="s">
        <v>40</v>
      </c>
      <c r="C14" s="87" t="s">
        <v>81</v>
      </c>
      <c r="D14" s="88" t="s">
        <v>80</v>
      </c>
      <c r="E14" s="94" t="s">
        <v>16</v>
      </c>
      <c r="F14" s="75"/>
      <c r="G14" s="86"/>
    </row>
    <row r="15" spans="1:7" ht="24.95" customHeight="1">
      <c r="A15" s="81">
        <v>5</v>
      </c>
      <c r="B15" s="93" t="s">
        <v>96</v>
      </c>
      <c r="C15" s="87" t="s">
        <v>83</v>
      </c>
      <c r="D15" s="88" t="s">
        <v>80</v>
      </c>
      <c r="E15" s="94" t="s">
        <v>16</v>
      </c>
      <c r="F15" s="75"/>
      <c r="G15" s="86"/>
    </row>
    <row r="16" spans="1:7" ht="24.95" customHeight="1">
      <c r="A16" s="81">
        <v>100</v>
      </c>
      <c r="B16" s="91" t="s">
        <v>104</v>
      </c>
      <c r="C16" s="87" t="s">
        <v>75</v>
      </c>
      <c r="D16" s="88" t="s">
        <v>76</v>
      </c>
      <c r="E16" s="94" t="s">
        <v>16</v>
      </c>
      <c r="F16" s="75"/>
      <c r="G16" s="86"/>
    </row>
    <row r="17" spans="1:7" ht="24.95" customHeight="1">
      <c r="A17" s="81">
        <v>25</v>
      </c>
      <c r="B17" s="95" t="s">
        <v>56</v>
      </c>
      <c r="C17" s="87" t="s">
        <v>75</v>
      </c>
      <c r="D17" s="88" t="s">
        <v>73</v>
      </c>
      <c r="E17" s="85" t="s">
        <v>16</v>
      </c>
      <c r="F17" s="75"/>
      <c r="G17" s="86"/>
    </row>
    <row r="18" spans="1:7" ht="24.95" customHeight="1">
      <c r="A18" s="81">
        <v>100</v>
      </c>
      <c r="B18" s="89" t="s">
        <v>36</v>
      </c>
      <c r="C18" s="87" t="s">
        <v>75</v>
      </c>
      <c r="D18" s="88" t="s">
        <v>76</v>
      </c>
      <c r="E18" s="85"/>
      <c r="F18" s="75"/>
      <c r="G18" s="86"/>
    </row>
    <row r="19" spans="1:7" ht="24.95" customHeight="1">
      <c r="A19" s="81">
        <v>80</v>
      </c>
      <c r="B19" s="82" t="s">
        <v>106</v>
      </c>
      <c r="C19" s="87" t="s">
        <v>75</v>
      </c>
      <c r="D19" s="88" t="s">
        <v>73</v>
      </c>
      <c r="E19" s="90" t="s">
        <v>16</v>
      </c>
      <c r="F19" s="75"/>
      <c r="G19" s="86"/>
    </row>
    <row r="20" spans="1:7" ht="24.95" customHeight="1">
      <c r="A20" s="81">
        <v>40</v>
      </c>
      <c r="B20" s="89" t="s">
        <v>10</v>
      </c>
      <c r="C20" s="87" t="s">
        <v>83</v>
      </c>
      <c r="D20" s="88" t="s">
        <v>73</v>
      </c>
      <c r="E20" s="85" t="s">
        <v>16</v>
      </c>
      <c r="F20" s="75"/>
      <c r="G20" s="86"/>
    </row>
    <row r="21" spans="1:7" ht="24.95" customHeight="1">
      <c r="A21" s="81">
        <v>5</v>
      </c>
      <c r="B21" s="89" t="s">
        <v>10</v>
      </c>
      <c r="C21" s="87" t="s">
        <v>97</v>
      </c>
      <c r="D21" s="88" t="s">
        <v>82</v>
      </c>
      <c r="E21" s="90" t="s">
        <v>85</v>
      </c>
      <c r="F21" s="75"/>
      <c r="G21" s="86"/>
    </row>
    <row r="22" spans="1:7" ht="24.95" customHeight="1">
      <c r="A22" s="81">
        <v>180</v>
      </c>
      <c r="B22" s="89" t="s">
        <v>41</v>
      </c>
      <c r="C22" s="87" t="s">
        <v>75</v>
      </c>
      <c r="D22" s="88" t="s">
        <v>76</v>
      </c>
      <c r="E22" s="85"/>
      <c r="F22" s="75"/>
      <c r="G22" s="86"/>
    </row>
    <row r="23" spans="1:7" ht="24.95" customHeight="1">
      <c r="A23" s="81">
        <v>500</v>
      </c>
      <c r="B23" s="89" t="s">
        <v>17</v>
      </c>
      <c r="C23" s="87" t="s">
        <v>83</v>
      </c>
      <c r="D23" s="88" t="s">
        <v>76</v>
      </c>
      <c r="E23" s="85" t="s">
        <v>16</v>
      </c>
      <c r="F23" s="75"/>
      <c r="G23" s="86"/>
    </row>
    <row r="24" spans="1:7" ht="24.95" customHeight="1">
      <c r="A24" s="81">
        <v>150</v>
      </c>
      <c r="B24" s="82" t="s">
        <v>84</v>
      </c>
      <c r="C24" s="87" t="s">
        <v>62</v>
      </c>
      <c r="D24" s="88" t="s">
        <v>73</v>
      </c>
      <c r="E24" s="90" t="s">
        <v>16</v>
      </c>
      <c r="F24" s="75"/>
      <c r="G24" s="86"/>
    </row>
    <row r="25" spans="1:7" ht="24.95" customHeight="1">
      <c r="A25" s="81">
        <v>80</v>
      </c>
      <c r="B25" s="89" t="s">
        <v>26</v>
      </c>
      <c r="C25" s="87" t="s">
        <v>62</v>
      </c>
      <c r="D25" s="88" t="s">
        <v>73</v>
      </c>
      <c r="E25" s="85" t="s">
        <v>16</v>
      </c>
      <c r="F25" s="75"/>
      <c r="G25" s="86"/>
    </row>
    <row r="26" spans="1:7" ht="24.95" customHeight="1">
      <c r="A26" s="81">
        <v>10</v>
      </c>
      <c r="B26" s="89" t="s">
        <v>26</v>
      </c>
      <c r="C26" s="87" t="s">
        <v>97</v>
      </c>
      <c r="D26" s="88" t="s">
        <v>99</v>
      </c>
      <c r="E26" s="90" t="s">
        <v>98</v>
      </c>
      <c r="F26" s="75"/>
      <c r="G26" s="86"/>
    </row>
    <row r="27" spans="1:7" ht="24.95" customHeight="1">
      <c r="A27" s="81">
        <v>150</v>
      </c>
      <c r="B27" s="89" t="s">
        <v>55</v>
      </c>
      <c r="C27" s="87" t="s">
        <v>79</v>
      </c>
      <c r="D27" s="88" t="s">
        <v>73</v>
      </c>
      <c r="E27" s="85" t="s">
        <v>16</v>
      </c>
      <c r="F27" s="75"/>
      <c r="G27" s="86"/>
    </row>
    <row r="28" spans="1:7" ht="24.95" customHeight="1">
      <c r="A28" s="81">
        <v>50</v>
      </c>
      <c r="B28" s="82" t="s">
        <v>100</v>
      </c>
      <c r="C28" s="87" t="s">
        <v>83</v>
      </c>
      <c r="D28" s="88" t="s">
        <v>82</v>
      </c>
      <c r="E28" s="90" t="s">
        <v>98</v>
      </c>
      <c r="F28" s="75"/>
      <c r="G28" s="86"/>
    </row>
    <row r="29" spans="1:7" ht="24.95" customHeight="1">
      <c r="A29" s="81">
        <v>50</v>
      </c>
      <c r="B29" s="89" t="s">
        <v>33</v>
      </c>
      <c r="C29" s="87" t="s">
        <v>79</v>
      </c>
      <c r="D29" s="88" t="s">
        <v>73</v>
      </c>
      <c r="E29" s="85" t="s">
        <v>16</v>
      </c>
      <c r="F29" s="75"/>
      <c r="G29" s="86"/>
    </row>
    <row r="30" spans="1:7" ht="24.95" customHeight="1">
      <c r="A30" s="81">
        <v>25</v>
      </c>
      <c r="B30" s="82" t="s">
        <v>67</v>
      </c>
      <c r="C30" s="87" t="s">
        <v>79</v>
      </c>
      <c r="D30" s="88" t="s">
        <v>73</v>
      </c>
      <c r="E30" s="90" t="s">
        <v>16</v>
      </c>
      <c r="F30" s="75"/>
      <c r="G30" s="86"/>
    </row>
    <row r="31" spans="1:7" ht="24.95" customHeight="1">
      <c r="A31" s="81">
        <v>80</v>
      </c>
      <c r="B31" s="82" t="s">
        <v>89</v>
      </c>
      <c r="C31" s="87" t="s">
        <v>75</v>
      </c>
      <c r="D31" s="88" t="s">
        <v>73</v>
      </c>
      <c r="E31" s="85" t="s">
        <v>16</v>
      </c>
      <c r="F31" s="75"/>
      <c r="G31" s="86"/>
    </row>
    <row r="32" spans="1:7" ht="24.95" customHeight="1">
      <c r="A32" s="81">
        <v>80</v>
      </c>
      <c r="B32" s="82" t="s">
        <v>107</v>
      </c>
      <c r="C32" s="87" t="s">
        <v>68</v>
      </c>
      <c r="D32" s="88" t="s">
        <v>73</v>
      </c>
      <c r="E32" s="90" t="s">
        <v>16</v>
      </c>
      <c r="F32" s="75"/>
      <c r="G32" s="86"/>
    </row>
    <row r="33" spans="1:7" ht="24.95" customHeight="1">
      <c r="A33" s="81">
        <v>80</v>
      </c>
      <c r="B33" s="82" t="s">
        <v>109</v>
      </c>
      <c r="C33" s="87" t="s">
        <v>68</v>
      </c>
      <c r="D33" s="88" t="s">
        <v>73</v>
      </c>
      <c r="E33" s="90" t="s">
        <v>16</v>
      </c>
      <c r="F33" s="75"/>
      <c r="G33" s="86"/>
    </row>
    <row r="34" spans="1:7" ht="24.95" customHeight="1">
      <c r="A34" s="81">
        <v>80</v>
      </c>
      <c r="B34" s="89" t="s">
        <v>59</v>
      </c>
      <c r="C34" s="87" t="s">
        <v>75</v>
      </c>
      <c r="D34" s="88" t="s">
        <v>76</v>
      </c>
      <c r="E34" s="90" t="s">
        <v>16</v>
      </c>
      <c r="F34" s="75"/>
      <c r="G34" s="86"/>
    </row>
    <row r="35" spans="1:7" ht="24.95" customHeight="1">
      <c r="A35" s="81">
        <v>150</v>
      </c>
      <c r="B35" s="89" t="s">
        <v>28</v>
      </c>
      <c r="C35" s="87" t="s">
        <v>75</v>
      </c>
      <c r="D35" s="88" t="s">
        <v>76</v>
      </c>
      <c r="E35" s="90" t="s">
        <v>16</v>
      </c>
      <c r="F35" s="75"/>
      <c r="G35" s="86"/>
    </row>
    <row r="36" spans="1:7" ht="24.95" customHeight="1">
      <c r="A36" s="81">
        <v>80</v>
      </c>
      <c r="B36" s="89" t="s">
        <v>58</v>
      </c>
      <c r="C36" s="87" t="s">
        <v>75</v>
      </c>
      <c r="D36" s="88" t="s">
        <v>76</v>
      </c>
      <c r="E36" s="85"/>
      <c r="F36" s="75"/>
      <c r="G36" s="86"/>
    </row>
    <row r="37" spans="1:7" ht="24.95" customHeight="1">
      <c r="A37" s="81">
        <v>80</v>
      </c>
      <c r="B37" s="89" t="s">
        <v>39</v>
      </c>
      <c r="C37" s="87" t="s">
        <v>68</v>
      </c>
      <c r="D37" s="88" t="s">
        <v>76</v>
      </c>
      <c r="E37" s="85"/>
      <c r="F37" s="75"/>
      <c r="G37" s="86"/>
    </row>
    <row r="38" spans="1:7" ht="24.95" customHeight="1">
      <c r="A38" s="81">
        <v>150</v>
      </c>
      <c r="B38" s="89" t="s">
        <v>11</v>
      </c>
      <c r="C38" s="87" t="s">
        <v>68</v>
      </c>
      <c r="D38" s="88" t="s">
        <v>73</v>
      </c>
      <c r="E38" s="85" t="s">
        <v>16</v>
      </c>
      <c r="F38" s="75"/>
      <c r="G38" s="86"/>
    </row>
    <row r="39" spans="1:7" ht="24.95" customHeight="1">
      <c r="A39" s="81">
        <v>10</v>
      </c>
      <c r="B39" s="93" t="s">
        <v>60</v>
      </c>
      <c r="C39" s="87" t="s">
        <v>108</v>
      </c>
      <c r="D39" s="88" t="s">
        <v>73</v>
      </c>
      <c r="E39" s="85" t="s">
        <v>16</v>
      </c>
      <c r="F39" s="75"/>
      <c r="G39" s="86"/>
    </row>
    <row r="40" spans="1:7" ht="24.95" customHeight="1">
      <c r="A40" s="81">
        <v>150</v>
      </c>
      <c r="B40" s="89" t="s">
        <v>12</v>
      </c>
      <c r="C40" s="87" t="s">
        <v>79</v>
      </c>
      <c r="D40" s="88" t="s">
        <v>73</v>
      </c>
      <c r="E40" s="85" t="s">
        <v>16</v>
      </c>
      <c r="F40" s="75"/>
      <c r="G40" s="86"/>
    </row>
    <row r="41" spans="1:7" ht="24.95" customHeight="1">
      <c r="A41" s="81">
        <v>20</v>
      </c>
      <c r="B41" s="89" t="s">
        <v>12</v>
      </c>
      <c r="C41" s="87" t="s">
        <v>97</v>
      </c>
      <c r="D41" s="88" t="s">
        <v>74</v>
      </c>
      <c r="E41" s="90" t="s">
        <v>98</v>
      </c>
      <c r="F41" s="75"/>
      <c r="G41" s="86"/>
    </row>
    <row r="42" spans="1:7" ht="13.5" thickBot="1">
      <c r="A42" s="43"/>
      <c r="B42" s="18"/>
      <c r="C42" s="69"/>
      <c r="D42" s="19"/>
      <c r="E42" s="20"/>
      <c r="F42" s="32"/>
      <c r="G42" s="59"/>
    </row>
    <row r="43" spans="1:7" s="1" customFormat="1" ht="16.5" thickBot="1">
      <c r="A43" s="44">
        <f>SUM(A3:A42)</f>
        <v>3185</v>
      </c>
      <c r="B43" s="30" t="s">
        <v>13</v>
      </c>
      <c r="C43" s="70"/>
      <c r="D43" s="33"/>
      <c r="E43" s="35" t="s">
        <v>31</v>
      </c>
      <c r="F43" s="100"/>
      <c r="G43" s="101"/>
    </row>
    <row r="44" spans="1:7">
      <c r="A44" s="45"/>
      <c r="B44" s="4"/>
      <c r="C44" s="71"/>
      <c r="D44" s="10"/>
      <c r="E44" s="10"/>
      <c r="F44" s="16"/>
      <c r="G44" s="16"/>
    </row>
  </sheetData>
  <sortState ref="A4:G75">
    <sortCondition ref="B4:B75"/>
  </sortState>
  <mergeCells count="1">
    <mergeCell ref="F43:G43"/>
  </mergeCells>
  <phoneticPr fontId="6" type="noConversion"/>
  <pageMargins left="0.15748031496062992" right="0.11811023622047245" top="0.98425196850393704" bottom="0.74803149606299213" header="0.59055118110236227" footer="0"/>
  <pageSetup paperSize="9" orientation="portrait" r:id="rId1"/>
  <headerFooter alignWithMargins="0">
    <oddHeader>&amp;LACCIONA Medio Ambiente S.A.&amp;RPARQUES Y JARDINES</oddHeader>
    <oddFooter>&amp;L&amp;D&amp;RPágina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11"/>
  <sheetViews>
    <sheetView showGridLines="0" zoomScale="94" zoomScaleNormal="94" workbookViewId="0">
      <pane ySplit="2" topLeftCell="A3" activePane="bottomLeft" state="frozen"/>
      <selection activeCell="E23" sqref="E23"/>
      <selection pane="bottomLeft" activeCell="F4" sqref="F4:G10"/>
    </sheetView>
  </sheetViews>
  <sheetFormatPr baseColWidth="10" defaultRowHeight="12.75"/>
  <cols>
    <col min="1" max="1" width="6.28515625" style="46" customWidth="1"/>
    <col min="2" max="2" width="33.85546875" customWidth="1"/>
    <col min="3" max="3" width="17.5703125" style="72" bestFit="1" customWidth="1"/>
    <col min="4" max="4" width="17.7109375" style="11" customWidth="1"/>
    <col min="5" max="5" width="11" style="11" customWidth="1"/>
    <col min="6" max="6" width="8" style="15" customWidth="1"/>
    <col min="7" max="7" width="9.42578125" style="15" customWidth="1"/>
  </cols>
  <sheetData>
    <row r="1" spans="1:7" s="1" customFormat="1" ht="16.5" thickBot="1">
      <c r="A1" s="41"/>
      <c r="B1" s="12" t="s">
        <v>135</v>
      </c>
      <c r="C1" s="66"/>
      <c r="D1" s="8"/>
      <c r="E1" s="14"/>
      <c r="F1" s="73"/>
      <c r="G1" s="61"/>
    </row>
    <row r="2" spans="1:7" s="1" customFormat="1" ht="26.25" thickBot="1">
      <c r="A2" s="21" t="s">
        <v>0</v>
      </c>
      <c r="B2" s="7" t="s">
        <v>8</v>
      </c>
      <c r="C2" s="67" t="s">
        <v>14</v>
      </c>
      <c r="D2" s="7" t="s">
        <v>2</v>
      </c>
      <c r="E2" s="7" t="s">
        <v>15</v>
      </c>
      <c r="F2" s="58" t="s">
        <v>22</v>
      </c>
      <c r="G2" s="58" t="s">
        <v>23</v>
      </c>
    </row>
    <row r="3" spans="1:7">
      <c r="A3" s="42"/>
      <c r="B3" s="6"/>
      <c r="C3" s="68"/>
      <c r="D3" s="9"/>
      <c r="E3" s="13"/>
      <c r="F3" s="74"/>
      <c r="G3" s="59"/>
    </row>
    <row r="4" spans="1:7" ht="25.5">
      <c r="A4" s="80">
        <v>300</v>
      </c>
      <c r="B4" s="82" t="s">
        <v>129</v>
      </c>
      <c r="C4" s="87" t="s">
        <v>75</v>
      </c>
      <c r="D4" s="88" t="s">
        <v>76</v>
      </c>
      <c r="E4" s="85" t="s">
        <v>132</v>
      </c>
      <c r="F4" s="75"/>
      <c r="G4" s="86"/>
    </row>
    <row r="5" spans="1:7" ht="38.25">
      <c r="A5" s="80">
        <v>200</v>
      </c>
      <c r="B5" s="89" t="s">
        <v>136</v>
      </c>
      <c r="C5" s="87" t="s">
        <v>75</v>
      </c>
      <c r="D5" s="88" t="s">
        <v>78</v>
      </c>
      <c r="E5" s="85" t="s">
        <v>137</v>
      </c>
      <c r="F5" s="75"/>
      <c r="G5" s="86"/>
    </row>
    <row r="6" spans="1:7" ht="25.5">
      <c r="A6" s="80">
        <v>200</v>
      </c>
      <c r="B6" s="89" t="s">
        <v>138</v>
      </c>
      <c r="C6" s="87" t="s">
        <v>68</v>
      </c>
      <c r="D6" s="88" t="s">
        <v>73</v>
      </c>
      <c r="E6" s="85" t="s">
        <v>139</v>
      </c>
      <c r="F6" s="75"/>
      <c r="G6" s="86"/>
    </row>
    <row r="7" spans="1:7" ht="25.5">
      <c r="A7" s="81">
        <v>200</v>
      </c>
      <c r="B7" s="89" t="s">
        <v>130</v>
      </c>
      <c r="C7" s="87" t="s">
        <v>127</v>
      </c>
      <c r="D7" s="88" t="s">
        <v>131</v>
      </c>
      <c r="E7" s="85" t="s">
        <v>132</v>
      </c>
      <c r="F7" s="75"/>
      <c r="G7" s="86"/>
    </row>
    <row r="8" spans="1:7" ht="25.5">
      <c r="A8" s="81">
        <v>200</v>
      </c>
      <c r="B8" s="89" t="s">
        <v>133</v>
      </c>
      <c r="C8" s="87" t="s">
        <v>127</v>
      </c>
      <c r="D8" s="88" t="s">
        <v>131</v>
      </c>
      <c r="E8" s="85" t="s">
        <v>134</v>
      </c>
      <c r="F8" s="75"/>
      <c r="G8" s="86"/>
    </row>
    <row r="9" spans="1:7" ht="13.5" thickBot="1">
      <c r="A9" s="43"/>
      <c r="B9" s="18"/>
      <c r="C9" s="69"/>
      <c r="D9" s="19"/>
      <c r="E9" s="20"/>
      <c r="F9" s="32"/>
      <c r="G9" s="59"/>
    </row>
    <row r="10" spans="1:7" s="1" customFormat="1" ht="16.5" thickBot="1">
      <c r="A10" s="44">
        <f>SUM(A3:A9)</f>
        <v>1100</v>
      </c>
      <c r="B10" s="30" t="s">
        <v>13</v>
      </c>
      <c r="C10" s="70"/>
      <c r="D10" s="33"/>
      <c r="E10" s="35" t="s">
        <v>31</v>
      </c>
      <c r="F10" s="100"/>
      <c r="G10" s="101"/>
    </row>
    <row r="11" spans="1:7">
      <c r="A11" s="45"/>
      <c r="B11" s="4"/>
      <c r="C11" s="71"/>
      <c r="D11" s="10"/>
      <c r="E11" s="10"/>
      <c r="F11" s="16"/>
      <c r="G11" s="16"/>
    </row>
  </sheetData>
  <mergeCells count="1">
    <mergeCell ref="F10:G10"/>
  </mergeCells>
  <pageMargins left="0.15748031496062992" right="0.11811023622047245" top="0.98425196850393704" bottom="0.74803149606299213" header="0.59055118110236227" footer="0"/>
  <pageSetup paperSize="9" orientation="portrait" r:id="rId1"/>
  <headerFooter alignWithMargins="0">
    <oddHeader>&amp;LACCIONA Medio Ambiente S.A.&amp;RPARQUES Y JARDINES</oddHeader>
    <oddFooter>&amp;L&amp;D&amp;RPágina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Resumen</vt:lpstr>
      <vt:lpstr>Arbol CEP</vt:lpstr>
      <vt:lpstr>Arbusto</vt:lpstr>
      <vt:lpstr>Planta flor</vt:lpstr>
      <vt:lpstr>'Arbol CEP'!Títulos_a_imprimir</vt:lpstr>
      <vt:lpstr>Arbusto!Títulos_a_imprimir</vt:lpstr>
      <vt:lpstr>'Planta flor'!Títulos_a_imprimir</vt:lpstr>
    </vt:vector>
  </TitlesOfParts>
  <Company>CESPA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Zonas Verdes 2013</dc:title>
  <dc:subject>Suministro de plantas</dc:subject>
  <dc:creator>JAVIER NAYAS ORTA</dc:creator>
  <cp:lastModifiedBy>tgm.otu</cp:lastModifiedBy>
  <cp:lastPrinted>2022-08-09T10:37:26Z</cp:lastPrinted>
  <dcterms:created xsi:type="dcterms:W3CDTF">2001-10-10T10:16:12Z</dcterms:created>
  <dcterms:modified xsi:type="dcterms:W3CDTF">2022-09-16T10:51:36Z</dcterms:modified>
</cp:coreProperties>
</file>