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SELECCION PERSONAL\2022\"/>
    </mc:Choice>
  </mc:AlternateContent>
  <bookViews>
    <workbookView xWindow="0" yWindow="0" windowWidth="28800" windowHeight="12450"/>
  </bookViews>
  <sheets>
    <sheet name="LOTE 1" sheetId="1" r:id="rId1"/>
    <sheet name="LOTE 2" sheetId="4" r:id="rId2"/>
    <sheet name="Valor tota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G13" i="4" s="1"/>
  <c r="F12" i="4"/>
  <c r="G12" i="4" s="1"/>
  <c r="G11" i="4"/>
  <c r="G10" i="4"/>
  <c r="G9" i="4"/>
  <c r="G8" i="4"/>
  <c r="G7" i="4"/>
  <c r="G4" i="4"/>
  <c r="E4" i="4"/>
  <c r="F13" i="1"/>
  <c r="G13" i="1" s="1"/>
  <c r="G9" i="1"/>
  <c r="G10" i="1"/>
  <c r="G11" i="1"/>
  <c r="G8" i="1"/>
  <c r="G7" i="1"/>
  <c r="G14" i="4" l="1"/>
  <c r="G16" i="4" s="1"/>
  <c r="C3" i="3" s="1"/>
  <c r="F12" i="1"/>
  <c r="G12" i="1" s="1"/>
  <c r="E4" i="1"/>
  <c r="G14" i="1" l="1"/>
  <c r="G4" i="1" l="1"/>
  <c r="G16" i="1" s="1"/>
  <c r="C2" i="3" l="1"/>
  <c r="C5" i="3" s="1"/>
</calcChain>
</file>

<file path=xl/sharedStrings.xml><?xml version="1.0" encoding="utf-8"?>
<sst xmlns="http://schemas.openxmlformats.org/spreadsheetml/2006/main" count="75" uniqueCount="21">
  <si>
    <t>PROCESO DE SELECCIÓN</t>
  </si>
  <si>
    <t>% s/ salario</t>
  </si>
  <si>
    <t>Salario tipo</t>
  </si>
  <si>
    <t>Valor estimado</t>
  </si>
  <si>
    <t>SERVICIOS AISLADOS</t>
  </si>
  <si>
    <t xml:space="preserve">Entrevista personal </t>
  </si>
  <si>
    <t>€/ud</t>
  </si>
  <si>
    <t xml:space="preserve">VALOR ESTIMADO </t>
  </si>
  <si>
    <t>LOTE 1</t>
  </si>
  <si>
    <t>€/proceso</t>
  </si>
  <si>
    <t>Unidades estimadas</t>
  </si>
  <si>
    <t>€</t>
  </si>
  <si>
    <t>Precio (€)</t>
  </si>
  <si>
    <t>LOTE 2</t>
  </si>
  <si>
    <t>VALOR ESTIMADO TOTAL</t>
  </si>
  <si>
    <t>Oferta de empleo. Publicación y recepción CV</t>
  </si>
  <si>
    <t>Criba curricular (hasta 60 curriculos)</t>
  </si>
  <si>
    <t>Criba curricular (hasta 100 curriculos)</t>
  </si>
  <si>
    <t>Criba curricular &gt; 100 curriculos</t>
  </si>
  <si>
    <t xml:space="preserve">Criba curricular (hasta 20 curriculos) </t>
  </si>
  <si>
    <t xml:space="preserve">Pruebas objetivas /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</si>
</sst>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right"/>
    </xf>
    <xf numFmtId="164" fontId="0" fillId="0" borderId="0" xfId="1" applyNumberFormat="1" applyFont="1"/>
    <xf numFmtId="0" fontId="0" fillId="2" borderId="0" xfId="0" applyFill="1"/>
    <xf numFmtId="3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indent="2"/>
    </xf>
    <xf numFmtId="0" fontId="2" fillId="2" borderId="0" xfId="0" applyFont="1" applyFill="1"/>
    <xf numFmtId="0" fontId="2" fillId="3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1" applyNumberFormat="1" applyFont="1" applyFill="1" applyAlignment="1">
      <alignment horizontal="center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164" fontId="2" fillId="2" borderId="1" xfId="1" applyNumberFormat="1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center" wrapText="1"/>
    </xf>
    <xf numFmtId="9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tabSelected="1" workbookViewId="0">
      <selection activeCell="A18" sqref="A18"/>
    </sheetView>
  </sheetViews>
  <sheetFormatPr baseColWidth="10" defaultRowHeight="14.5" x14ac:dyDescent="0.35"/>
  <cols>
    <col min="1" max="1" width="46.7265625" bestFit="1" customWidth="1"/>
    <col min="3" max="3" width="1.7265625" customWidth="1"/>
    <col min="4" max="6" width="11.7265625" customWidth="1"/>
    <col min="7" max="7" width="12.453125" customWidth="1"/>
    <col min="8" max="8" width="2" bestFit="1" customWidth="1"/>
  </cols>
  <sheetData>
    <row r="1" spans="1:9" x14ac:dyDescent="0.35">
      <c r="A1" s="8" t="s">
        <v>7</v>
      </c>
      <c r="B1" s="8" t="s">
        <v>8</v>
      </c>
      <c r="C1" s="8"/>
      <c r="D1" s="8"/>
      <c r="E1" s="8"/>
      <c r="F1" s="8"/>
      <c r="G1" s="8"/>
      <c r="H1" s="8"/>
      <c r="I1" s="3"/>
    </row>
    <row r="2" spans="1:9" x14ac:dyDescent="0.35">
      <c r="A2" s="3"/>
      <c r="B2" s="3"/>
      <c r="C2" s="3"/>
      <c r="D2" s="3"/>
      <c r="E2" s="3"/>
      <c r="F2" s="3"/>
      <c r="G2" s="3"/>
      <c r="H2" s="3"/>
      <c r="I2" s="3"/>
    </row>
    <row r="3" spans="1:9" ht="29" x14ac:dyDescent="0.35">
      <c r="A3" s="15" t="s">
        <v>0</v>
      </c>
      <c r="B3" s="11" t="s">
        <v>1</v>
      </c>
      <c r="C3" s="11"/>
      <c r="D3" s="11" t="s">
        <v>2</v>
      </c>
      <c r="E3" s="11" t="s">
        <v>9</v>
      </c>
      <c r="F3" s="13" t="s">
        <v>10</v>
      </c>
      <c r="G3" s="12" t="s">
        <v>3</v>
      </c>
      <c r="H3" s="3"/>
      <c r="I3" s="3"/>
    </row>
    <row r="4" spans="1:9" x14ac:dyDescent="0.35">
      <c r="A4" s="1"/>
      <c r="B4" s="17">
        <v>0.15</v>
      </c>
      <c r="C4" s="3"/>
      <c r="D4" s="4">
        <v>40000</v>
      </c>
      <c r="E4" s="4">
        <f>D4*B4</f>
        <v>6000</v>
      </c>
      <c r="F4" s="5">
        <v>40</v>
      </c>
      <c r="G4" s="10">
        <f>B4*D4*F4</f>
        <v>240000</v>
      </c>
      <c r="H4" s="3" t="s">
        <v>11</v>
      </c>
      <c r="I4" s="3"/>
    </row>
    <row r="5" spans="1:9" x14ac:dyDescent="0.35">
      <c r="A5" s="3"/>
      <c r="B5" s="3"/>
      <c r="C5" s="3"/>
      <c r="D5" s="3"/>
      <c r="E5" s="3"/>
      <c r="F5" s="5"/>
      <c r="G5" s="9"/>
      <c r="H5" s="3"/>
      <c r="I5" s="3"/>
    </row>
    <row r="6" spans="1:9" ht="29" x14ac:dyDescent="0.35">
      <c r="A6" s="15" t="s">
        <v>4</v>
      </c>
      <c r="B6" s="20" t="s">
        <v>12</v>
      </c>
      <c r="C6" s="20"/>
      <c r="D6" s="20"/>
      <c r="E6" s="11"/>
      <c r="F6" s="13" t="s">
        <v>10</v>
      </c>
      <c r="G6" s="12" t="s">
        <v>3</v>
      </c>
      <c r="H6" s="3"/>
      <c r="I6" s="3"/>
    </row>
    <row r="7" spans="1:9" x14ac:dyDescent="0.35">
      <c r="A7" s="6" t="s">
        <v>15</v>
      </c>
      <c r="B7" s="7">
        <v>300</v>
      </c>
      <c r="C7" s="16" t="s">
        <v>11</v>
      </c>
      <c r="D7" s="16"/>
      <c r="E7" s="11"/>
      <c r="F7" s="16">
        <v>40</v>
      </c>
      <c r="G7" s="10">
        <f>+F7*B7</f>
        <v>12000</v>
      </c>
      <c r="H7" s="3" t="s">
        <v>11</v>
      </c>
      <c r="I7" s="3"/>
    </row>
    <row r="8" spans="1:9" x14ac:dyDescent="0.35">
      <c r="A8" s="6" t="s">
        <v>19</v>
      </c>
      <c r="B8" s="7">
        <v>100</v>
      </c>
      <c r="C8" s="18" t="s">
        <v>11</v>
      </c>
      <c r="D8" s="16"/>
      <c r="E8" s="11"/>
      <c r="F8" s="16">
        <v>10</v>
      </c>
      <c r="G8" s="10">
        <f>+F8*B8</f>
        <v>1000</v>
      </c>
      <c r="H8" s="3" t="s">
        <v>11</v>
      </c>
      <c r="I8" s="3"/>
    </row>
    <row r="9" spans="1:9" x14ac:dyDescent="0.35">
      <c r="A9" s="6" t="s">
        <v>16</v>
      </c>
      <c r="B9" s="7">
        <v>200</v>
      </c>
      <c r="C9" s="18" t="s">
        <v>11</v>
      </c>
      <c r="D9" s="16"/>
      <c r="E9" s="11"/>
      <c r="F9" s="16">
        <v>10</v>
      </c>
      <c r="G9" s="10">
        <f t="shared" ref="G9:G11" si="0">+F9*B9</f>
        <v>2000</v>
      </c>
      <c r="H9" s="3" t="s">
        <v>11</v>
      </c>
      <c r="I9" s="3"/>
    </row>
    <row r="10" spans="1:9" x14ac:dyDescent="0.35">
      <c r="A10" s="6" t="s">
        <v>17</v>
      </c>
      <c r="B10" s="7">
        <v>400</v>
      </c>
      <c r="C10" s="18" t="s">
        <v>11</v>
      </c>
      <c r="D10" s="16"/>
      <c r="E10" s="11"/>
      <c r="F10" s="16">
        <v>10</v>
      </c>
      <c r="G10" s="10">
        <f t="shared" si="0"/>
        <v>4000</v>
      </c>
      <c r="H10" s="3" t="s">
        <v>11</v>
      </c>
      <c r="I10" s="3"/>
    </row>
    <row r="11" spans="1:9" x14ac:dyDescent="0.35">
      <c r="A11" s="6" t="s">
        <v>18</v>
      </c>
      <c r="B11" s="7">
        <v>600</v>
      </c>
      <c r="C11" s="18" t="s">
        <v>11</v>
      </c>
      <c r="D11" s="16"/>
      <c r="E11" s="11"/>
      <c r="F11" s="16">
        <v>10</v>
      </c>
      <c r="G11" s="10">
        <f t="shared" si="0"/>
        <v>6000</v>
      </c>
      <c r="H11" s="3" t="s">
        <v>11</v>
      </c>
      <c r="I11" s="3"/>
    </row>
    <row r="12" spans="1:9" x14ac:dyDescent="0.35">
      <c r="A12" s="6" t="s">
        <v>5</v>
      </c>
      <c r="B12" s="7">
        <v>250</v>
      </c>
      <c r="C12" s="3"/>
      <c r="D12" s="3" t="s">
        <v>6</v>
      </c>
      <c r="E12" s="3"/>
      <c r="F12" s="5">
        <f>4*F4</f>
        <v>160</v>
      </c>
      <c r="G12" s="10">
        <f>B12*F12</f>
        <v>40000</v>
      </c>
      <c r="H12" s="3" t="s">
        <v>11</v>
      </c>
      <c r="I12" s="3"/>
    </row>
    <row r="13" spans="1:9" x14ac:dyDescent="0.35">
      <c r="A13" s="6" t="s">
        <v>20</v>
      </c>
      <c r="B13" s="7">
        <v>40</v>
      </c>
      <c r="C13" s="3"/>
      <c r="D13" s="3" t="s">
        <v>6</v>
      </c>
      <c r="E13" s="3"/>
      <c r="F13" s="5">
        <f>+F4*8</f>
        <v>320</v>
      </c>
      <c r="G13" s="10">
        <f>B13*F13</f>
        <v>12800</v>
      </c>
      <c r="H13" s="3" t="s">
        <v>11</v>
      </c>
      <c r="I13" s="3"/>
    </row>
    <row r="14" spans="1:9" x14ac:dyDescent="0.35">
      <c r="A14" s="3"/>
      <c r="B14" s="3"/>
      <c r="C14" s="3"/>
      <c r="D14" s="3"/>
      <c r="E14" s="3"/>
      <c r="F14" s="5"/>
      <c r="G14" s="10">
        <f>SUM(G7:G13)</f>
        <v>77800</v>
      </c>
      <c r="H14" s="3" t="s">
        <v>11</v>
      </c>
      <c r="I14" s="3"/>
    </row>
    <row r="15" spans="1:9" ht="15" thickBot="1" x14ac:dyDescent="0.4">
      <c r="A15" s="3"/>
      <c r="B15" s="3"/>
      <c r="C15" s="3"/>
      <c r="D15" s="3"/>
      <c r="E15" s="3"/>
      <c r="F15" s="5"/>
      <c r="G15" s="10"/>
      <c r="H15" s="3"/>
      <c r="I15" s="3"/>
    </row>
    <row r="16" spans="1:9" ht="15" thickBot="1" x14ac:dyDescent="0.4">
      <c r="A16" s="3"/>
      <c r="B16" s="3"/>
      <c r="C16" s="3"/>
      <c r="D16" s="3"/>
      <c r="E16" s="3"/>
      <c r="F16" s="3"/>
      <c r="G16" s="14">
        <f>G4+G14</f>
        <v>317800</v>
      </c>
      <c r="H16" s="3" t="s">
        <v>11</v>
      </c>
      <c r="I16" s="3"/>
    </row>
    <row r="17" spans="2:9" x14ac:dyDescent="0.35">
      <c r="B17" s="3"/>
      <c r="C17" s="3"/>
      <c r="D17" s="3"/>
      <c r="E17" s="3"/>
      <c r="F17" s="3"/>
      <c r="G17" s="3"/>
      <c r="H17" s="3"/>
      <c r="I17" s="3"/>
    </row>
  </sheetData>
  <sheetProtection algorithmName="SHA-512" hashValue="+mtThJa21YwG4CDH7WecAHW8QXDzmiPTKletXOBPPGdEEcMwxHlf3N8uquxQ6oorv+/NfjqXhZMyZP7ltoE49Q==" saltValue="e+ektcPuOnHe8VgJBghY2Q==" spinCount="100000" sheet="1" objects="1" scenarios="1"/>
  <mergeCells count="1"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workbookViewId="0">
      <selection activeCell="A17" sqref="A17"/>
    </sheetView>
  </sheetViews>
  <sheetFormatPr baseColWidth="10" defaultRowHeight="14.5" x14ac:dyDescent="0.35"/>
  <cols>
    <col min="1" max="1" width="46.7265625" bestFit="1" customWidth="1"/>
    <col min="3" max="3" width="1.7265625" customWidth="1"/>
    <col min="4" max="6" width="11.7265625" customWidth="1"/>
    <col min="7" max="7" width="12.453125" customWidth="1"/>
    <col min="8" max="8" width="2" bestFit="1" customWidth="1"/>
  </cols>
  <sheetData>
    <row r="1" spans="1:9" x14ac:dyDescent="0.35">
      <c r="A1" s="8" t="s">
        <v>7</v>
      </c>
      <c r="B1" s="8" t="s">
        <v>13</v>
      </c>
      <c r="C1" s="8"/>
      <c r="D1" s="8"/>
      <c r="E1" s="8"/>
      <c r="F1" s="8"/>
      <c r="G1" s="8"/>
      <c r="H1" s="8"/>
      <c r="I1" s="3"/>
    </row>
    <row r="2" spans="1:9" x14ac:dyDescent="0.35">
      <c r="A2" s="3"/>
      <c r="B2" s="3"/>
      <c r="C2" s="3"/>
      <c r="D2" s="3"/>
      <c r="E2" s="3"/>
      <c r="F2" s="3"/>
      <c r="G2" s="3"/>
      <c r="H2" s="3"/>
      <c r="I2" s="3"/>
    </row>
    <row r="3" spans="1:9" ht="29" x14ac:dyDescent="0.35">
      <c r="A3" s="15" t="s">
        <v>0</v>
      </c>
      <c r="B3" s="11" t="s">
        <v>1</v>
      </c>
      <c r="C3" s="11"/>
      <c r="D3" s="11" t="s">
        <v>2</v>
      </c>
      <c r="E3" s="11" t="s">
        <v>9</v>
      </c>
      <c r="F3" s="19" t="s">
        <v>10</v>
      </c>
      <c r="G3" s="12" t="s">
        <v>3</v>
      </c>
      <c r="H3" s="3"/>
      <c r="I3" s="3"/>
    </row>
    <row r="4" spans="1:9" x14ac:dyDescent="0.35">
      <c r="A4" s="1"/>
      <c r="B4" s="17">
        <v>0.06</v>
      </c>
      <c r="C4" s="3"/>
      <c r="D4" s="4">
        <v>30000</v>
      </c>
      <c r="E4" s="4">
        <f>D4*B4</f>
        <v>1800</v>
      </c>
      <c r="F4" s="5">
        <v>40</v>
      </c>
      <c r="G4" s="10">
        <f>B4*D4*F4</f>
        <v>72000</v>
      </c>
      <c r="H4" s="3" t="s">
        <v>11</v>
      </c>
      <c r="I4" s="3"/>
    </row>
    <row r="5" spans="1:9" x14ac:dyDescent="0.35">
      <c r="A5" s="3"/>
      <c r="B5" s="3"/>
      <c r="C5" s="3"/>
      <c r="D5" s="3"/>
      <c r="E5" s="3"/>
      <c r="F5" s="5"/>
      <c r="G5" s="9"/>
      <c r="H5" s="3"/>
      <c r="I5" s="3"/>
    </row>
    <row r="6" spans="1:9" ht="29" x14ac:dyDescent="0.35">
      <c r="A6" s="15" t="s">
        <v>4</v>
      </c>
      <c r="B6" s="20" t="s">
        <v>12</v>
      </c>
      <c r="C6" s="20"/>
      <c r="D6" s="20"/>
      <c r="E6" s="11"/>
      <c r="F6" s="19" t="s">
        <v>10</v>
      </c>
      <c r="G6" s="12" t="s">
        <v>3</v>
      </c>
      <c r="H6" s="3"/>
      <c r="I6" s="3"/>
    </row>
    <row r="7" spans="1:9" x14ac:dyDescent="0.35">
      <c r="A7" s="6" t="s">
        <v>15</v>
      </c>
      <c r="B7" s="7">
        <v>100</v>
      </c>
      <c r="C7" s="19" t="s">
        <v>11</v>
      </c>
      <c r="D7" s="19"/>
      <c r="E7" s="11"/>
      <c r="F7" s="19">
        <v>40</v>
      </c>
      <c r="G7" s="10">
        <f>+F7*B7</f>
        <v>4000</v>
      </c>
      <c r="H7" s="3" t="s">
        <v>11</v>
      </c>
      <c r="I7" s="3"/>
    </row>
    <row r="8" spans="1:9" x14ac:dyDescent="0.35">
      <c r="A8" s="6" t="s">
        <v>19</v>
      </c>
      <c r="B8" s="7">
        <v>100</v>
      </c>
      <c r="C8" s="19" t="s">
        <v>11</v>
      </c>
      <c r="D8" s="19"/>
      <c r="E8" s="11"/>
      <c r="F8" s="19">
        <v>10</v>
      </c>
      <c r="G8" s="10">
        <f>+F8*B8</f>
        <v>1000</v>
      </c>
      <c r="H8" s="3" t="s">
        <v>11</v>
      </c>
      <c r="I8" s="3"/>
    </row>
    <row r="9" spans="1:9" x14ac:dyDescent="0.35">
      <c r="A9" s="6" t="s">
        <v>16</v>
      </c>
      <c r="B9" s="7">
        <v>200</v>
      </c>
      <c r="C9" s="19" t="s">
        <v>11</v>
      </c>
      <c r="D9" s="19"/>
      <c r="E9" s="11"/>
      <c r="F9" s="19">
        <v>10</v>
      </c>
      <c r="G9" s="10">
        <f t="shared" ref="G9:G11" si="0">+F9*B9</f>
        <v>2000</v>
      </c>
      <c r="H9" s="3" t="s">
        <v>11</v>
      </c>
      <c r="I9" s="3"/>
    </row>
    <row r="10" spans="1:9" x14ac:dyDescent="0.35">
      <c r="A10" s="6" t="s">
        <v>17</v>
      </c>
      <c r="B10" s="7">
        <v>400</v>
      </c>
      <c r="C10" s="19" t="s">
        <v>11</v>
      </c>
      <c r="D10" s="19"/>
      <c r="E10" s="11"/>
      <c r="F10" s="19">
        <v>10</v>
      </c>
      <c r="G10" s="10">
        <f t="shared" si="0"/>
        <v>4000</v>
      </c>
      <c r="H10" s="3" t="s">
        <v>11</v>
      </c>
      <c r="I10" s="3"/>
    </row>
    <row r="11" spans="1:9" x14ac:dyDescent="0.35">
      <c r="A11" s="6" t="s">
        <v>18</v>
      </c>
      <c r="B11" s="7">
        <v>600</v>
      </c>
      <c r="C11" s="19" t="s">
        <v>11</v>
      </c>
      <c r="D11" s="19"/>
      <c r="E11" s="11"/>
      <c r="F11" s="19">
        <v>10</v>
      </c>
      <c r="G11" s="10">
        <f t="shared" si="0"/>
        <v>6000</v>
      </c>
      <c r="H11" s="3" t="s">
        <v>11</v>
      </c>
      <c r="I11" s="3"/>
    </row>
    <row r="12" spans="1:9" x14ac:dyDescent="0.35">
      <c r="A12" s="6" t="s">
        <v>5</v>
      </c>
      <c r="B12" s="7">
        <v>250</v>
      </c>
      <c r="C12" s="3"/>
      <c r="D12" s="3" t="s">
        <v>6</v>
      </c>
      <c r="E12" s="3"/>
      <c r="F12" s="5">
        <f>4*F4</f>
        <v>160</v>
      </c>
      <c r="G12" s="10">
        <f>B12*F12</f>
        <v>40000</v>
      </c>
      <c r="H12" s="3" t="s">
        <v>11</v>
      </c>
      <c r="I12" s="3"/>
    </row>
    <row r="13" spans="1:9" x14ac:dyDescent="0.35">
      <c r="A13" s="6" t="s">
        <v>20</v>
      </c>
      <c r="B13" s="7">
        <v>40</v>
      </c>
      <c r="C13" s="3"/>
      <c r="D13" s="3" t="s">
        <v>6</v>
      </c>
      <c r="E13" s="3"/>
      <c r="F13" s="5">
        <f>+F4*8</f>
        <v>320</v>
      </c>
      <c r="G13" s="10">
        <f>B13*F13</f>
        <v>12800</v>
      </c>
      <c r="H13" s="3" t="s">
        <v>11</v>
      </c>
      <c r="I13" s="3"/>
    </row>
    <row r="14" spans="1:9" x14ac:dyDescent="0.35">
      <c r="A14" s="3"/>
      <c r="B14" s="3"/>
      <c r="C14" s="3"/>
      <c r="D14" s="3"/>
      <c r="E14" s="3"/>
      <c r="F14" s="5"/>
      <c r="G14" s="10">
        <f>SUM(G7:G13)</f>
        <v>69800</v>
      </c>
      <c r="H14" s="3" t="s">
        <v>11</v>
      </c>
      <c r="I14" s="3"/>
    </row>
    <row r="15" spans="1:9" ht="15" thickBot="1" x14ac:dyDescent="0.4">
      <c r="A15" s="3"/>
      <c r="B15" s="3"/>
      <c r="C15" s="3"/>
      <c r="D15" s="3"/>
      <c r="E15" s="3"/>
      <c r="F15" s="5"/>
      <c r="G15" s="10"/>
      <c r="H15" s="3"/>
      <c r="I15" s="3"/>
    </row>
    <row r="16" spans="1:9" ht="15" thickBot="1" x14ac:dyDescent="0.4">
      <c r="A16" s="3"/>
      <c r="B16" s="3"/>
      <c r="C16" s="3"/>
      <c r="D16" s="3"/>
      <c r="E16" s="3"/>
      <c r="F16" s="3"/>
      <c r="G16" s="14">
        <f>G4+G14</f>
        <v>141800</v>
      </c>
      <c r="H16" s="3" t="s">
        <v>11</v>
      </c>
      <c r="I16" s="3"/>
    </row>
    <row r="17" spans="2:9" x14ac:dyDescent="0.35">
      <c r="B17" s="3"/>
      <c r="C17" s="3"/>
      <c r="D17" s="3"/>
      <c r="E17" s="3"/>
      <c r="F17" s="3"/>
      <c r="G17" s="3"/>
      <c r="H17" s="3"/>
      <c r="I17" s="3"/>
    </row>
  </sheetData>
  <mergeCells count="1">
    <mergeCell ref="B6:D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13" sqref="B13"/>
    </sheetView>
  </sheetViews>
  <sheetFormatPr baseColWidth="10" defaultRowHeight="14.5" x14ac:dyDescent="0.35"/>
  <sheetData>
    <row r="1" spans="1:3" x14ac:dyDescent="0.35">
      <c r="A1" t="s">
        <v>14</v>
      </c>
    </row>
    <row r="2" spans="1:3" x14ac:dyDescent="0.35">
      <c r="B2" t="s">
        <v>8</v>
      </c>
      <c r="C2" s="2">
        <f>'LOTE 1'!G16</f>
        <v>317800</v>
      </c>
    </row>
    <row r="3" spans="1:3" x14ac:dyDescent="0.35">
      <c r="B3" t="s">
        <v>13</v>
      </c>
      <c r="C3" s="2">
        <f>'LOTE 2'!G16</f>
        <v>141800</v>
      </c>
    </row>
    <row r="4" spans="1:3" x14ac:dyDescent="0.35">
      <c r="C4" s="2"/>
    </row>
    <row r="5" spans="1:3" x14ac:dyDescent="0.35">
      <c r="C5" s="2">
        <f>SUM(C2:C4)</f>
        <v>459600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Valor total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dcterms:created xsi:type="dcterms:W3CDTF">2022-05-27T12:22:13Z</dcterms:created>
  <dcterms:modified xsi:type="dcterms:W3CDTF">2022-07-18T06:24:05Z</dcterms:modified>
</cp:coreProperties>
</file>