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\22.xx AM Redaccion proyectos y DO municipios Navarra NUEVA\02. Pliego Condiciones Reguladoras\"/>
    </mc:Choice>
  </mc:AlternateContent>
  <bookViews>
    <workbookView xWindow="0" yWindow="0" windowWidth="28800" windowHeight="11850" activeTab="2"/>
  </bookViews>
  <sheets>
    <sheet name="LOTE 1" sheetId="3" r:id="rId1"/>
    <sheet name="LOTE 2" sheetId="4" r:id="rId2"/>
    <sheet name="LOTE 3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5" l="1"/>
  <c r="E9" i="5" s="1"/>
  <c r="C8" i="5"/>
  <c r="E8" i="5" s="1"/>
  <c r="C7" i="5"/>
  <c r="E7" i="5" s="1"/>
  <c r="C11" i="4"/>
  <c r="E11" i="4" s="1"/>
  <c r="C10" i="4"/>
  <c r="E10" i="4" s="1"/>
  <c r="C9" i="4"/>
  <c r="E9" i="4" s="1"/>
  <c r="C8" i="4"/>
  <c r="E8" i="4" s="1"/>
  <c r="E10" i="5" l="1"/>
  <c r="E12" i="4"/>
  <c r="C8" i="3"/>
  <c r="E8" i="3" s="1"/>
  <c r="C9" i="3"/>
  <c r="E9" i="3" s="1"/>
  <c r="C10" i="3"/>
  <c r="E10" i="3" s="1"/>
  <c r="C7" i="3"/>
  <c r="E7" i="3" s="1"/>
  <c r="E11" i="3" l="1"/>
</calcChain>
</file>

<file path=xl/comments1.xml><?xml version="1.0" encoding="utf-8"?>
<comments xmlns="http://schemas.openxmlformats.org/spreadsheetml/2006/main">
  <authors>
    <author>D778269</author>
  </authors>
  <commentList>
    <comment ref="D6" authorId="0" shapeId="0">
      <text>
        <r>
          <rPr>
            <b/>
            <sz val="9"/>
            <color indexed="81"/>
            <rFont val="Tahoma"/>
            <charset val="1"/>
          </rPr>
          <t>D778269:</t>
        </r>
        <r>
          <rPr>
            <sz val="9"/>
            <color indexed="81"/>
            <rFont val="Tahoma"/>
            <charset val="1"/>
          </rPr>
          <t xml:space="preserve">
%MÁXIMO A OFERTAR</t>
        </r>
      </text>
    </comment>
    <comment ref="E11" authorId="0" shapeId="0">
      <text>
        <r>
          <rPr>
            <b/>
            <sz val="9"/>
            <color indexed="81"/>
            <rFont val="Tahoma"/>
            <charset val="1"/>
          </rPr>
          <t>D778269:</t>
        </r>
        <r>
          <rPr>
            <sz val="9"/>
            <color indexed="81"/>
            <rFont val="Tahoma"/>
            <charset val="1"/>
          </rPr>
          <t xml:space="preserve">
A efectos de aplicación del criterio de adjudicación del preciio</t>
        </r>
      </text>
    </comment>
  </commentList>
</comments>
</file>

<file path=xl/comments2.xml><?xml version="1.0" encoding="utf-8"?>
<comments xmlns="http://schemas.openxmlformats.org/spreadsheetml/2006/main">
  <authors>
    <author>D778269</author>
  </authors>
  <commentList>
    <comment ref="D7" authorId="0" shapeId="0">
      <text>
        <r>
          <rPr>
            <b/>
            <sz val="9"/>
            <color indexed="81"/>
            <rFont val="Tahoma"/>
            <charset val="1"/>
          </rPr>
          <t>D778269:</t>
        </r>
        <r>
          <rPr>
            <sz val="9"/>
            <color indexed="81"/>
            <rFont val="Tahoma"/>
            <charset val="1"/>
          </rPr>
          <t xml:space="preserve">
%MÁXIMO A OFERTAR</t>
        </r>
      </text>
    </comment>
    <comment ref="E12" authorId="0" shapeId="0">
      <text>
        <r>
          <rPr>
            <b/>
            <sz val="9"/>
            <color indexed="81"/>
            <rFont val="Tahoma"/>
            <charset val="1"/>
          </rPr>
          <t>D778269:</t>
        </r>
        <r>
          <rPr>
            <sz val="9"/>
            <color indexed="81"/>
            <rFont val="Tahoma"/>
            <charset val="1"/>
          </rPr>
          <t xml:space="preserve">
A efectos de aplicación del criterio de adjudicación del preciio</t>
        </r>
      </text>
    </comment>
  </commentList>
</comments>
</file>

<file path=xl/comments3.xml><?xml version="1.0" encoding="utf-8"?>
<comments xmlns="http://schemas.openxmlformats.org/spreadsheetml/2006/main">
  <authors>
    <author>D778269</author>
  </authors>
  <commentList>
    <comment ref="D6" authorId="0" shapeId="0">
      <text>
        <r>
          <rPr>
            <b/>
            <sz val="9"/>
            <color indexed="81"/>
            <rFont val="Tahoma"/>
            <charset val="1"/>
          </rPr>
          <t>D778269:</t>
        </r>
        <r>
          <rPr>
            <sz val="9"/>
            <color indexed="81"/>
            <rFont val="Tahoma"/>
            <charset val="1"/>
          </rPr>
          <t xml:space="preserve">
%MÁXIMO A OFERTAR</t>
        </r>
      </text>
    </comment>
    <comment ref="E10" authorId="0" shapeId="0">
      <text>
        <r>
          <rPr>
            <b/>
            <sz val="9"/>
            <color indexed="81"/>
            <rFont val="Tahoma"/>
            <charset val="1"/>
          </rPr>
          <t>D778269:</t>
        </r>
        <r>
          <rPr>
            <sz val="9"/>
            <color indexed="81"/>
            <rFont val="Tahoma"/>
            <charset val="1"/>
          </rPr>
          <t xml:space="preserve">
A efectos de aplicación del criterio de adjudicación del preciio</t>
        </r>
      </text>
    </comment>
  </commentList>
</comments>
</file>

<file path=xl/sharedStrings.xml><?xml version="1.0" encoding="utf-8"?>
<sst xmlns="http://schemas.openxmlformats.org/spreadsheetml/2006/main" count="32" uniqueCount="23">
  <si>
    <t>Honorarios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</si>
  <si>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20 viviendas en Alsasua</t>
    </r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</si>
  <si>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Lodosa</t>
    </r>
  </si>
  <si>
    <r>
      <t>4.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Olite</t>
    </r>
  </si>
  <si>
    <t>PEC</t>
  </si>
  <si>
    <t>LOTE 1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</si>
  <si>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20 viviendas en Sanguesa</t>
    </r>
  </si>
  <si>
    <r>
      <t>2.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Huarte</t>
    </r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</si>
  <si>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Lumbier</t>
    </r>
  </si>
  <si>
    <t>LOTE 2</t>
  </si>
  <si>
    <t>LOTE 3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</si>
  <si>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4 viviendas unifamiliares en Arce (Nagore)</t>
    </r>
  </si>
  <si>
    <t>PEM</t>
  </si>
  <si>
    <r>
      <t>2.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4 viviendas unifamiliares Sorauren</t>
    </r>
  </si>
  <si>
    <r>
      <t>3.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5 viviendas unifamiliares Arbizu</t>
    </r>
  </si>
  <si>
    <r>
      <t>2.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Edificio de 12 viviendas en Puente la Reina</t>
    </r>
  </si>
  <si>
    <r>
      <t>4.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Edificio de 10 viviendas en Peralta</t>
    </r>
  </si>
  <si>
    <t>Precio OFERTADO LOTE 1</t>
  </si>
  <si>
    <t>Precio de OFERTADO LOTE 2</t>
  </si>
  <si>
    <t>Precio OFERTADO LOTE 3</t>
  </si>
  <si>
    <t>ANEXO IV OFERTA ECONOMICA</t>
  </si>
  <si>
    <t>% (MÁX.9,25%)</t>
  </si>
  <si>
    <t>% (MAX.10,85%)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</si>
</sst>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7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rebuchet MS"/>
      <family val="2"/>
    </font>
    <font>
      <sz val="7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justify" vertic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4" fontId="6" fillId="0" borderId="1" xfId="0" applyNumberFormat="1" applyFont="1" applyBorder="1"/>
    <xf numFmtId="4" fontId="0" fillId="0" borderId="0" xfId="1" applyNumberFormat="1" applyFont="1"/>
    <xf numFmtId="4" fontId="6" fillId="0" borderId="0" xfId="0" applyNumberFormat="1" applyFont="1"/>
    <xf numFmtId="4" fontId="6" fillId="0" borderId="0" xfId="1" applyNumberFormat="1" applyFont="1"/>
    <xf numFmtId="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4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0" borderId="0" xfId="0" applyFont="1" applyAlignment="1">
      <alignment horizontal="justify" vertical="center"/>
    </xf>
    <xf numFmtId="10" fontId="0" fillId="3" borderId="0" xfId="0" applyNumberFormat="1" applyFill="1" applyAlignment="1">
      <alignment horizontal="center" vertical="center"/>
    </xf>
    <xf numFmtId="0" fontId="6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F13"/>
  <sheetViews>
    <sheetView zoomScale="85" zoomScaleNormal="85" workbookViewId="0">
      <selection activeCell="D7" sqref="D7:D10"/>
    </sheetView>
  </sheetViews>
  <sheetFormatPr baseColWidth="10" defaultRowHeight="15" x14ac:dyDescent="0.25"/>
  <cols>
    <col min="1" max="1" width="50.5703125" bestFit="1" customWidth="1"/>
    <col min="2" max="2" width="11.5703125" style="9"/>
    <col min="3" max="3" width="15.140625" customWidth="1"/>
    <col min="4" max="4" width="14.42578125" bestFit="1" customWidth="1"/>
    <col min="5" max="5" width="12.85546875" style="9" bestFit="1" customWidth="1"/>
    <col min="6" max="6" width="24.140625" bestFit="1" customWidth="1"/>
  </cols>
  <sheetData>
    <row r="2" spans="1:6" x14ac:dyDescent="0.25">
      <c r="A2" s="23" t="s">
        <v>20</v>
      </c>
      <c r="B2" s="23"/>
      <c r="C2" s="23"/>
      <c r="D2" s="23"/>
      <c r="E2" s="23"/>
    </row>
    <row r="4" spans="1:6" x14ac:dyDescent="0.25">
      <c r="A4" s="20" t="s">
        <v>5</v>
      </c>
      <c r="B4" s="21"/>
      <c r="C4" s="21"/>
      <c r="D4" s="21"/>
      <c r="E4" s="22"/>
    </row>
    <row r="6" spans="1:6" x14ac:dyDescent="0.25">
      <c r="B6" s="7" t="s">
        <v>4</v>
      </c>
      <c r="C6" s="7" t="s">
        <v>12</v>
      </c>
      <c r="D6" s="6" t="s">
        <v>21</v>
      </c>
      <c r="E6" s="10" t="s">
        <v>0</v>
      </c>
    </row>
    <row r="7" spans="1:6" ht="16.5" x14ac:dyDescent="0.25">
      <c r="A7" s="1" t="s">
        <v>1</v>
      </c>
      <c r="B7" s="8">
        <v>3554680</v>
      </c>
      <c r="C7" s="8">
        <f>B7/1.15</f>
        <v>3091026.086956522</v>
      </c>
      <c r="D7" s="19"/>
      <c r="E7" s="9">
        <f>C7*$D$7</f>
        <v>0</v>
      </c>
    </row>
    <row r="8" spans="1:6" ht="16.5" x14ac:dyDescent="0.25">
      <c r="A8" s="18" t="s">
        <v>15</v>
      </c>
      <c r="B8" s="14">
        <v>2003310</v>
      </c>
      <c r="C8" s="8">
        <f t="shared" ref="C8:C10" si="0">B8/1.15</f>
        <v>1742008.6956521741</v>
      </c>
      <c r="D8" s="19"/>
      <c r="E8" s="9">
        <f>C8*$D$7</f>
        <v>0</v>
      </c>
    </row>
    <row r="9" spans="1:6" ht="16.5" x14ac:dyDescent="0.25">
      <c r="A9" s="1" t="s">
        <v>2</v>
      </c>
      <c r="B9" s="14">
        <v>2061328</v>
      </c>
      <c r="C9" s="8">
        <f t="shared" si="0"/>
        <v>1792459.1304347827</v>
      </c>
      <c r="D9" s="19"/>
      <c r="E9" s="9">
        <f>C9*$D$7</f>
        <v>0</v>
      </c>
    </row>
    <row r="10" spans="1:6" ht="16.5" x14ac:dyDescent="0.25">
      <c r="A10" s="1" t="s">
        <v>3</v>
      </c>
      <c r="B10" s="14">
        <v>1861850</v>
      </c>
      <c r="C10" s="8">
        <f t="shared" si="0"/>
        <v>1619000.0000000002</v>
      </c>
      <c r="D10" s="19"/>
      <c r="E10" s="9">
        <f>C10*$D$7</f>
        <v>0</v>
      </c>
    </row>
    <row r="11" spans="1:6" ht="16.5" x14ac:dyDescent="0.25">
      <c r="A11" s="1"/>
      <c r="B11" s="8"/>
      <c r="C11" s="1"/>
      <c r="D11" s="2"/>
      <c r="E11" s="13">
        <f>SUM(E7:E10)</f>
        <v>0</v>
      </c>
      <c r="F11" s="5" t="s">
        <v>17</v>
      </c>
    </row>
    <row r="13" spans="1:6" x14ac:dyDescent="0.25">
      <c r="B13" s="8"/>
      <c r="C13" s="15"/>
      <c r="D13" s="3"/>
    </row>
  </sheetData>
  <mergeCells count="3">
    <mergeCell ref="D7:D10"/>
    <mergeCell ref="A4:E4"/>
    <mergeCell ref="A2:E2"/>
  </mergeCells>
  <pageMargins left="0.7" right="0.7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4"/>
  <sheetViews>
    <sheetView workbookViewId="0">
      <selection activeCell="D27" sqref="D27"/>
    </sheetView>
  </sheetViews>
  <sheetFormatPr baseColWidth="10" defaultRowHeight="15" x14ac:dyDescent="0.25"/>
  <cols>
    <col min="1" max="1" width="50.5703125" bestFit="1" customWidth="1"/>
    <col min="2" max="2" width="11.42578125" style="9"/>
    <col min="3" max="3" width="15.140625" customWidth="1"/>
    <col min="4" max="4" width="14.42578125" bestFit="1" customWidth="1"/>
    <col min="5" max="5" width="12.85546875" style="9" bestFit="1" customWidth="1"/>
    <col min="6" max="6" width="24.140625" bestFit="1" customWidth="1"/>
  </cols>
  <sheetData>
    <row r="2" spans="1:6" x14ac:dyDescent="0.25">
      <c r="A2" s="23" t="s">
        <v>20</v>
      </c>
      <c r="B2" s="23"/>
      <c r="C2" s="23"/>
      <c r="D2" s="23"/>
      <c r="E2" s="23"/>
    </row>
    <row r="5" spans="1:6" x14ac:dyDescent="0.25">
      <c r="A5" s="20" t="s">
        <v>9</v>
      </c>
      <c r="B5" s="21"/>
      <c r="C5" s="21"/>
      <c r="D5" s="21"/>
      <c r="E5" s="22"/>
    </row>
    <row r="7" spans="1:6" x14ac:dyDescent="0.25">
      <c r="B7" s="7" t="s">
        <v>4</v>
      </c>
      <c r="C7" s="7" t="s">
        <v>12</v>
      </c>
      <c r="D7" s="6" t="s">
        <v>21</v>
      </c>
      <c r="E7" s="12" t="s">
        <v>0</v>
      </c>
    </row>
    <row r="8" spans="1:6" ht="16.5" x14ac:dyDescent="0.25">
      <c r="A8" s="1" t="s">
        <v>6</v>
      </c>
      <c r="B8" s="14">
        <v>3341244.75</v>
      </c>
      <c r="C8" s="8">
        <f>B8/1.15</f>
        <v>2905430.2173913047</v>
      </c>
      <c r="D8" s="19"/>
      <c r="E8" s="9">
        <f>C8*$D$8</f>
        <v>0</v>
      </c>
    </row>
    <row r="9" spans="1:6" ht="16.5" x14ac:dyDescent="0.25">
      <c r="A9" s="1" t="s">
        <v>7</v>
      </c>
      <c r="B9" s="14">
        <v>2194600</v>
      </c>
      <c r="C9" s="8">
        <f t="shared" ref="C9:C11" si="0">B9/1.15</f>
        <v>1908347.8260869568</v>
      </c>
      <c r="D9" s="19"/>
      <c r="E9" s="9">
        <f>C9*$D$8</f>
        <v>0</v>
      </c>
    </row>
    <row r="10" spans="1:6" ht="16.5" x14ac:dyDescent="0.25">
      <c r="A10" s="1" t="s">
        <v>8</v>
      </c>
      <c r="B10" s="14">
        <v>2239258</v>
      </c>
      <c r="C10" s="8">
        <f t="shared" si="0"/>
        <v>1947180.8695652175</v>
      </c>
      <c r="D10" s="19"/>
      <c r="E10" s="9">
        <f>C10*$D$8</f>
        <v>0</v>
      </c>
    </row>
    <row r="11" spans="1:6" ht="16.5" x14ac:dyDescent="0.25">
      <c r="A11" s="18" t="s">
        <v>16</v>
      </c>
      <c r="B11" s="14">
        <v>1518000</v>
      </c>
      <c r="C11" s="8">
        <f t="shared" si="0"/>
        <v>1320000</v>
      </c>
      <c r="D11" s="19"/>
      <c r="E11" s="9">
        <f>C11*$D$8</f>
        <v>0</v>
      </c>
    </row>
    <row r="12" spans="1:6" ht="16.5" x14ac:dyDescent="0.25">
      <c r="A12" s="1"/>
      <c r="B12" s="8"/>
      <c r="C12" s="1"/>
      <c r="D12" s="4"/>
      <c r="E12" s="13">
        <f>SUM(E8:E11)</f>
        <v>0</v>
      </c>
      <c r="F12" s="5" t="s">
        <v>18</v>
      </c>
    </row>
    <row r="13" spans="1:6" x14ac:dyDescent="0.25">
      <c r="E13" s="11"/>
    </row>
    <row r="14" spans="1:6" x14ac:dyDescent="0.25">
      <c r="B14" s="8"/>
      <c r="C14" s="15"/>
      <c r="D14" s="3"/>
    </row>
  </sheetData>
  <mergeCells count="3">
    <mergeCell ref="A2:E2"/>
    <mergeCell ref="A5:E5"/>
    <mergeCell ref="D8:D1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C24" sqref="C24"/>
    </sheetView>
  </sheetViews>
  <sheetFormatPr baseColWidth="10" defaultRowHeight="15" x14ac:dyDescent="0.25"/>
  <cols>
    <col min="1" max="1" width="50.5703125" bestFit="1" customWidth="1"/>
    <col min="2" max="2" width="11.42578125" style="9"/>
    <col min="3" max="3" width="15.140625" customWidth="1"/>
    <col min="4" max="4" width="14.42578125" bestFit="1" customWidth="1"/>
    <col min="5" max="5" width="12.85546875" style="9" bestFit="1" customWidth="1"/>
    <col min="6" max="6" width="24.140625" bestFit="1" customWidth="1"/>
  </cols>
  <sheetData>
    <row r="2" spans="1:6" x14ac:dyDescent="0.25">
      <c r="A2" s="23" t="s">
        <v>20</v>
      </c>
      <c r="B2" s="23"/>
      <c r="C2" s="23"/>
      <c r="D2" s="23"/>
      <c r="E2" s="23"/>
    </row>
    <row r="4" spans="1:6" x14ac:dyDescent="0.25">
      <c r="A4" s="24" t="s">
        <v>10</v>
      </c>
      <c r="B4" s="24"/>
      <c r="C4" s="24"/>
      <c r="D4" s="24"/>
      <c r="E4" s="24"/>
    </row>
    <row r="6" spans="1:6" x14ac:dyDescent="0.25">
      <c r="B6" s="16" t="s">
        <v>4</v>
      </c>
      <c r="C6" s="7" t="s">
        <v>12</v>
      </c>
      <c r="D6" s="17" t="s">
        <v>22</v>
      </c>
      <c r="E6" s="12" t="s">
        <v>0</v>
      </c>
    </row>
    <row r="7" spans="1:6" ht="16.5" x14ac:dyDescent="0.25">
      <c r="A7" s="1" t="s">
        <v>11</v>
      </c>
      <c r="B7" s="14">
        <v>928349</v>
      </c>
      <c r="C7" s="8">
        <f>B7/1.15</f>
        <v>807260.00000000012</v>
      </c>
      <c r="D7" s="19"/>
      <c r="E7" s="9">
        <f>C7*$D$7</f>
        <v>0</v>
      </c>
    </row>
    <row r="8" spans="1:6" ht="16.5" x14ac:dyDescent="0.25">
      <c r="A8" s="18" t="s">
        <v>13</v>
      </c>
      <c r="B8" s="14">
        <v>766000</v>
      </c>
      <c r="C8" s="8">
        <f t="shared" ref="C8:C9" si="0">B8/1.15</f>
        <v>666086.95652173914</v>
      </c>
      <c r="D8" s="19"/>
      <c r="E8" s="9">
        <f t="shared" ref="E8:E9" si="1">C8*$D$7</f>
        <v>0</v>
      </c>
    </row>
    <row r="9" spans="1:6" ht="16.5" x14ac:dyDescent="0.25">
      <c r="A9" s="18" t="s">
        <v>14</v>
      </c>
      <c r="B9" s="14">
        <v>961500</v>
      </c>
      <c r="C9" s="8">
        <f t="shared" si="0"/>
        <v>836086.95652173925</v>
      </c>
      <c r="D9" s="19"/>
      <c r="E9" s="9">
        <f t="shared" si="1"/>
        <v>0</v>
      </c>
    </row>
    <row r="10" spans="1:6" ht="16.5" x14ac:dyDescent="0.25">
      <c r="A10" s="1"/>
      <c r="B10" s="8"/>
      <c r="C10" s="1"/>
      <c r="D10" s="4"/>
      <c r="E10" s="13">
        <f>SUM(E7:E9)</f>
        <v>0</v>
      </c>
      <c r="F10" s="5" t="s">
        <v>19</v>
      </c>
    </row>
    <row r="11" spans="1:6" x14ac:dyDescent="0.25">
      <c r="B11" s="8"/>
      <c r="C11" s="15"/>
      <c r="D11" s="3"/>
    </row>
  </sheetData>
  <mergeCells count="3">
    <mergeCell ref="D7:D9"/>
    <mergeCell ref="A2:E2"/>
    <mergeCell ref="A4:E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2022-03-23T15:49:52Z</cp:lastPrinted>
  <dcterms:created xsi:type="dcterms:W3CDTF">2021-12-17T16:01:09Z</dcterms:created>
  <dcterms:modified xsi:type="dcterms:W3CDTF">2022-05-17T10:06:24Z</dcterms:modified>
</cp:coreProperties>
</file>