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0 INFRAESTRUCTURAS\OB16-2021 Suministro de GASES MEDICINALES\"/>
    </mc:Choice>
  </mc:AlternateContent>
  <bookViews>
    <workbookView xWindow="0" yWindow="0" windowWidth="38400" windowHeight="172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11" i="1"/>
  <c r="C36" i="1" l="1"/>
</calcChain>
</file>

<file path=xl/sharedStrings.xml><?xml version="1.0" encoding="utf-8"?>
<sst xmlns="http://schemas.openxmlformats.org/spreadsheetml/2006/main" count="62" uniqueCount="44">
  <si>
    <t>DENOMINACION</t>
  </si>
  <si>
    <t>AIRE MEDICINAL BOT GRANDE 50 litros</t>
  </si>
  <si>
    <t>AIRE MEDICINAL BOTELLA PEQUEÑA 5 litros</t>
  </si>
  <si>
    <t>€/envase</t>
  </si>
  <si>
    <t>DIOXIDO CARBONO P. SANIT. LAPAR. 99.998 % BOT MED 10 - 20 litros</t>
  </si>
  <si>
    <t>€/kg</t>
  </si>
  <si>
    <t>DIOXIDO CARBONO P. SANIT. LAPAR. 99.998 % BOT GRA 50 litros</t>
  </si>
  <si>
    <t>DIOXIDO CARBONO P. SANIT. LAPAR. BOT GRA 50 litros</t>
  </si>
  <si>
    <t>DIOXIDO CARBONO P. SANIT. LAPAR. BOT MED 10 - 20 litros</t>
  </si>
  <si>
    <t>DIOXIDO CARBONO P SANIT. LAPAR. BOT PEQ de 3,4 a 5 litros</t>
  </si>
  <si>
    <t>NITROGENO LIQUIDO P. SANIT. CRIOBIOLOGIA RECIP. MED.-PGS150 A 180 litros</t>
  </si>
  <si>
    <t>NITROGENO LIQ P SANIT CRIOBIOLOGIA RECIP. PEQUEÑO</t>
  </si>
  <si>
    <t>€/l</t>
  </si>
  <si>
    <t>NITROGENO LIQ P SANIT CRIOBIOLOGIA TANQUE</t>
  </si>
  <si>
    <t>NITROGENO LIQUIDO MEDICINAL TANQUE</t>
  </si>
  <si>
    <t>HELIO LIQUIDO MEDICINAL RESONANCIAS</t>
  </si>
  <si>
    <t>OXIGENO LIQUIDO MEDICINAL TANQUE</t>
  </si>
  <si>
    <t>OXIGENO MEDICINAL BOTELLA GRANDE 50 litros</t>
  </si>
  <si>
    <t>OXIGENO MEDICINAL BOTELLA MEDIANA 10 a 20 litros</t>
  </si>
  <si>
    <t>OXIGENO MEDICINAL BOTELLA PEQUEÑA  2 litros</t>
  </si>
  <si>
    <t>OXIGENO MEDICINAL BOTELLA COMPACTA ( portable ) 5 litros (*)</t>
  </si>
  <si>
    <t>€/recarga</t>
  </si>
  <si>
    <t>PROTOXIDO NITROGENO MEDICINAL BOTELLA GRANDE 50 litros</t>
  </si>
  <si>
    <t>PROTOXIDO NITROGENO MEDICINAL BOTELLA PEQUEÑA 5 litros</t>
  </si>
  <si>
    <t>AIRE MEDICINAL POR COMPRESOR</t>
  </si>
  <si>
    <t>MEZCLA DE GASES (5% O2+6% CO2+89% N2) BOTELLA GRANDE 50 litros</t>
  </si>
  <si>
    <t>MEZCLA DE GASES (50% N2O+50% O2 MEDICINAL) BOT. MEDI. 10 litros</t>
  </si>
  <si>
    <t>MEZCLA DE GASES (50% N2O+50% O2 MEDICINAL) BOT. MEDI. 5 litros</t>
  </si>
  <si>
    <t>Cantidades estimadas</t>
  </si>
  <si>
    <r>
      <t>€/m</t>
    </r>
    <r>
      <rPr>
        <vertAlign val="superscript"/>
        <sz val="11"/>
        <color theme="1"/>
        <rFont val="Century Gothic"/>
        <family val="2"/>
      </rPr>
      <t>3</t>
    </r>
  </si>
  <si>
    <t>PRECIO DE LICITACIÓN</t>
  </si>
  <si>
    <t>TOTAL UNITARIO</t>
  </si>
  <si>
    <t>PRECIO UNITARIO MÁXIMO</t>
  </si>
  <si>
    <t>ANEXO 3: MODELO DE PROPOSICIÓN ECONÓMICA</t>
  </si>
  <si>
    <t>(A incluir en SOBRE C: “PROPOSICIÓN RELATIVA A CRITERIOS CUANTIFICABLES MEDIANTE FÓRMULAS”)</t>
  </si>
  <si>
    <t xml:space="preserve">D/Dña. .................................................................... con DNI .......................... y domicilio en ......................... calle ................................................................, actuando en nombre propio o en representación de (táchese lo que no proceda) ............................................................................... con NIF ........................ y domicilio en ........................... calle ............................................................... </t>
  </si>
  <si>
    <t>€ (IVA excluido)</t>
  </si>
  <si>
    <t xml:space="preserve">PRECIO UNITARIO OFERTADO </t>
  </si>
  <si>
    <r>
      <t>Enterado del anuncio publicado para la contratación del “</t>
    </r>
    <r>
      <rPr>
        <b/>
        <sz val="11"/>
        <color rgb="FF008080"/>
        <rFont val="Century Gothic"/>
        <family val="2"/>
      </rPr>
      <t>Suministro de gases medicinales en los centros sanitarios dependientes del SNS-Osasunbidea y el mantenimiento integral y control de las instalaciones implicadas en su distribución a los respectivos centros sanitarios SNS-O (OB16/2021)”</t>
    </r>
    <r>
      <rPr>
        <b/>
        <sz val="11"/>
        <color theme="1"/>
        <rFont val="Century Gothic"/>
        <family val="2"/>
      </rPr>
      <t xml:space="preserve">, </t>
    </r>
    <r>
      <rPr>
        <sz val="11"/>
        <color theme="1"/>
        <rFont val="Century Gothic"/>
        <family val="2"/>
      </rPr>
      <t>acepta incondicionalmente los Pliegos de Cláusulas Administrativas y de Prescripciones Técnicas que rigen esta contratación y se compromete a ejecutar el contrato, con estricta sujeción a los requisitos expresados y condiciones, por los precios que a continuación se indican:</t>
    </r>
  </si>
  <si>
    <r>
      <t>Indicar el precio unitario</t>
    </r>
    <r>
      <rPr>
        <b/>
        <sz val="11"/>
        <color theme="1"/>
        <rFont val="Century Gothic"/>
        <family val="2"/>
      </rPr>
      <t xml:space="preserve"> (IVA excluido)</t>
    </r>
    <r>
      <rPr>
        <sz val="11"/>
        <color theme="1"/>
        <rFont val="Century Gothic"/>
        <family val="2"/>
      </rPr>
      <t xml:space="preserve"> de cada uno de los siguientes conceptos expresado en euros (€) </t>
    </r>
    <r>
      <rPr>
        <b/>
        <sz val="11"/>
        <color theme="1"/>
        <rFont val="Century Gothic"/>
        <family val="2"/>
      </rPr>
      <t>con 3 decimales</t>
    </r>
    <r>
      <rPr>
        <sz val="11"/>
        <color theme="1"/>
        <rFont val="Century Gothic"/>
        <family val="2"/>
      </rPr>
      <t xml:space="preserve">. </t>
    </r>
  </si>
  <si>
    <t>El precio de licitación no podrá exceder el valor indicado en el punto 10.3 del Cuadro de Características.</t>
  </si>
  <si>
    <t>En caso de discrepancia entre el importe total ofertado y el realmente obtenido de los precios unitarios, prevalecerán los precios unitarios, considerando a efectos de valoración de la oferta el resultado obtenido de aplicar dichos precios unitarios a las cantidades anuales estimadas.</t>
  </si>
  <si>
    <t>Lugar, fecha, y firma del licitador</t>
  </si>
  <si>
    <t>(*) nº de botellas en stock el indicado en el punto 6.3 del Anexo 7 “Prescripciones Técnicas” (se coordinará con los centros)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</si>
</sst>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#,##0.000\ &quot;€&quot;;[Red]\-#,##0.000\ &quot;€&quot;"/>
    <numFmt numFmtId="165" formatCode="0.000"/>
    <numFmt numFmtId="166" formatCode="_-* #,##0.000\ &quot;€&quot;_-;\-* #,##0.00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14"/>
      <color theme="1"/>
      <name val="Century Gothic"/>
      <family val="2"/>
    </font>
    <font>
      <vertAlign val="superscript"/>
      <sz val="11"/>
      <color theme="1"/>
      <name val="Century Gothic"/>
      <family val="2"/>
    </font>
    <font>
      <b/>
      <u/>
      <sz val="14"/>
      <color theme="1"/>
      <name val="Century Gothic"/>
      <family val="2"/>
    </font>
    <font>
      <sz val="11"/>
      <color theme="1"/>
      <name val="Calibri"/>
      <family val="2"/>
      <scheme val="minor"/>
    </font>
    <font>
      <b/>
      <sz val="11"/>
      <color rgb="FF008080"/>
      <name val="Century Gothic"/>
      <family val="2"/>
    </font>
    <font>
      <b/>
      <sz val="10"/>
      <color theme="1"/>
      <name val="Century Gothic"/>
      <family val="2"/>
    </font>
    <font>
      <b/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2"/>
      <color theme="1"/>
      <name val="Century Gothic"/>
      <family val="2"/>
    </font>
    <font>
      <b/>
      <sz val="14"/>
      <color rgb="FF008080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14" xfId="0" applyFont="1" applyFill="1" applyBorder="1" applyAlignment="1" applyProtection="1">
      <alignment horizontal="center"/>
      <protection locked="0"/>
    </xf>
    <xf numFmtId="0" fontId="1" fillId="4" borderId="15" xfId="0" applyFont="1" applyFill="1" applyBorder="1" applyAlignment="1" applyProtection="1">
      <alignment horizontal="center"/>
      <protection locked="0"/>
    </xf>
    <xf numFmtId="165" fontId="1" fillId="4" borderId="16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0" fillId="0" borderId="0" xfId="0" applyAlignment="1" applyProtection="1"/>
    <xf numFmtId="0" fontId="4" fillId="0" borderId="9" xfId="0" applyFont="1" applyBorder="1" applyAlignment="1" applyProtection="1">
      <alignment horizontal="left" vertic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5" borderId="4" xfId="0" applyFont="1" applyFill="1" applyBorder="1" applyAlignment="1" applyProtection="1">
      <alignment horizontal="center" vertical="center" wrapText="1"/>
    </xf>
    <xf numFmtId="0" fontId="3" fillId="6" borderId="3" xfId="0" applyFont="1" applyFill="1" applyBorder="1" applyAlignment="1" applyProtection="1">
      <alignment horizontal="center" vertical="center"/>
    </xf>
    <xf numFmtId="0" fontId="2" fillId="0" borderId="6" xfId="0" applyFont="1" applyBorder="1" applyProtection="1"/>
    <xf numFmtId="164" fontId="2" fillId="2" borderId="17" xfId="0" applyNumberFormat="1" applyFont="1" applyFill="1" applyBorder="1" applyAlignment="1" applyProtection="1">
      <alignment horizontal="center"/>
    </xf>
    <xf numFmtId="3" fontId="2" fillId="0" borderId="4" xfId="0" applyNumberFormat="1" applyFont="1" applyBorder="1" applyAlignment="1" applyProtection="1">
      <alignment horizontal="center"/>
    </xf>
    <xf numFmtId="0" fontId="2" fillId="0" borderId="5" xfId="0" applyFont="1" applyBorder="1" applyAlignment="1" applyProtection="1">
      <alignment horizontal="right"/>
    </xf>
    <xf numFmtId="166" fontId="2" fillId="7" borderId="11" xfId="1" applyNumberFormat="1" applyFont="1" applyFill="1" applyBorder="1" applyAlignment="1" applyProtection="1">
      <alignment horizontal="right"/>
    </xf>
    <xf numFmtId="164" fontId="2" fillId="2" borderId="12" xfId="0" applyNumberFormat="1" applyFont="1" applyFill="1" applyBorder="1" applyAlignment="1" applyProtection="1">
      <alignment horizontal="center"/>
    </xf>
    <xf numFmtId="3" fontId="2" fillId="0" borderId="6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right"/>
    </xf>
    <xf numFmtId="166" fontId="2" fillId="7" borderId="12" xfId="1" applyNumberFormat="1" applyFont="1" applyFill="1" applyBorder="1" applyAlignment="1" applyProtection="1">
      <alignment horizontal="right"/>
    </xf>
    <xf numFmtId="0" fontId="2" fillId="0" borderId="7" xfId="0" applyFont="1" applyBorder="1" applyProtection="1"/>
    <xf numFmtId="164" fontId="2" fillId="2" borderId="13" xfId="0" applyNumberFormat="1" applyFont="1" applyFill="1" applyBorder="1" applyAlignment="1" applyProtection="1">
      <alignment horizontal="center"/>
    </xf>
    <xf numFmtId="3" fontId="2" fillId="0" borderId="7" xfId="0" applyNumberFormat="1" applyFont="1" applyBorder="1" applyAlignment="1" applyProtection="1">
      <alignment horizontal="center"/>
    </xf>
    <xf numFmtId="0" fontId="2" fillId="0" borderId="8" xfId="0" applyFont="1" applyBorder="1" applyAlignment="1" applyProtection="1">
      <alignment horizontal="right"/>
    </xf>
    <xf numFmtId="166" fontId="2" fillId="7" borderId="13" xfId="1" applyNumberFormat="1" applyFont="1" applyFill="1" applyBorder="1" applyAlignment="1" applyProtection="1">
      <alignment horizontal="right"/>
    </xf>
    <xf numFmtId="0" fontId="0" fillId="0" borderId="0" xfId="0" applyProtection="1"/>
    <xf numFmtId="0" fontId="6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 wrapText="1"/>
    </xf>
    <xf numFmtId="0" fontId="12" fillId="0" borderId="0" xfId="0" applyFont="1" applyAlignment="1" applyProtection="1">
      <alignment horizontal="center"/>
    </xf>
    <xf numFmtId="0" fontId="3" fillId="0" borderId="9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13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0" fillId="0" borderId="9" xfId="1" applyNumberFormat="1" applyFont="1" applyBorder="1" applyAlignment="1" applyProtection="1">
      <alignment horizontal="center" vertical="center"/>
    </xf>
    <xf numFmtId="4" fontId="10" fillId="0" borderId="10" xfId="1" applyNumberFormat="1" applyFont="1" applyBorder="1" applyAlignment="1" applyProtection="1">
      <alignment horizontal="center" vertical="center"/>
    </xf>
    <xf numFmtId="4" fontId="10" fillId="0" borderId="2" xfId="1" applyNumberFormat="1" applyFont="1" applyBorder="1" applyAlignment="1" applyProtection="1">
      <alignment horizontal="center" vertical="center"/>
    </xf>
    <xf numFmtId="0" fontId="11" fillId="0" borderId="6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48"/>
  <sheetViews>
    <sheetView tabSelected="1" workbookViewId="0">
      <selection activeCell="B7" sqref="B7:G7"/>
    </sheetView>
  </sheetViews>
  <sheetFormatPr baseColWidth="10" defaultRowHeight="15" x14ac:dyDescent="0.25"/>
  <cols>
    <col min="1" max="1" width="5.85546875" customWidth="1"/>
    <col min="2" max="2" width="83" customWidth="1"/>
    <col min="3" max="3" width="21.42578125" customWidth="1"/>
    <col min="4" max="4" width="20" customWidth="1"/>
    <col min="5" max="5" width="19.42578125" customWidth="1"/>
    <col min="6" max="6" width="14.42578125" customWidth="1"/>
    <col min="7" max="7" width="19.5703125" customWidth="1"/>
    <col min="8" max="8" width="3.85546875" customWidth="1"/>
  </cols>
  <sheetData>
    <row r="2" spans="2:8" ht="18" x14ac:dyDescent="0.25">
      <c r="B2" s="36" t="s">
        <v>33</v>
      </c>
      <c r="C2" s="36"/>
      <c r="D2" s="36"/>
      <c r="E2" s="36"/>
      <c r="F2" s="36"/>
      <c r="G2" s="36"/>
    </row>
    <row r="3" spans="2:8" x14ac:dyDescent="0.25">
      <c r="B3" s="7"/>
      <c r="C3" s="7"/>
      <c r="D3" s="7"/>
      <c r="E3" s="7"/>
      <c r="F3" s="7"/>
      <c r="G3" s="7"/>
    </row>
    <row r="4" spans="2:8" x14ac:dyDescent="0.25">
      <c r="B4" s="37" t="s">
        <v>34</v>
      </c>
      <c r="C4" s="37"/>
      <c r="D4" s="37"/>
      <c r="E4" s="37"/>
      <c r="F4" s="37"/>
      <c r="G4" s="37"/>
    </row>
    <row r="5" spans="2:8" x14ac:dyDescent="0.25">
      <c r="B5" s="8"/>
      <c r="C5" s="8"/>
      <c r="D5" s="8"/>
      <c r="E5" s="8"/>
      <c r="F5" s="8"/>
      <c r="G5" s="8"/>
    </row>
    <row r="6" spans="2:8" ht="66.75" customHeight="1" x14ac:dyDescent="0.25">
      <c r="B6" s="44" t="s">
        <v>35</v>
      </c>
      <c r="C6" s="44"/>
      <c r="D6" s="44"/>
      <c r="E6" s="44"/>
      <c r="F6" s="44"/>
      <c r="G6" s="44"/>
    </row>
    <row r="7" spans="2:8" ht="81" customHeight="1" x14ac:dyDescent="0.25">
      <c r="B7" s="38" t="s">
        <v>38</v>
      </c>
      <c r="C7" s="38"/>
      <c r="D7" s="38"/>
      <c r="E7" s="38"/>
      <c r="F7" s="38"/>
      <c r="G7" s="38"/>
    </row>
    <row r="8" spans="2:8" ht="25.5" customHeight="1" x14ac:dyDescent="0.25">
      <c r="B8" s="31" t="s">
        <v>39</v>
      </c>
      <c r="C8" s="31"/>
      <c r="D8" s="31"/>
      <c r="E8" s="31"/>
      <c r="F8" s="31"/>
      <c r="G8" s="31"/>
    </row>
    <row r="9" spans="2:8" ht="15.75" thickBot="1" x14ac:dyDescent="0.3">
      <c r="B9" s="9"/>
      <c r="C9" s="9"/>
      <c r="D9" s="9"/>
      <c r="E9" s="9"/>
      <c r="F9" s="9"/>
      <c r="G9" s="9"/>
    </row>
    <row r="10" spans="2:8" ht="46.5" customHeight="1" thickBot="1" x14ac:dyDescent="0.3">
      <c r="B10" s="10" t="s">
        <v>0</v>
      </c>
      <c r="C10" s="11" t="s">
        <v>32</v>
      </c>
      <c r="D10" s="12" t="s">
        <v>37</v>
      </c>
      <c r="E10" s="34" t="s">
        <v>28</v>
      </c>
      <c r="F10" s="35"/>
      <c r="G10" s="13" t="s">
        <v>31</v>
      </c>
      <c r="H10" s="2"/>
    </row>
    <row r="11" spans="2:8" ht="18" x14ac:dyDescent="0.3">
      <c r="B11" s="14" t="s">
        <v>1</v>
      </c>
      <c r="C11" s="15">
        <v>6.6459999999999999</v>
      </c>
      <c r="D11" s="4"/>
      <c r="E11" s="16">
        <v>1711</v>
      </c>
      <c r="F11" s="17" t="s">
        <v>29</v>
      </c>
      <c r="G11" s="18">
        <f>ROUND((D11*E11),3)</f>
        <v>0</v>
      </c>
      <c r="H11" s="1"/>
    </row>
    <row r="12" spans="2:8" ht="16.5" x14ac:dyDescent="0.3">
      <c r="B12" s="14" t="s">
        <v>2</v>
      </c>
      <c r="C12" s="19">
        <v>58.997999999999998</v>
      </c>
      <c r="D12" s="5"/>
      <c r="E12" s="20">
        <v>38</v>
      </c>
      <c r="F12" s="21" t="s">
        <v>3</v>
      </c>
      <c r="G12" s="22">
        <f t="shared" ref="G12:G33" si="0">ROUND((D12*E12),3)</f>
        <v>0</v>
      </c>
      <c r="H12" s="1"/>
    </row>
    <row r="13" spans="2:8" ht="16.5" x14ac:dyDescent="0.3">
      <c r="B13" s="14" t="s">
        <v>4</v>
      </c>
      <c r="C13" s="19">
        <v>36.131999999999998</v>
      </c>
      <c r="D13" s="5"/>
      <c r="E13" s="20">
        <v>236</v>
      </c>
      <c r="F13" s="21" t="s">
        <v>5</v>
      </c>
      <c r="G13" s="22">
        <f t="shared" si="0"/>
        <v>0</v>
      </c>
      <c r="H13" s="1"/>
    </row>
    <row r="14" spans="2:8" ht="16.5" x14ac:dyDescent="0.3">
      <c r="B14" s="14" t="s">
        <v>6</v>
      </c>
      <c r="C14" s="19">
        <v>19.382999999999999</v>
      </c>
      <c r="D14" s="5"/>
      <c r="E14" s="20">
        <v>375</v>
      </c>
      <c r="F14" s="21" t="s">
        <v>5</v>
      </c>
      <c r="G14" s="22">
        <f t="shared" si="0"/>
        <v>0</v>
      </c>
      <c r="H14" s="1"/>
    </row>
    <row r="15" spans="2:8" ht="16.5" x14ac:dyDescent="0.3">
      <c r="B15" s="14" t="s">
        <v>7</v>
      </c>
      <c r="C15" s="19">
        <v>13.226000000000001</v>
      </c>
      <c r="D15" s="5"/>
      <c r="E15" s="20">
        <v>3534</v>
      </c>
      <c r="F15" s="21" t="s">
        <v>5</v>
      </c>
      <c r="G15" s="22">
        <f t="shared" si="0"/>
        <v>0</v>
      </c>
      <c r="H15" s="1"/>
    </row>
    <row r="16" spans="2:8" ht="16.5" x14ac:dyDescent="0.3">
      <c r="B16" s="14" t="s">
        <v>8</v>
      </c>
      <c r="C16" s="19">
        <v>14.772</v>
      </c>
      <c r="D16" s="5"/>
      <c r="E16" s="20">
        <v>100</v>
      </c>
      <c r="F16" s="21" t="s">
        <v>5</v>
      </c>
      <c r="G16" s="22">
        <f t="shared" si="0"/>
        <v>0</v>
      </c>
      <c r="H16" s="1"/>
    </row>
    <row r="17" spans="2:8" ht="16.5" x14ac:dyDescent="0.3">
      <c r="B17" s="14" t="s">
        <v>9</v>
      </c>
      <c r="C17" s="19">
        <v>20.140999999999998</v>
      </c>
      <c r="D17" s="5"/>
      <c r="E17" s="20">
        <v>2505</v>
      </c>
      <c r="F17" s="21" t="s">
        <v>5</v>
      </c>
      <c r="G17" s="22">
        <f t="shared" si="0"/>
        <v>0</v>
      </c>
      <c r="H17" s="1"/>
    </row>
    <row r="18" spans="2:8" ht="18" x14ac:dyDescent="0.3">
      <c r="B18" s="14" t="s">
        <v>10</v>
      </c>
      <c r="C18" s="19">
        <v>2.952</v>
      </c>
      <c r="D18" s="5"/>
      <c r="E18" s="20">
        <v>8915</v>
      </c>
      <c r="F18" s="21" t="s">
        <v>29</v>
      </c>
      <c r="G18" s="22">
        <f t="shared" si="0"/>
        <v>0</v>
      </c>
      <c r="H18" s="1"/>
    </row>
    <row r="19" spans="2:8" ht="16.5" x14ac:dyDescent="0.3">
      <c r="B19" s="14" t="s">
        <v>11</v>
      </c>
      <c r="C19" s="19">
        <v>6.6379999999999999</v>
      </c>
      <c r="D19" s="5"/>
      <c r="E19" s="20">
        <v>1028</v>
      </c>
      <c r="F19" s="21" t="s">
        <v>12</v>
      </c>
      <c r="G19" s="22">
        <f t="shared" si="0"/>
        <v>0</v>
      </c>
      <c r="H19" s="1"/>
    </row>
    <row r="20" spans="2:8" ht="18" x14ac:dyDescent="0.3">
      <c r="B20" s="14" t="s">
        <v>13</v>
      </c>
      <c r="C20" s="19">
        <v>0.52500000000000002</v>
      </c>
      <c r="D20" s="5"/>
      <c r="E20" s="20">
        <v>106635</v>
      </c>
      <c r="F20" s="21" t="s">
        <v>29</v>
      </c>
      <c r="G20" s="22">
        <f t="shared" si="0"/>
        <v>0</v>
      </c>
      <c r="H20" s="1"/>
    </row>
    <row r="21" spans="2:8" ht="18" x14ac:dyDescent="0.3">
      <c r="B21" s="14" t="s">
        <v>14</v>
      </c>
      <c r="C21" s="19">
        <v>0.433</v>
      </c>
      <c r="D21" s="5"/>
      <c r="E21" s="20">
        <v>418022</v>
      </c>
      <c r="F21" s="21" t="s">
        <v>29</v>
      </c>
      <c r="G21" s="22">
        <f t="shared" si="0"/>
        <v>0</v>
      </c>
      <c r="H21" s="1"/>
    </row>
    <row r="22" spans="2:8" ht="16.5" x14ac:dyDescent="0.3">
      <c r="B22" s="14" t="s">
        <v>15</v>
      </c>
      <c r="C22" s="19">
        <v>9.9269999999999996</v>
      </c>
      <c r="D22" s="5"/>
      <c r="E22" s="20">
        <v>500</v>
      </c>
      <c r="F22" s="21" t="s">
        <v>12</v>
      </c>
      <c r="G22" s="22">
        <f t="shared" si="0"/>
        <v>0</v>
      </c>
      <c r="H22" s="1"/>
    </row>
    <row r="23" spans="2:8" ht="18" x14ac:dyDescent="0.3">
      <c r="B23" s="14" t="s">
        <v>16</v>
      </c>
      <c r="C23" s="19">
        <v>0.55500000000000005</v>
      </c>
      <c r="D23" s="5"/>
      <c r="E23" s="20">
        <v>1185576</v>
      </c>
      <c r="F23" s="21" t="s">
        <v>29</v>
      </c>
      <c r="G23" s="22">
        <f t="shared" si="0"/>
        <v>0</v>
      </c>
      <c r="H23" s="1"/>
    </row>
    <row r="24" spans="2:8" ht="18" x14ac:dyDescent="0.3">
      <c r="B24" s="14" t="s">
        <v>17</v>
      </c>
      <c r="C24" s="19">
        <v>0.55500000000000005</v>
      </c>
      <c r="D24" s="5"/>
      <c r="E24" s="20">
        <v>479</v>
      </c>
      <c r="F24" s="21" t="s">
        <v>29</v>
      </c>
      <c r="G24" s="22">
        <f t="shared" si="0"/>
        <v>0</v>
      </c>
      <c r="H24" s="1"/>
    </row>
    <row r="25" spans="2:8" ht="18" x14ac:dyDescent="0.3">
      <c r="B25" s="14" t="s">
        <v>18</v>
      </c>
      <c r="C25" s="19">
        <v>4.72</v>
      </c>
      <c r="D25" s="5"/>
      <c r="E25" s="20">
        <v>128</v>
      </c>
      <c r="F25" s="21" t="s">
        <v>29</v>
      </c>
      <c r="G25" s="22">
        <f t="shared" si="0"/>
        <v>0</v>
      </c>
      <c r="H25" s="1"/>
    </row>
    <row r="26" spans="2:8" ht="16.5" x14ac:dyDescent="0.3">
      <c r="B26" s="14" t="s">
        <v>19</v>
      </c>
      <c r="C26" s="19">
        <v>26.202999999999999</v>
      </c>
      <c r="D26" s="5"/>
      <c r="E26" s="20">
        <v>70</v>
      </c>
      <c r="F26" s="21" t="s">
        <v>3</v>
      </c>
      <c r="G26" s="22">
        <f t="shared" si="0"/>
        <v>0</v>
      </c>
      <c r="H26" s="1"/>
    </row>
    <row r="27" spans="2:8" ht="16.5" x14ac:dyDescent="0.3">
      <c r="B27" s="14" t="s">
        <v>20</v>
      </c>
      <c r="C27" s="19">
        <v>30.29</v>
      </c>
      <c r="D27" s="5"/>
      <c r="E27" s="20">
        <v>6252</v>
      </c>
      <c r="F27" s="21" t="s">
        <v>21</v>
      </c>
      <c r="G27" s="22">
        <f t="shared" si="0"/>
        <v>0</v>
      </c>
      <c r="H27" s="1"/>
    </row>
    <row r="28" spans="2:8" ht="16.5" x14ac:dyDescent="0.3">
      <c r="B28" s="14" t="s">
        <v>22</v>
      </c>
      <c r="C28" s="19">
        <v>4.625</v>
      </c>
      <c r="D28" s="5"/>
      <c r="E28" s="20">
        <v>3037</v>
      </c>
      <c r="F28" s="21" t="s">
        <v>5</v>
      </c>
      <c r="G28" s="22">
        <f t="shared" si="0"/>
        <v>0</v>
      </c>
      <c r="H28" s="1"/>
    </row>
    <row r="29" spans="2:8" ht="16.5" x14ac:dyDescent="0.3">
      <c r="B29" s="14" t="s">
        <v>23</v>
      </c>
      <c r="C29" s="19">
        <v>15.981999999999999</v>
      </c>
      <c r="D29" s="5"/>
      <c r="E29" s="20">
        <v>22</v>
      </c>
      <c r="F29" s="21" t="s">
        <v>5</v>
      </c>
      <c r="G29" s="22">
        <f t="shared" si="0"/>
        <v>0</v>
      </c>
      <c r="H29" s="1"/>
    </row>
    <row r="30" spans="2:8" ht="18" x14ac:dyDescent="0.3">
      <c r="B30" s="14" t="s">
        <v>24</v>
      </c>
      <c r="C30" s="19">
        <v>0.433</v>
      </c>
      <c r="D30" s="5"/>
      <c r="E30" s="20">
        <v>8305</v>
      </c>
      <c r="F30" s="21" t="s">
        <v>29</v>
      </c>
      <c r="G30" s="22">
        <f t="shared" si="0"/>
        <v>0</v>
      </c>
      <c r="H30" s="1"/>
    </row>
    <row r="31" spans="2:8" ht="16.5" x14ac:dyDescent="0.3">
      <c r="B31" s="14" t="s">
        <v>25</v>
      </c>
      <c r="C31" s="19">
        <v>398.54599999999999</v>
      </c>
      <c r="D31" s="5"/>
      <c r="E31" s="20">
        <v>12</v>
      </c>
      <c r="F31" s="21" t="s">
        <v>3</v>
      </c>
      <c r="G31" s="22">
        <f t="shared" si="0"/>
        <v>0</v>
      </c>
      <c r="H31" s="1"/>
    </row>
    <row r="32" spans="2:8" ht="16.5" x14ac:dyDescent="0.3">
      <c r="B32" s="14" t="s">
        <v>26</v>
      </c>
      <c r="C32" s="19">
        <v>396.61900000000003</v>
      </c>
      <c r="D32" s="5"/>
      <c r="E32" s="20">
        <v>35</v>
      </c>
      <c r="F32" s="21" t="s">
        <v>3</v>
      </c>
      <c r="G32" s="22">
        <f t="shared" si="0"/>
        <v>0</v>
      </c>
      <c r="H32" s="1"/>
    </row>
    <row r="33" spans="2:8" ht="17.25" thickBot="1" x14ac:dyDescent="0.35">
      <c r="B33" s="23" t="s">
        <v>27</v>
      </c>
      <c r="C33" s="24">
        <v>264.35899999999998</v>
      </c>
      <c r="D33" s="6"/>
      <c r="E33" s="25">
        <v>1</v>
      </c>
      <c r="F33" s="26" t="s">
        <v>3</v>
      </c>
      <c r="G33" s="27">
        <f t="shared" si="0"/>
        <v>0</v>
      </c>
      <c r="H33" s="1"/>
    </row>
    <row r="34" spans="2:8" x14ac:dyDescent="0.25">
      <c r="B34" s="28"/>
      <c r="C34" s="28"/>
      <c r="D34" s="28"/>
      <c r="E34" s="28"/>
      <c r="F34" s="28"/>
      <c r="G34" s="28"/>
    </row>
    <row r="35" spans="2:8" ht="15.75" thickBot="1" x14ac:dyDescent="0.3">
      <c r="B35" s="28"/>
      <c r="C35" s="28"/>
      <c r="D35" s="28"/>
      <c r="E35" s="28"/>
      <c r="F35" s="28"/>
      <c r="G35" s="28"/>
    </row>
    <row r="36" spans="2:8" ht="25.5" customHeight="1" thickBot="1" x14ac:dyDescent="0.3">
      <c r="B36" s="29" t="s">
        <v>30</v>
      </c>
      <c r="C36" s="39">
        <f>ROUND(SUM(G11:G33),2)</f>
        <v>0</v>
      </c>
      <c r="D36" s="40"/>
      <c r="E36" s="41"/>
      <c r="F36" s="42" t="s">
        <v>36</v>
      </c>
      <c r="G36" s="43"/>
    </row>
    <row r="37" spans="2:8" x14ac:dyDescent="0.25">
      <c r="B37" s="28"/>
      <c r="C37" s="28"/>
      <c r="D37" s="28"/>
      <c r="E37" s="28"/>
      <c r="F37" s="28"/>
      <c r="G37" s="28"/>
    </row>
    <row r="38" spans="2:8" x14ac:dyDescent="0.25">
      <c r="B38" s="28"/>
      <c r="C38" s="28"/>
      <c r="D38" s="28"/>
      <c r="E38" s="28"/>
      <c r="F38" s="28"/>
      <c r="G38" s="28"/>
    </row>
    <row r="39" spans="2:8" ht="16.5" x14ac:dyDescent="0.25">
      <c r="B39" s="31" t="s">
        <v>40</v>
      </c>
      <c r="C39" s="31"/>
      <c r="D39" s="31"/>
      <c r="E39" s="31"/>
      <c r="F39" s="31"/>
      <c r="G39" s="31"/>
    </row>
    <row r="40" spans="2:8" ht="16.5" x14ac:dyDescent="0.25">
      <c r="B40" s="30" t="s">
        <v>43</v>
      </c>
      <c r="C40" s="28"/>
      <c r="D40" s="28"/>
      <c r="E40" s="28"/>
      <c r="F40" s="28"/>
      <c r="G40" s="28"/>
    </row>
    <row r="41" spans="2:8" ht="14.25" customHeight="1" x14ac:dyDescent="0.25">
      <c r="B41" s="28"/>
      <c r="C41" s="28"/>
      <c r="D41" s="28"/>
      <c r="E41" s="28"/>
      <c r="F41" s="28"/>
      <c r="G41" s="28"/>
    </row>
    <row r="42" spans="2:8" ht="37.5" customHeight="1" x14ac:dyDescent="0.25">
      <c r="B42" s="32" t="s">
        <v>41</v>
      </c>
      <c r="C42" s="32"/>
      <c r="D42" s="32"/>
      <c r="E42" s="32"/>
      <c r="F42" s="32"/>
      <c r="G42" s="32"/>
    </row>
    <row r="43" spans="2:8" x14ac:dyDescent="0.25">
      <c r="B43" s="28"/>
      <c r="C43" s="28"/>
      <c r="D43" s="28"/>
      <c r="E43" s="28"/>
      <c r="F43" s="28"/>
      <c r="G43" s="28"/>
    </row>
    <row r="44" spans="2:8" x14ac:dyDescent="0.25">
      <c r="B44" s="28"/>
      <c r="C44" s="28"/>
      <c r="D44" s="28"/>
      <c r="E44" s="28"/>
      <c r="F44" s="28"/>
      <c r="G44" s="28"/>
    </row>
    <row r="45" spans="2:8" ht="17.25" x14ac:dyDescent="0.3">
      <c r="B45" s="33" t="s">
        <v>42</v>
      </c>
      <c r="C45" s="33"/>
      <c r="D45" s="33"/>
      <c r="E45" s="33"/>
      <c r="F45" s="33"/>
      <c r="G45" s="33"/>
    </row>
    <row r="48" spans="2:8" x14ac:dyDescent="0.25">
      <c r="C48" s="3"/>
    </row>
  </sheetData>
  <sheetProtection algorithmName="SHA-512" hashValue="IbIJp2Sb/RXF+yGooz1s3exvdmqgIQL2TEo9d+FqPv/D15st6C7neOVW6004IS397gDo8WF8+AKcen2A4a0hyQ==" saltValue="jgiz2IVgWrIwUcOA5emF1A==" spinCount="100000" sheet="1" objects="1" scenarios="1"/>
  <mergeCells count="11">
    <mergeCell ref="B39:G39"/>
    <mergeCell ref="B42:G42"/>
    <mergeCell ref="B45:G45"/>
    <mergeCell ref="E10:F10"/>
    <mergeCell ref="B2:G2"/>
    <mergeCell ref="B4:G4"/>
    <mergeCell ref="B6:G6"/>
    <mergeCell ref="B7:G7"/>
    <mergeCell ref="B8:G8"/>
    <mergeCell ref="C36:E36"/>
    <mergeCell ref="F36:G36"/>
  </mergeCells>
  <pageMargins left="0.25" right="0.25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X082146</dc:creator>
  <cp:lastModifiedBy>X082146</cp:lastModifiedBy>
  <cp:lastPrinted>2022-02-18T10:52:32Z</cp:lastPrinted>
  <dcterms:created xsi:type="dcterms:W3CDTF">2022-02-09T12:25:34Z</dcterms:created>
  <dcterms:modified xsi:type="dcterms:W3CDTF">2022-02-18T10:52:40Z</dcterms:modified>
</cp:coreProperties>
</file>